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drawings/drawing1.xml" ContentType="application/vnd.openxmlformats-officedocument.drawing+xml"/>
  <Override PartName="/xl/drawings/drawing2.xml" ContentType="application/vnd.openxmlformats-officedocument.drawing+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hidePivotFieldList="1" defaultThemeVersion="166925"/>
  <mc:AlternateContent xmlns:mc="http://schemas.openxmlformats.org/markup-compatibility/2006">
    <mc:Choice Requires="x15">
      <x15ac:absPath xmlns:x15ac="http://schemas.microsoft.com/office/spreadsheetml/2010/11/ac" url="C:\Users\Juliana Fatolu\Desktop\PROJECTS\Personal\"/>
    </mc:Choice>
  </mc:AlternateContent>
  <xr:revisionPtr revIDLastSave="0" documentId="13_ncr:1_{CAD61CBF-BF19-48F3-9360-135C194E14F8}" xr6:coauthVersionLast="41" xr6:coauthVersionMax="47" xr10:uidLastSave="{00000000-0000-0000-0000-000000000000}"/>
  <bookViews>
    <workbookView xWindow="-120" yWindow="-120" windowWidth="20730" windowHeight="11310" firstSheet="3" activeTab="6" xr2:uid="{D999E313-F9E1-4956-B4A2-FD53CCC37234}"/>
  </bookViews>
  <sheets>
    <sheet name="MESSY_Aviation_Data (4)" sheetId="5" state="hidden" r:id="rId1"/>
    <sheet name="MESSY_Aviation_Data (3)" sheetId="4" state="hidden" r:id="rId2"/>
    <sheet name="MESSY_Aviation_Data (2)" sheetId="3" state="hidden" r:id="rId3"/>
    <sheet name="NAVIGATION BAR" sheetId="8" r:id="rId4"/>
    <sheet name="Aviation Data" sheetId="2" r:id="rId5"/>
    <sheet name="ANALYSIS" sheetId="6" r:id="rId6"/>
    <sheet name="DASHBOARD " sheetId="9" r:id="rId7"/>
    <sheet name="DATA DIC" sheetId="10" r:id="rId8"/>
  </sheets>
  <definedNames>
    <definedName name="age">ANALYSIS!$C$4</definedName>
    <definedName name="ExternalData_1" localSheetId="4" hidden="1">'Aviation Data'!$A$1:$I$376</definedName>
    <definedName name="ExternalData_2" localSheetId="2" hidden="1">'MESSY_Aviation_Data (2)'!$A$1:$B$5</definedName>
    <definedName name="ExternalData_3" localSheetId="1" hidden="1">'MESSY_Aviation_Data (3)'!$A$1:$B$5</definedName>
    <definedName name="ExternalData_4" localSheetId="0" hidden="1">'MESSY_Aviation_Data (4)'!$A$1:$B$5</definedName>
    <definedName name="fligtno">ANALYSIS!$B$4</definedName>
    <definedName name="Slicer_FlightType">#N/A</definedName>
    <definedName name="ticket">ANALYSIS!$A$4</definedName>
    <definedName name="weight">ANALYSIS!$D$4</definedName>
  </definedNames>
  <calcPr calcId="191029"/>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2" i="2" l="1"/>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372B73-B025-47AE-8438-572401DBEC79}" keepAlive="1" name="Query - MESSY_Aviation_Data (2)" description="Connection to the 'MESSY_Aviation_Data (2)' query in the workbook." type="5" refreshedVersion="8" background="1" saveData="1">
    <dbPr connection="Provider=Microsoft.Mashup.OleDb.1;Data Source=$Workbook$;Location=&quot;MESSY_Aviation_Data (2)&quot;;Extended Properties=&quot;&quot;" command="SELECT * FROM [MESSY_Aviation_Data (2)]"/>
  </connection>
  <connection id="2" xr16:uid="{D7EA2B82-9B5C-478C-BA9C-40C993E85848}" keepAlive="1" name="Query - MESSY_Aviation_Data (3)" description="Connection to the 'MESSY_Aviation_Data (3)' query in the workbook." type="5" refreshedVersion="8" background="1" saveData="1">
    <dbPr connection="Provider=Microsoft.Mashup.OleDb.1;Data Source=$Workbook$;Location=&quot;MESSY_Aviation_Data (3)&quot;;Extended Properties=&quot;&quot;" command="SELECT * FROM [MESSY_Aviation_Data (3)]"/>
  </connection>
  <connection id="3" xr16:uid="{DB7E8BB4-7576-42CD-844B-EE014678AD6B}" keepAlive="1" name="Query - MESSY_Aviation_Data (4)" description="Connection to the 'MESSY_Aviation_Data (4)' query in the workbook." type="5" refreshedVersion="8" background="1" saveData="1">
    <dbPr connection="Provider=Microsoft.Mashup.OleDb.1;Data Source=$Workbook$;Location=&quot;MESSY_Aviation_Data (4)&quot;;Extended Properties=&quot;&quot;" command="SELECT * FROM [MESSY_Aviation_Data (4)]"/>
  </connection>
  <connection id="4" xr16:uid="{6C47F96D-7E4B-4C0F-92B2-7D72F39DF07F}" keepAlive="1" name="Query - MESSY_Aviation_Data(1)" description="Connection to the 'MESSY_Aviation_Data(1)' query in the workbook." type="5" refreshedVersion="8" background="1" saveData="1">
    <dbPr connection="Provider=Microsoft.Mashup.OleDb.1;Data Source=$Workbook$;Location=MESSY_Aviation_Data(1);Extended Properties=&quot;&quot;" command="SELECT * FROM [MESSY_Aviation_Data(1)]"/>
  </connection>
</connections>
</file>

<file path=xl/sharedStrings.xml><?xml version="1.0" encoding="utf-8"?>
<sst xmlns="http://schemas.openxmlformats.org/spreadsheetml/2006/main" count="1965" uniqueCount="182">
  <si>
    <t>FlightType</t>
  </si>
  <si>
    <t>ClassType</t>
  </si>
  <si>
    <t>DestinationRegion</t>
  </si>
  <si>
    <t>BookingSource</t>
  </si>
  <si>
    <t>FlightDuration</t>
  </si>
  <si>
    <t>PassengersAge</t>
  </si>
  <si>
    <t>Ticket Price</t>
  </si>
  <si>
    <t>Baggage weight</t>
  </si>
  <si>
    <t>Domestic</t>
  </si>
  <si>
    <t>Premium Economy</t>
  </si>
  <si>
    <t>Europe</t>
  </si>
  <si>
    <t>Mobile-App</t>
  </si>
  <si>
    <t xml:space="preserve">12.2hours </t>
  </si>
  <si>
    <t>Business</t>
  </si>
  <si>
    <t>TravelAgency</t>
  </si>
  <si>
    <t xml:space="preserve">4.9hours </t>
  </si>
  <si>
    <t>Charter</t>
  </si>
  <si>
    <t>Asia</t>
  </si>
  <si>
    <t>Online</t>
  </si>
  <si>
    <t xml:space="preserve">3.5hours </t>
  </si>
  <si>
    <t>International</t>
  </si>
  <si>
    <t>Economy</t>
  </si>
  <si>
    <t>West Africa</t>
  </si>
  <si>
    <t xml:space="preserve">11.5hours </t>
  </si>
  <si>
    <t xml:space="preserve">12.3hours </t>
  </si>
  <si>
    <t>Airport Desk</t>
  </si>
  <si>
    <t xml:space="preserve">14.9hours </t>
  </si>
  <si>
    <t xml:space="preserve">6.8hours </t>
  </si>
  <si>
    <t>Cargo</t>
  </si>
  <si>
    <t xml:space="preserve">6.2hours </t>
  </si>
  <si>
    <t xml:space="preserve">11.9hours </t>
  </si>
  <si>
    <t>Central Africa</t>
  </si>
  <si>
    <t xml:space="preserve">5.8hours </t>
  </si>
  <si>
    <t xml:space="preserve">14.0hours </t>
  </si>
  <si>
    <t xml:space="preserve">13.0hours </t>
  </si>
  <si>
    <t xml:space="preserve">7.0hours </t>
  </si>
  <si>
    <t>First Class</t>
  </si>
  <si>
    <t xml:space="preserve">11.6hours </t>
  </si>
  <si>
    <t xml:space="preserve">2.4hours </t>
  </si>
  <si>
    <t xml:space="preserve">13.6hours </t>
  </si>
  <si>
    <t xml:space="preserve">8.1hours </t>
  </si>
  <si>
    <t xml:space="preserve">12.6hours </t>
  </si>
  <si>
    <t xml:space="preserve">5.5hours </t>
  </si>
  <si>
    <t xml:space="preserve">13.5hours </t>
  </si>
  <si>
    <t xml:space="preserve">6.4hours </t>
  </si>
  <si>
    <t xml:space="preserve">1.2hours </t>
  </si>
  <si>
    <t xml:space="preserve">13.7hours </t>
  </si>
  <si>
    <t xml:space="preserve">2.3hours </t>
  </si>
  <si>
    <t xml:space="preserve">14.3hours </t>
  </si>
  <si>
    <t xml:space="preserve">9.0hours </t>
  </si>
  <si>
    <t xml:space="preserve">9.8hours </t>
  </si>
  <si>
    <t xml:space="preserve">7.3hours </t>
  </si>
  <si>
    <t xml:space="preserve">5.1hours </t>
  </si>
  <si>
    <t xml:space="preserve">5.6hours </t>
  </si>
  <si>
    <t xml:space="preserve">10.4hours </t>
  </si>
  <si>
    <t xml:space="preserve">12.1hours </t>
  </si>
  <si>
    <t xml:space="preserve">7.9hours </t>
  </si>
  <si>
    <t xml:space="preserve">1.8hours </t>
  </si>
  <si>
    <t xml:space="preserve">8.7hours </t>
  </si>
  <si>
    <t xml:space="preserve">7.2hours </t>
  </si>
  <si>
    <t xml:space="preserve">13.4hours </t>
  </si>
  <si>
    <t xml:space="preserve">5.9hours </t>
  </si>
  <si>
    <t xml:space="preserve">2.6hours </t>
  </si>
  <si>
    <t xml:space="preserve">3.0hours </t>
  </si>
  <si>
    <t xml:space="preserve">11.7hours </t>
  </si>
  <si>
    <t xml:space="preserve">9.7hours </t>
  </si>
  <si>
    <t xml:space="preserve">2.2hours </t>
  </si>
  <si>
    <t xml:space="preserve">10.8hours </t>
  </si>
  <si>
    <t xml:space="preserve">2.0hours </t>
  </si>
  <si>
    <t xml:space="preserve">12.5hours </t>
  </si>
  <si>
    <t xml:space="preserve">10.9hours </t>
  </si>
  <si>
    <t xml:space="preserve">2.1hours </t>
  </si>
  <si>
    <t xml:space="preserve">14.8hours </t>
  </si>
  <si>
    <t xml:space="preserve">12.4hours </t>
  </si>
  <si>
    <t xml:space="preserve">6.3hours </t>
  </si>
  <si>
    <t xml:space="preserve">8.8hours </t>
  </si>
  <si>
    <t xml:space="preserve">6.9hours </t>
  </si>
  <si>
    <t xml:space="preserve">7.6hours </t>
  </si>
  <si>
    <t xml:space="preserve">2.7hours </t>
  </si>
  <si>
    <t xml:space="preserve">10.1hours </t>
  </si>
  <si>
    <t xml:space="preserve">11.4hours </t>
  </si>
  <si>
    <t xml:space="preserve">9.2hours </t>
  </si>
  <si>
    <t xml:space="preserve">14.5hours </t>
  </si>
  <si>
    <t xml:space="preserve">5.0hours </t>
  </si>
  <si>
    <t xml:space="preserve">13.2hours </t>
  </si>
  <si>
    <t xml:space="preserve">4.1hours </t>
  </si>
  <si>
    <t xml:space="preserve">14.6hours </t>
  </si>
  <si>
    <t xml:space="preserve">1.6hours </t>
  </si>
  <si>
    <t xml:space="preserve">8.4hours </t>
  </si>
  <si>
    <t xml:space="preserve">8.3hours </t>
  </si>
  <si>
    <t xml:space="preserve">10.7hours </t>
  </si>
  <si>
    <t xml:space="preserve">7.4hours </t>
  </si>
  <si>
    <t xml:space="preserve">3.6hours </t>
  </si>
  <si>
    <t xml:space="preserve">7.5hours </t>
  </si>
  <si>
    <t xml:space="preserve">8.5hours </t>
  </si>
  <si>
    <t xml:space="preserve">5.3hours </t>
  </si>
  <si>
    <t xml:space="preserve">10.6hours </t>
  </si>
  <si>
    <t xml:space="preserve">3.3hours </t>
  </si>
  <si>
    <t xml:space="preserve">13.8hours </t>
  </si>
  <si>
    <t xml:space="preserve">11.2hours </t>
  </si>
  <si>
    <t xml:space="preserve">9.6hours </t>
  </si>
  <si>
    <t xml:space="preserve">14.1hours </t>
  </si>
  <si>
    <t xml:space="preserve">13.1hours </t>
  </si>
  <si>
    <t xml:space="preserve">1.4hours </t>
  </si>
  <si>
    <t xml:space="preserve">3.1hours </t>
  </si>
  <si>
    <t xml:space="preserve">9.3hours </t>
  </si>
  <si>
    <t xml:space="preserve">12.8hours </t>
  </si>
  <si>
    <t xml:space="preserve">12.7hours </t>
  </si>
  <si>
    <t xml:space="preserve">4.8hours </t>
  </si>
  <si>
    <t xml:space="preserve">15.0hours </t>
  </si>
  <si>
    <t xml:space="preserve">11.8hours </t>
  </si>
  <si>
    <t xml:space="preserve">14.2hours </t>
  </si>
  <si>
    <t xml:space="preserve">12.9hours </t>
  </si>
  <si>
    <t xml:space="preserve">4.5hours </t>
  </si>
  <si>
    <t xml:space="preserve">2.8hours </t>
  </si>
  <si>
    <t xml:space="preserve">14.4hours </t>
  </si>
  <si>
    <t xml:space="preserve">9.5hours </t>
  </si>
  <si>
    <t xml:space="preserve">4.2hours </t>
  </si>
  <si>
    <t xml:space="preserve">6.0hours </t>
  </si>
  <si>
    <t xml:space="preserve">8.9hours </t>
  </si>
  <si>
    <t xml:space="preserve">13.3hours </t>
  </si>
  <si>
    <t xml:space="preserve">6.6hours </t>
  </si>
  <si>
    <t xml:space="preserve">2.9hours </t>
  </si>
  <si>
    <t xml:space="preserve">4.0hours </t>
  </si>
  <si>
    <t xml:space="preserve">6.5hours </t>
  </si>
  <si>
    <t xml:space="preserve">7.1hours </t>
  </si>
  <si>
    <t xml:space="preserve">8.2hours </t>
  </si>
  <si>
    <t xml:space="preserve">12.0hours </t>
  </si>
  <si>
    <t xml:space="preserve">4.6hours </t>
  </si>
  <si>
    <t xml:space="preserve">14.7hours </t>
  </si>
  <si>
    <t xml:space="preserve">9.9hours </t>
  </si>
  <si>
    <t xml:space="preserve">4.4hours </t>
  </si>
  <si>
    <t xml:space="preserve">10.0hours </t>
  </si>
  <si>
    <t xml:space="preserve">10.3hours </t>
  </si>
  <si>
    <t xml:space="preserve">3.4hours </t>
  </si>
  <si>
    <t xml:space="preserve">3.7hours </t>
  </si>
  <si>
    <t xml:space="preserve">3.9hours </t>
  </si>
  <si>
    <t xml:space="preserve">6.1hours </t>
  </si>
  <si>
    <t xml:space="preserve">8.0hours </t>
  </si>
  <si>
    <t xml:space="preserve">13.9hours </t>
  </si>
  <si>
    <t xml:space="preserve">1.9hours </t>
  </si>
  <si>
    <t xml:space="preserve">7.8hours </t>
  </si>
  <si>
    <t xml:space="preserve">1.5hours </t>
  </si>
  <si>
    <t xml:space="preserve">11.0hours </t>
  </si>
  <si>
    <t xml:space="preserve">2.5hours </t>
  </si>
  <si>
    <t xml:space="preserve">1.3hours </t>
  </si>
  <si>
    <t xml:space="preserve">10.5hours </t>
  </si>
  <si>
    <t xml:space="preserve">4.3hours </t>
  </si>
  <si>
    <t xml:space="preserve">3.2hours </t>
  </si>
  <si>
    <t xml:space="preserve">6.7hours </t>
  </si>
  <si>
    <t xml:space="preserve">9.1hours </t>
  </si>
  <si>
    <t xml:space="preserve">7.7hours </t>
  </si>
  <si>
    <t xml:space="preserve">1.7hours </t>
  </si>
  <si>
    <t xml:space="preserve">5.7hours </t>
  </si>
  <si>
    <t xml:space="preserve">3.8hours </t>
  </si>
  <si>
    <t xml:space="preserve">5.2hours </t>
  </si>
  <si>
    <t xml:space="preserve">8.6hours </t>
  </si>
  <si>
    <t>AverageAge</t>
  </si>
  <si>
    <t>avg tick</t>
  </si>
  <si>
    <t>Avg weight</t>
  </si>
  <si>
    <t>Sum of Ticket Price</t>
  </si>
  <si>
    <t>Grand Total</t>
  </si>
  <si>
    <t>Average of PassengersAge</t>
  </si>
  <si>
    <t>Average of Baggage weight</t>
  </si>
  <si>
    <t>What is the distribution of Passengers across Class Type</t>
  </si>
  <si>
    <t>Count of ClassType</t>
  </si>
  <si>
    <t>How does passengers age group distribution differ across flight types</t>
  </si>
  <si>
    <t>Age Group</t>
  </si>
  <si>
    <t>Adults</t>
  </si>
  <si>
    <t>Middle-Aged</t>
  </si>
  <si>
    <t>Seniors</t>
  </si>
  <si>
    <t>Young Adults</t>
  </si>
  <si>
    <t>Youth</t>
  </si>
  <si>
    <t>Count of Age Group</t>
  </si>
  <si>
    <t>How does ticket price vary with flight duration for domestic Vs international</t>
  </si>
  <si>
    <t>scatter plot</t>
  </si>
  <si>
    <t>What is the class type contribution to revenue for each flight type?</t>
  </si>
  <si>
    <t>stacked column chart</t>
  </si>
  <si>
    <t>Count of BookingSource</t>
  </si>
  <si>
    <t>What is the booking source distribution?</t>
  </si>
  <si>
    <t>What is the relationship between baggage weight and ticket price ?</t>
  </si>
  <si>
    <t>Count of FlightType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</si>
</sst>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quot; kg&quot;"/>
    <numFmt numFmtId="165" formatCode="[&gt;=1000000]&quot;$&quot;0.0,,&quot;M&quot;;[&gt;=1000]&quot;$&quot;0.0,&quot;K&quot;"/>
  </numFmts>
  <fonts count="1" x14ac:knownFonts="1">
    <font>
      <sz val="11"/>
      <color theme="1"/>
      <name val="Calibri"/>
      <family val="2"/>
      <scheme val="minor"/>
    </font>
  </fonts>
  <fills count="4">
    <fill>
      <patternFill patternType="none"/>
    </fill>
    <fill>
      <patternFill patternType="gray125"/>
    </fill>
    <fill>
      <patternFill patternType="solid">
        <fgColor rgb="FFBC8EDE"/>
        <bgColor indexed="64"/>
      </patternFill>
    </fill>
    <fill>
      <patternFill patternType="solid">
        <fgColor theme="0"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7">
    <xf numFmtId="0" fontId="0" fillId="0" borderId="0" xfId="0"/>
    <xf numFmtId="164" fontId="0" fillId="0" borderId="0" xfId="0" applyNumberFormat="1"/>
    <xf numFmtId="0" fontId="0" fillId="0" borderId="2" xfId="0" applyBorder="1"/>
    <xf numFmtId="0" fontId="0" fillId="0" borderId="3" xfId="0" applyBorder="1"/>
    <xf numFmtId="164" fontId="0" fillId="0" borderId="4" xfId="0" applyNumberFormat="1" applyBorder="1"/>
    <xf numFmtId="0" fontId="0" fillId="0" borderId="5" xfId="0" applyBorder="1"/>
    <xf numFmtId="0" fontId="0" fillId="0" borderId="1" xfId="0" applyBorder="1"/>
    <xf numFmtId="164" fontId="0" fillId="0" borderId="6" xfId="0" applyNumberFormat="1" applyBorder="1"/>
    <xf numFmtId="0" fontId="0" fillId="0" borderId="7" xfId="0" applyBorder="1"/>
    <xf numFmtId="0" fontId="0" fillId="0" borderId="8" xfId="0" applyBorder="1"/>
    <xf numFmtId="164" fontId="0" fillId="0" borderId="9" xfId="0" applyNumberFormat="1" applyBorder="1"/>
    <xf numFmtId="0" fontId="0" fillId="0" borderId="0" xfId="0" pivotButton="1"/>
    <xf numFmtId="165" fontId="0" fillId="0" borderId="0" xfId="0" applyNumberFormat="1"/>
    <xf numFmtId="1" fontId="0" fillId="0" borderId="0" xfId="0" applyNumberFormat="1"/>
    <xf numFmtId="0" fontId="0" fillId="0" borderId="0" xfId="0" applyNumberFormat="1"/>
    <xf numFmtId="0" fontId="0" fillId="2" borderId="0" xfId="0" applyFill="1"/>
    <xf numFmtId="0" fontId="0" fillId="3" borderId="0" xfId="0" applyFill="1"/>
  </cellXfs>
  <cellStyles count="1">
    <cellStyle name="Normal" xfId="0" builtinId="0"/>
  </cellStyles>
  <dxfs count="27">
    <dxf>
      <numFmt numFmtId="165" formatCode="[&gt;=1000000]&quot;$&quot;0.0,,&quot;M&quot;;[&gt;=1000]&quot;$&quot;0.0,&quot;K&quot;"/>
    </dxf>
    <dxf>
      <numFmt numFmtId="165" formatCode="[&gt;=1000000]&quot;$&quot;0.0,,&quot;M&quot;;[&gt;=1000]&quot;$&quot;0.0,&quot;K&quot;"/>
    </dxf>
    <dxf>
      <numFmt numFmtId="165" formatCode="[&gt;=1000000]&quot;$&quot;0.0,,&quot;M&quot;;[&gt;=1000]&quot;$&quot;0.0,&quot;K&quot;"/>
    </dxf>
    <dxf>
      <numFmt numFmtId="165" formatCode="[&gt;=1000000]&quot;$&quot;0.0,,&quot;M&quot;;[&gt;=1000]&quot;$&quot;0.0,&quot;K&quot;"/>
    </dxf>
    <dxf>
      <numFmt numFmtId="1" formatCode="0"/>
    </dxf>
    <dxf>
      <numFmt numFmtId="165" formatCode="[&gt;=1000000]&quot;$&quot;0.0,,&quot;M&quot;;[&gt;=1000]&quot;$&quot;0.0,&quot;K&quot;"/>
    </dxf>
    <dxf>
      <numFmt numFmtId="165" formatCode="[&gt;=1000000]&quot;$&quot;0.0,,&quot;M&quot;;[&gt;=1000]&quot;$&quot;0.0,&quot;K&quot;"/>
    </dxf>
    <dxf>
      <numFmt numFmtId="164" formatCode="0.00&quot; kg&quot;"/>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numFmt numFmtId="0" formatCode="General"/>
    </dxf>
    <dxf>
      <numFmt numFmtId="0" formatCode="General"/>
    </dxf>
    <dxf>
      <numFmt numFmtId="0" formatCode="General"/>
    </dxf>
    <dxf>
      <font>
        <color theme="1"/>
      </font>
      <fill>
        <patternFill>
          <fgColor theme="0"/>
          <bgColor theme="0"/>
        </patternFill>
      </fill>
    </dxf>
    <dxf>
      <font>
        <color theme="0"/>
      </font>
      <fill>
        <patternFill>
          <bgColor rgb="FF7030A0"/>
        </patternFill>
      </fill>
    </dxf>
    <dxf>
      <font>
        <b/>
        <color theme="1"/>
      </font>
      <border>
        <bottom style="thin">
          <color theme="4"/>
        </bottom>
        <vertical/>
        <horizontal/>
      </border>
    </dxf>
    <dxf>
      <font>
        <color theme="0"/>
      </font>
      <fill>
        <patternFill>
          <bgColor theme="1"/>
        </patternFill>
      </fill>
      <border diagonalUp="0" diagonalDown="0">
        <left style="thin">
          <color rgb="FF34164A"/>
        </left>
        <right style="thin">
          <color rgb="FF34164A"/>
        </right>
        <top style="thin">
          <color rgb="FF34164A"/>
        </top>
        <bottom style="thin">
          <color rgb="FF34164A"/>
        </bottom>
        <vertical/>
        <horizontal/>
      </border>
    </dxf>
  </dxfs>
  <tableStyles count="2" defaultTableStyle="TableStyleMedium2" defaultPivotStyle="PivotStyleLight16">
    <tableStyle name="SlicerStyleLight1 2" pivot="0" table="0" count="10" xr9:uid="{B1E99FE2-E532-432A-A2E8-E23F5524E4E2}">
      <tableStyleElement type="wholeTable" dxfId="26"/>
      <tableStyleElement type="headerRow" dxfId="25"/>
    </tableStyle>
    <tableStyle name="Table Style 1" pivot="0" count="2" xr9:uid="{C94F271F-AC9E-457D-AF73-D841BCC63178}">
      <tableStyleElement type="wholeTable" dxfId="24"/>
      <tableStyleElement type="headerRow" dxfId="23"/>
    </tableStyle>
  </tableStyles>
  <colors>
    <mruColors>
      <color rgb="FFBE32EA"/>
      <color rgb="FF4A206A"/>
      <color rgb="FFBC8EDE"/>
      <color rgb="FF34164A"/>
      <color rgb="FF672C94"/>
      <color rgb="FF29113B"/>
      <color rgb="FFA9CEE3"/>
      <color rgb="FF2596BE"/>
      <color rgb="FFDBE6EA"/>
      <color rgb="FFEEF3F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rgb="FF672C94"/>
              <bgColor rgb="FF672C94"/>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font>
          <fill>
            <patternFill patternType="solid">
              <fgColor rgb="FF34164A"/>
              <bgColor rgb="FF34164A"/>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[Aviation dataset.xlsx]ANALYSIS!PivotTable2</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672C94"/>
          </a:solidFill>
          <a:ln w="19050">
            <a:noFill/>
          </a:ln>
          <a:effectLst/>
        </c:spPr>
        <c:dLbl>
          <c:idx val="0"/>
          <c:layout>
            <c:manualLayout>
              <c:x val="4.0449494349288025E-2"/>
              <c:y val="0.1587797906814248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solidFill>
          <a:ln w="19050">
            <a:noFill/>
          </a:ln>
          <a:effectLst/>
        </c:spPr>
        <c:dLbl>
          <c:idx val="0"/>
          <c:layout>
            <c:manualLayout>
              <c:x val="0.17479104329879463"/>
              <c:y val="-7.404917849251863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bg1">
              <a:lumMod val="50000"/>
            </a:schemeClr>
          </a:solidFill>
          <a:ln w="19050">
            <a:noFill/>
          </a:ln>
          <a:effectLst/>
        </c:spPr>
        <c:dLbl>
          <c:idx val="0"/>
          <c:layout>
            <c:manualLayout>
              <c:x val="-0.15805471124620063"/>
              <c:y val="1.5748024986866217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BE32EA"/>
          </a:solidFill>
          <a:ln w="19050">
            <a:noFill/>
          </a:ln>
          <a:effectLst/>
        </c:spPr>
        <c:dLbl>
          <c:idx val="0"/>
          <c:layout>
            <c:manualLayout>
              <c:x val="-0.14184397163120568"/>
              <c:y val="-0.11023617490806419"/>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1358377920052382"/>
          <c:y val="8.5842653073777475E-2"/>
          <c:w val="0.53917699905087391"/>
          <c:h val="0.7448474627722963"/>
        </c:manualLayout>
      </c:layout>
      <c:doughnutChart>
        <c:varyColors val="1"/>
        <c:ser>
          <c:idx val="0"/>
          <c:order val="0"/>
          <c:tx>
            <c:strRef>
              <c:f>ANALYSIS!$B$11</c:f>
              <c:strCache>
                <c:ptCount val="1"/>
                <c:pt idx="0">
                  <c:v>Total</c:v>
                </c:pt>
              </c:strCache>
            </c:strRef>
          </c:tx>
          <c:spPr>
            <a:ln>
              <a:noFill/>
            </a:ln>
          </c:spPr>
          <c:explosion val="8"/>
          <c:dPt>
            <c:idx val="0"/>
            <c:bubble3D val="0"/>
            <c:spPr>
              <a:solidFill>
                <a:schemeClr val="bg1"/>
              </a:solidFill>
              <a:ln w="19050">
                <a:noFill/>
              </a:ln>
              <a:effectLst/>
            </c:spPr>
            <c:extLst>
              <c:ext xmlns:c16="http://schemas.microsoft.com/office/drawing/2014/chart" uri="{C3380CC4-5D6E-409C-BE32-E72D297353CC}">
                <c16:uniqueId val="{00000001-3676-41EC-944D-5E529D0D10D8}"/>
              </c:ext>
            </c:extLst>
          </c:dPt>
          <c:dPt>
            <c:idx val="1"/>
            <c:bubble3D val="0"/>
            <c:spPr>
              <a:solidFill>
                <a:srgbClr val="672C94"/>
              </a:solidFill>
              <a:ln w="19050">
                <a:noFill/>
              </a:ln>
              <a:effectLst/>
            </c:spPr>
            <c:extLst>
              <c:ext xmlns:c16="http://schemas.microsoft.com/office/drawing/2014/chart" uri="{C3380CC4-5D6E-409C-BE32-E72D297353CC}">
                <c16:uniqueId val="{00000003-3676-41EC-944D-5E529D0D10D8}"/>
              </c:ext>
            </c:extLst>
          </c:dPt>
          <c:dPt>
            <c:idx val="2"/>
            <c:bubble3D val="0"/>
            <c:spPr>
              <a:solidFill>
                <a:schemeClr val="bg1">
                  <a:lumMod val="50000"/>
                </a:schemeClr>
              </a:solidFill>
              <a:ln w="19050">
                <a:noFill/>
              </a:ln>
              <a:effectLst/>
            </c:spPr>
            <c:extLst>
              <c:ext xmlns:c16="http://schemas.microsoft.com/office/drawing/2014/chart" uri="{C3380CC4-5D6E-409C-BE32-E72D297353CC}">
                <c16:uniqueId val="{00000005-3676-41EC-944D-5E529D0D10D8}"/>
              </c:ext>
            </c:extLst>
          </c:dPt>
          <c:dPt>
            <c:idx val="3"/>
            <c:bubble3D val="0"/>
            <c:spPr>
              <a:solidFill>
                <a:srgbClr val="BE32EA"/>
              </a:solidFill>
              <a:ln w="19050">
                <a:noFill/>
              </a:ln>
              <a:effectLst/>
            </c:spPr>
            <c:extLst>
              <c:ext xmlns:c16="http://schemas.microsoft.com/office/drawing/2014/chart" uri="{C3380CC4-5D6E-409C-BE32-E72D297353CC}">
                <c16:uniqueId val="{00000007-3676-41EC-944D-5E529D0D10D8}"/>
              </c:ext>
            </c:extLst>
          </c:dPt>
          <c:dLbls>
            <c:dLbl>
              <c:idx val="0"/>
              <c:layout>
                <c:manualLayout>
                  <c:x val="0.17479104329879463"/>
                  <c:y val="-7.40491784925186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676-41EC-944D-5E529D0D10D8}"/>
                </c:ext>
              </c:extLst>
            </c:dLbl>
            <c:dLbl>
              <c:idx val="1"/>
              <c:layout>
                <c:manualLayout>
                  <c:x val="4.0449494349288025E-2"/>
                  <c:y val="0.1587797906814248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676-41EC-944D-5E529D0D10D8}"/>
                </c:ext>
              </c:extLst>
            </c:dLbl>
            <c:dLbl>
              <c:idx val="2"/>
              <c:layout>
                <c:manualLayout>
                  <c:x val="-0.15805471124620063"/>
                  <c:y val="1.574802498686621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676-41EC-944D-5E529D0D10D8}"/>
                </c:ext>
              </c:extLst>
            </c:dLbl>
            <c:dLbl>
              <c:idx val="3"/>
              <c:layout>
                <c:manualLayout>
                  <c:x val="-0.14184397163120568"/>
                  <c:y val="-0.1102361749080641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676-41EC-944D-5E529D0D10D8}"/>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ANALYSIS!$A$12:$A$16</c:f>
              <c:strCache>
                <c:ptCount val="4"/>
                <c:pt idx="0">
                  <c:v>Economy</c:v>
                </c:pt>
                <c:pt idx="1">
                  <c:v>Business</c:v>
                </c:pt>
                <c:pt idx="2">
                  <c:v>First Class</c:v>
                </c:pt>
                <c:pt idx="3">
                  <c:v>Premium Economy</c:v>
                </c:pt>
              </c:strCache>
            </c:strRef>
          </c:cat>
          <c:val>
            <c:numRef>
              <c:f>ANALYSIS!$B$12:$B$16</c:f>
              <c:numCache>
                <c:formatCode>General</c:formatCode>
                <c:ptCount val="4"/>
                <c:pt idx="0">
                  <c:v>81</c:v>
                </c:pt>
                <c:pt idx="1">
                  <c:v>88</c:v>
                </c:pt>
                <c:pt idx="2">
                  <c:v>93</c:v>
                </c:pt>
                <c:pt idx="3">
                  <c:v>113</c:v>
                </c:pt>
              </c:numCache>
            </c:numRef>
          </c:val>
          <c:extLst>
            <c:ext xmlns:c16="http://schemas.microsoft.com/office/drawing/2014/chart" uri="{C3380CC4-5D6E-409C-BE32-E72D297353CC}">
              <c16:uniqueId val="{00000008-3676-41EC-944D-5E529D0D10D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9083601579720033"/>
          <c:y val="0.27646894051665427"/>
          <c:w val="0.23218209059899902"/>
          <c:h val="0.58268188452192349"/>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[Aviation dataset.xlsx]ANALYSIS!PivotTable3</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BE32EA"/>
          </a:solidFill>
          <a:ln w="19050">
            <a:noFill/>
          </a:ln>
          <a:effectLst/>
        </c:spPr>
      </c:pivotFmt>
      <c:pivotFmt>
        <c:idx val="9"/>
        <c:spPr>
          <a:solidFill>
            <a:srgbClr val="672C94"/>
          </a:solidFill>
          <a:ln w="19050">
            <a:noFill/>
          </a:ln>
          <a:effectLst/>
        </c:spPr>
      </c:pivotFmt>
      <c:pivotFmt>
        <c:idx val="10"/>
        <c:spPr>
          <a:solidFill>
            <a:schemeClr val="bg2">
              <a:lumMod val="50000"/>
            </a:schemeClr>
          </a:solidFill>
          <a:ln w="19050">
            <a:noFill/>
          </a:ln>
          <a:effectLst/>
        </c:spPr>
      </c:pivotFmt>
      <c:pivotFmt>
        <c:idx val="11"/>
        <c:spPr>
          <a:solidFill>
            <a:schemeClr val="bg2">
              <a:lumMod val="25000"/>
            </a:schemeClr>
          </a:solidFill>
          <a:ln w="19050">
            <a:noFill/>
          </a:ln>
          <a:effectLst/>
        </c:spPr>
      </c:pivotFmt>
      <c:pivotFmt>
        <c:idx val="12"/>
        <c:spPr>
          <a:solidFill>
            <a:srgbClr val="BC8EDE"/>
          </a:solidFill>
          <a:ln w="19050">
            <a:noFill/>
          </a:ln>
          <a:effectLst/>
        </c:spPr>
        <c:dLbl>
          <c:idx val="0"/>
          <c:layout>
            <c:manualLayout>
              <c:x val="9.0366175935991777E-2"/>
              <c:y val="0.1550981478427878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3330993000874891"/>
          <c:y val="0.10727022350905688"/>
          <c:w val="0.44066245240471702"/>
          <c:h val="0.84180360862963877"/>
        </c:manualLayout>
      </c:layout>
      <c:pieChart>
        <c:varyColors val="1"/>
        <c:ser>
          <c:idx val="0"/>
          <c:order val="0"/>
          <c:tx>
            <c:strRef>
              <c:f>ANALYSIS!$E$11</c:f>
              <c:strCache>
                <c:ptCount val="1"/>
                <c:pt idx="0">
                  <c:v>Total</c:v>
                </c:pt>
              </c:strCache>
            </c:strRef>
          </c:tx>
          <c:spPr>
            <a:ln>
              <a:noFill/>
            </a:ln>
          </c:spPr>
          <c:dPt>
            <c:idx val="0"/>
            <c:bubble3D val="0"/>
            <c:spPr>
              <a:solidFill>
                <a:srgbClr val="BE32EA"/>
              </a:solidFill>
              <a:ln w="19050">
                <a:noFill/>
              </a:ln>
              <a:effectLst/>
            </c:spPr>
            <c:extLst>
              <c:ext xmlns:c16="http://schemas.microsoft.com/office/drawing/2014/chart" uri="{C3380CC4-5D6E-409C-BE32-E72D297353CC}">
                <c16:uniqueId val="{00000001-B095-41B0-AD36-B3BC2D1CA2BD}"/>
              </c:ext>
            </c:extLst>
          </c:dPt>
          <c:dPt>
            <c:idx val="1"/>
            <c:bubble3D val="0"/>
            <c:spPr>
              <a:solidFill>
                <a:srgbClr val="672C94"/>
              </a:solidFill>
              <a:ln w="19050">
                <a:noFill/>
              </a:ln>
              <a:effectLst/>
            </c:spPr>
            <c:extLst>
              <c:ext xmlns:c16="http://schemas.microsoft.com/office/drawing/2014/chart" uri="{C3380CC4-5D6E-409C-BE32-E72D297353CC}">
                <c16:uniqueId val="{00000003-B095-41B0-AD36-B3BC2D1CA2BD}"/>
              </c:ext>
            </c:extLst>
          </c:dPt>
          <c:dPt>
            <c:idx val="2"/>
            <c:bubble3D val="0"/>
            <c:spPr>
              <a:solidFill>
                <a:schemeClr val="bg2">
                  <a:lumMod val="50000"/>
                </a:schemeClr>
              </a:solidFill>
              <a:ln w="19050">
                <a:noFill/>
              </a:ln>
              <a:effectLst/>
            </c:spPr>
            <c:extLst>
              <c:ext xmlns:c16="http://schemas.microsoft.com/office/drawing/2014/chart" uri="{C3380CC4-5D6E-409C-BE32-E72D297353CC}">
                <c16:uniqueId val="{00000005-B095-41B0-AD36-B3BC2D1CA2BD}"/>
              </c:ext>
            </c:extLst>
          </c:dPt>
          <c:dPt>
            <c:idx val="3"/>
            <c:bubble3D val="0"/>
            <c:spPr>
              <a:solidFill>
                <a:schemeClr val="bg2">
                  <a:lumMod val="25000"/>
                </a:schemeClr>
              </a:solidFill>
              <a:ln w="19050">
                <a:noFill/>
              </a:ln>
              <a:effectLst/>
            </c:spPr>
            <c:extLst>
              <c:ext xmlns:c16="http://schemas.microsoft.com/office/drawing/2014/chart" uri="{C3380CC4-5D6E-409C-BE32-E72D297353CC}">
                <c16:uniqueId val="{00000007-B095-41B0-AD36-B3BC2D1CA2BD}"/>
              </c:ext>
            </c:extLst>
          </c:dPt>
          <c:dPt>
            <c:idx val="4"/>
            <c:bubble3D val="0"/>
            <c:spPr>
              <a:solidFill>
                <a:srgbClr val="BC8EDE"/>
              </a:solidFill>
              <a:ln w="19050">
                <a:noFill/>
              </a:ln>
              <a:effectLst/>
            </c:spPr>
            <c:extLst>
              <c:ext xmlns:c16="http://schemas.microsoft.com/office/drawing/2014/chart" uri="{C3380CC4-5D6E-409C-BE32-E72D297353CC}">
                <c16:uniqueId val="{00000009-B095-41B0-AD36-B3BC2D1CA2BD}"/>
              </c:ext>
            </c:extLst>
          </c:dPt>
          <c:dLbls>
            <c:dLbl>
              <c:idx val="4"/>
              <c:layout>
                <c:manualLayout>
                  <c:x val="9.0366175935991777E-2"/>
                  <c:y val="0.1550981478427878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B095-41B0-AD36-B3BC2D1CA2BD}"/>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ANALYSIS!$D$12:$D$17</c:f>
              <c:strCache>
                <c:ptCount val="5"/>
                <c:pt idx="0">
                  <c:v>Adults</c:v>
                </c:pt>
                <c:pt idx="1">
                  <c:v>Middle-Aged</c:v>
                </c:pt>
                <c:pt idx="2">
                  <c:v>Seniors</c:v>
                </c:pt>
                <c:pt idx="3">
                  <c:v>Young Adults</c:v>
                </c:pt>
                <c:pt idx="4">
                  <c:v>Youth</c:v>
                </c:pt>
              </c:strCache>
            </c:strRef>
          </c:cat>
          <c:val>
            <c:numRef>
              <c:f>ANALYSIS!$E$12:$E$17</c:f>
              <c:numCache>
                <c:formatCode>General</c:formatCode>
                <c:ptCount val="5"/>
                <c:pt idx="0">
                  <c:v>70</c:v>
                </c:pt>
                <c:pt idx="1">
                  <c:v>164</c:v>
                </c:pt>
                <c:pt idx="2">
                  <c:v>35</c:v>
                </c:pt>
                <c:pt idx="3">
                  <c:v>53</c:v>
                </c:pt>
                <c:pt idx="4">
                  <c:v>53</c:v>
                </c:pt>
              </c:numCache>
            </c:numRef>
          </c:val>
          <c:extLst>
            <c:ext xmlns:c16="http://schemas.microsoft.com/office/drawing/2014/chart" uri="{C3380CC4-5D6E-409C-BE32-E72D297353CC}">
              <c16:uniqueId val="{0000000A-B095-41B0-AD36-B3BC2D1CA2BD}"/>
            </c:ext>
          </c:extLst>
        </c:ser>
        <c:dLbls>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7272337436693654"/>
          <c:y val="0.2886795428598331"/>
          <c:w val="0.27798085098517616"/>
          <c:h val="0.48629309228723089"/>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[Aviation dataset.xlsx]ANALYSIS!PivotTable6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72C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ANALYSIS!$E$21</c:f>
              <c:strCache>
                <c:ptCount val="1"/>
                <c:pt idx="0">
                  <c:v>Total</c:v>
                </c:pt>
              </c:strCache>
            </c:strRef>
          </c:tx>
          <c:spPr>
            <a:solidFill>
              <a:srgbClr val="672C9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ANALYSIS!$D$22:$D$26</c:f>
              <c:strCache>
                <c:ptCount val="4"/>
                <c:pt idx="0">
                  <c:v>Mobile-App</c:v>
                </c:pt>
                <c:pt idx="1">
                  <c:v>Online</c:v>
                </c:pt>
                <c:pt idx="2">
                  <c:v>TravelAgency</c:v>
                </c:pt>
                <c:pt idx="3">
                  <c:v>Airport Desk</c:v>
                </c:pt>
              </c:strCache>
            </c:strRef>
          </c:cat>
          <c:val>
            <c:numRef>
              <c:f>ANALYSIS!$E$22:$E$26</c:f>
              <c:numCache>
                <c:formatCode>General</c:formatCode>
                <c:ptCount val="4"/>
                <c:pt idx="0">
                  <c:v>86</c:v>
                </c:pt>
                <c:pt idx="1">
                  <c:v>94</c:v>
                </c:pt>
                <c:pt idx="2">
                  <c:v>94</c:v>
                </c:pt>
                <c:pt idx="3">
                  <c:v>101</c:v>
                </c:pt>
              </c:numCache>
            </c:numRef>
          </c:val>
          <c:extLst>
            <c:ext xmlns:c16="http://schemas.microsoft.com/office/drawing/2014/chart" uri="{C3380CC4-5D6E-409C-BE32-E72D297353CC}">
              <c16:uniqueId val="{00000000-7B7C-4E7D-AEC0-A214AC8AD114}"/>
            </c:ext>
          </c:extLst>
        </c:ser>
        <c:dLbls>
          <c:showLegendKey val="0"/>
          <c:showVal val="0"/>
          <c:showCatName val="0"/>
          <c:showSerName val="0"/>
          <c:showPercent val="0"/>
          <c:showBubbleSize val="0"/>
        </c:dLbls>
        <c:gapWidth val="182"/>
        <c:axId val="1407668704"/>
        <c:axId val="1407662584"/>
      </c:barChart>
      <c:catAx>
        <c:axId val="1407668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1407662584"/>
        <c:crosses val="autoZero"/>
        <c:auto val="1"/>
        <c:lblAlgn val="ctr"/>
        <c:lblOffset val="100"/>
        <c:noMultiLvlLbl val="0"/>
      </c:catAx>
      <c:valAx>
        <c:axId val="1407662584"/>
        <c:scaling>
          <c:orientation val="minMax"/>
        </c:scaling>
        <c:delete val="1"/>
        <c:axPos val="b"/>
        <c:numFmt formatCode="General" sourceLinked="1"/>
        <c:majorTickMark val="none"/>
        <c:minorTickMark val="none"/>
        <c:tickLblPos val="nextTo"/>
        <c:crossAx val="1407668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[Aviation dataset.xlsx]ANALYSIS!PivotTable9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72C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58869400168124"/>
          <c:y val="6.7901234567901231E-2"/>
          <c:w val="0.77366440440490081"/>
          <c:h val="0.78889958199669485"/>
        </c:manualLayout>
      </c:layout>
      <c:barChart>
        <c:barDir val="col"/>
        <c:grouping val="clustered"/>
        <c:varyColors val="0"/>
        <c:ser>
          <c:idx val="0"/>
          <c:order val="0"/>
          <c:tx>
            <c:strRef>
              <c:f>ANALYSIS!$H$23</c:f>
              <c:strCache>
                <c:ptCount val="1"/>
                <c:pt idx="0">
                  <c:v>Total</c:v>
                </c:pt>
              </c:strCache>
            </c:strRef>
          </c:tx>
          <c:spPr>
            <a:solidFill>
              <a:srgbClr val="672C9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ANALYSIS!$G$24:$G$28</c:f>
              <c:strCache>
                <c:ptCount val="4"/>
                <c:pt idx="0">
                  <c:v>Mobile-App</c:v>
                </c:pt>
                <c:pt idx="1">
                  <c:v>TravelAgency</c:v>
                </c:pt>
                <c:pt idx="2">
                  <c:v>Online</c:v>
                </c:pt>
                <c:pt idx="3">
                  <c:v>Airport Desk</c:v>
                </c:pt>
              </c:strCache>
            </c:strRef>
          </c:cat>
          <c:val>
            <c:numRef>
              <c:f>ANALYSIS!$H$24:$H$28</c:f>
              <c:numCache>
                <c:formatCode>[&gt;=1000000]"$"0.0,,"M";[&gt;=1000]"$"0.0,"K"</c:formatCode>
                <c:ptCount val="4"/>
                <c:pt idx="0">
                  <c:v>8309232.450000002</c:v>
                </c:pt>
                <c:pt idx="1">
                  <c:v>9062571.2800000031</c:v>
                </c:pt>
                <c:pt idx="2">
                  <c:v>9193505.0699999984</c:v>
                </c:pt>
                <c:pt idx="3">
                  <c:v>10287502.76</c:v>
                </c:pt>
              </c:numCache>
            </c:numRef>
          </c:val>
          <c:extLst>
            <c:ext xmlns:c16="http://schemas.microsoft.com/office/drawing/2014/chart" uri="{C3380CC4-5D6E-409C-BE32-E72D297353CC}">
              <c16:uniqueId val="{00000000-1936-4BFE-8426-8DFD4F2447B1}"/>
            </c:ext>
          </c:extLst>
        </c:ser>
        <c:dLbls>
          <c:showLegendKey val="0"/>
          <c:showVal val="0"/>
          <c:showCatName val="0"/>
          <c:showSerName val="0"/>
          <c:showPercent val="0"/>
          <c:showBubbleSize val="0"/>
        </c:dLbls>
        <c:gapWidth val="219"/>
        <c:overlap val="-27"/>
        <c:axId val="1407674824"/>
        <c:axId val="1407672304"/>
      </c:barChart>
      <c:catAx>
        <c:axId val="1407674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07672304"/>
        <c:crosses val="autoZero"/>
        <c:auto val="1"/>
        <c:lblAlgn val="ctr"/>
        <c:lblOffset val="100"/>
        <c:noMultiLvlLbl val="0"/>
      </c:catAx>
      <c:valAx>
        <c:axId val="1407672304"/>
        <c:scaling>
          <c:orientation val="minMax"/>
        </c:scaling>
        <c:delete val="0"/>
        <c:axPos val="l"/>
        <c:numFmt formatCode="[&gt;=1000000]&quot;$&quot;0.0,,&quot;M&quot;;[&gt;=1000]&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407674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[Aviation dataset.xlsx]ANALYSIS!PivotTable5</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72C9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7421340850912"/>
          <c:y val="0.26637750708606001"/>
          <c:w val="0.82204387414536151"/>
          <c:h val="0.49753778200573956"/>
        </c:manualLayout>
      </c:layout>
      <c:barChart>
        <c:barDir val="col"/>
        <c:grouping val="clustered"/>
        <c:varyColors val="0"/>
        <c:ser>
          <c:idx val="0"/>
          <c:order val="0"/>
          <c:tx>
            <c:strRef>
              <c:f>ANALYSIS!$B$21</c:f>
              <c:strCache>
                <c:ptCount val="1"/>
                <c:pt idx="0">
                  <c:v>Total</c:v>
                </c:pt>
              </c:strCache>
            </c:strRef>
          </c:tx>
          <c:spPr>
            <a:solidFill>
              <a:srgbClr val="672C9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ANALYSIS!$A$22:$A$26</c:f>
              <c:strCache>
                <c:ptCount val="4"/>
                <c:pt idx="0">
                  <c:v>Economy</c:v>
                </c:pt>
                <c:pt idx="1">
                  <c:v>Business</c:v>
                </c:pt>
                <c:pt idx="2">
                  <c:v>First Class</c:v>
                </c:pt>
                <c:pt idx="3">
                  <c:v>Premium Economy</c:v>
                </c:pt>
              </c:strCache>
            </c:strRef>
          </c:cat>
          <c:val>
            <c:numRef>
              <c:f>ANALYSIS!$B$22:$B$26</c:f>
              <c:numCache>
                <c:formatCode>[&gt;=1000000]"$"0.0,,"M";[&gt;=1000]"$"0.0,"K"</c:formatCode>
                <c:ptCount val="4"/>
                <c:pt idx="0">
                  <c:v>8177115.4900000002</c:v>
                </c:pt>
                <c:pt idx="1">
                  <c:v>8722312.370000001</c:v>
                </c:pt>
                <c:pt idx="2">
                  <c:v>9204413.0599999987</c:v>
                </c:pt>
                <c:pt idx="3">
                  <c:v>10748970.640000002</c:v>
                </c:pt>
              </c:numCache>
            </c:numRef>
          </c:val>
          <c:extLst>
            <c:ext xmlns:c16="http://schemas.microsoft.com/office/drawing/2014/chart" uri="{C3380CC4-5D6E-409C-BE32-E72D297353CC}">
              <c16:uniqueId val="{00000000-DE3D-450F-B096-AD8AFA97B79E}"/>
            </c:ext>
          </c:extLst>
        </c:ser>
        <c:dLbls>
          <c:showLegendKey val="0"/>
          <c:showVal val="0"/>
          <c:showCatName val="0"/>
          <c:showSerName val="0"/>
          <c:showPercent val="0"/>
          <c:showBubbleSize val="0"/>
        </c:dLbls>
        <c:gapWidth val="219"/>
        <c:overlap val="-27"/>
        <c:axId val="1033084216"/>
        <c:axId val="1033084576"/>
      </c:barChart>
      <c:catAx>
        <c:axId val="1033084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033084576"/>
        <c:crosses val="autoZero"/>
        <c:auto val="1"/>
        <c:lblAlgn val="ctr"/>
        <c:lblOffset val="100"/>
        <c:noMultiLvlLbl val="0"/>
      </c:catAx>
      <c:valAx>
        <c:axId val="1033084576"/>
        <c:scaling>
          <c:orientation val="minMax"/>
        </c:scaling>
        <c:delete val="0"/>
        <c:axPos val="l"/>
        <c:numFmt formatCode="[&gt;=1000000]&quot;$&quot;0.0,,&quot;M&quot;;[&gt;=1000]&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033084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851821759168106"/>
          <c:y val="3.8043436764069065E-2"/>
          <c:w val="0.77936962820797229"/>
          <c:h val="0.81161367873025292"/>
        </c:manualLayout>
      </c:layout>
      <c:scatterChart>
        <c:scatterStyle val="lineMarker"/>
        <c:varyColors val="0"/>
        <c:ser>
          <c:idx val="0"/>
          <c:order val="0"/>
          <c:spPr>
            <a:ln w="19050" cap="rnd">
              <a:noFill/>
              <a:round/>
            </a:ln>
            <a:effectLst/>
          </c:spPr>
          <c:marker>
            <c:symbol val="circle"/>
            <c:size val="5"/>
            <c:spPr>
              <a:solidFill>
                <a:srgbClr val="BE32EA"/>
              </a:solidFill>
              <a:ln w="9525">
                <a:noFill/>
              </a:ln>
              <a:effectLst/>
            </c:spPr>
          </c:marker>
          <c:trendline>
            <c:spPr>
              <a:ln w="19050" cap="rnd">
                <a:solidFill>
                  <a:schemeClr val="bg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ANALYSIS!$C$31:$C$279</c:f>
              <c:numCache>
                <c:formatCode>0.00" kg"</c:formatCode>
                <c:ptCount val="249"/>
                <c:pt idx="0">
                  <c:v>0.2</c:v>
                </c:pt>
                <c:pt idx="1">
                  <c:v>0.5</c:v>
                </c:pt>
                <c:pt idx="2">
                  <c:v>0.7</c:v>
                </c:pt>
                <c:pt idx="3">
                  <c:v>0.9</c:v>
                </c:pt>
                <c:pt idx="4">
                  <c:v>1</c:v>
                </c:pt>
                <c:pt idx="5">
                  <c:v>1.1000000000000001</c:v>
                </c:pt>
                <c:pt idx="6">
                  <c:v>1.2</c:v>
                </c:pt>
                <c:pt idx="7">
                  <c:v>1.3</c:v>
                </c:pt>
                <c:pt idx="8">
                  <c:v>1.4</c:v>
                </c:pt>
                <c:pt idx="9">
                  <c:v>1.6</c:v>
                </c:pt>
                <c:pt idx="10">
                  <c:v>1.7</c:v>
                </c:pt>
                <c:pt idx="11">
                  <c:v>1.8</c:v>
                </c:pt>
                <c:pt idx="12">
                  <c:v>1.9</c:v>
                </c:pt>
                <c:pt idx="13">
                  <c:v>2</c:v>
                </c:pt>
                <c:pt idx="14">
                  <c:v>2.1</c:v>
                </c:pt>
                <c:pt idx="15">
                  <c:v>2.2999999999999998</c:v>
                </c:pt>
                <c:pt idx="16">
                  <c:v>2.6</c:v>
                </c:pt>
                <c:pt idx="17">
                  <c:v>2.7</c:v>
                </c:pt>
                <c:pt idx="18">
                  <c:v>2.9</c:v>
                </c:pt>
                <c:pt idx="19">
                  <c:v>3.3</c:v>
                </c:pt>
                <c:pt idx="20">
                  <c:v>3.4</c:v>
                </c:pt>
                <c:pt idx="21">
                  <c:v>3.8</c:v>
                </c:pt>
                <c:pt idx="22">
                  <c:v>4.0999999999999996</c:v>
                </c:pt>
                <c:pt idx="23">
                  <c:v>4.3</c:v>
                </c:pt>
                <c:pt idx="24">
                  <c:v>4.5</c:v>
                </c:pt>
                <c:pt idx="25">
                  <c:v>4.5999999999999996</c:v>
                </c:pt>
                <c:pt idx="26">
                  <c:v>5.2</c:v>
                </c:pt>
                <c:pt idx="27">
                  <c:v>5.5</c:v>
                </c:pt>
                <c:pt idx="28">
                  <c:v>5.7</c:v>
                </c:pt>
                <c:pt idx="29">
                  <c:v>5.9</c:v>
                </c:pt>
                <c:pt idx="30">
                  <c:v>6</c:v>
                </c:pt>
                <c:pt idx="31">
                  <c:v>6.4</c:v>
                </c:pt>
                <c:pt idx="32">
                  <c:v>6.5</c:v>
                </c:pt>
                <c:pt idx="33">
                  <c:v>6.8</c:v>
                </c:pt>
                <c:pt idx="34">
                  <c:v>7</c:v>
                </c:pt>
                <c:pt idx="35">
                  <c:v>7.4</c:v>
                </c:pt>
                <c:pt idx="36">
                  <c:v>7.5</c:v>
                </c:pt>
                <c:pt idx="37">
                  <c:v>7.6</c:v>
                </c:pt>
                <c:pt idx="38">
                  <c:v>7.7</c:v>
                </c:pt>
                <c:pt idx="39">
                  <c:v>7.8</c:v>
                </c:pt>
                <c:pt idx="40">
                  <c:v>8.3000000000000007</c:v>
                </c:pt>
                <c:pt idx="41">
                  <c:v>8.4</c:v>
                </c:pt>
                <c:pt idx="42">
                  <c:v>8.6</c:v>
                </c:pt>
                <c:pt idx="43">
                  <c:v>8.6999999999999993</c:v>
                </c:pt>
                <c:pt idx="44">
                  <c:v>8.8000000000000007</c:v>
                </c:pt>
                <c:pt idx="45">
                  <c:v>8.9</c:v>
                </c:pt>
                <c:pt idx="46">
                  <c:v>9</c:v>
                </c:pt>
                <c:pt idx="47">
                  <c:v>9.1</c:v>
                </c:pt>
                <c:pt idx="48">
                  <c:v>9.3000000000000007</c:v>
                </c:pt>
                <c:pt idx="49">
                  <c:v>9.5</c:v>
                </c:pt>
                <c:pt idx="50">
                  <c:v>10.199999999999999</c:v>
                </c:pt>
                <c:pt idx="51">
                  <c:v>10.3</c:v>
                </c:pt>
                <c:pt idx="52">
                  <c:v>10.4</c:v>
                </c:pt>
                <c:pt idx="53">
                  <c:v>10.7</c:v>
                </c:pt>
                <c:pt idx="54">
                  <c:v>10.9</c:v>
                </c:pt>
                <c:pt idx="55">
                  <c:v>11</c:v>
                </c:pt>
                <c:pt idx="56">
                  <c:v>11.1</c:v>
                </c:pt>
                <c:pt idx="57">
                  <c:v>11.2</c:v>
                </c:pt>
                <c:pt idx="58">
                  <c:v>11.5</c:v>
                </c:pt>
                <c:pt idx="59">
                  <c:v>11.6</c:v>
                </c:pt>
                <c:pt idx="60">
                  <c:v>11.7</c:v>
                </c:pt>
                <c:pt idx="61">
                  <c:v>11.9</c:v>
                </c:pt>
                <c:pt idx="62">
                  <c:v>12.2</c:v>
                </c:pt>
                <c:pt idx="63">
                  <c:v>12.3</c:v>
                </c:pt>
                <c:pt idx="64">
                  <c:v>12.4</c:v>
                </c:pt>
                <c:pt idx="65">
                  <c:v>12.5</c:v>
                </c:pt>
                <c:pt idx="66">
                  <c:v>12.6</c:v>
                </c:pt>
                <c:pt idx="67">
                  <c:v>12.9</c:v>
                </c:pt>
                <c:pt idx="68">
                  <c:v>13</c:v>
                </c:pt>
                <c:pt idx="69">
                  <c:v>13.1</c:v>
                </c:pt>
                <c:pt idx="70">
                  <c:v>13.3</c:v>
                </c:pt>
                <c:pt idx="71">
                  <c:v>13.4</c:v>
                </c:pt>
                <c:pt idx="72">
                  <c:v>13.5</c:v>
                </c:pt>
                <c:pt idx="73">
                  <c:v>13.6</c:v>
                </c:pt>
                <c:pt idx="74">
                  <c:v>13.7</c:v>
                </c:pt>
                <c:pt idx="75">
                  <c:v>14.4</c:v>
                </c:pt>
                <c:pt idx="76">
                  <c:v>14.7</c:v>
                </c:pt>
                <c:pt idx="77">
                  <c:v>14.8</c:v>
                </c:pt>
                <c:pt idx="78">
                  <c:v>14.9</c:v>
                </c:pt>
                <c:pt idx="79">
                  <c:v>15.6</c:v>
                </c:pt>
                <c:pt idx="80">
                  <c:v>15.8</c:v>
                </c:pt>
                <c:pt idx="81">
                  <c:v>15.9</c:v>
                </c:pt>
                <c:pt idx="82">
                  <c:v>16</c:v>
                </c:pt>
                <c:pt idx="83">
                  <c:v>16.7</c:v>
                </c:pt>
                <c:pt idx="84">
                  <c:v>16.8</c:v>
                </c:pt>
                <c:pt idx="85">
                  <c:v>17</c:v>
                </c:pt>
                <c:pt idx="86">
                  <c:v>17.100000000000001</c:v>
                </c:pt>
                <c:pt idx="87">
                  <c:v>17.3</c:v>
                </c:pt>
                <c:pt idx="88">
                  <c:v>17.5</c:v>
                </c:pt>
                <c:pt idx="89">
                  <c:v>17.7</c:v>
                </c:pt>
                <c:pt idx="90">
                  <c:v>17.8</c:v>
                </c:pt>
                <c:pt idx="91">
                  <c:v>18</c:v>
                </c:pt>
                <c:pt idx="92">
                  <c:v>18.100000000000001</c:v>
                </c:pt>
                <c:pt idx="93">
                  <c:v>18.600000000000001</c:v>
                </c:pt>
                <c:pt idx="94">
                  <c:v>19</c:v>
                </c:pt>
                <c:pt idx="95">
                  <c:v>19.2</c:v>
                </c:pt>
                <c:pt idx="96">
                  <c:v>19.5</c:v>
                </c:pt>
                <c:pt idx="97">
                  <c:v>19.8</c:v>
                </c:pt>
                <c:pt idx="98">
                  <c:v>19.899999999999999</c:v>
                </c:pt>
                <c:pt idx="99">
                  <c:v>20</c:v>
                </c:pt>
                <c:pt idx="100">
                  <c:v>20.399999999999999</c:v>
                </c:pt>
                <c:pt idx="101">
                  <c:v>20.5</c:v>
                </c:pt>
                <c:pt idx="102">
                  <c:v>20.7</c:v>
                </c:pt>
                <c:pt idx="103">
                  <c:v>20.9</c:v>
                </c:pt>
                <c:pt idx="104">
                  <c:v>21.1</c:v>
                </c:pt>
                <c:pt idx="105">
                  <c:v>21.2</c:v>
                </c:pt>
                <c:pt idx="106">
                  <c:v>21.3</c:v>
                </c:pt>
                <c:pt idx="107">
                  <c:v>21.4</c:v>
                </c:pt>
                <c:pt idx="108">
                  <c:v>21.7</c:v>
                </c:pt>
                <c:pt idx="109">
                  <c:v>21.8</c:v>
                </c:pt>
                <c:pt idx="110">
                  <c:v>22</c:v>
                </c:pt>
                <c:pt idx="111">
                  <c:v>22.3</c:v>
                </c:pt>
                <c:pt idx="112">
                  <c:v>22.5</c:v>
                </c:pt>
                <c:pt idx="113">
                  <c:v>22.6</c:v>
                </c:pt>
                <c:pt idx="114">
                  <c:v>22.7</c:v>
                </c:pt>
                <c:pt idx="115">
                  <c:v>22.76</c:v>
                </c:pt>
                <c:pt idx="116">
                  <c:v>23.6</c:v>
                </c:pt>
                <c:pt idx="117">
                  <c:v>24</c:v>
                </c:pt>
                <c:pt idx="118">
                  <c:v>24.5</c:v>
                </c:pt>
                <c:pt idx="119">
                  <c:v>24.8</c:v>
                </c:pt>
                <c:pt idx="120">
                  <c:v>24.9</c:v>
                </c:pt>
                <c:pt idx="121">
                  <c:v>25.1</c:v>
                </c:pt>
                <c:pt idx="122">
                  <c:v>25.14</c:v>
                </c:pt>
                <c:pt idx="123">
                  <c:v>25.3</c:v>
                </c:pt>
                <c:pt idx="124">
                  <c:v>25.6</c:v>
                </c:pt>
                <c:pt idx="125">
                  <c:v>25.77</c:v>
                </c:pt>
                <c:pt idx="126">
                  <c:v>25.9</c:v>
                </c:pt>
                <c:pt idx="127">
                  <c:v>26.2</c:v>
                </c:pt>
                <c:pt idx="128">
                  <c:v>26.3</c:v>
                </c:pt>
                <c:pt idx="129">
                  <c:v>26.8</c:v>
                </c:pt>
                <c:pt idx="130">
                  <c:v>26.9</c:v>
                </c:pt>
                <c:pt idx="131">
                  <c:v>27</c:v>
                </c:pt>
                <c:pt idx="132">
                  <c:v>27.1</c:v>
                </c:pt>
                <c:pt idx="133">
                  <c:v>27.5</c:v>
                </c:pt>
                <c:pt idx="134">
                  <c:v>27.6</c:v>
                </c:pt>
                <c:pt idx="135">
                  <c:v>27.7</c:v>
                </c:pt>
                <c:pt idx="136">
                  <c:v>28</c:v>
                </c:pt>
                <c:pt idx="137">
                  <c:v>28.2</c:v>
                </c:pt>
                <c:pt idx="138">
                  <c:v>28.3</c:v>
                </c:pt>
                <c:pt idx="139">
                  <c:v>28.4</c:v>
                </c:pt>
                <c:pt idx="140">
                  <c:v>28.8</c:v>
                </c:pt>
                <c:pt idx="141">
                  <c:v>29</c:v>
                </c:pt>
                <c:pt idx="142">
                  <c:v>29.2</c:v>
                </c:pt>
                <c:pt idx="143">
                  <c:v>29.3</c:v>
                </c:pt>
                <c:pt idx="144">
                  <c:v>29.5</c:v>
                </c:pt>
                <c:pt idx="145">
                  <c:v>29.6</c:v>
                </c:pt>
                <c:pt idx="146">
                  <c:v>29.8</c:v>
                </c:pt>
                <c:pt idx="147">
                  <c:v>29.9</c:v>
                </c:pt>
                <c:pt idx="148">
                  <c:v>30</c:v>
                </c:pt>
                <c:pt idx="149">
                  <c:v>30.2</c:v>
                </c:pt>
                <c:pt idx="150">
                  <c:v>30.3</c:v>
                </c:pt>
                <c:pt idx="151">
                  <c:v>30.4</c:v>
                </c:pt>
                <c:pt idx="152">
                  <c:v>30.6</c:v>
                </c:pt>
                <c:pt idx="153">
                  <c:v>30.7</c:v>
                </c:pt>
                <c:pt idx="154">
                  <c:v>30.8</c:v>
                </c:pt>
                <c:pt idx="155">
                  <c:v>31.2</c:v>
                </c:pt>
                <c:pt idx="156">
                  <c:v>31.3</c:v>
                </c:pt>
                <c:pt idx="157">
                  <c:v>31.4</c:v>
                </c:pt>
                <c:pt idx="158">
                  <c:v>31.7</c:v>
                </c:pt>
                <c:pt idx="159">
                  <c:v>32.200000000000003</c:v>
                </c:pt>
                <c:pt idx="160">
                  <c:v>32.6</c:v>
                </c:pt>
                <c:pt idx="161">
                  <c:v>32.799999999999997</c:v>
                </c:pt>
                <c:pt idx="162">
                  <c:v>32.9</c:v>
                </c:pt>
                <c:pt idx="163">
                  <c:v>33.200000000000003</c:v>
                </c:pt>
                <c:pt idx="164">
                  <c:v>33.299999999999997</c:v>
                </c:pt>
                <c:pt idx="165">
                  <c:v>33.4</c:v>
                </c:pt>
                <c:pt idx="166">
                  <c:v>33.6</c:v>
                </c:pt>
                <c:pt idx="167">
                  <c:v>34.200000000000003</c:v>
                </c:pt>
                <c:pt idx="168">
                  <c:v>34.4</c:v>
                </c:pt>
                <c:pt idx="169">
                  <c:v>34.6</c:v>
                </c:pt>
                <c:pt idx="170">
                  <c:v>34.700000000000003</c:v>
                </c:pt>
                <c:pt idx="171">
                  <c:v>34.799999999999997</c:v>
                </c:pt>
                <c:pt idx="172">
                  <c:v>34.9</c:v>
                </c:pt>
                <c:pt idx="173">
                  <c:v>35.299999999999997</c:v>
                </c:pt>
                <c:pt idx="174">
                  <c:v>35.4</c:v>
                </c:pt>
                <c:pt idx="175">
                  <c:v>35.799999999999997</c:v>
                </c:pt>
                <c:pt idx="176">
                  <c:v>36</c:v>
                </c:pt>
                <c:pt idx="177">
                  <c:v>36.1</c:v>
                </c:pt>
                <c:pt idx="178">
                  <c:v>36.200000000000003</c:v>
                </c:pt>
                <c:pt idx="179">
                  <c:v>36.4</c:v>
                </c:pt>
                <c:pt idx="180">
                  <c:v>36.6</c:v>
                </c:pt>
                <c:pt idx="181">
                  <c:v>36.799999999999997</c:v>
                </c:pt>
                <c:pt idx="182">
                  <c:v>36.9</c:v>
                </c:pt>
                <c:pt idx="183">
                  <c:v>37.200000000000003</c:v>
                </c:pt>
                <c:pt idx="184">
                  <c:v>37.5</c:v>
                </c:pt>
                <c:pt idx="185">
                  <c:v>37.9</c:v>
                </c:pt>
                <c:pt idx="186">
                  <c:v>38.1</c:v>
                </c:pt>
                <c:pt idx="187">
                  <c:v>38.200000000000003</c:v>
                </c:pt>
                <c:pt idx="188">
                  <c:v>38.4</c:v>
                </c:pt>
                <c:pt idx="189">
                  <c:v>38.5</c:v>
                </c:pt>
                <c:pt idx="190">
                  <c:v>38.799999999999997</c:v>
                </c:pt>
                <c:pt idx="191">
                  <c:v>39</c:v>
                </c:pt>
                <c:pt idx="192">
                  <c:v>39.299999999999997</c:v>
                </c:pt>
                <c:pt idx="193">
                  <c:v>39.5</c:v>
                </c:pt>
                <c:pt idx="194">
                  <c:v>39.9</c:v>
                </c:pt>
                <c:pt idx="195">
                  <c:v>40</c:v>
                </c:pt>
                <c:pt idx="196">
                  <c:v>40.1</c:v>
                </c:pt>
                <c:pt idx="197">
                  <c:v>40.299999999999997</c:v>
                </c:pt>
                <c:pt idx="198">
                  <c:v>40.5</c:v>
                </c:pt>
                <c:pt idx="199">
                  <c:v>40.799999999999997</c:v>
                </c:pt>
                <c:pt idx="200">
                  <c:v>40.9</c:v>
                </c:pt>
                <c:pt idx="201">
                  <c:v>41</c:v>
                </c:pt>
                <c:pt idx="202">
                  <c:v>41.4</c:v>
                </c:pt>
                <c:pt idx="203">
                  <c:v>41.5</c:v>
                </c:pt>
                <c:pt idx="204">
                  <c:v>41.7</c:v>
                </c:pt>
                <c:pt idx="205">
                  <c:v>41.9</c:v>
                </c:pt>
                <c:pt idx="206">
                  <c:v>42.3</c:v>
                </c:pt>
                <c:pt idx="207">
                  <c:v>42.5</c:v>
                </c:pt>
                <c:pt idx="208">
                  <c:v>42.6</c:v>
                </c:pt>
                <c:pt idx="209">
                  <c:v>42.8</c:v>
                </c:pt>
                <c:pt idx="210">
                  <c:v>43.1</c:v>
                </c:pt>
                <c:pt idx="211">
                  <c:v>43.5</c:v>
                </c:pt>
                <c:pt idx="212">
                  <c:v>43.6</c:v>
                </c:pt>
                <c:pt idx="213">
                  <c:v>43.7</c:v>
                </c:pt>
                <c:pt idx="214">
                  <c:v>43.8</c:v>
                </c:pt>
                <c:pt idx="215">
                  <c:v>44</c:v>
                </c:pt>
                <c:pt idx="216">
                  <c:v>44.2</c:v>
                </c:pt>
                <c:pt idx="217">
                  <c:v>44.4</c:v>
                </c:pt>
                <c:pt idx="218">
                  <c:v>44.6</c:v>
                </c:pt>
                <c:pt idx="219">
                  <c:v>44.7</c:v>
                </c:pt>
                <c:pt idx="220">
                  <c:v>44.8</c:v>
                </c:pt>
                <c:pt idx="221">
                  <c:v>44.9</c:v>
                </c:pt>
                <c:pt idx="222">
                  <c:v>45</c:v>
                </c:pt>
                <c:pt idx="223">
                  <c:v>45.4</c:v>
                </c:pt>
                <c:pt idx="224">
                  <c:v>45.7</c:v>
                </c:pt>
                <c:pt idx="225">
                  <c:v>45.8</c:v>
                </c:pt>
                <c:pt idx="226">
                  <c:v>46</c:v>
                </c:pt>
                <c:pt idx="227">
                  <c:v>46.1</c:v>
                </c:pt>
                <c:pt idx="228">
                  <c:v>46.2</c:v>
                </c:pt>
                <c:pt idx="229">
                  <c:v>46.3</c:v>
                </c:pt>
                <c:pt idx="230">
                  <c:v>46.4</c:v>
                </c:pt>
                <c:pt idx="231">
                  <c:v>46.6</c:v>
                </c:pt>
                <c:pt idx="232">
                  <c:v>46.7</c:v>
                </c:pt>
                <c:pt idx="233">
                  <c:v>46.8</c:v>
                </c:pt>
                <c:pt idx="234">
                  <c:v>47</c:v>
                </c:pt>
                <c:pt idx="235">
                  <c:v>47.1</c:v>
                </c:pt>
                <c:pt idx="236">
                  <c:v>47.2</c:v>
                </c:pt>
                <c:pt idx="237">
                  <c:v>47.3</c:v>
                </c:pt>
                <c:pt idx="238">
                  <c:v>47.4</c:v>
                </c:pt>
                <c:pt idx="239">
                  <c:v>47.5</c:v>
                </c:pt>
                <c:pt idx="240">
                  <c:v>47.8</c:v>
                </c:pt>
                <c:pt idx="241">
                  <c:v>48.1</c:v>
                </c:pt>
                <c:pt idx="242">
                  <c:v>48.5</c:v>
                </c:pt>
                <c:pt idx="243">
                  <c:v>48.6</c:v>
                </c:pt>
                <c:pt idx="244">
                  <c:v>49.2</c:v>
                </c:pt>
                <c:pt idx="245">
                  <c:v>49.4</c:v>
                </c:pt>
                <c:pt idx="246">
                  <c:v>49.6</c:v>
                </c:pt>
                <c:pt idx="247">
                  <c:v>49.7</c:v>
                </c:pt>
                <c:pt idx="248">
                  <c:v>49.9</c:v>
                </c:pt>
              </c:numCache>
            </c:numRef>
          </c:xVal>
          <c:yVal>
            <c:numRef>
              <c:f>ANALYSIS!$D$31:$D$279</c:f>
              <c:numCache>
                <c:formatCode>[&gt;=1000000]"$"0.0,,"M";[&gt;=1000]"$"0.0,"K"</c:formatCode>
                <c:ptCount val="249"/>
                <c:pt idx="0">
                  <c:v>85675.33</c:v>
                </c:pt>
                <c:pt idx="1">
                  <c:v>74185.23</c:v>
                </c:pt>
                <c:pt idx="2">
                  <c:v>227342.96000000002</c:v>
                </c:pt>
                <c:pt idx="3">
                  <c:v>155485.66999999998</c:v>
                </c:pt>
                <c:pt idx="4">
                  <c:v>72793.52</c:v>
                </c:pt>
                <c:pt idx="5">
                  <c:v>171795.34</c:v>
                </c:pt>
                <c:pt idx="6">
                  <c:v>132260.06</c:v>
                </c:pt>
                <c:pt idx="7">
                  <c:v>236870.91</c:v>
                </c:pt>
                <c:pt idx="8">
                  <c:v>130744.02</c:v>
                </c:pt>
                <c:pt idx="9">
                  <c:v>106830.86</c:v>
                </c:pt>
                <c:pt idx="10">
                  <c:v>189678.72</c:v>
                </c:pt>
                <c:pt idx="11">
                  <c:v>53142.92</c:v>
                </c:pt>
                <c:pt idx="12">
                  <c:v>100952.04</c:v>
                </c:pt>
                <c:pt idx="13">
                  <c:v>59717.65</c:v>
                </c:pt>
                <c:pt idx="14">
                  <c:v>65643.7</c:v>
                </c:pt>
                <c:pt idx="15">
                  <c:v>110642.91</c:v>
                </c:pt>
                <c:pt idx="16">
                  <c:v>76520.240000000005</c:v>
                </c:pt>
                <c:pt idx="17">
                  <c:v>88867.73</c:v>
                </c:pt>
                <c:pt idx="18">
                  <c:v>113509.37</c:v>
                </c:pt>
                <c:pt idx="19">
                  <c:v>186675.49</c:v>
                </c:pt>
                <c:pt idx="20">
                  <c:v>127096.72</c:v>
                </c:pt>
                <c:pt idx="21">
                  <c:v>349516.7</c:v>
                </c:pt>
                <c:pt idx="22">
                  <c:v>247797.03</c:v>
                </c:pt>
                <c:pt idx="23">
                  <c:v>188959.83</c:v>
                </c:pt>
                <c:pt idx="24">
                  <c:v>74773.100000000006</c:v>
                </c:pt>
                <c:pt idx="25">
                  <c:v>95825.29</c:v>
                </c:pt>
                <c:pt idx="26">
                  <c:v>92710.78</c:v>
                </c:pt>
                <c:pt idx="27">
                  <c:v>133244.26</c:v>
                </c:pt>
                <c:pt idx="28">
                  <c:v>146958.46</c:v>
                </c:pt>
                <c:pt idx="29">
                  <c:v>61347.35</c:v>
                </c:pt>
                <c:pt idx="30">
                  <c:v>120196.69</c:v>
                </c:pt>
                <c:pt idx="31">
                  <c:v>68182.5</c:v>
                </c:pt>
                <c:pt idx="32">
                  <c:v>146119.06</c:v>
                </c:pt>
                <c:pt idx="33">
                  <c:v>146326.15</c:v>
                </c:pt>
                <c:pt idx="34">
                  <c:v>234038.7</c:v>
                </c:pt>
                <c:pt idx="35">
                  <c:v>138721.26999999999</c:v>
                </c:pt>
                <c:pt idx="36">
                  <c:v>95123.63</c:v>
                </c:pt>
                <c:pt idx="37">
                  <c:v>236055.67</c:v>
                </c:pt>
                <c:pt idx="38">
                  <c:v>259130.47999999998</c:v>
                </c:pt>
                <c:pt idx="39">
                  <c:v>203247.03000000003</c:v>
                </c:pt>
                <c:pt idx="40">
                  <c:v>50919.71</c:v>
                </c:pt>
                <c:pt idx="41">
                  <c:v>100952.04</c:v>
                </c:pt>
                <c:pt idx="42">
                  <c:v>95123.63</c:v>
                </c:pt>
                <c:pt idx="43">
                  <c:v>135648.98000000001</c:v>
                </c:pt>
                <c:pt idx="44">
                  <c:v>321392.78000000003</c:v>
                </c:pt>
                <c:pt idx="45">
                  <c:v>136073.06</c:v>
                </c:pt>
                <c:pt idx="46">
                  <c:v>64008.4</c:v>
                </c:pt>
                <c:pt idx="47">
                  <c:v>233392.82</c:v>
                </c:pt>
                <c:pt idx="48">
                  <c:v>190165.59</c:v>
                </c:pt>
                <c:pt idx="49">
                  <c:v>60789.14</c:v>
                </c:pt>
                <c:pt idx="50">
                  <c:v>120301.9</c:v>
                </c:pt>
                <c:pt idx="51">
                  <c:v>155506.97</c:v>
                </c:pt>
                <c:pt idx="52">
                  <c:v>95123.63</c:v>
                </c:pt>
                <c:pt idx="53">
                  <c:v>115761.29</c:v>
                </c:pt>
                <c:pt idx="54">
                  <c:v>123789.69</c:v>
                </c:pt>
                <c:pt idx="55">
                  <c:v>99161.59</c:v>
                </c:pt>
                <c:pt idx="56">
                  <c:v>283224.61</c:v>
                </c:pt>
                <c:pt idx="57">
                  <c:v>252600.58</c:v>
                </c:pt>
                <c:pt idx="58">
                  <c:v>307537.40000000002</c:v>
                </c:pt>
                <c:pt idx="59">
                  <c:v>189608.05000000002</c:v>
                </c:pt>
                <c:pt idx="60">
                  <c:v>90895.29</c:v>
                </c:pt>
                <c:pt idx="61">
                  <c:v>158920.37</c:v>
                </c:pt>
                <c:pt idx="62">
                  <c:v>72210.78</c:v>
                </c:pt>
                <c:pt idx="63">
                  <c:v>167032.84999999998</c:v>
                </c:pt>
                <c:pt idx="64">
                  <c:v>123199.39</c:v>
                </c:pt>
                <c:pt idx="65">
                  <c:v>66949.27</c:v>
                </c:pt>
                <c:pt idx="66">
                  <c:v>79214.460000000006</c:v>
                </c:pt>
                <c:pt idx="67">
                  <c:v>72649.58</c:v>
                </c:pt>
                <c:pt idx="68">
                  <c:v>137045.44</c:v>
                </c:pt>
                <c:pt idx="69">
                  <c:v>59367.48</c:v>
                </c:pt>
                <c:pt idx="70">
                  <c:v>144146.48000000001</c:v>
                </c:pt>
                <c:pt idx="71">
                  <c:v>182245.93</c:v>
                </c:pt>
                <c:pt idx="72">
                  <c:v>130812.04</c:v>
                </c:pt>
                <c:pt idx="73">
                  <c:v>156384.6</c:v>
                </c:pt>
                <c:pt idx="74">
                  <c:v>75794.16</c:v>
                </c:pt>
                <c:pt idx="75">
                  <c:v>252787.53000000003</c:v>
                </c:pt>
                <c:pt idx="76">
                  <c:v>221793.81</c:v>
                </c:pt>
                <c:pt idx="77">
                  <c:v>119597.42</c:v>
                </c:pt>
                <c:pt idx="78">
                  <c:v>121217.92</c:v>
                </c:pt>
                <c:pt idx="79">
                  <c:v>87454.01</c:v>
                </c:pt>
                <c:pt idx="80">
                  <c:v>107828.01</c:v>
                </c:pt>
                <c:pt idx="81">
                  <c:v>104264.46</c:v>
                </c:pt>
                <c:pt idx="82">
                  <c:v>101134.24</c:v>
                </c:pt>
                <c:pt idx="83">
                  <c:v>89309.77</c:v>
                </c:pt>
                <c:pt idx="84">
                  <c:v>77134.899999999994</c:v>
                </c:pt>
                <c:pt idx="85">
                  <c:v>99117.19</c:v>
                </c:pt>
                <c:pt idx="86">
                  <c:v>209083.68</c:v>
                </c:pt>
                <c:pt idx="87">
                  <c:v>292779.93</c:v>
                </c:pt>
                <c:pt idx="88">
                  <c:v>166753.18</c:v>
                </c:pt>
                <c:pt idx="89">
                  <c:v>146264.84</c:v>
                </c:pt>
                <c:pt idx="90">
                  <c:v>115196.13</c:v>
                </c:pt>
                <c:pt idx="91">
                  <c:v>144045.85999999999</c:v>
                </c:pt>
                <c:pt idx="92">
                  <c:v>136310.34</c:v>
                </c:pt>
                <c:pt idx="93">
                  <c:v>57118.86</c:v>
                </c:pt>
                <c:pt idx="94">
                  <c:v>77864.649999999994</c:v>
                </c:pt>
                <c:pt idx="95">
                  <c:v>136407.39000000001</c:v>
                </c:pt>
                <c:pt idx="96">
                  <c:v>104873.38</c:v>
                </c:pt>
                <c:pt idx="97">
                  <c:v>115869.36</c:v>
                </c:pt>
                <c:pt idx="98">
                  <c:v>316901.03000000003</c:v>
                </c:pt>
                <c:pt idx="99">
                  <c:v>284325.81</c:v>
                </c:pt>
                <c:pt idx="100">
                  <c:v>219252.71999999997</c:v>
                </c:pt>
                <c:pt idx="101">
                  <c:v>148565.04999999999</c:v>
                </c:pt>
                <c:pt idx="102">
                  <c:v>97221.49</c:v>
                </c:pt>
                <c:pt idx="103">
                  <c:v>372256.59</c:v>
                </c:pt>
                <c:pt idx="104">
                  <c:v>148812.32</c:v>
                </c:pt>
                <c:pt idx="105">
                  <c:v>81171.11</c:v>
                </c:pt>
                <c:pt idx="106">
                  <c:v>54077.51</c:v>
                </c:pt>
                <c:pt idx="107">
                  <c:v>116019.74</c:v>
                </c:pt>
                <c:pt idx="108">
                  <c:v>122245.21</c:v>
                </c:pt>
                <c:pt idx="109">
                  <c:v>117213.55</c:v>
                </c:pt>
                <c:pt idx="110">
                  <c:v>74929.22</c:v>
                </c:pt>
                <c:pt idx="111">
                  <c:v>142831.85999999999</c:v>
                </c:pt>
                <c:pt idx="112">
                  <c:v>68485.45</c:v>
                </c:pt>
                <c:pt idx="113">
                  <c:v>201417.71000000002</c:v>
                </c:pt>
                <c:pt idx="114">
                  <c:v>98972.18</c:v>
                </c:pt>
                <c:pt idx="115">
                  <c:v>673507.57000000007</c:v>
                </c:pt>
                <c:pt idx="116">
                  <c:v>113641.04</c:v>
                </c:pt>
                <c:pt idx="117">
                  <c:v>237250.09000000003</c:v>
                </c:pt>
                <c:pt idx="118">
                  <c:v>1059684.6100000001</c:v>
                </c:pt>
                <c:pt idx="119">
                  <c:v>289326.16000000003</c:v>
                </c:pt>
                <c:pt idx="120">
                  <c:v>57404.47</c:v>
                </c:pt>
                <c:pt idx="121">
                  <c:v>126078.5</c:v>
                </c:pt>
                <c:pt idx="122">
                  <c:v>1131749.7099999997</c:v>
                </c:pt>
                <c:pt idx="123">
                  <c:v>146563.20000000001</c:v>
                </c:pt>
                <c:pt idx="124">
                  <c:v>120365.79</c:v>
                </c:pt>
                <c:pt idx="125">
                  <c:v>972182.67999999993</c:v>
                </c:pt>
                <c:pt idx="126">
                  <c:v>58849.25</c:v>
                </c:pt>
                <c:pt idx="127">
                  <c:v>140756.65</c:v>
                </c:pt>
                <c:pt idx="128">
                  <c:v>119093.77</c:v>
                </c:pt>
                <c:pt idx="129">
                  <c:v>107547.42</c:v>
                </c:pt>
                <c:pt idx="130">
                  <c:v>64092.42</c:v>
                </c:pt>
                <c:pt idx="131">
                  <c:v>95123.63</c:v>
                </c:pt>
                <c:pt idx="132">
                  <c:v>115608.17</c:v>
                </c:pt>
                <c:pt idx="133">
                  <c:v>60077.8</c:v>
                </c:pt>
                <c:pt idx="134">
                  <c:v>74205.53</c:v>
                </c:pt>
                <c:pt idx="135">
                  <c:v>115998.39999999999</c:v>
                </c:pt>
                <c:pt idx="136">
                  <c:v>125555.11</c:v>
                </c:pt>
                <c:pt idx="137">
                  <c:v>81435.600000000006</c:v>
                </c:pt>
                <c:pt idx="138">
                  <c:v>167740.16</c:v>
                </c:pt>
                <c:pt idx="139">
                  <c:v>101832.97</c:v>
                </c:pt>
                <c:pt idx="140">
                  <c:v>213611.94</c:v>
                </c:pt>
                <c:pt idx="141">
                  <c:v>226658.63</c:v>
                </c:pt>
                <c:pt idx="142">
                  <c:v>148451.43</c:v>
                </c:pt>
                <c:pt idx="143">
                  <c:v>95123.63</c:v>
                </c:pt>
                <c:pt idx="144">
                  <c:v>173073.38</c:v>
                </c:pt>
                <c:pt idx="145">
                  <c:v>143339.72</c:v>
                </c:pt>
                <c:pt idx="146">
                  <c:v>340200.36</c:v>
                </c:pt>
                <c:pt idx="147">
                  <c:v>83902.98</c:v>
                </c:pt>
                <c:pt idx="148">
                  <c:v>122595.57</c:v>
                </c:pt>
                <c:pt idx="149">
                  <c:v>50506.16</c:v>
                </c:pt>
                <c:pt idx="150">
                  <c:v>116252.23</c:v>
                </c:pt>
                <c:pt idx="151">
                  <c:v>135546.06</c:v>
                </c:pt>
                <c:pt idx="152">
                  <c:v>130839.73</c:v>
                </c:pt>
                <c:pt idx="153">
                  <c:v>61607.26</c:v>
                </c:pt>
                <c:pt idx="154">
                  <c:v>53050.02</c:v>
                </c:pt>
                <c:pt idx="155">
                  <c:v>98945.279999999999</c:v>
                </c:pt>
                <c:pt idx="156">
                  <c:v>78654.13</c:v>
                </c:pt>
                <c:pt idx="157">
                  <c:v>147585.21</c:v>
                </c:pt>
                <c:pt idx="158">
                  <c:v>101209.31</c:v>
                </c:pt>
                <c:pt idx="159">
                  <c:v>113340.38</c:v>
                </c:pt>
                <c:pt idx="160">
                  <c:v>131722.22</c:v>
                </c:pt>
                <c:pt idx="161">
                  <c:v>95123.63</c:v>
                </c:pt>
                <c:pt idx="162">
                  <c:v>135113.67000000001</c:v>
                </c:pt>
                <c:pt idx="163">
                  <c:v>207167.47</c:v>
                </c:pt>
                <c:pt idx="164">
                  <c:v>139711.03</c:v>
                </c:pt>
                <c:pt idx="165">
                  <c:v>82320.289999999994</c:v>
                </c:pt>
                <c:pt idx="166">
                  <c:v>61005.19</c:v>
                </c:pt>
                <c:pt idx="167">
                  <c:v>61816.480000000003</c:v>
                </c:pt>
                <c:pt idx="168">
                  <c:v>98972.18</c:v>
                </c:pt>
                <c:pt idx="169">
                  <c:v>81692.2</c:v>
                </c:pt>
                <c:pt idx="170">
                  <c:v>163616.88999999998</c:v>
                </c:pt>
                <c:pt idx="171">
                  <c:v>258261.22</c:v>
                </c:pt>
                <c:pt idx="172">
                  <c:v>119701.57</c:v>
                </c:pt>
                <c:pt idx="173">
                  <c:v>111500.72</c:v>
                </c:pt>
                <c:pt idx="174">
                  <c:v>53438.85</c:v>
                </c:pt>
                <c:pt idx="175">
                  <c:v>139255.9</c:v>
                </c:pt>
                <c:pt idx="176">
                  <c:v>165621.43</c:v>
                </c:pt>
                <c:pt idx="177">
                  <c:v>164462.18</c:v>
                </c:pt>
                <c:pt idx="178">
                  <c:v>218287.05</c:v>
                </c:pt>
                <c:pt idx="179">
                  <c:v>107690.39</c:v>
                </c:pt>
                <c:pt idx="180">
                  <c:v>214367.22999999998</c:v>
                </c:pt>
                <c:pt idx="181">
                  <c:v>95123.63</c:v>
                </c:pt>
                <c:pt idx="182">
                  <c:v>281268.77</c:v>
                </c:pt>
                <c:pt idx="183">
                  <c:v>109865.85</c:v>
                </c:pt>
                <c:pt idx="184">
                  <c:v>99379.56</c:v>
                </c:pt>
                <c:pt idx="185">
                  <c:v>66293.440000000002</c:v>
                </c:pt>
                <c:pt idx="186">
                  <c:v>55808.36</c:v>
                </c:pt>
                <c:pt idx="187">
                  <c:v>113230.58</c:v>
                </c:pt>
                <c:pt idx="188">
                  <c:v>232654.08000000002</c:v>
                </c:pt>
                <c:pt idx="189">
                  <c:v>113113.86</c:v>
                </c:pt>
                <c:pt idx="190">
                  <c:v>100857.07</c:v>
                </c:pt>
                <c:pt idx="191">
                  <c:v>93385.16</c:v>
                </c:pt>
                <c:pt idx="192">
                  <c:v>91960.01</c:v>
                </c:pt>
                <c:pt idx="193">
                  <c:v>96559.8</c:v>
                </c:pt>
                <c:pt idx="194">
                  <c:v>192713.27000000002</c:v>
                </c:pt>
                <c:pt idx="195">
                  <c:v>299570.52</c:v>
                </c:pt>
                <c:pt idx="196">
                  <c:v>132873.75</c:v>
                </c:pt>
                <c:pt idx="197">
                  <c:v>88509.77</c:v>
                </c:pt>
                <c:pt idx="198">
                  <c:v>56936.13</c:v>
                </c:pt>
                <c:pt idx="199">
                  <c:v>52651.13</c:v>
                </c:pt>
                <c:pt idx="200">
                  <c:v>100267.9</c:v>
                </c:pt>
                <c:pt idx="201">
                  <c:v>78077.240000000005</c:v>
                </c:pt>
                <c:pt idx="202">
                  <c:v>100151.63</c:v>
                </c:pt>
                <c:pt idx="203">
                  <c:v>189281.6</c:v>
                </c:pt>
                <c:pt idx="204">
                  <c:v>114517.28</c:v>
                </c:pt>
                <c:pt idx="205">
                  <c:v>143949.89000000001</c:v>
                </c:pt>
                <c:pt idx="206">
                  <c:v>71233.91</c:v>
                </c:pt>
                <c:pt idx="207">
                  <c:v>99117.19</c:v>
                </c:pt>
                <c:pt idx="208">
                  <c:v>112894.28</c:v>
                </c:pt>
                <c:pt idx="209">
                  <c:v>95123.63</c:v>
                </c:pt>
                <c:pt idx="210">
                  <c:v>148554.26</c:v>
                </c:pt>
                <c:pt idx="211">
                  <c:v>228206.48</c:v>
                </c:pt>
                <c:pt idx="212">
                  <c:v>195068.16</c:v>
                </c:pt>
                <c:pt idx="213">
                  <c:v>317164.51</c:v>
                </c:pt>
                <c:pt idx="214">
                  <c:v>136617.60999999999</c:v>
                </c:pt>
                <c:pt idx="215">
                  <c:v>85597.27</c:v>
                </c:pt>
                <c:pt idx="216">
                  <c:v>87461.26</c:v>
                </c:pt>
                <c:pt idx="217">
                  <c:v>140535.06</c:v>
                </c:pt>
                <c:pt idx="218">
                  <c:v>110956.43</c:v>
                </c:pt>
                <c:pt idx="219">
                  <c:v>59028.98</c:v>
                </c:pt>
                <c:pt idx="220">
                  <c:v>86362.96</c:v>
                </c:pt>
                <c:pt idx="221">
                  <c:v>92754.1</c:v>
                </c:pt>
                <c:pt idx="222">
                  <c:v>139721.57999999999</c:v>
                </c:pt>
                <c:pt idx="223">
                  <c:v>128517.6</c:v>
                </c:pt>
                <c:pt idx="224">
                  <c:v>273681.09999999998</c:v>
                </c:pt>
                <c:pt idx="225">
                  <c:v>137737.31</c:v>
                </c:pt>
                <c:pt idx="226">
                  <c:v>240009.7</c:v>
                </c:pt>
                <c:pt idx="227">
                  <c:v>99517.69</c:v>
                </c:pt>
                <c:pt idx="228">
                  <c:v>85949.119999999995</c:v>
                </c:pt>
                <c:pt idx="229">
                  <c:v>253676.42</c:v>
                </c:pt>
                <c:pt idx="230">
                  <c:v>112585.99</c:v>
                </c:pt>
                <c:pt idx="231">
                  <c:v>118423.3</c:v>
                </c:pt>
                <c:pt idx="232">
                  <c:v>102006.8</c:v>
                </c:pt>
                <c:pt idx="233">
                  <c:v>114963.29</c:v>
                </c:pt>
                <c:pt idx="234">
                  <c:v>71582.100000000006</c:v>
                </c:pt>
                <c:pt idx="235">
                  <c:v>98972.18</c:v>
                </c:pt>
                <c:pt idx="236">
                  <c:v>256720.72999999998</c:v>
                </c:pt>
                <c:pt idx="237">
                  <c:v>66122.13</c:v>
                </c:pt>
                <c:pt idx="238">
                  <c:v>143283.47</c:v>
                </c:pt>
                <c:pt idx="239">
                  <c:v>162717.73000000001</c:v>
                </c:pt>
                <c:pt idx="240">
                  <c:v>98972.18</c:v>
                </c:pt>
                <c:pt idx="241">
                  <c:v>113755.75</c:v>
                </c:pt>
                <c:pt idx="242">
                  <c:v>54530.400000000001</c:v>
                </c:pt>
                <c:pt idx="243">
                  <c:v>79359.179999999993</c:v>
                </c:pt>
                <c:pt idx="244">
                  <c:v>277245.56999999995</c:v>
                </c:pt>
                <c:pt idx="245">
                  <c:v>241062.57</c:v>
                </c:pt>
                <c:pt idx="246">
                  <c:v>54600.26</c:v>
                </c:pt>
                <c:pt idx="247">
                  <c:v>100313.63</c:v>
                </c:pt>
                <c:pt idx="248">
                  <c:v>58534.75</c:v>
                </c:pt>
              </c:numCache>
            </c:numRef>
          </c:yVal>
          <c:smooth val="0"/>
          <c:extLst>
            <c:ext xmlns:c16="http://schemas.microsoft.com/office/drawing/2014/chart" uri="{C3380CC4-5D6E-409C-BE32-E72D297353CC}">
              <c16:uniqueId val="{00000000-5154-426D-9ADA-D601A4B1B2C5}"/>
            </c:ext>
          </c:extLst>
        </c:ser>
        <c:dLbls>
          <c:showLegendKey val="0"/>
          <c:showVal val="0"/>
          <c:showCatName val="0"/>
          <c:showSerName val="0"/>
          <c:showPercent val="0"/>
          <c:showBubbleSize val="0"/>
        </c:dLbls>
        <c:axId val="133375408"/>
        <c:axId val="604944408"/>
      </c:scatterChart>
      <c:valAx>
        <c:axId val="133375408"/>
        <c:scaling>
          <c:orientation val="minMax"/>
        </c:scaling>
        <c:delete val="0"/>
        <c:axPos val="b"/>
        <c:numFmt formatCode="0.00&quot; kg&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04944408"/>
        <c:crosses val="autoZero"/>
        <c:crossBetween val="midCat"/>
      </c:valAx>
      <c:valAx>
        <c:axId val="604944408"/>
        <c:scaling>
          <c:orientation val="minMax"/>
        </c:scaling>
        <c:delete val="0"/>
        <c:axPos val="l"/>
        <c:numFmt formatCode="[&gt;=1000000]&quot;$&quot;0.0,,&quot;M&quot;;[&gt;=1000]&quot;$&quot;0.0,&quot;K&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3375408"/>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ANALYSIS!A1"/><Relationship Id="rId13" Type="http://schemas.openxmlformats.org/officeDocument/2006/relationships/image" Target="../media/image7.png"/><Relationship Id="rId18" Type="http://schemas.openxmlformats.org/officeDocument/2006/relationships/image" Target="../media/image9.png"/><Relationship Id="rId3" Type="http://schemas.openxmlformats.org/officeDocument/2006/relationships/image" Target="../media/image2.png"/><Relationship Id="rId7" Type="http://schemas.microsoft.com/office/2007/relationships/hdphoto" Target="../media/hdphoto2.wdp"/><Relationship Id="rId12" Type="http://schemas.microsoft.com/office/2007/relationships/hdphoto" Target="../media/hdphoto3.wdp"/><Relationship Id="rId17" Type="http://schemas.microsoft.com/office/2007/relationships/hdphoto" Target="../media/hdphoto5.wdp"/><Relationship Id="rId2" Type="http://schemas.microsoft.com/office/2007/relationships/hdphoto" Target="../media/hdphoto1.wdp"/><Relationship Id="rId16" Type="http://schemas.openxmlformats.org/officeDocument/2006/relationships/image" Target="../media/image8.png"/><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image" Target="../media/image6.png"/><Relationship Id="rId5" Type="http://schemas.openxmlformats.org/officeDocument/2006/relationships/hyperlink" Target="#'DASHBOARD '!A1"/><Relationship Id="rId15" Type="http://schemas.openxmlformats.org/officeDocument/2006/relationships/hyperlink" Target="#'Aviation Data'!A1"/><Relationship Id="rId10" Type="http://schemas.openxmlformats.org/officeDocument/2006/relationships/hyperlink" Target="#'DATA DIC'!A1"/><Relationship Id="rId19" Type="http://schemas.microsoft.com/office/2007/relationships/hdphoto" Target="../media/hdphoto6.wdp"/><Relationship Id="rId4" Type="http://schemas.openxmlformats.org/officeDocument/2006/relationships/image" Target="../media/image3.jpg"/><Relationship Id="rId9" Type="http://schemas.openxmlformats.org/officeDocument/2006/relationships/image" Target="../media/image5.png"/><Relationship Id="rId14" Type="http://schemas.microsoft.com/office/2007/relationships/hdphoto" Target="../media/hdphoto4.wdp"/></Relationships>
</file>

<file path=xl/drawings/_rels/drawing2.xml.rels><?xml version="1.0" encoding="UTF-8" standalone="yes"?>
<Relationships xmlns="http://schemas.openxmlformats.org/package/2006/relationships"><Relationship Id="rId8" Type="http://schemas.openxmlformats.org/officeDocument/2006/relationships/hyperlink" Target="#'Aviation Data'!A1"/><Relationship Id="rId3" Type="http://schemas.microsoft.com/office/2007/relationships/hdphoto" Target="../media/hdphoto7.wdp"/><Relationship Id="rId7" Type="http://schemas.microsoft.com/office/2007/relationships/hdphoto" Target="../media/hdphoto8.wdp"/><Relationship Id="rId2" Type="http://schemas.openxmlformats.org/officeDocument/2006/relationships/image" Target="../media/image10.png"/><Relationship Id="rId1" Type="http://schemas.openxmlformats.org/officeDocument/2006/relationships/hyperlink" Target="#'DASHBOARD '!A1"/><Relationship Id="rId6" Type="http://schemas.openxmlformats.org/officeDocument/2006/relationships/image" Target="../media/image12.png"/><Relationship Id="rId5" Type="http://schemas.openxmlformats.org/officeDocument/2006/relationships/image" Target="../media/image11.png"/><Relationship Id="rId10" Type="http://schemas.microsoft.com/office/2007/relationships/hdphoto" Target="../media/hdphoto9.wdp"/><Relationship Id="rId4" Type="http://schemas.openxmlformats.org/officeDocument/2006/relationships/hyperlink" Target="#ANALYSIS!A1"/><Relationship Id="rId9" Type="http://schemas.openxmlformats.org/officeDocument/2006/relationships/image" Target="../media/image13.png"/></Relationships>
</file>

<file path=xl/drawings/_rels/drawing3.xml.rels><?xml version="1.0" encoding="UTF-8" standalone="yes"?>
<Relationships xmlns="http://schemas.openxmlformats.org/package/2006/relationships"><Relationship Id="rId8" Type="http://schemas.openxmlformats.org/officeDocument/2006/relationships/hyperlink" Target="#'Aviation Data'!A1"/><Relationship Id="rId3" Type="http://schemas.microsoft.com/office/2007/relationships/hdphoto" Target="../media/hdphoto10.wdp"/><Relationship Id="rId7" Type="http://schemas.microsoft.com/office/2007/relationships/hdphoto" Target="../media/hdphoto3.wdp"/><Relationship Id="rId2" Type="http://schemas.openxmlformats.org/officeDocument/2006/relationships/image" Target="../media/image14.png"/><Relationship Id="rId1" Type="http://schemas.openxmlformats.org/officeDocument/2006/relationships/hyperlink" Target="#'DASHBOARD '!A1"/><Relationship Id="rId6" Type="http://schemas.openxmlformats.org/officeDocument/2006/relationships/image" Target="../media/image6.png"/><Relationship Id="rId5" Type="http://schemas.openxmlformats.org/officeDocument/2006/relationships/image" Target="../media/image5.png"/><Relationship Id="rId10" Type="http://schemas.microsoft.com/office/2007/relationships/hdphoto" Target="../media/hdphoto5.wdp"/><Relationship Id="rId4" Type="http://schemas.openxmlformats.org/officeDocument/2006/relationships/hyperlink" Target="#ANALYSIS!A1"/><Relationship Id="rId9" Type="http://schemas.openxmlformats.org/officeDocument/2006/relationships/image" Target="../media/image8.png"/></Relationships>
</file>

<file path=xl/drawings/_rels/drawing4.xml.rels><?xml version="1.0" encoding="UTF-8" standalone="yes"?>
<Relationships xmlns="http://schemas.openxmlformats.org/package/2006/relationships"><Relationship Id="rId8" Type="http://schemas.openxmlformats.org/officeDocument/2006/relationships/image" Target="../media/image16.png"/><Relationship Id="rId13" Type="http://schemas.microsoft.com/office/2007/relationships/hdphoto" Target="../media/hdphoto11.wdp"/><Relationship Id="rId18" Type="http://schemas.microsoft.com/office/2007/relationships/hdphoto" Target="../media/hdphoto3.wdp"/><Relationship Id="rId3" Type="http://schemas.openxmlformats.org/officeDocument/2006/relationships/chart" Target="../charts/chart3.xml"/><Relationship Id="rId21" Type="http://schemas.microsoft.com/office/2007/relationships/hdphoto" Target="../media/hdphoto5.wdp"/><Relationship Id="rId7" Type="http://schemas.openxmlformats.org/officeDocument/2006/relationships/image" Target="../media/image15.png"/><Relationship Id="rId12" Type="http://schemas.openxmlformats.org/officeDocument/2006/relationships/image" Target="../media/image18.png"/><Relationship Id="rId17" Type="http://schemas.openxmlformats.org/officeDocument/2006/relationships/image" Target="../media/image6.png"/><Relationship Id="rId2" Type="http://schemas.openxmlformats.org/officeDocument/2006/relationships/chart" Target="../charts/chart2.xml"/><Relationship Id="rId16" Type="http://schemas.openxmlformats.org/officeDocument/2006/relationships/hyperlink" Target="#'DATA DIC'!A1"/><Relationship Id="rId20" Type="http://schemas.openxmlformats.org/officeDocument/2006/relationships/image" Target="../media/image8.png"/><Relationship Id="rId1" Type="http://schemas.openxmlformats.org/officeDocument/2006/relationships/chart" Target="../charts/chart1.xml"/><Relationship Id="rId6" Type="http://schemas.openxmlformats.org/officeDocument/2006/relationships/image" Target="../media/image3.jpg"/><Relationship Id="rId11" Type="http://schemas.openxmlformats.org/officeDocument/2006/relationships/hyperlink" Target="#'DASHBOARD '!A1"/><Relationship Id="rId5" Type="http://schemas.openxmlformats.org/officeDocument/2006/relationships/chart" Target="../charts/chart5.xml"/><Relationship Id="rId15" Type="http://schemas.openxmlformats.org/officeDocument/2006/relationships/image" Target="../media/image5.png"/><Relationship Id="rId10" Type="http://schemas.openxmlformats.org/officeDocument/2006/relationships/chart" Target="../charts/chart6.xml"/><Relationship Id="rId19" Type="http://schemas.openxmlformats.org/officeDocument/2006/relationships/hyperlink" Target="#'Aviation Data'!A1"/><Relationship Id="rId4" Type="http://schemas.openxmlformats.org/officeDocument/2006/relationships/chart" Target="../charts/chart4.xml"/><Relationship Id="rId9" Type="http://schemas.openxmlformats.org/officeDocument/2006/relationships/image" Target="../media/image17.png"/><Relationship Id="rId14" Type="http://schemas.openxmlformats.org/officeDocument/2006/relationships/hyperlink" Target="#ANALYSIS!A1"/></Relationships>
</file>

<file path=xl/drawings/drawing1.xml><?xml version="1.0" encoding="utf-8"?>
<xdr:wsDr xmlns:xdr="http://schemas.openxmlformats.org/drawingml/2006/spreadsheetDrawing" xmlns:a="http://schemas.openxmlformats.org/drawingml/2006/main">
  <xdr:twoCellAnchor>
    <xdr:from>
      <xdr:col>3</xdr:col>
      <xdr:colOff>542924</xdr:colOff>
      <xdr:row>37</xdr:row>
      <xdr:rowOff>180976</xdr:rowOff>
    </xdr:from>
    <xdr:to>
      <xdr:col>18</xdr:col>
      <xdr:colOff>609599</xdr:colOff>
      <xdr:row>65</xdr:row>
      <xdr:rowOff>104776</xdr:rowOff>
    </xdr:to>
    <xdr:sp macro="" textlink="">
      <xdr:nvSpPr>
        <xdr:cNvPr id="2" name="Rectangle: Rounded Corners 1">
          <a:extLst>
            <a:ext uri="{FF2B5EF4-FFF2-40B4-BE49-F238E27FC236}">
              <a16:creationId xmlns:a16="http://schemas.microsoft.com/office/drawing/2014/main" id="{19381493-F104-07B1-A88A-44FD9D60B234}"/>
            </a:ext>
          </a:extLst>
        </xdr:cNvPr>
        <xdr:cNvSpPr/>
      </xdr:nvSpPr>
      <xdr:spPr>
        <a:xfrm>
          <a:off x="2371724" y="7229476"/>
          <a:ext cx="9210675" cy="5257800"/>
        </a:xfrm>
        <a:prstGeom prst="roundRect">
          <a:avLst>
            <a:gd name="adj" fmla="val 2959"/>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323850</xdr:colOff>
      <xdr:row>59</xdr:row>
      <xdr:rowOff>95249</xdr:rowOff>
    </xdr:from>
    <xdr:to>
      <xdr:col>18</xdr:col>
      <xdr:colOff>200026</xdr:colOff>
      <xdr:row>64</xdr:row>
      <xdr:rowOff>76200</xdr:rowOff>
    </xdr:to>
    <xdr:sp macro="" textlink="">
      <xdr:nvSpPr>
        <xdr:cNvPr id="7" name="Rectangle: Rounded Corners 6">
          <a:extLst>
            <a:ext uri="{FF2B5EF4-FFF2-40B4-BE49-F238E27FC236}">
              <a16:creationId xmlns:a16="http://schemas.microsoft.com/office/drawing/2014/main" id="{7D4D6A24-FB20-5E40-664E-989513EC91F4}"/>
            </a:ext>
          </a:extLst>
        </xdr:cNvPr>
        <xdr:cNvSpPr/>
      </xdr:nvSpPr>
      <xdr:spPr>
        <a:xfrm>
          <a:off x="2762250" y="11334749"/>
          <a:ext cx="8410576" cy="933451"/>
        </a:xfrm>
        <a:prstGeom prst="roundRect">
          <a:avLst>
            <a:gd name="adj" fmla="val 2959"/>
          </a:avLst>
        </a:prstGeom>
        <a:solidFill>
          <a:schemeClr val="tx1">
            <a:lumMod val="95000"/>
            <a:lumOff val="5000"/>
          </a:schemeClr>
        </a:solidFill>
        <a:ln>
          <a:noFill/>
        </a:ln>
        <a:effectLst>
          <a:outerShdw blurRad="50800" dist="38100" dir="5400000" algn="t" rotWithShape="0">
            <a:srgbClr val="672C94">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314325</xdr:colOff>
      <xdr:row>59</xdr:row>
      <xdr:rowOff>28574</xdr:rowOff>
    </xdr:from>
    <xdr:to>
      <xdr:col>18</xdr:col>
      <xdr:colOff>190501</xdr:colOff>
      <xdr:row>64</xdr:row>
      <xdr:rowOff>9525</xdr:rowOff>
    </xdr:to>
    <xdr:sp macro="" textlink="">
      <xdr:nvSpPr>
        <xdr:cNvPr id="8" name="Rectangle: Rounded Corners 7">
          <a:extLst>
            <a:ext uri="{FF2B5EF4-FFF2-40B4-BE49-F238E27FC236}">
              <a16:creationId xmlns:a16="http://schemas.microsoft.com/office/drawing/2014/main" id="{A49C5EAE-B658-85F9-1592-5957660EE34F}"/>
            </a:ext>
          </a:extLst>
        </xdr:cNvPr>
        <xdr:cNvSpPr/>
      </xdr:nvSpPr>
      <xdr:spPr>
        <a:xfrm rot="10800000">
          <a:off x="2752725" y="11268074"/>
          <a:ext cx="8410576" cy="933451"/>
        </a:xfrm>
        <a:prstGeom prst="roundRect">
          <a:avLst>
            <a:gd name="adj" fmla="val 2959"/>
          </a:avLst>
        </a:prstGeom>
        <a:solidFill>
          <a:schemeClr val="tx1">
            <a:lumMod val="95000"/>
            <a:lumOff val="5000"/>
          </a:schemeClr>
        </a:solidFill>
        <a:ln>
          <a:noFill/>
        </a:ln>
        <a:effectLst>
          <a:outerShdw blurRad="50800" dist="38100" dir="16200000" rotWithShape="0">
            <a:srgbClr val="672C94">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123825</xdr:colOff>
      <xdr:row>59</xdr:row>
      <xdr:rowOff>142875</xdr:rowOff>
    </xdr:from>
    <xdr:to>
      <xdr:col>8</xdr:col>
      <xdr:colOff>28574</xdr:colOff>
      <xdr:row>63</xdr:row>
      <xdr:rowOff>180975</xdr:rowOff>
    </xdr:to>
    <xdr:sp macro="" textlink="">
      <xdr:nvSpPr>
        <xdr:cNvPr id="9" name="Rectangle: Rounded Corners 8">
          <a:extLst>
            <a:ext uri="{FF2B5EF4-FFF2-40B4-BE49-F238E27FC236}">
              <a16:creationId xmlns:a16="http://schemas.microsoft.com/office/drawing/2014/main" id="{4E475C54-041A-1C27-2F66-7B4E708B24C6}"/>
            </a:ext>
          </a:extLst>
        </xdr:cNvPr>
        <xdr:cNvSpPr/>
      </xdr:nvSpPr>
      <xdr:spPr>
        <a:xfrm>
          <a:off x="3171825" y="11382375"/>
          <a:ext cx="1733549" cy="800100"/>
        </a:xfrm>
        <a:prstGeom prst="roundRect">
          <a:avLst/>
        </a:prstGeom>
        <a:solidFill>
          <a:srgbClr val="3416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105791</xdr:colOff>
      <xdr:row>59</xdr:row>
      <xdr:rowOff>152400</xdr:rowOff>
    </xdr:from>
    <xdr:to>
      <xdr:col>10</xdr:col>
      <xdr:colOff>581025</xdr:colOff>
      <xdr:row>64</xdr:row>
      <xdr:rowOff>0</xdr:rowOff>
    </xdr:to>
    <xdr:sp macro="" textlink="">
      <xdr:nvSpPr>
        <xdr:cNvPr id="10" name="Rectangle: Rounded Corners 9">
          <a:extLst>
            <a:ext uri="{FF2B5EF4-FFF2-40B4-BE49-F238E27FC236}">
              <a16:creationId xmlns:a16="http://schemas.microsoft.com/office/drawing/2014/main" id="{EC2E5E9E-2EFC-7FB0-6343-2BA6476FAAEA}"/>
            </a:ext>
          </a:extLst>
        </xdr:cNvPr>
        <xdr:cNvSpPr/>
      </xdr:nvSpPr>
      <xdr:spPr>
        <a:xfrm>
          <a:off x="4982591" y="11391900"/>
          <a:ext cx="1694434" cy="800100"/>
        </a:xfrm>
        <a:prstGeom prst="roundRect">
          <a:avLst/>
        </a:prstGeom>
        <a:solidFill>
          <a:srgbClr val="672C9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19050</xdr:colOff>
      <xdr:row>42</xdr:row>
      <xdr:rowOff>95250</xdr:rowOff>
    </xdr:from>
    <xdr:to>
      <xdr:col>17</xdr:col>
      <xdr:colOff>209550</xdr:colOff>
      <xdr:row>57</xdr:row>
      <xdr:rowOff>0</xdr:rowOff>
    </xdr:to>
    <xdr:sp macro="" textlink="">
      <xdr:nvSpPr>
        <xdr:cNvPr id="11" name="Oval 10">
          <a:extLst>
            <a:ext uri="{FF2B5EF4-FFF2-40B4-BE49-F238E27FC236}">
              <a16:creationId xmlns:a16="http://schemas.microsoft.com/office/drawing/2014/main" id="{DA17C948-2BA0-3E21-12B2-89A73984032A}"/>
            </a:ext>
          </a:extLst>
        </xdr:cNvPr>
        <xdr:cNvSpPr/>
      </xdr:nvSpPr>
      <xdr:spPr>
        <a:xfrm>
          <a:off x="5466994" y="7946699"/>
          <a:ext cx="5033117" cy="2708838"/>
        </a:xfrm>
        <a:prstGeom prst="ellipse">
          <a:avLst/>
        </a:prstGeom>
        <a:blipFill>
          <a:blip xmlns:r="http://schemas.openxmlformats.org/officeDocument/2006/relationships" r:embed="rId1">
            <a:extLst>
              <a:ext uri="{BEBA8EAE-BF5A-486C-A8C5-ECC9F3942E4B}">
                <a14:imgProps xmlns:a14="http://schemas.microsoft.com/office/drawing/2010/main">
                  <a14:imgLayer r:embed="rId2">
                    <a14:imgEffect>
                      <a14:sharpenSoften amount="-25000"/>
                    </a14:imgEffect>
                    <a14:imgEffect>
                      <a14:brightnessContrast bright="-18000"/>
                    </a14:imgEffect>
                  </a14:imgLayer>
                </a14:imgProps>
              </a:ext>
            </a:extLst>
          </a:blip>
          <a:stretch>
            <a:fillRect/>
          </a:stretch>
        </a:blip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11</xdr:col>
      <xdr:colOff>43742</xdr:colOff>
      <xdr:row>25</xdr:row>
      <xdr:rowOff>152421</xdr:rowOff>
    </xdr:from>
    <xdr:to>
      <xdr:col>18</xdr:col>
      <xdr:colOff>304551</xdr:colOff>
      <xdr:row>74</xdr:row>
      <xdr:rowOff>41856</xdr:rowOff>
    </xdr:to>
    <xdr:pic>
      <xdr:nvPicPr>
        <xdr:cNvPr id="13" name="Picture 12">
          <a:extLst>
            <a:ext uri="{FF2B5EF4-FFF2-40B4-BE49-F238E27FC236}">
              <a16:creationId xmlns:a16="http://schemas.microsoft.com/office/drawing/2014/main" id="{89A0AB55-DD57-9712-4B05-FEF6F3B791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rot="18841642">
          <a:off x="4401379" y="7262884"/>
          <a:ext cx="9223935" cy="4528009"/>
        </a:xfrm>
        <a:prstGeom prst="rect">
          <a:avLst/>
        </a:prstGeom>
      </xdr:spPr>
    </xdr:pic>
    <xdr:clientData/>
  </xdr:twoCellAnchor>
  <xdr:twoCellAnchor>
    <xdr:from>
      <xdr:col>4</xdr:col>
      <xdr:colOff>190500</xdr:colOff>
      <xdr:row>44</xdr:row>
      <xdr:rowOff>66675</xdr:rowOff>
    </xdr:from>
    <xdr:to>
      <xdr:col>10</xdr:col>
      <xdr:colOff>304800</xdr:colOff>
      <xdr:row>56</xdr:row>
      <xdr:rowOff>133350</xdr:rowOff>
    </xdr:to>
    <xdr:sp macro="" textlink="">
      <xdr:nvSpPr>
        <xdr:cNvPr id="14" name="TextBox 13">
          <a:extLst>
            <a:ext uri="{FF2B5EF4-FFF2-40B4-BE49-F238E27FC236}">
              <a16:creationId xmlns:a16="http://schemas.microsoft.com/office/drawing/2014/main" id="{FCAF06C4-8FA4-41C5-A770-D999A46CFD3C}"/>
            </a:ext>
          </a:extLst>
        </xdr:cNvPr>
        <xdr:cNvSpPr txBox="1"/>
      </xdr:nvSpPr>
      <xdr:spPr>
        <a:xfrm>
          <a:off x="2628900" y="8448675"/>
          <a:ext cx="3771900" cy="2352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800">
            <a:solidFill>
              <a:schemeClr val="bg1"/>
            </a:solidFill>
            <a:latin typeface="+mn-lt"/>
            <a:cs typeface="Times New Roman" panose="02020603050405020304" pitchFamily="18" charset="0"/>
          </a:endParaRPr>
        </a:p>
        <a:p>
          <a:r>
            <a:rPr lang="en-US" sz="2800" b="1">
              <a:solidFill>
                <a:schemeClr val="bg1"/>
              </a:solidFill>
              <a:latin typeface="+mn-lt"/>
              <a:cs typeface="Times New Roman" panose="02020603050405020304" pitchFamily="18" charset="0"/>
            </a:rPr>
            <a:t>WHERE</a:t>
          </a:r>
          <a:r>
            <a:rPr lang="en-US" sz="1100">
              <a:solidFill>
                <a:schemeClr val="bg1"/>
              </a:solidFill>
              <a:latin typeface="+mn-lt"/>
              <a:cs typeface="Times New Roman" panose="02020603050405020304" pitchFamily="18" charset="0"/>
            </a:rPr>
            <a:t> </a:t>
          </a:r>
        </a:p>
        <a:p>
          <a:endParaRPr lang="en-US" sz="1100">
            <a:solidFill>
              <a:schemeClr val="bg1"/>
            </a:solidFill>
            <a:latin typeface="+mn-lt"/>
            <a:cs typeface="Times New Roman" panose="02020603050405020304" pitchFamily="18" charset="0"/>
          </a:endParaRPr>
        </a:p>
        <a:p>
          <a:r>
            <a:rPr lang="en-US" sz="1800">
              <a:solidFill>
                <a:schemeClr val="bg1"/>
              </a:solidFill>
              <a:latin typeface="+mn-lt"/>
              <a:cs typeface="Times New Roman" panose="02020603050405020304" pitchFamily="18" charset="0"/>
            </a:rPr>
            <a:t>DO YOU WANT TO</a:t>
          </a:r>
        </a:p>
        <a:p>
          <a:r>
            <a:rPr lang="en-US" sz="4000" b="1">
              <a:solidFill>
                <a:schemeClr val="bg1"/>
              </a:solidFill>
              <a:latin typeface="+mn-lt"/>
              <a:cs typeface="Times New Roman" panose="02020603050405020304" pitchFamily="18" charset="0"/>
            </a:rPr>
            <a:t>EXPLORE</a:t>
          </a:r>
        </a:p>
        <a:p>
          <a:endParaRPr lang="en-US" sz="1000" b="1">
            <a:solidFill>
              <a:schemeClr val="bg1"/>
            </a:solidFill>
            <a:latin typeface="+mn-lt"/>
            <a:cs typeface="Times New Roman" panose="02020603050405020304" pitchFamily="18" charset="0"/>
          </a:endParaRPr>
        </a:p>
        <a:p>
          <a:r>
            <a:rPr lang="en-US" sz="1800" b="0">
              <a:solidFill>
                <a:schemeClr val="bg1"/>
              </a:solidFill>
              <a:latin typeface="+mn-lt"/>
              <a:cs typeface="Times New Roman" panose="02020603050405020304" pitchFamily="18" charset="0"/>
            </a:rPr>
            <a:t>IN YOUR AVIATION ANALYSIS</a:t>
          </a:r>
        </a:p>
      </xdr:txBody>
    </xdr:sp>
    <xdr:clientData/>
  </xdr:twoCellAnchor>
  <xdr:twoCellAnchor>
    <xdr:from>
      <xdr:col>5</xdr:col>
      <xdr:colOff>219075</xdr:colOff>
      <xdr:row>40</xdr:row>
      <xdr:rowOff>28575</xdr:rowOff>
    </xdr:from>
    <xdr:to>
      <xdr:col>10</xdr:col>
      <xdr:colOff>400050</xdr:colOff>
      <xdr:row>42</xdr:row>
      <xdr:rowOff>38100</xdr:rowOff>
    </xdr:to>
    <xdr:sp macro="" textlink="">
      <xdr:nvSpPr>
        <xdr:cNvPr id="15" name="TextBox 14">
          <a:extLst>
            <a:ext uri="{FF2B5EF4-FFF2-40B4-BE49-F238E27FC236}">
              <a16:creationId xmlns:a16="http://schemas.microsoft.com/office/drawing/2014/main" id="{D609D4A6-CFE8-E0CF-A83C-41E28F43F7BB}"/>
            </a:ext>
          </a:extLst>
        </xdr:cNvPr>
        <xdr:cNvSpPr txBox="1"/>
      </xdr:nvSpPr>
      <xdr:spPr>
        <a:xfrm>
          <a:off x="3267075" y="7648575"/>
          <a:ext cx="322897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mn-lt"/>
              <a:cs typeface="Times New Roman" panose="02020603050405020304" pitchFamily="18" charset="0"/>
            </a:rPr>
            <a:t>WELCOME, JULIANA FATOLU.</a:t>
          </a:r>
        </a:p>
        <a:p>
          <a:endParaRPr lang="en-US" sz="1100">
            <a:solidFill>
              <a:schemeClr val="bg1"/>
            </a:solidFill>
            <a:latin typeface="+mn-lt"/>
            <a:cs typeface="Times New Roman" panose="02020603050405020304" pitchFamily="18" charset="0"/>
          </a:endParaRPr>
        </a:p>
      </xdr:txBody>
    </xdr:sp>
    <xdr:clientData/>
  </xdr:twoCellAnchor>
  <xdr:twoCellAnchor>
    <xdr:from>
      <xdr:col>4</xdr:col>
      <xdr:colOff>323850</xdr:colOff>
      <xdr:row>39</xdr:row>
      <xdr:rowOff>76200</xdr:rowOff>
    </xdr:from>
    <xdr:to>
      <xdr:col>5</xdr:col>
      <xdr:colOff>238125</xdr:colOff>
      <xdr:row>42</xdr:row>
      <xdr:rowOff>28575</xdr:rowOff>
    </xdr:to>
    <xdr:sp macro="" textlink="">
      <xdr:nvSpPr>
        <xdr:cNvPr id="16" name="Oval 15">
          <a:extLst>
            <a:ext uri="{FF2B5EF4-FFF2-40B4-BE49-F238E27FC236}">
              <a16:creationId xmlns:a16="http://schemas.microsoft.com/office/drawing/2014/main" id="{017F300D-94F0-BA45-B311-8FD8DB768941}"/>
            </a:ext>
          </a:extLst>
        </xdr:cNvPr>
        <xdr:cNvSpPr/>
      </xdr:nvSpPr>
      <xdr:spPr>
        <a:xfrm>
          <a:off x="2762250" y="7505700"/>
          <a:ext cx="523875" cy="523875"/>
        </a:xfrm>
        <a:prstGeom prst="ellipse">
          <a:avLst/>
        </a:prstGeom>
        <a:blipFill>
          <a:blip xmlns:r="http://schemas.openxmlformats.org/officeDocument/2006/relationships" r:embed="rId4"/>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86232</xdr:colOff>
      <xdr:row>59</xdr:row>
      <xdr:rowOff>142875</xdr:rowOff>
    </xdr:from>
    <xdr:to>
      <xdr:col>13</xdr:col>
      <xdr:colOff>571500</xdr:colOff>
      <xdr:row>63</xdr:row>
      <xdr:rowOff>180975</xdr:rowOff>
    </xdr:to>
    <xdr:sp macro="" textlink="">
      <xdr:nvSpPr>
        <xdr:cNvPr id="17" name="Rectangle: Rounded Corners 16">
          <a:extLst>
            <a:ext uri="{FF2B5EF4-FFF2-40B4-BE49-F238E27FC236}">
              <a16:creationId xmlns:a16="http://schemas.microsoft.com/office/drawing/2014/main" id="{F4733D90-9A1D-5951-52E7-DC9EEB55E7AE}"/>
            </a:ext>
          </a:extLst>
        </xdr:cNvPr>
        <xdr:cNvSpPr/>
      </xdr:nvSpPr>
      <xdr:spPr>
        <a:xfrm>
          <a:off x="6791832" y="11382375"/>
          <a:ext cx="1704468" cy="800100"/>
        </a:xfrm>
        <a:prstGeom prst="roundRect">
          <a:avLst/>
        </a:prstGeom>
        <a:solidFill>
          <a:srgbClr val="3416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66673</xdr:colOff>
      <xdr:row>59</xdr:row>
      <xdr:rowOff>133350</xdr:rowOff>
    </xdr:from>
    <xdr:to>
      <xdr:col>16</xdr:col>
      <xdr:colOff>542924</xdr:colOff>
      <xdr:row>63</xdr:row>
      <xdr:rowOff>171450</xdr:rowOff>
    </xdr:to>
    <xdr:sp macro="" textlink="">
      <xdr:nvSpPr>
        <xdr:cNvPr id="18" name="Rectangle: Rounded Corners 17">
          <a:extLst>
            <a:ext uri="{FF2B5EF4-FFF2-40B4-BE49-F238E27FC236}">
              <a16:creationId xmlns:a16="http://schemas.microsoft.com/office/drawing/2014/main" id="{81353C0B-6137-F017-7601-FCC30B53BBF9}"/>
            </a:ext>
          </a:extLst>
        </xdr:cNvPr>
        <xdr:cNvSpPr/>
      </xdr:nvSpPr>
      <xdr:spPr>
        <a:xfrm>
          <a:off x="8601073" y="11372850"/>
          <a:ext cx="1695451" cy="800100"/>
        </a:xfrm>
        <a:prstGeom prst="roundRect">
          <a:avLst/>
        </a:prstGeom>
        <a:solidFill>
          <a:srgbClr val="672C9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542926</xdr:colOff>
      <xdr:row>61</xdr:row>
      <xdr:rowOff>47626</xdr:rowOff>
    </xdr:from>
    <xdr:to>
      <xdr:col>8</xdr:col>
      <xdr:colOff>28576</xdr:colOff>
      <xdr:row>62</xdr:row>
      <xdr:rowOff>104776</xdr:rowOff>
    </xdr:to>
    <xdr:sp macro="" textlink="">
      <xdr:nvSpPr>
        <xdr:cNvPr id="19" name="TextBox 18">
          <a:extLst>
            <a:ext uri="{FF2B5EF4-FFF2-40B4-BE49-F238E27FC236}">
              <a16:creationId xmlns:a16="http://schemas.microsoft.com/office/drawing/2014/main" id="{ADB7134A-95DA-3BE8-FD0C-3CFF870C6E38}"/>
            </a:ext>
          </a:extLst>
        </xdr:cNvPr>
        <xdr:cNvSpPr txBox="1"/>
      </xdr:nvSpPr>
      <xdr:spPr>
        <a:xfrm>
          <a:off x="3569562" y="11450920"/>
          <a:ext cx="1301631" cy="2440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mn-lt"/>
              <a:cs typeface="Times New Roman" panose="02020603050405020304" pitchFamily="18" charset="0"/>
            </a:rPr>
            <a:t>AVIATION DATA</a:t>
          </a:r>
        </a:p>
        <a:p>
          <a:endParaRPr lang="en-US" sz="1100">
            <a:solidFill>
              <a:schemeClr val="bg1"/>
            </a:solidFill>
            <a:latin typeface="+mn-lt"/>
            <a:cs typeface="Times New Roman" panose="02020603050405020304" pitchFamily="18" charset="0"/>
          </a:endParaRPr>
        </a:p>
      </xdr:txBody>
    </xdr:sp>
    <xdr:clientData/>
  </xdr:twoCellAnchor>
  <xdr:twoCellAnchor>
    <xdr:from>
      <xdr:col>8</xdr:col>
      <xdr:colOff>447676</xdr:colOff>
      <xdr:row>61</xdr:row>
      <xdr:rowOff>47626</xdr:rowOff>
    </xdr:from>
    <xdr:to>
      <xdr:col>10</xdr:col>
      <xdr:colOff>561976</xdr:colOff>
      <xdr:row>62</xdr:row>
      <xdr:rowOff>85726</xdr:rowOff>
    </xdr:to>
    <xdr:sp macro="" textlink="">
      <xdr:nvSpPr>
        <xdr:cNvPr id="20" name="TextBox 19">
          <a:extLst>
            <a:ext uri="{FF2B5EF4-FFF2-40B4-BE49-F238E27FC236}">
              <a16:creationId xmlns:a16="http://schemas.microsoft.com/office/drawing/2014/main" id="{12E4E71A-35DB-0739-047A-F855AF99B3FA}"/>
            </a:ext>
          </a:extLst>
        </xdr:cNvPr>
        <xdr:cNvSpPr txBox="1"/>
      </xdr:nvSpPr>
      <xdr:spPr>
        <a:xfrm>
          <a:off x="5290293" y="11450920"/>
          <a:ext cx="1324954" cy="225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mn-lt"/>
              <a:cs typeface="Times New Roman" panose="02020603050405020304" pitchFamily="18" charset="0"/>
            </a:rPr>
            <a:t>PIVOT ANALYSIS</a:t>
          </a:r>
        </a:p>
      </xdr:txBody>
    </xdr:sp>
    <xdr:clientData/>
  </xdr:twoCellAnchor>
  <xdr:twoCellAnchor>
    <xdr:from>
      <xdr:col>11</xdr:col>
      <xdr:colOff>485775</xdr:colOff>
      <xdr:row>61</xdr:row>
      <xdr:rowOff>47626</xdr:rowOff>
    </xdr:from>
    <xdr:to>
      <xdr:col>13</xdr:col>
      <xdr:colOff>419100</xdr:colOff>
      <xdr:row>62</xdr:row>
      <xdr:rowOff>85726</xdr:rowOff>
    </xdr:to>
    <xdr:sp macro="" textlink="">
      <xdr:nvSpPr>
        <xdr:cNvPr id="21" name="TextBox 20">
          <a:extLst>
            <a:ext uri="{FF2B5EF4-FFF2-40B4-BE49-F238E27FC236}">
              <a16:creationId xmlns:a16="http://schemas.microsoft.com/office/drawing/2014/main" id="{71FC191D-41CF-67D1-9F39-F8531EE71762}"/>
            </a:ext>
          </a:extLst>
        </xdr:cNvPr>
        <xdr:cNvSpPr txBox="1"/>
      </xdr:nvSpPr>
      <xdr:spPr>
        <a:xfrm>
          <a:off x="7144373" y="11450920"/>
          <a:ext cx="1143979" cy="225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mn-lt"/>
              <a:cs typeface="Times New Roman" panose="02020603050405020304" pitchFamily="18" charset="0"/>
            </a:rPr>
            <a:t>DASHBOARD</a:t>
          </a:r>
        </a:p>
      </xdr:txBody>
    </xdr:sp>
    <xdr:clientData/>
  </xdr:twoCellAnchor>
  <xdr:twoCellAnchor>
    <xdr:from>
      <xdr:col>14</xdr:col>
      <xdr:colOff>350772</xdr:colOff>
      <xdr:row>61</xdr:row>
      <xdr:rowOff>47626</xdr:rowOff>
    </xdr:from>
    <xdr:to>
      <xdr:col>17</xdr:col>
      <xdr:colOff>14084</xdr:colOff>
      <xdr:row>62</xdr:row>
      <xdr:rowOff>95251</xdr:rowOff>
    </xdr:to>
    <xdr:sp macro="" textlink="">
      <xdr:nvSpPr>
        <xdr:cNvPr id="22" name="TextBox 21">
          <a:extLst>
            <a:ext uri="{FF2B5EF4-FFF2-40B4-BE49-F238E27FC236}">
              <a16:creationId xmlns:a16="http://schemas.microsoft.com/office/drawing/2014/main" id="{D89BFEE2-F14B-F363-0253-BC0439FF33E7}"/>
            </a:ext>
          </a:extLst>
        </xdr:cNvPr>
        <xdr:cNvSpPr txBox="1"/>
      </xdr:nvSpPr>
      <xdr:spPr>
        <a:xfrm>
          <a:off x="8931555" y="11668126"/>
          <a:ext cx="1502051"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mn-lt"/>
              <a:cs typeface="Times New Roman" panose="02020603050405020304" pitchFamily="18" charset="0"/>
            </a:rPr>
            <a:t>DATA</a:t>
          </a:r>
          <a:r>
            <a:rPr lang="en-US" sz="1100" baseline="0">
              <a:solidFill>
                <a:schemeClr val="bg1"/>
              </a:solidFill>
              <a:latin typeface="+mn-lt"/>
              <a:cs typeface="Times New Roman" panose="02020603050405020304" pitchFamily="18" charset="0"/>
            </a:rPr>
            <a:t> DICTIONARY</a:t>
          </a:r>
          <a:endParaRPr lang="en-US" sz="1100">
            <a:solidFill>
              <a:schemeClr val="bg1"/>
            </a:solidFill>
            <a:latin typeface="+mn-lt"/>
            <a:cs typeface="Times New Roman" panose="02020603050405020304" pitchFamily="18" charset="0"/>
          </a:endParaRPr>
        </a:p>
      </xdr:txBody>
    </xdr:sp>
    <xdr:clientData/>
  </xdr:twoCellAnchor>
  <xdr:twoCellAnchor>
    <xdr:from>
      <xdr:col>8</xdr:col>
      <xdr:colOff>457200</xdr:colOff>
      <xdr:row>38</xdr:row>
      <xdr:rowOff>25677</xdr:rowOff>
    </xdr:from>
    <xdr:to>
      <xdr:col>18</xdr:col>
      <xdr:colOff>533399</xdr:colOff>
      <xdr:row>59</xdr:row>
      <xdr:rowOff>63776</xdr:rowOff>
    </xdr:to>
    <xdr:sp macro="" textlink="">
      <xdr:nvSpPr>
        <xdr:cNvPr id="23" name="Rectangle: Rounded Corners 22">
          <a:extLst>
            <a:ext uri="{FF2B5EF4-FFF2-40B4-BE49-F238E27FC236}">
              <a16:creationId xmlns:a16="http://schemas.microsoft.com/office/drawing/2014/main" id="{18432410-D42E-DB4D-5D1A-8B467FA54559}"/>
            </a:ext>
          </a:extLst>
        </xdr:cNvPr>
        <xdr:cNvSpPr/>
      </xdr:nvSpPr>
      <xdr:spPr>
        <a:xfrm>
          <a:off x="5360504" y="7264677"/>
          <a:ext cx="6205330" cy="4038599"/>
        </a:xfrm>
        <a:prstGeom prst="roundRect">
          <a:avLst>
            <a:gd name="adj" fmla="val 2959"/>
          </a:avLst>
        </a:prstGeom>
        <a:solidFill>
          <a:schemeClr val="tx1">
            <a:lumMod val="95000"/>
            <a:lumOff val="5000"/>
            <a:alpha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11</xdr:col>
      <xdr:colOff>238126</xdr:colOff>
      <xdr:row>61</xdr:row>
      <xdr:rowOff>47625</xdr:rowOff>
    </xdr:from>
    <xdr:to>
      <xdr:col>11</xdr:col>
      <xdr:colOff>495386</xdr:colOff>
      <xdr:row>62</xdr:row>
      <xdr:rowOff>114385</xdr:rowOff>
    </xdr:to>
    <xdr:pic>
      <xdr:nvPicPr>
        <xdr:cNvPr id="25" name="Picture 24">
          <a:hlinkClick xmlns:r="http://schemas.openxmlformats.org/officeDocument/2006/relationships" r:id="rId5"/>
          <a:extLst>
            <a:ext uri="{FF2B5EF4-FFF2-40B4-BE49-F238E27FC236}">
              <a16:creationId xmlns:a16="http://schemas.microsoft.com/office/drawing/2014/main" id="{0BA55967-2FB5-E68A-18F5-25090AA2F4AD}"/>
            </a:ext>
          </a:extLst>
        </xdr:cNvPr>
        <xdr:cNvPicPr>
          <a:picLocks noChangeAspect="1"/>
        </xdr:cNvPicPr>
      </xdr:nvPicPr>
      <xdr:blipFill>
        <a:blip xmlns:r="http://schemas.openxmlformats.org/officeDocument/2006/relationships" r:embed="rId6" cstate="print">
          <a:lum bright="70000" contrast="-70000"/>
          <a:extLst>
            <a:ext uri="{BEBA8EAE-BF5A-486C-A8C5-ECC9F3942E4B}">
              <a14:imgProps xmlns:a14="http://schemas.microsoft.com/office/drawing/2010/main">
                <a14:imgLayer r:embed="rId7">
                  <a14:imgEffect>
                    <a14:artisticGlowEdges/>
                  </a14:imgEffect>
                </a14:imgLayer>
              </a14:imgProps>
            </a:ext>
            <a:ext uri="{28A0092B-C50C-407E-A947-70E740481C1C}">
              <a14:useLocalDpi xmlns:a14="http://schemas.microsoft.com/office/drawing/2010/main" val="0"/>
            </a:ext>
          </a:extLst>
        </a:blip>
        <a:stretch>
          <a:fillRect/>
        </a:stretch>
      </xdr:blipFill>
      <xdr:spPr>
        <a:xfrm>
          <a:off x="6943726" y="11668125"/>
          <a:ext cx="257260" cy="257260"/>
        </a:xfrm>
        <a:prstGeom prst="rect">
          <a:avLst/>
        </a:prstGeom>
      </xdr:spPr>
    </xdr:pic>
    <xdr:clientData/>
  </xdr:twoCellAnchor>
  <xdr:twoCellAnchor editAs="oneCell">
    <xdr:from>
      <xdr:col>8</xdr:col>
      <xdr:colOff>226201</xdr:colOff>
      <xdr:row>61</xdr:row>
      <xdr:rowOff>42879</xdr:rowOff>
    </xdr:from>
    <xdr:to>
      <xdr:col>8</xdr:col>
      <xdr:colOff>495300</xdr:colOff>
      <xdr:row>62</xdr:row>
      <xdr:rowOff>121478</xdr:rowOff>
    </xdr:to>
    <xdr:pic>
      <xdr:nvPicPr>
        <xdr:cNvPr id="27" name="Picture 26">
          <a:hlinkClick xmlns:r="http://schemas.openxmlformats.org/officeDocument/2006/relationships" r:id="rId8"/>
          <a:extLst>
            <a:ext uri="{FF2B5EF4-FFF2-40B4-BE49-F238E27FC236}">
              <a16:creationId xmlns:a16="http://schemas.microsoft.com/office/drawing/2014/main" id="{DC1E1941-BE88-5E0B-4CFC-CB1AFF3CC3F0}"/>
            </a:ext>
          </a:extLst>
        </xdr:cNvPr>
        <xdr:cNvPicPr>
          <a:picLocks noChangeAspect="1"/>
        </xdr:cNvPicPr>
      </xdr:nvPicPr>
      <xdr:blipFill>
        <a:blip xmlns:r="http://schemas.openxmlformats.org/officeDocument/2006/relationships" r:embed="rId9">
          <a:lum bright="70000" contrast="-70000"/>
          <a:extLst>
            <a:ext uri="{28A0092B-C50C-407E-A947-70E740481C1C}">
              <a14:useLocalDpi xmlns:a14="http://schemas.microsoft.com/office/drawing/2010/main" val="0"/>
            </a:ext>
          </a:extLst>
        </a:blip>
        <a:stretch>
          <a:fillRect/>
        </a:stretch>
      </xdr:blipFill>
      <xdr:spPr>
        <a:xfrm>
          <a:off x="5103001" y="11663379"/>
          <a:ext cx="269099" cy="269099"/>
        </a:xfrm>
        <a:prstGeom prst="rect">
          <a:avLst/>
        </a:prstGeom>
      </xdr:spPr>
    </xdr:pic>
    <xdr:clientData/>
  </xdr:twoCellAnchor>
  <xdr:twoCellAnchor editAs="oneCell">
    <xdr:from>
      <xdr:col>14</xdr:col>
      <xdr:colOff>99976</xdr:colOff>
      <xdr:row>61</xdr:row>
      <xdr:rowOff>40532</xdr:rowOff>
    </xdr:from>
    <xdr:to>
      <xdr:col>14</xdr:col>
      <xdr:colOff>366676</xdr:colOff>
      <xdr:row>62</xdr:row>
      <xdr:rowOff>116732</xdr:rowOff>
    </xdr:to>
    <xdr:pic>
      <xdr:nvPicPr>
        <xdr:cNvPr id="29" name="Picture 28">
          <a:hlinkClick xmlns:r="http://schemas.openxmlformats.org/officeDocument/2006/relationships" r:id="rId10"/>
          <a:extLst>
            <a:ext uri="{FF2B5EF4-FFF2-40B4-BE49-F238E27FC236}">
              <a16:creationId xmlns:a16="http://schemas.microsoft.com/office/drawing/2014/main" id="{CE5FE541-86F8-CD61-40BC-EFD3F256EEF2}"/>
            </a:ext>
          </a:extLst>
        </xdr:cNvPr>
        <xdr:cNvPicPr>
          <a:picLocks noChangeAspect="1"/>
        </xdr:cNvPicPr>
      </xdr:nvPicPr>
      <xdr:blipFill>
        <a:blip xmlns:r="http://schemas.openxmlformats.org/officeDocument/2006/relationships" r:embed="rId11">
          <a:duotone>
            <a:schemeClr val="bg2">
              <a:shade val="45000"/>
              <a:satMod val="135000"/>
            </a:schemeClr>
            <a:prstClr val="white"/>
          </a:duotone>
          <a:extLst>
            <a:ext uri="{BEBA8EAE-BF5A-486C-A8C5-ECC9F3942E4B}">
              <a14:imgProps xmlns:a14="http://schemas.microsoft.com/office/drawing/2010/main">
                <a14:imgLayer r:embed="rId12">
                  <a14:imgEffect>
                    <a14:artisticGlowEdges/>
                  </a14:imgEffect>
                </a14:imgLayer>
              </a14:imgProps>
            </a:ext>
            <a:ext uri="{28A0092B-C50C-407E-A947-70E740481C1C}">
              <a14:useLocalDpi xmlns:a14="http://schemas.microsoft.com/office/drawing/2010/main" val="0"/>
            </a:ext>
          </a:extLst>
        </a:blip>
        <a:stretch>
          <a:fillRect/>
        </a:stretch>
      </xdr:blipFill>
      <xdr:spPr>
        <a:xfrm>
          <a:off x="8634376" y="11661032"/>
          <a:ext cx="266700" cy="266700"/>
        </a:xfrm>
        <a:prstGeom prst="rect">
          <a:avLst/>
        </a:prstGeom>
      </xdr:spPr>
    </xdr:pic>
    <xdr:clientData/>
  </xdr:twoCellAnchor>
  <xdr:twoCellAnchor editAs="oneCell">
    <xdr:from>
      <xdr:col>17</xdr:col>
      <xdr:colOff>323850</xdr:colOff>
      <xdr:row>61</xdr:row>
      <xdr:rowOff>47625</xdr:rowOff>
    </xdr:from>
    <xdr:to>
      <xdr:col>17</xdr:col>
      <xdr:colOff>573910</xdr:colOff>
      <xdr:row>62</xdr:row>
      <xdr:rowOff>107185</xdr:rowOff>
    </xdr:to>
    <xdr:pic>
      <xdr:nvPicPr>
        <xdr:cNvPr id="31" name="Picture 30">
          <a:extLst>
            <a:ext uri="{FF2B5EF4-FFF2-40B4-BE49-F238E27FC236}">
              <a16:creationId xmlns:a16="http://schemas.microsoft.com/office/drawing/2014/main" id="{EBF04A6B-48D2-D76A-FE8A-EF5E4C74EFCB}"/>
            </a:ext>
          </a:extLst>
        </xdr:cNvPr>
        <xdr:cNvPicPr>
          <a:picLocks noChangeAspect="1"/>
        </xdr:cNvPicPr>
      </xdr:nvPicPr>
      <xdr:blipFill>
        <a:blip xmlns:r="http://schemas.openxmlformats.org/officeDocument/2006/relationships" r:embed="rId13" cstate="print">
          <a:extLst>
            <a:ext uri="{BEBA8EAE-BF5A-486C-A8C5-ECC9F3942E4B}">
              <a14:imgProps xmlns:a14="http://schemas.microsoft.com/office/drawing/2010/main">
                <a14:imgLayer r:embed="rId14">
                  <a14:imgEffect>
                    <a14:colorTemperature colorTemp="5900"/>
                  </a14:imgEffect>
                </a14:imgLayer>
              </a14:imgProps>
            </a:ext>
            <a:ext uri="{28A0092B-C50C-407E-A947-70E740481C1C}">
              <a14:useLocalDpi xmlns:a14="http://schemas.microsoft.com/office/drawing/2010/main" val="0"/>
            </a:ext>
          </a:extLst>
        </a:blip>
        <a:stretch>
          <a:fillRect/>
        </a:stretch>
      </xdr:blipFill>
      <xdr:spPr>
        <a:xfrm>
          <a:off x="10687050" y="11668125"/>
          <a:ext cx="250060" cy="250060"/>
        </a:xfrm>
        <a:prstGeom prst="rect">
          <a:avLst/>
        </a:prstGeom>
      </xdr:spPr>
    </xdr:pic>
    <xdr:clientData/>
  </xdr:twoCellAnchor>
  <xdr:twoCellAnchor editAs="oneCell">
    <xdr:from>
      <xdr:col>5</xdr:col>
      <xdr:colOff>276311</xdr:colOff>
      <xdr:row>61</xdr:row>
      <xdr:rowOff>47626</xdr:rowOff>
    </xdr:from>
    <xdr:to>
      <xdr:col>5</xdr:col>
      <xdr:colOff>571501</xdr:colOff>
      <xdr:row>62</xdr:row>
      <xdr:rowOff>152316</xdr:rowOff>
    </xdr:to>
    <xdr:pic>
      <xdr:nvPicPr>
        <xdr:cNvPr id="37" name="Picture 36">
          <a:hlinkClick xmlns:r="http://schemas.openxmlformats.org/officeDocument/2006/relationships" r:id="rId15"/>
          <a:extLst>
            <a:ext uri="{FF2B5EF4-FFF2-40B4-BE49-F238E27FC236}">
              <a16:creationId xmlns:a16="http://schemas.microsoft.com/office/drawing/2014/main" id="{F437028B-7E68-4BFD-608F-3BCFDBEE5A06}"/>
            </a:ext>
          </a:extLst>
        </xdr:cNvPr>
        <xdr:cNvPicPr>
          <a:picLocks noChangeAspect="1"/>
        </xdr:cNvPicPr>
      </xdr:nvPicPr>
      <xdr:blipFill>
        <a:blip xmlns:r="http://schemas.openxmlformats.org/officeDocument/2006/relationships" r:embed="rId16">
          <a:lum bright="70000" contrast="-70000"/>
          <a:extLst>
            <a:ext uri="{BEBA8EAE-BF5A-486C-A8C5-ECC9F3942E4B}">
              <a14:imgProps xmlns:a14="http://schemas.microsoft.com/office/drawing/2010/main">
                <a14:imgLayer r:embed="rId17">
                  <a14:imgEffect>
                    <a14:artisticGlowEdges/>
                  </a14:imgEffect>
                </a14:imgLayer>
              </a14:imgProps>
            </a:ext>
            <a:ext uri="{28A0092B-C50C-407E-A947-70E740481C1C}">
              <a14:useLocalDpi xmlns:a14="http://schemas.microsoft.com/office/drawing/2010/main" val="0"/>
            </a:ext>
          </a:extLst>
        </a:blip>
        <a:stretch>
          <a:fillRect/>
        </a:stretch>
      </xdr:blipFill>
      <xdr:spPr>
        <a:xfrm>
          <a:off x="3324311" y="11668126"/>
          <a:ext cx="295190" cy="295190"/>
        </a:xfrm>
        <a:prstGeom prst="rect">
          <a:avLst/>
        </a:prstGeom>
      </xdr:spPr>
    </xdr:pic>
    <xdr:clientData/>
  </xdr:twoCellAnchor>
  <xdr:twoCellAnchor>
    <xdr:from>
      <xdr:col>16</xdr:col>
      <xdr:colOff>19051</xdr:colOff>
      <xdr:row>38</xdr:row>
      <xdr:rowOff>123825</xdr:rowOff>
    </xdr:from>
    <xdr:to>
      <xdr:col>18</xdr:col>
      <xdr:colOff>419101</xdr:colOff>
      <xdr:row>40</xdr:row>
      <xdr:rowOff>95250</xdr:rowOff>
    </xdr:to>
    <xdr:sp macro="" textlink="">
      <xdr:nvSpPr>
        <xdr:cNvPr id="39" name="Rectangle: Rounded Corners 38">
          <a:extLst>
            <a:ext uri="{FF2B5EF4-FFF2-40B4-BE49-F238E27FC236}">
              <a16:creationId xmlns:a16="http://schemas.microsoft.com/office/drawing/2014/main" id="{469E848B-4A0B-241D-25BA-062C602884EB}"/>
            </a:ext>
          </a:extLst>
        </xdr:cNvPr>
        <xdr:cNvSpPr/>
      </xdr:nvSpPr>
      <xdr:spPr>
        <a:xfrm>
          <a:off x="9772651" y="7362825"/>
          <a:ext cx="1619250" cy="352425"/>
        </a:xfrm>
        <a:prstGeom prst="roundRect">
          <a:avLst/>
        </a:prstGeom>
        <a:solidFill>
          <a:srgbClr val="3416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228600</xdr:colOff>
      <xdr:row>38</xdr:row>
      <xdr:rowOff>133351</xdr:rowOff>
    </xdr:from>
    <xdr:to>
      <xdr:col>18</xdr:col>
      <xdr:colOff>457199</xdr:colOff>
      <xdr:row>39</xdr:row>
      <xdr:rowOff>180975</xdr:rowOff>
    </xdr:to>
    <xdr:sp macro="" textlink="">
      <xdr:nvSpPr>
        <xdr:cNvPr id="38" name="TextBox 37">
          <a:extLst>
            <a:ext uri="{FF2B5EF4-FFF2-40B4-BE49-F238E27FC236}">
              <a16:creationId xmlns:a16="http://schemas.microsoft.com/office/drawing/2014/main" id="{51CFB347-20F7-67A0-B5EA-4FCC697B9A63}"/>
            </a:ext>
          </a:extLst>
        </xdr:cNvPr>
        <xdr:cNvSpPr txBox="1"/>
      </xdr:nvSpPr>
      <xdr:spPr>
        <a:xfrm>
          <a:off x="9982200" y="7372351"/>
          <a:ext cx="1447799"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mn-lt"/>
              <a:cs typeface="Times New Roman" panose="02020603050405020304" pitchFamily="18" charset="0"/>
            </a:rPr>
            <a:t>NAVIGATION</a:t>
          </a:r>
          <a:r>
            <a:rPr lang="en-US" sz="1100" baseline="0">
              <a:solidFill>
                <a:schemeClr val="bg1"/>
              </a:solidFill>
              <a:latin typeface="+mn-lt"/>
              <a:cs typeface="Times New Roman" panose="02020603050405020304" pitchFamily="18" charset="0"/>
            </a:rPr>
            <a:t> BAR</a:t>
          </a:r>
          <a:endParaRPr lang="en-US" sz="1100">
            <a:solidFill>
              <a:schemeClr val="bg1"/>
            </a:solidFill>
            <a:latin typeface="+mn-lt"/>
            <a:cs typeface="Times New Roman" panose="02020603050405020304" pitchFamily="18" charset="0"/>
          </a:endParaRPr>
        </a:p>
        <a:p>
          <a:endParaRPr lang="en-US" sz="1100">
            <a:solidFill>
              <a:schemeClr val="bg1"/>
            </a:solidFill>
            <a:latin typeface="+mn-lt"/>
            <a:cs typeface="Times New Roman" panose="02020603050405020304" pitchFamily="18" charset="0"/>
          </a:endParaRPr>
        </a:p>
      </xdr:txBody>
    </xdr:sp>
    <xdr:clientData/>
  </xdr:twoCellAnchor>
  <xdr:twoCellAnchor editAs="oneCell">
    <xdr:from>
      <xdr:col>16</xdr:col>
      <xdr:colOff>57086</xdr:colOff>
      <xdr:row>38</xdr:row>
      <xdr:rowOff>171376</xdr:rowOff>
    </xdr:from>
    <xdr:to>
      <xdr:col>16</xdr:col>
      <xdr:colOff>266710</xdr:colOff>
      <xdr:row>40</xdr:row>
      <xdr:rowOff>0</xdr:rowOff>
    </xdr:to>
    <xdr:pic>
      <xdr:nvPicPr>
        <xdr:cNvPr id="33" name="Picture 32">
          <a:extLst>
            <a:ext uri="{FF2B5EF4-FFF2-40B4-BE49-F238E27FC236}">
              <a16:creationId xmlns:a16="http://schemas.microsoft.com/office/drawing/2014/main" id="{904B8865-8F12-EE12-368C-6F7AE7A81B7F}"/>
            </a:ext>
          </a:extLst>
        </xdr:cNvPr>
        <xdr:cNvPicPr>
          <a:picLocks noChangeAspect="1"/>
        </xdr:cNvPicPr>
      </xdr:nvPicPr>
      <xdr:blipFill>
        <a:blip xmlns:r="http://schemas.openxmlformats.org/officeDocument/2006/relationships" r:embed="rId18" cstate="print">
          <a:lum bright="70000" contrast="-70000"/>
          <a:extLst>
            <a:ext uri="{BEBA8EAE-BF5A-486C-A8C5-ECC9F3942E4B}">
              <a14:imgProps xmlns:a14="http://schemas.microsoft.com/office/drawing/2010/main">
                <a14:imgLayer r:embed="rId19">
                  <a14:imgEffect>
                    <a14:artisticGlowEdges/>
                  </a14:imgEffect>
                </a14:imgLayer>
              </a14:imgProps>
            </a:ext>
            <a:ext uri="{28A0092B-C50C-407E-A947-70E740481C1C}">
              <a14:useLocalDpi xmlns:a14="http://schemas.microsoft.com/office/drawing/2010/main" val="0"/>
            </a:ext>
          </a:extLst>
        </a:blip>
        <a:stretch>
          <a:fillRect/>
        </a:stretch>
      </xdr:blipFill>
      <xdr:spPr>
        <a:xfrm>
          <a:off x="9810686" y="7410376"/>
          <a:ext cx="209624" cy="2096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107674</xdr:colOff>
      <xdr:row>1</xdr:row>
      <xdr:rowOff>190499</xdr:rowOff>
    </xdr:from>
    <xdr:to>
      <xdr:col>10</xdr:col>
      <xdr:colOff>33130</xdr:colOff>
      <xdr:row>25</xdr:row>
      <xdr:rowOff>174451</xdr:rowOff>
    </xdr:to>
    <xdr:grpSp>
      <xdr:nvGrpSpPr>
        <xdr:cNvPr id="2" name="Group 1">
          <a:extLst>
            <a:ext uri="{FF2B5EF4-FFF2-40B4-BE49-F238E27FC236}">
              <a16:creationId xmlns:a16="http://schemas.microsoft.com/office/drawing/2014/main" id="{51E54FF7-6746-4BF2-A84F-B71D9DB529B5}"/>
            </a:ext>
          </a:extLst>
        </xdr:cNvPr>
        <xdr:cNvGrpSpPr/>
      </xdr:nvGrpSpPr>
      <xdr:grpSpPr>
        <a:xfrm>
          <a:off x="9657522" y="380999"/>
          <a:ext cx="538369" cy="4555952"/>
          <a:chOff x="2497932" y="1202532"/>
          <a:chExt cx="716754" cy="6179343"/>
        </a:xfrm>
      </xdr:grpSpPr>
      <xdr:sp macro="" textlink="">
        <xdr:nvSpPr>
          <xdr:cNvPr id="3" name="Rectangle: Rounded Corners 2">
            <a:extLst>
              <a:ext uri="{FF2B5EF4-FFF2-40B4-BE49-F238E27FC236}">
                <a16:creationId xmlns:a16="http://schemas.microsoft.com/office/drawing/2014/main" id="{3E455950-0194-5EA5-D1A3-5FC2D553024E}"/>
              </a:ext>
            </a:extLst>
          </xdr:cNvPr>
          <xdr:cNvSpPr/>
        </xdr:nvSpPr>
        <xdr:spPr>
          <a:xfrm>
            <a:off x="2497932" y="1202532"/>
            <a:ext cx="716754" cy="6179343"/>
          </a:xfrm>
          <a:prstGeom prst="roundRect">
            <a:avLst>
              <a:gd name="adj" fmla="val 4984"/>
            </a:avLst>
          </a:prstGeom>
          <a:solidFill>
            <a:srgbClr val="29113B"/>
          </a:solidFill>
          <a:ln>
            <a:noFill/>
          </a:ln>
          <a:effectLst>
            <a:outerShdw blurRad="50800" dist="38100" dir="5400000" algn="t" rotWithShape="0">
              <a:srgbClr val="BE32EA">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 name="Picture 3">
            <a:hlinkClick xmlns:r="http://schemas.openxmlformats.org/officeDocument/2006/relationships" r:id="rId1"/>
            <a:extLst>
              <a:ext uri="{FF2B5EF4-FFF2-40B4-BE49-F238E27FC236}">
                <a16:creationId xmlns:a16="http://schemas.microsoft.com/office/drawing/2014/main" id="{DA0DAFCC-63A6-5E04-91A3-44ADA44FDE1D}"/>
              </a:ext>
            </a:extLst>
          </xdr:cNvPr>
          <xdr:cNvPicPr>
            <a:picLocks noChangeAspect="1"/>
          </xdr:cNvPicPr>
        </xdr:nvPicPr>
        <xdr:blipFill>
          <a:blip xmlns:r="http://schemas.openxmlformats.org/officeDocument/2006/relationships" r:embed="rId2" cstate="print">
            <a:lum bright="70000" contrast="-70000"/>
            <a:extLst>
              <a:ext uri="{BEBA8EAE-BF5A-486C-A8C5-ECC9F3942E4B}">
                <a14:imgProps xmlns:a14="http://schemas.microsoft.com/office/drawing/2010/main">
                  <a14:imgLayer r:embed="rId3">
                    <a14:imgEffect>
                      <a14:artisticGlowEdges/>
                    </a14:imgEffect>
                  </a14:imgLayer>
                </a14:imgProps>
              </a:ext>
              <a:ext uri="{28A0092B-C50C-407E-A947-70E740481C1C}">
                <a14:useLocalDpi xmlns:a14="http://schemas.microsoft.com/office/drawing/2010/main" val="0"/>
              </a:ext>
            </a:extLst>
          </a:blip>
          <a:stretch>
            <a:fillRect/>
          </a:stretch>
        </xdr:blipFill>
        <xdr:spPr>
          <a:xfrm>
            <a:off x="2722240" y="5039423"/>
            <a:ext cx="257260" cy="253700"/>
          </a:xfrm>
          <a:prstGeom prst="rect">
            <a:avLst/>
          </a:prstGeom>
        </xdr:spPr>
      </xdr:pic>
      <xdr:pic>
        <xdr:nvPicPr>
          <xdr:cNvPr id="5" name="Picture 4">
            <a:hlinkClick xmlns:r="http://schemas.openxmlformats.org/officeDocument/2006/relationships" r:id="rId4"/>
            <a:extLst>
              <a:ext uri="{FF2B5EF4-FFF2-40B4-BE49-F238E27FC236}">
                <a16:creationId xmlns:a16="http://schemas.microsoft.com/office/drawing/2014/main" id="{52CAE406-0D87-94B5-D18B-D03653E170F1}"/>
              </a:ext>
            </a:extLst>
          </xdr:cNvPr>
          <xdr:cNvPicPr>
            <a:picLocks noChangeAspect="1"/>
          </xdr:cNvPicPr>
        </xdr:nvPicPr>
        <xdr:blipFill>
          <a:blip xmlns:r="http://schemas.openxmlformats.org/officeDocument/2006/relationships" r:embed="rId5" cstate="print">
            <a:lum bright="70000" contrast="-70000"/>
            <a:extLst>
              <a:ext uri="{28A0092B-C50C-407E-A947-70E740481C1C}">
                <a14:useLocalDpi xmlns:a14="http://schemas.microsoft.com/office/drawing/2010/main" val="0"/>
              </a:ext>
            </a:extLst>
          </a:blip>
          <a:stretch>
            <a:fillRect/>
          </a:stretch>
        </xdr:blipFill>
        <xdr:spPr>
          <a:xfrm>
            <a:off x="2715989" y="3423320"/>
            <a:ext cx="269099" cy="265539"/>
          </a:xfrm>
          <a:prstGeom prst="rect">
            <a:avLst/>
          </a:prstGeom>
        </xdr:spPr>
      </xdr:pic>
      <xdr:pic>
        <xdr:nvPicPr>
          <xdr:cNvPr id="6" name="Picture 5">
            <a:extLst>
              <a:ext uri="{FF2B5EF4-FFF2-40B4-BE49-F238E27FC236}">
                <a16:creationId xmlns:a16="http://schemas.microsoft.com/office/drawing/2014/main" id="{41C606A5-3E0F-E7A9-B75B-1492901315C0}"/>
              </a:ext>
            </a:extLst>
          </xdr:cNvPr>
          <xdr:cNvPicPr>
            <a:picLocks noChangeAspect="1"/>
          </xdr:cNvPicPr>
        </xdr:nvPicPr>
        <xdr:blipFill>
          <a:blip xmlns:r="http://schemas.openxmlformats.org/officeDocument/2006/relationships" r:embed="rId6" cstate="print">
            <a:duotone>
              <a:schemeClr val="bg2">
                <a:shade val="45000"/>
                <a:satMod val="135000"/>
              </a:schemeClr>
              <a:prstClr val="white"/>
            </a:duotone>
            <a:extLst>
              <a:ext uri="{BEBA8EAE-BF5A-486C-A8C5-ECC9F3942E4B}">
                <a14:imgProps xmlns:a14="http://schemas.microsoft.com/office/drawing/2010/main">
                  <a14:imgLayer r:embed="rId7">
                    <a14:imgEffect>
                      <a14:artisticGlowEdges/>
                    </a14:imgEffect>
                  </a14:imgLayer>
                </a14:imgProps>
              </a:ext>
              <a:ext uri="{28A0092B-C50C-407E-A947-70E740481C1C}">
                <a14:useLocalDpi xmlns:a14="http://schemas.microsoft.com/office/drawing/2010/main" val="0"/>
              </a:ext>
            </a:extLst>
          </a:blip>
          <a:stretch>
            <a:fillRect/>
          </a:stretch>
        </xdr:blipFill>
        <xdr:spPr>
          <a:xfrm>
            <a:off x="2733196" y="6643688"/>
            <a:ext cx="266700" cy="263140"/>
          </a:xfrm>
          <a:prstGeom prst="rect">
            <a:avLst/>
          </a:prstGeom>
        </xdr:spPr>
      </xdr:pic>
      <xdr:pic>
        <xdr:nvPicPr>
          <xdr:cNvPr id="7" name="Picture 6">
            <a:hlinkClick xmlns:r="http://schemas.openxmlformats.org/officeDocument/2006/relationships" r:id="rId8"/>
            <a:extLst>
              <a:ext uri="{FF2B5EF4-FFF2-40B4-BE49-F238E27FC236}">
                <a16:creationId xmlns:a16="http://schemas.microsoft.com/office/drawing/2014/main" id="{5AD81252-46EF-B0F2-CDAB-FAE99AE45757}"/>
              </a:ext>
            </a:extLst>
          </xdr:cNvPr>
          <xdr:cNvPicPr>
            <a:picLocks noChangeAspect="1"/>
          </xdr:cNvPicPr>
        </xdr:nvPicPr>
        <xdr:blipFill>
          <a:blip xmlns:r="http://schemas.openxmlformats.org/officeDocument/2006/relationships" r:embed="rId9" cstate="print">
            <a:lum bright="70000" contrast="-70000"/>
            <a:extLst>
              <a:ext uri="{BEBA8EAE-BF5A-486C-A8C5-ECC9F3942E4B}">
                <a14:imgProps xmlns:a14="http://schemas.microsoft.com/office/drawing/2010/main">
                  <a14:imgLayer r:embed="rId10">
                    <a14:imgEffect>
                      <a14:artisticGlowEdges/>
                    </a14:imgEffect>
                  </a14:imgLayer>
                </a14:imgProps>
              </a:ext>
              <a:ext uri="{28A0092B-C50C-407E-A947-70E740481C1C}">
                <a14:useLocalDpi xmlns:a14="http://schemas.microsoft.com/office/drawing/2010/main" val="0"/>
              </a:ext>
            </a:extLst>
          </a:blip>
          <a:stretch>
            <a:fillRect/>
          </a:stretch>
        </xdr:blipFill>
        <xdr:spPr>
          <a:xfrm>
            <a:off x="2676525" y="1781126"/>
            <a:ext cx="295190" cy="291630"/>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95249</xdr:colOff>
      <xdr:row>4</xdr:row>
      <xdr:rowOff>179917</xdr:rowOff>
    </xdr:from>
    <xdr:to>
      <xdr:col>9</xdr:col>
      <xdr:colOff>836082</xdr:colOff>
      <xdr:row>33</xdr:row>
      <xdr:rowOff>83343</xdr:rowOff>
    </xdr:to>
    <xdr:grpSp>
      <xdr:nvGrpSpPr>
        <xdr:cNvPr id="3" name="Group 2">
          <a:extLst>
            <a:ext uri="{FF2B5EF4-FFF2-40B4-BE49-F238E27FC236}">
              <a16:creationId xmlns:a16="http://schemas.microsoft.com/office/drawing/2014/main" id="{11001179-476F-4B27-A634-B178CC142D3B}"/>
            </a:ext>
          </a:extLst>
        </xdr:cNvPr>
        <xdr:cNvGrpSpPr/>
      </xdr:nvGrpSpPr>
      <xdr:grpSpPr>
        <a:xfrm>
          <a:off x="10265832" y="941917"/>
          <a:ext cx="740833" cy="5427926"/>
          <a:chOff x="2497932" y="1202532"/>
          <a:chExt cx="716754" cy="6179343"/>
        </a:xfrm>
      </xdr:grpSpPr>
      <xdr:sp macro="" textlink="">
        <xdr:nvSpPr>
          <xdr:cNvPr id="4" name="Rectangle: Rounded Corners 3">
            <a:extLst>
              <a:ext uri="{FF2B5EF4-FFF2-40B4-BE49-F238E27FC236}">
                <a16:creationId xmlns:a16="http://schemas.microsoft.com/office/drawing/2014/main" id="{85B05ED5-94A0-4B0C-AA7E-61208F611CEA}"/>
              </a:ext>
            </a:extLst>
          </xdr:cNvPr>
          <xdr:cNvSpPr/>
        </xdr:nvSpPr>
        <xdr:spPr>
          <a:xfrm>
            <a:off x="2497932" y="1202532"/>
            <a:ext cx="716754" cy="6179343"/>
          </a:xfrm>
          <a:prstGeom prst="roundRect">
            <a:avLst>
              <a:gd name="adj" fmla="val 4984"/>
            </a:avLst>
          </a:prstGeom>
          <a:solidFill>
            <a:srgbClr val="29113B"/>
          </a:solidFill>
          <a:ln>
            <a:noFill/>
          </a:ln>
          <a:effectLst>
            <a:outerShdw blurRad="50800" dist="38100" dir="5400000" algn="t" rotWithShape="0">
              <a:srgbClr val="BE32EA">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5" name="Picture 4">
            <a:hlinkClick xmlns:r="http://schemas.openxmlformats.org/officeDocument/2006/relationships" r:id="rId1"/>
            <a:extLst>
              <a:ext uri="{FF2B5EF4-FFF2-40B4-BE49-F238E27FC236}">
                <a16:creationId xmlns:a16="http://schemas.microsoft.com/office/drawing/2014/main" id="{1E1D0705-F7FD-C0EF-F034-2F279E4BA91A}"/>
              </a:ext>
            </a:extLst>
          </xdr:cNvPr>
          <xdr:cNvPicPr>
            <a:picLocks noChangeAspect="1"/>
          </xdr:cNvPicPr>
        </xdr:nvPicPr>
        <xdr:blipFill>
          <a:blip xmlns:r="http://schemas.openxmlformats.org/officeDocument/2006/relationships" r:embed="rId2" cstate="print">
            <a:lum bright="70000" contrast="-70000"/>
            <a:extLst>
              <a:ext uri="{BEBA8EAE-BF5A-486C-A8C5-ECC9F3942E4B}">
                <a14:imgProps xmlns:a14="http://schemas.microsoft.com/office/drawing/2010/main">
                  <a14:imgLayer r:embed="rId3">
                    <a14:imgEffect>
                      <a14:artisticGlowEdges/>
                    </a14:imgEffect>
                  </a14:imgLayer>
                </a14:imgProps>
              </a:ext>
              <a:ext uri="{28A0092B-C50C-407E-A947-70E740481C1C}">
                <a14:useLocalDpi xmlns:a14="http://schemas.microsoft.com/office/drawing/2010/main" val="0"/>
              </a:ext>
            </a:extLst>
          </a:blip>
          <a:stretch>
            <a:fillRect/>
          </a:stretch>
        </xdr:blipFill>
        <xdr:spPr>
          <a:xfrm>
            <a:off x="2722240" y="5039423"/>
            <a:ext cx="257260" cy="253700"/>
          </a:xfrm>
          <a:prstGeom prst="rect">
            <a:avLst/>
          </a:prstGeom>
        </xdr:spPr>
      </xdr:pic>
      <xdr:pic>
        <xdr:nvPicPr>
          <xdr:cNvPr id="6" name="Picture 5">
            <a:hlinkClick xmlns:r="http://schemas.openxmlformats.org/officeDocument/2006/relationships" r:id="rId4"/>
            <a:extLst>
              <a:ext uri="{FF2B5EF4-FFF2-40B4-BE49-F238E27FC236}">
                <a16:creationId xmlns:a16="http://schemas.microsoft.com/office/drawing/2014/main" id="{37CFAFF5-4F8A-28EB-6FE8-A007E019CF33}"/>
              </a:ext>
            </a:extLst>
          </xdr:cNvPr>
          <xdr:cNvPicPr>
            <a:picLocks noChangeAspect="1"/>
          </xdr:cNvPicPr>
        </xdr:nvPicPr>
        <xdr:blipFill>
          <a:blip xmlns:r="http://schemas.openxmlformats.org/officeDocument/2006/relationships" r:embed="rId5">
            <a:lum bright="70000" contrast="-70000"/>
            <a:extLst>
              <a:ext uri="{28A0092B-C50C-407E-A947-70E740481C1C}">
                <a14:useLocalDpi xmlns:a14="http://schemas.microsoft.com/office/drawing/2010/main" val="0"/>
              </a:ext>
            </a:extLst>
          </a:blip>
          <a:stretch>
            <a:fillRect/>
          </a:stretch>
        </xdr:blipFill>
        <xdr:spPr>
          <a:xfrm>
            <a:off x="2715989" y="3423320"/>
            <a:ext cx="269099" cy="265539"/>
          </a:xfrm>
          <a:prstGeom prst="rect">
            <a:avLst/>
          </a:prstGeom>
        </xdr:spPr>
      </xdr:pic>
      <xdr:pic>
        <xdr:nvPicPr>
          <xdr:cNvPr id="7" name="Picture 6">
            <a:extLst>
              <a:ext uri="{FF2B5EF4-FFF2-40B4-BE49-F238E27FC236}">
                <a16:creationId xmlns:a16="http://schemas.microsoft.com/office/drawing/2014/main" id="{E5758501-F29D-ADFC-956D-18DBA510875B}"/>
              </a:ext>
            </a:extLst>
          </xdr:cNvPr>
          <xdr:cNvPicPr>
            <a:picLocks noChangeAspect="1"/>
          </xdr:cNvPicPr>
        </xdr:nvPicPr>
        <xdr:blipFill>
          <a:blip xmlns:r="http://schemas.openxmlformats.org/officeDocument/2006/relationships" r:embed="rId6">
            <a:duotone>
              <a:schemeClr val="bg2">
                <a:shade val="45000"/>
                <a:satMod val="135000"/>
              </a:schemeClr>
              <a:prstClr val="white"/>
            </a:duotone>
            <a:extLst>
              <a:ext uri="{BEBA8EAE-BF5A-486C-A8C5-ECC9F3942E4B}">
                <a14:imgProps xmlns:a14="http://schemas.microsoft.com/office/drawing/2010/main">
                  <a14:imgLayer r:embed="rId7">
                    <a14:imgEffect>
                      <a14:artisticGlowEdges/>
                    </a14:imgEffect>
                  </a14:imgLayer>
                </a14:imgProps>
              </a:ext>
              <a:ext uri="{28A0092B-C50C-407E-A947-70E740481C1C}">
                <a14:useLocalDpi xmlns:a14="http://schemas.microsoft.com/office/drawing/2010/main" val="0"/>
              </a:ext>
            </a:extLst>
          </a:blip>
          <a:stretch>
            <a:fillRect/>
          </a:stretch>
        </xdr:blipFill>
        <xdr:spPr>
          <a:xfrm>
            <a:off x="2733196" y="6643688"/>
            <a:ext cx="266700" cy="263140"/>
          </a:xfrm>
          <a:prstGeom prst="rect">
            <a:avLst/>
          </a:prstGeom>
        </xdr:spPr>
      </xdr:pic>
      <xdr:pic>
        <xdr:nvPicPr>
          <xdr:cNvPr id="8" name="Picture 7">
            <a:hlinkClick xmlns:r="http://schemas.openxmlformats.org/officeDocument/2006/relationships" r:id="rId8"/>
            <a:extLst>
              <a:ext uri="{FF2B5EF4-FFF2-40B4-BE49-F238E27FC236}">
                <a16:creationId xmlns:a16="http://schemas.microsoft.com/office/drawing/2014/main" id="{37804019-EF73-76BA-0D11-B0812C1928F6}"/>
              </a:ext>
            </a:extLst>
          </xdr:cNvPr>
          <xdr:cNvPicPr>
            <a:picLocks noChangeAspect="1"/>
          </xdr:cNvPicPr>
        </xdr:nvPicPr>
        <xdr:blipFill>
          <a:blip xmlns:r="http://schemas.openxmlformats.org/officeDocument/2006/relationships" r:embed="rId9">
            <a:lum bright="70000" contrast="-70000"/>
            <a:extLst>
              <a:ext uri="{BEBA8EAE-BF5A-486C-A8C5-ECC9F3942E4B}">
                <a14:imgProps xmlns:a14="http://schemas.microsoft.com/office/drawing/2010/main">
                  <a14:imgLayer r:embed="rId10">
                    <a14:imgEffect>
                      <a14:artisticGlowEdges/>
                    </a14:imgEffect>
                  </a14:imgLayer>
                </a14:imgProps>
              </a:ext>
              <a:ext uri="{28A0092B-C50C-407E-A947-70E740481C1C}">
                <a14:useLocalDpi xmlns:a14="http://schemas.microsoft.com/office/drawing/2010/main" val="0"/>
              </a:ext>
            </a:extLst>
          </a:blip>
          <a:stretch>
            <a:fillRect/>
          </a:stretch>
        </xdr:blipFill>
        <xdr:spPr>
          <a:xfrm>
            <a:off x="2676525" y="1781126"/>
            <a:ext cx="295190" cy="291630"/>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214313</xdr:colOff>
      <xdr:row>4</xdr:row>
      <xdr:rowOff>11906</xdr:rowOff>
    </xdr:from>
    <xdr:to>
      <xdr:col>25</xdr:col>
      <xdr:colOff>559593</xdr:colOff>
      <xdr:row>40</xdr:row>
      <xdr:rowOff>119063</xdr:rowOff>
    </xdr:to>
    <xdr:sp macro="" textlink="">
      <xdr:nvSpPr>
        <xdr:cNvPr id="2" name="Rectangle: Rounded Corners 1">
          <a:extLst>
            <a:ext uri="{FF2B5EF4-FFF2-40B4-BE49-F238E27FC236}">
              <a16:creationId xmlns:a16="http://schemas.microsoft.com/office/drawing/2014/main" id="{2642C680-07F5-9455-46CB-810664C3E624}"/>
            </a:ext>
          </a:extLst>
        </xdr:cNvPr>
        <xdr:cNvSpPr/>
      </xdr:nvSpPr>
      <xdr:spPr>
        <a:xfrm>
          <a:off x="2035969" y="202406"/>
          <a:ext cx="13704093" cy="6965157"/>
        </a:xfrm>
        <a:prstGeom prst="roundRect">
          <a:avLst>
            <a:gd name="adj" fmla="val 2523"/>
          </a:avLst>
        </a:prstGeom>
        <a:solidFill>
          <a:schemeClr val="tx1">
            <a:lumMod val="95000"/>
            <a:lumOff val="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273846</xdr:colOff>
      <xdr:row>21</xdr:row>
      <xdr:rowOff>102398</xdr:rowOff>
    </xdr:from>
    <xdr:to>
      <xdr:col>8</xdr:col>
      <xdr:colOff>178595</xdr:colOff>
      <xdr:row>26</xdr:row>
      <xdr:rowOff>64298</xdr:rowOff>
    </xdr:to>
    <xdr:sp macro="" textlink="">
      <xdr:nvSpPr>
        <xdr:cNvPr id="3" name="Rectangle: Rounded Corners 2">
          <a:extLst>
            <a:ext uri="{FF2B5EF4-FFF2-40B4-BE49-F238E27FC236}">
              <a16:creationId xmlns:a16="http://schemas.microsoft.com/office/drawing/2014/main" id="{E8A46DFF-F9B0-471F-AA75-04AC51928B35}"/>
            </a:ext>
          </a:extLst>
        </xdr:cNvPr>
        <xdr:cNvSpPr/>
      </xdr:nvSpPr>
      <xdr:spPr>
        <a:xfrm>
          <a:off x="3309940" y="3531398"/>
          <a:ext cx="1726405" cy="914400"/>
        </a:xfrm>
        <a:prstGeom prst="roundRect">
          <a:avLst/>
        </a:prstGeom>
        <a:solidFill>
          <a:srgbClr val="3416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296075</xdr:colOff>
      <xdr:row>21</xdr:row>
      <xdr:rowOff>98430</xdr:rowOff>
    </xdr:from>
    <xdr:to>
      <xdr:col>11</xdr:col>
      <xdr:colOff>200824</xdr:colOff>
      <xdr:row>26</xdr:row>
      <xdr:rowOff>60330</xdr:rowOff>
    </xdr:to>
    <xdr:sp macro="" textlink="">
      <xdr:nvSpPr>
        <xdr:cNvPr id="4" name="Rectangle: Rounded Corners 3">
          <a:extLst>
            <a:ext uri="{FF2B5EF4-FFF2-40B4-BE49-F238E27FC236}">
              <a16:creationId xmlns:a16="http://schemas.microsoft.com/office/drawing/2014/main" id="{B780225C-4376-EF40-60BC-FB26E2EF0CF2}"/>
            </a:ext>
          </a:extLst>
        </xdr:cNvPr>
        <xdr:cNvSpPr/>
      </xdr:nvSpPr>
      <xdr:spPr>
        <a:xfrm>
          <a:off x="5153825" y="3527430"/>
          <a:ext cx="1726405" cy="914400"/>
        </a:xfrm>
        <a:prstGeom prst="roundRect">
          <a:avLst/>
        </a:prstGeom>
        <a:solidFill>
          <a:srgbClr val="672C9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365928</xdr:colOff>
      <xdr:row>21</xdr:row>
      <xdr:rowOff>94461</xdr:rowOff>
    </xdr:from>
    <xdr:to>
      <xdr:col>14</xdr:col>
      <xdr:colOff>270676</xdr:colOff>
      <xdr:row>26</xdr:row>
      <xdr:rowOff>56361</xdr:rowOff>
    </xdr:to>
    <xdr:sp macro="" textlink="">
      <xdr:nvSpPr>
        <xdr:cNvPr id="5" name="Rectangle: Rounded Corners 4">
          <a:extLst>
            <a:ext uri="{FF2B5EF4-FFF2-40B4-BE49-F238E27FC236}">
              <a16:creationId xmlns:a16="http://schemas.microsoft.com/office/drawing/2014/main" id="{EF9D4A38-189F-FACF-A388-CF99628BBEB9}"/>
            </a:ext>
          </a:extLst>
        </xdr:cNvPr>
        <xdr:cNvSpPr/>
      </xdr:nvSpPr>
      <xdr:spPr>
        <a:xfrm>
          <a:off x="7045334" y="3523461"/>
          <a:ext cx="1726405" cy="914400"/>
        </a:xfrm>
        <a:prstGeom prst="roundRect">
          <a:avLst/>
        </a:prstGeom>
        <a:solidFill>
          <a:srgbClr val="3416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376246</xdr:colOff>
      <xdr:row>21</xdr:row>
      <xdr:rowOff>90492</xdr:rowOff>
    </xdr:from>
    <xdr:to>
      <xdr:col>17</xdr:col>
      <xdr:colOff>280995</xdr:colOff>
      <xdr:row>26</xdr:row>
      <xdr:rowOff>52392</xdr:rowOff>
    </xdr:to>
    <xdr:sp macro="" textlink="">
      <xdr:nvSpPr>
        <xdr:cNvPr id="6" name="Rectangle: Rounded Corners 5">
          <a:extLst>
            <a:ext uri="{FF2B5EF4-FFF2-40B4-BE49-F238E27FC236}">
              <a16:creationId xmlns:a16="http://schemas.microsoft.com/office/drawing/2014/main" id="{6A54883F-3E0D-3F29-F2A9-3559A86BBDF8}"/>
            </a:ext>
          </a:extLst>
        </xdr:cNvPr>
        <xdr:cNvSpPr/>
      </xdr:nvSpPr>
      <xdr:spPr>
        <a:xfrm>
          <a:off x="8877309" y="3519492"/>
          <a:ext cx="1726405" cy="914400"/>
        </a:xfrm>
        <a:prstGeom prst="roundRect">
          <a:avLst/>
        </a:prstGeom>
        <a:solidFill>
          <a:srgbClr val="672C9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71439</xdr:colOff>
      <xdr:row>24</xdr:row>
      <xdr:rowOff>73822</xdr:rowOff>
    </xdr:from>
    <xdr:to>
      <xdr:col>7</xdr:col>
      <xdr:colOff>414340</xdr:colOff>
      <xdr:row>25</xdr:row>
      <xdr:rowOff>130972</xdr:rowOff>
    </xdr:to>
    <xdr:sp macro="" textlink="">
      <xdr:nvSpPr>
        <xdr:cNvPr id="7" name="TextBox 6">
          <a:extLst>
            <a:ext uri="{FF2B5EF4-FFF2-40B4-BE49-F238E27FC236}">
              <a16:creationId xmlns:a16="http://schemas.microsoft.com/office/drawing/2014/main" id="{F50F24DD-C81B-4630-9368-A5B058F41B79}"/>
            </a:ext>
          </a:extLst>
        </xdr:cNvPr>
        <xdr:cNvSpPr txBox="1"/>
      </xdr:nvSpPr>
      <xdr:spPr>
        <a:xfrm>
          <a:off x="3714752" y="4074322"/>
          <a:ext cx="950119"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mn-lt"/>
              <a:cs typeface="Times New Roman" panose="02020603050405020304" pitchFamily="18" charset="0"/>
            </a:rPr>
            <a:t>Total</a:t>
          </a:r>
          <a:r>
            <a:rPr lang="en-US" sz="1100" baseline="0">
              <a:solidFill>
                <a:schemeClr val="bg1"/>
              </a:solidFill>
              <a:latin typeface="+mn-lt"/>
              <a:cs typeface="Times New Roman" panose="02020603050405020304" pitchFamily="18" charset="0"/>
            </a:rPr>
            <a:t> Flights</a:t>
          </a:r>
          <a:endParaRPr lang="en-US" sz="1100">
            <a:solidFill>
              <a:schemeClr val="bg1"/>
            </a:solidFill>
            <a:latin typeface="+mn-lt"/>
            <a:cs typeface="Times New Roman" panose="02020603050405020304" pitchFamily="18" charset="0"/>
          </a:endParaRPr>
        </a:p>
        <a:p>
          <a:endParaRPr lang="en-US" sz="1100">
            <a:solidFill>
              <a:schemeClr val="bg1"/>
            </a:solidFill>
            <a:latin typeface="+mn-lt"/>
            <a:cs typeface="Times New Roman" panose="02020603050405020304" pitchFamily="18" charset="0"/>
          </a:endParaRPr>
        </a:p>
      </xdr:txBody>
    </xdr:sp>
    <xdr:clientData/>
  </xdr:twoCellAnchor>
  <xdr:twoCellAnchor>
    <xdr:from>
      <xdr:col>8</xdr:col>
      <xdr:colOff>473871</xdr:colOff>
      <xdr:row>24</xdr:row>
      <xdr:rowOff>88109</xdr:rowOff>
    </xdr:from>
    <xdr:to>
      <xdr:col>11</xdr:col>
      <xdr:colOff>188121</xdr:colOff>
      <xdr:row>25</xdr:row>
      <xdr:rowOff>145259</xdr:rowOff>
    </xdr:to>
    <xdr:sp macro="" textlink="">
      <xdr:nvSpPr>
        <xdr:cNvPr id="8" name="TextBox 7">
          <a:extLst>
            <a:ext uri="{FF2B5EF4-FFF2-40B4-BE49-F238E27FC236}">
              <a16:creationId xmlns:a16="http://schemas.microsoft.com/office/drawing/2014/main" id="{A10E13C6-232F-CC20-46D5-25CB24AEAA18}"/>
            </a:ext>
          </a:extLst>
        </xdr:cNvPr>
        <xdr:cNvSpPr txBox="1"/>
      </xdr:nvSpPr>
      <xdr:spPr>
        <a:xfrm>
          <a:off x="5331621" y="4088609"/>
          <a:ext cx="153590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mn-lt"/>
              <a:cs typeface="Times New Roman" panose="02020603050405020304" pitchFamily="18" charset="0"/>
            </a:rPr>
            <a:t>Avg.</a:t>
          </a:r>
          <a:r>
            <a:rPr lang="en-US" sz="1100" baseline="0">
              <a:solidFill>
                <a:schemeClr val="bg1"/>
              </a:solidFill>
              <a:latin typeface="+mn-lt"/>
              <a:cs typeface="Times New Roman" panose="02020603050405020304" pitchFamily="18" charset="0"/>
            </a:rPr>
            <a:t> baggage weight</a:t>
          </a:r>
          <a:endParaRPr lang="en-US" sz="1100">
            <a:solidFill>
              <a:schemeClr val="bg1"/>
            </a:solidFill>
            <a:latin typeface="+mn-lt"/>
            <a:cs typeface="Times New Roman" panose="02020603050405020304" pitchFamily="18" charset="0"/>
          </a:endParaRPr>
        </a:p>
        <a:p>
          <a:endParaRPr lang="en-US" sz="1100">
            <a:solidFill>
              <a:schemeClr val="bg1"/>
            </a:solidFill>
            <a:latin typeface="+mn-lt"/>
            <a:cs typeface="Times New Roman" panose="02020603050405020304" pitchFamily="18" charset="0"/>
          </a:endParaRPr>
        </a:p>
      </xdr:txBody>
    </xdr:sp>
    <xdr:clientData/>
  </xdr:twoCellAnchor>
  <xdr:twoCellAnchor>
    <xdr:from>
      <xdr:col>12</xdr:col>
      <xdr:colOff>61915</xdr:colOff>
      <xdr:row>24</xdr:row>
      <xdr:rowOff>95252</xdr:rowOff>
    </xdr:from>
    <xdr:to>
      <xdr:col>14</xdr:col>
      <xdr:colOff>157164</xdr:colOff>
      <xdr:row>25</xdr:row>
      <xdr:rowOff>152402</xdr:rowOff>
    </xdr:to>
    <xdr:sp macro="" textlink="">
      <xdr:nvSpPr>
        <xdr:cNvPr id="9" name="TextBox 8">
          <a:extLst>
            <a:ext uri="{FF2B5EF4-FFF2-40B4-BE49-F238E27FC236}">
              <a16:creationId xmlns:a16="http://schemas.microsoft.com/office/drawing/2014/main" id="{67272271-9C08-BA57-18C9-9F38518D9FF3}"/>
            </a:ext>
          </a:extLst>
        </xdr:cNvPr>
        <xdr:cNvSpPr txBox="1"/>
      </xdr:nvSpPr>
      <xdr:spPr>
        <a:xfrm>
          <a:off x="7348540" y="4095752"/>
          <a:ext cx="1309687"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mn-lt"/>
              <a:cs typeface="Times New Roman" panose="02020603050405020304" pitchFamily="18" charset="0"/>
            </a:rPr>
            <a:t>Total</a:t>
          </a:r>
          <a:r>
            <a:rPr lang="en-US" sz="1100" baseline="0">
              <a:solidFill>
                <a:schemeClr val="bg1"/>
              </a:solidFill>
              <a:latin typeface="+mn-lt"/>
              <a:cs typeface="Times New Roman" panose="02020603050405020304" pitchFamily="18" charset="0"/>
            </a:rPr>
            <a:t> Ticket Price</a:t>
          </a:r>
          <a:endParaRPr lang="en-US" sz="1100">
            <a:solidFill>
              <a:schemeClr val="bg1"/>
            </a:solidFill>
            <a:latin typeface="+mn-lt"/>
            <a:cs typeface="Times New Roman" panose="02020603050405020304" pitchFamily="18" charset="0"/>
          </a:endParaRPr>
        </a:p>
        <a:p>
          <a:endParaRPr lang="en-US" sz="1100">
            <a:solidFill>
              <a:schemeClr val="bg1"/>
            </a:solidFill>
            <a:latin typeface="+mn-lt"/>
            <a:cs typeface="Times New Roman" panose="02020603050405020304" pitchFamily="18" charset="0"/>
          </a:endParaRPr>
        </a:p>
      </xdr:txBody>
    </xdr:sp>
    <xdr:clientData/>
  </xdr:twoCellAnchor>
  <xdr:twoCellAnchor>
    <xdr:from>
      <xdr:col>15</xdr:col>
      <xdr:colOff>50008</xdr:colOff>
      <xdr:row>24</xdr:row>
      <xdr:rowOff>80965</xdr:rowOff>
    </xdr:from>
    <xdr:to>
      <xdr:col>17</xdr:col>
      <xdr:colOff>316708</xdr:colOff>
      <xdr:row>25</xdr:row>
      <xdr:rowOff>138115</xdr:rowOff>
    </xdr:to>
    <xdr:sp macro="" textlink="">
      <xdr:nvSpPr>
        <xdr:cNvPr id="10" name="TextBox 9">
          <a:extLst>
            <a:ext uri="{FF2B5EF4-FFF2-40B4-BE49-F238E27FC236}">
              <a16:creationId xmlns:a16="http://schemas.microsoft.com/office/drawing/2014/main" id="{6C37071F-118E-DC97-048F-9381105362BF}"/>
            </a:ext>
          </a:extLst>
        </xdr:cNvPr>
        <xdr:cNvSpPr txBox="1"/>
      </xdr:nvSpPr>
      <xdr:spPr>
        <a:xfrm>
          <a:off x="9158289" y="4081465"/>
          <a:ext cx="1481138"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mn-lt"/>
              <a:cs typeface="Times New Roman" panose="02020603050405020304" pitchFamily="18" charset="0"/>
            </a:rPr>
            <a:t>Avg.</a:t>
          </a:r>
          <a:r>
            <a:rPr lang="en-US" sz="1100" baseline="0">
              <a:solidFill>
                <a:schemeClr val="bg1"/>
              </a:solidFill>
              <a:latin typeface="+mn-lt"/>
              <a:cs typeface="Times New Roman" panose="02020603050405020304" pitchFamily="18" charset="0"/>
            </a:rPr>
            <a:t> Passenger Age</a:t>
          </a:r>
          <a:endParaRPr lang="en-US" sz="1100">
            <a:solidFill>
              <a:schemeClr val="bg1"/>
            </a:solidFill>
            <a:latin typeface="+mn-lt"/>
            <a:cs typeface="Times New Roman" panose="02020603050405020304" pitchFamily="18" charset="0"/>
          </a:endParaRPr>
        </a:p>
        <a:p>
          <a:endParaRPr lang="en-US" sz="1100">
            <a:solidFill>
              <a:schemeClr val="bg1"/>
            </a:solidFill>
            <a:latin typeface="+mn-lt"/>
            <a:cs typeface="Times New Roman" panose="02020603050405020304" pitchFamily="18" charset="0"/>
          </a:endParaRPr>
        </a:p>
      </xdr:txBody>
    </xdr:sp>
    <xdr:clientData/>
  </xdr:twoCellAnchor>
  <xdr:twoCellAnchor>
    <xdr:from>
      <xdr:col>5</xdr:col>
      <xdr:colOff>273846</xdr:colOff>
      <xdr:row>8</xdr:row>
      <xdr:rowOff>154781</xdr:rowOff>
    </xdr:from>
    <xdr:to>
      <xdr:col>11</xdr:col>
      <xdr:colOff>369093</xdr:colOff>
      <xdr:row>20</xdr:row>
      <xdr:rowOff>154781</xdr:rowOff>
    </xdr:to>
    <xdr:sp macro="" textlink="">
      <xdr:nvSpPr>
        <xdr:cNvPr id="19" name="Rectangle: Rounded Corners 18">
          <a:extLst>
            <a:ext uri="{FF2B5EF4-FFF2-40B4-BE49-F238E27FC236}">
              <a16:creationId xmlns:a16="http://schemas.microsoft.com/office/drawing/2014/main" id="{9E98732A-51F6-B918-1D7A-01839BBD61C1}"/>
            </a:ext>
          </a:extLst>
        </xdr:cNvPr>
        <xdr:cNvSpPr/>
      </xdr:nvSpPr>
      <xdr:spPr>
        <a:xfrm>
          <a:off x="3309940" y="1107281"/>
          <a:ext cx="3738559" cy="2286000"/>
        </a:xfrm>
        <a:prstGeom prst="roundRect">
          <a:avLst>
            <a:gd name="adj" fmla="val 4984"/>
          </a:avLst>
        </a:prstGeom>
        <a:solidFill>
          <a:srgbClr val="29113B"/>
        </a:solidFill>
        <a:ln>
          <a:noFill/>
        </a:ln>
        <a:effectLst>
          <a:outerShdw blurRad="50800" dist="38100" dir="5400000" algn="t" rotWithShape="0">
            <a:srgbClr val="BE32EA">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73829</xdr:colOff>
      <xdr:row>10</xdr:row>
      <xdr:rowOff>35719</xdr:rowOff>
    </xdr:from>
    <xdr:to>
      <xdr:col>11</xdr:col>
      <xdr:colOff>159555</xdr:colOff>
      <xdr:row>22</xdr:row>
      <xdr:rowOff>9528</xdr:rowOff>
    </xdr:to>
    <xdr:graphicFrame macro="">
      <xdr:nvGraphicFramePr>
        <xdr:cNvPr id="11" name="Chart 10">
          <a:extLst>
            <a:ext uri="{FF2B5EF4-FFF2-40B4-BE49-F238E27FC236}">
              <a16:creationId xmlns:a16="http://schemas.microsoft.com/office/drawing/2014/main" id="{23ED1C00-F3AC-4BD7-8BBB-FE710B061B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498874</xdr:colOff>
      <xdr:row>8</xdr:row>
      <xdr:rowOff>152399</xdr:rowOff>
    </xdr:from>
    <xdr:to>
      <xdr:col>18</xdr:col>
      <xdr:colOff>248842</xdr:colOff>
      <xdr:row>20</xdr:row>
      <xdr:rowOff>152399</xdr:rowOff>
    </xdr:to>
    <xdr:sp macro="" textlink="">
      <xdr:nvSpPr>
        <xdr:cNvPr id="20" name="Rectangle: Rounded Corners 19">
          <a:extLst>
            <a:ext uri="{FF2B5EF4-FFF2-40B4-BE49-F238E27FC236}">
              <a16:creationId xmlns:a16="http://schemas.microsoft.com/office/drawing/2014/main" id="{AFAB53DD-BDED-0EED-5968-565CA12D1D1C}"/>
            </a:ext>
          </a:extLst>
        </xdr:cNvPr>
        <xdr:cNvSpPr/>
      </xdr:nvSpPr>
      <xdr:spPr>
        <a:xfrm>
          <a:off x="7178280" y="1676399"/>
          <a:ext cx="4000500" cy="2286000"/>
        </a:xfrm>
        <a:prstGeom prst="roundRect">
          <a:avLst>
            <a:gd name="adj" fmla="val 4984"/>
          </a:avLst>
        </a:prstGeom>
        <a:solidFill>
          <a:srgbClr val="29113B"/>
        </a:solidFill>
        <a:ln>
          <a:noFill/>
        </a:ln>
        <a:effectLst>
          <a:outerShdw blurRad="50800" dist="38100" dir="5400000" algn="t" rotWithShape="0">
            <a:srgbClr val="BE32EA">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423865</xdr:colOff>
      <xdr:row>8</xdr:row>
      <xdr:rowOff>142873</xdr:rowOff>
    </xdr:from>
    <xdr:to>
      <xdr:col>18</xdr:col>
      <xdr:colOff>214314</xdr:colOff>
      <xdr:row>22</xdr:row>
      <xdr:rowOff>4762</xdr:rowOff>
    </xdr:to>
    <xdr:graphicFrame macro="">
      <xdr:nvGraphicFramePr>
        <xdr:cNvPr id="14" name="Chart 13">
          <a:extLst>
            <a:ext uri="{FF2B5EF4-FFF2-40B4-BE49-F238E27FC236}">
              <a16:creationId xmlns:a16="http://schemas.microsoft.com/office/drawing/2014/main" id="{6970AAF3-2C6F-446D-9106-AF7BE62DC1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273846</xdr:colOff>
      <xdr:row>26</xdr:row>
      <xdr:rowOff>176212</xdr:rowOff>
    </xdr:from>
    <xdr:to>
      <xdr:col>11</xdr:col>
      <xdr:colOff>369093</xdr:colOff>
      <xdr:row>38</xdr:row>
      <xdr:rowOff>176212</xdr:rowOff>
    </xdr:to>
    <xdr:sp macro="" textlink="">
      <xdr:nvSpPr>
        <xdr:cNvPr id="12" name="Rectangle: Rounded Corners 11">
          <a:extLst>
            <a:ext uri="{FF2B5EF4-FFF2-40B4-BE49-F238E27FC236}">
              <a16:creationId xmlns:a16="http://schemas.microsoft.com/office/drawing/2014/main" id="{13B6E5DF-B85F-07A3-3E00-AC44FAC81A59}"/>
            </a:ext>
          </a:extLst>
        </xdr:cNvPr>
        <xdr:cNvSpPr/>
      </xdr:nvSpPr>
      <xdr:spPr>
        <a:xfrm>
          <a:off x="3309940" y="4557712"/>
          <a:ext cx="3738559" cy="2286000"/>
        </a:xfrm>
        <a:prstGeom prst="roundRect">
          <a:avLst>
            <a:gd name="adj" fmla="val 4984"/>
          </a:avLst>
        </a:prstGeom>
        <a:solidFill>
          <a:srgbClr val="29113B"/>
        </a:solidFill>
        <a:ln>
          <a:noFill/>
        </a:ln>
        <a:effectLst>
          <a:outerShdw blurRad="50800" dist="38100" dir="5400000" algn="t" rotWithShape="0">
            <a:srgbClr val="BE32EA">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328614</xdr:colOff>
      <xdr:row>28</xdr:row>
      <xdr:rowOff>109540</xdr:rowOff>
    </xdr:from>
    <xdr:to>
      <xdr:col>10</xdr:col>
      <xdr:colOff>71438</xdr:colOff>
      <xdr:row>39</xdr:row>
      <xdr:rowOff>119066</xdr:rowOff>
    </xdr:to>
    <xdr:graphicFrame macro="">
      <xdr:nvGraphicFramePr>
        <xdr:cNvPr id="15" name="Chart 14">
          <a:extLst>
            <a:ext uri="{FF2B5EF4-FFF2-40B4-BE49-F238E27FC236}">
              <a16:creationId xmlns:a16="http://schemas.microsoft.com/office/drawing/2014/main" id="{8E8C6983-5F5A-4AFD-A899-1E72727329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521497</xdr:colOff>
      <xdr:row>26</xdr:row>
      <xdr:rowOff>138112</xdr:rowOff>
    </xdr:from>
    <xdr:to>
      <xdr:col>18</xdr:col>
      <xdr:colOff>273844</xdr:colOff>
      <xdr:row>38</xdr:row>
      <xdr:rowOff>138112</xdr:rowOff>
    </xdr:to>
    <xdr:sp macro="" textlink="">
      <xdr:nvSpPr>
        <xdr:cNvPr id="18" name="Rectangle: Rounded Corners 17">
          <a:extLst>
            <a:ext uri="{FF2B5EF4-FFF2-40B4-BE49-F238E27FC236}">
              <a16:creationId xmlns:a16="http://schemas.microsoft.com/office/drawing/2014/main" id="{C51FF2C9-B58C-502C-815B-16178C79C152}"/>
            </a:ext>
          </a:extLst>
        </xdr:cNvPr>
        <xdr:cNvSpPr/>
      </xdr:nvSpPr>
      <xdr:spPr>
        <a:xfrm>
          <a:off x="7200903" y="4519612"/>
          <a:ext cx="4002879" cy="2286000"/>
        </a:xfrm>
        <a:prstGeom prst="roundRect">
          <a:avLst>
            <a:gd name="adj" fmla="val 4984"/>
          </a:avLst>
        </a:prstGeom>
        <a:solidFill>
          <a:srgbClr val="29113B"/>
        </a:solidFill>
        <a:ln>
          <a:noFill/>
        </a:ln>
        <a:effectLst>
          <a:outerShdw blurRad="50800" dist="38100" dir="5400000" algn="t" rotWithShape="0">
            <a:srgbClr val="BE32EA">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557203</xdr:colOff>
      <xdr:row>28</xdr:row>
      <xdr:rowOff>7147</xdr:rowOff>
    </xdr:from>
    <xdr:to>
      <xdr:col>18</xdr:col>
      <xdr:colOff>297656</xdr:colOff>
      <xdr:row>38</xdr:row>
      <xdr:rowOff>159547</xdr:rowOff>
    </xdr:to>
    <xdr:graphicFrame macro="">
      <xdr:nvGraphicFramePr>
        <xdr:cNvPr id="16" name="Chart 15">
          <a:extLst>
            <a:ext uri="{FF2B5EF4-FFF2-40B4-BE49-F238E27FC236}">
              <a16:creationId xmlns:a16="http://schemas.microsoft.com/office/drawing/2014/main" id="{E9A9F561-3EEA-44BF-8505-DDB3932E82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364334</xdr:colOff>
      <xdr:row>8</xdr:row>
      <xdr:rowOff>135730</xdr:rowOff>
    </xdr:from>
    <xdr:to>
      <xdr:col>25</xdr:col>
      <xdr:colOff>116682</xdr:colOff>
      <xdr:row>20</xdr:row>
      <xdr:rowOff>135730</xdr:rowOff>
    </xdr:to>
    <xdr:sp macro="" textlink="">
      <xdr:nvSpPr>
        <xdr:cNvPr id="21" name="Rectangle: Rounded Corners 20">
          <a:extLst>
            <a:ext uri="{FF2B5EF4-FFF2-40B4-BE49-F238E27FC236}">
              <a16:creationId xmlns:a16="http://schemas.microsoft.com/office/drawing/2014/main" id="{A87BAD80-07FD-A05B-0475-9A770CE6ADD6}"/>
            </a:ext>
          </a:extLst>
        </xdr:cNvPr>
        <xdr:cNvSpPr/>
      </xdr:nvSpPr>
      <xdr:spPr>
        <a:xfrm>
          <a:off x="11294272" y="1088230"/>
          <a:ext cx="4002879" cy="2286000"/>
        </a:xfrm>
        <a:prstGeom prst="roundRect">
          <a:avLst>
            <a:gd name="adj" fmla="val 4984"/>
          </a:avLst>
        </a:prstGeom>
        <a:solidFill>
          <a:srgbClr val="29113B"/>
        </a:solidFill>
        <a:ln>
          <a:noFill/>
        </a:ln>
        <a:effectLst>
          <a:outerShdw blurRad="50800" dist="38100" dir="5400000" algn="t" rotWithShape="0">
            <a:srgbClr val="BE32EA">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333374</xdr:colOff>
      <xdr:row>8</xdr:row>
      <xdr:rowOff>166687</xdr:rowOff>
    </xdr:from>
    <xdr:to>
      <xdr:col>25</xdr:col>
      <xdr:colOff>107156</xdr:colOff>
      <xdr:row>20</xdr:row>
      <xdr:rowOff>142875</xdr:rowOff>
    </xdr:to>
    <xdr:graphicFrame macro="">
      <xdr:nvGraphicFramePr>
        <xdr:cNvPr id="17" name="Chart 16">
          <a:extLst>
            <a:ext uri="{FF2B5EF4-FFF2-40B4-BE49-F238E27FC236}">
              <a16:creationId xmlns:a16="http://schemas.microsoft.com/office/drawing/2014/main" id="{A18D15BB-295A-4DD9-83E2-F6D7D9F70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376240</xdr:colOff>
      <xdr:row>26</xdr:row>
      <xdr:rowOff>123824</xdr:rowOff>
    </xdr:from>
    <xdr:to>
      <xdr:col>25</xdr:col>
      <xdr:colOff>128588</xdr:colOff>
      <xdr:row>38</xdr:row>
      <xdr:rowOff>123824</xdr:rowOff>
    </xdr:to>
    <xdr:sp macro="" textlink="">
      <xdr:nvSpPr>
        <xdr:cNvPr id="22" name="Rectangle: Rounded Corners 21">
          <a:extLst>
            <a:ext uri="{FF2B5EF4-FFF2-40B4-BE49-F238E27FC236}">
              <a16:creationId xmlns:a16="http://schemas.microsoft.com/office/drawing/2014/main" id="{075506D5-792E-88C6-8E6D-06684981852A}"/>
            </a:ext>
          </a:extLst>
        </xdr:cNvPr>
        <xdr:cNvSpPr/>
      </xdr:nvSpPr>
      <xdr:spPr>
        <a:xfrm>
          <a:off x="11306178" y="4505324"/>
          <a:ext cx="4002879" cy="2286000"/>
        </a:xfrm>
        <a:prstGeom prst="roundRect">
          <a:avLst>
            <a:gd name="adj" fmla="val 4984"/>
          </a:avLst>
        </a:prstGeom>
        <a:solidFill>
          <a:srgbClr val="29113B"/>
        </a:solidFill>
        <a:ln>
          <a:noFill/>
        </a:ln>
        <a:effectLst>
          <a:outerShdw blurRad="50800" dist="38100" dir="5400000" algn="t" rotWithShape="0">
            <a:srgbClr val="BE32EA">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442915</xdr:colOff>
      <xdr:row>26</xdr:row>
      <xdr:rowOff>157169</xdr:rowOff>
    </xdr:from>
    <xdr:to>
      <xdr:col>25</xdr:col>
      <xdr:colOff>150021</xdr:colOff>
      <xdr:row>29</xdr:row>
      <xdr:rowOff>59531</xdr:rowOff>
    </xdr:to>
    <xdr:sp macro="" textlink="">
      <xdr:nvSpPr>
        <xdr:cNvPr id="13" name="TextBox 12">
          <a:extLst>
            <a:ext uri="{FF2B5EF4-FFF2-40B4-BE49-F238E27FC236}">
              <a16:creationId xmlns:a16="http://schemas.microsoft.com/office/drawing/2014/main" id="{3A257027-94CE-77F4-E721-378FCA80B58E}"/>
            </a:ext>
          </a:extLst>
        </xdr:cNvPr>
        <xdr:cNvSpPr txBox="1"/>
      </xdr:nvSpPr>
      <xdr:spPr>
        <a:xfrm>
          <a:off x="11372853" y="4538669"/>
          <a:ext cx="3957637" cy="4738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mn-lt"/>
              <a:cs typeface="Times New Roman" panose="02020603050405020304" pitchFamily="18" charset="0"/>
            </a:rPr>
            <a:t>What is the relationship between baggage weight and</a:t>
          </a:r>
        </a:p>
        <a:p>
          <a:r>
            <a:rPr lang="en-US" sz="1100">
              <a:solidFill>
                <a:schemeClr val="bg1"/>
              </a:solidFill>
              <a:latin typeface="+mn-lt"/>
              <a:cs typeface="Times New Roman" panose="02020603050405020304" pitchFamily="18" charset="0"/>
            </a:rPr>
            <a:t> ticket price ?</a:t>
          </a:r>
        </a:p>
      </xdr:txBody>
    </xdr:sp>
    <xdr:clientData/>
  </xdr:twoCellAnchor>
  <xdr:twoCellAnchor>
    <xdr:from>
      <xdr:col>12</xdr:col>
      <xdr:colOff>23816</xdr:colOff>
      <xdr:row>27</xdr:row>
      <xdr:rowOff>11913</xdr:rowOff>
    </xdr:from>
    <xdr:to>
      <xdr:col>18</xdr:col>
      <xdr:colOff>338140</xdr:colOff>
      <xdr:row>28</xdr:row>
      <xdr:rowOff>69063</xdr:rowOff>
    </xdr:to>
    <xdr:sp macro="" textlink="">
      <xdr:nvSpPr>
        <xdr:cNvPr id="23" name="TextBox 22">
          <a:extLst>
            <a:ext uri="{FF2B5EF4-FFF2-40B4-BE49-F238E27FC236}">
              <a16:creationId xmlns:a16="http://schemas.microsoft.com/office/drawing/2014/main" id="{CC4E13D8-0E52-5A8D-421A-670BA6383FDD}"/>
            </a:ext>
          </a:extLst>
        </xdr:cNvPr>
        <xdr:cNvSpPr txBox="1"/>
      </xdr:nvSpPr>
      <xdr:spPr>
        <a:xfrm>
          <a:off x="7310441" y="4583913"/>
          <a:ext cx="3957637"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mn-lt"/>
              <a:cs typeface="Times New Roman" panose="02020603050405020304" pitchFamily="18" charset="0"/>
            </a:rPr>
            <a:t>How</a:t>
          </a:r>
          <a:r>
            <a:rPr lang="en-US" sz="1100" baseline="0">
              <a:solidFill>
                <a:schemeClr val="bg1"/>
              </a:solidFill>
              <a:latin typeface="+mn-lt"/>
              <a:cs typeface="Times New Roman" panose="02020603050405020304" pitchFamily="18" charset="0"/>
            </a:rPr>
            <a:t> does booking source contribute to the revenues generated?</a:t>
          </a:r>
          <a:endParaRPr lang="en-US" sz="1100">
            <a:solidFill>
              <a:schemeClr val="bg1"/>
            </a:solidFill>
            <a:latin typeface="+mn-lt"/>
            <a:cs typeface="Times New Roman" panose="02020603050405020304" pitchFamily="18" charset="0"/>
          </a:endParaRPr>
        </a:p>
      </xdr:txBody>
    </xdr:sp>
    <xdr:clientData/>
  </xdr:twoCellAnchor>
  <xdr:twoCellAnchor>
    <xdr:from>
      <xdr:col>5</xdr:col>
      <xdr:colOff>259559</xdr:colOff>
      <xdr:row>27</xdr:row>
      <xdr:rowOff>57156</xdr:rowOff>
    </xdr:from>
    <xdr:to>
      <xdr:col>10</xdr:col>
      <xdr:colOff>380998</xdr:colOff>
      <xdr:row>28</xdr:row>
      <xdr:rowOff>119061</xdr:rowOff>
    </xdr:to>
    <xdr:sp macro="" textlink="">
      <xdr:nvSpPr>
        <xdr:cNvPr id="24" name="TextBox 23">
          <a:extLst>
            <a:ext uri="{FF2B5EF4-FFF2-40B4-BE49-F238E27FC236}">
              <a16:creationId xmlns:a16="http://schemas.microsoft.com/office/drawing/2014/main" id="{9ACDF746-3107-18A0-88A1-CCD2E6C2463C}"/>
            </a:ext>
          </a:extLst>
        </xdr:cNvPr>
        <xdr:cNvSpPr txBox="1"/>
      </xdr:nvSpPr>
      <xdr:spPr>
        <a:xfrm>
          <a:off x="3295653" y="4629156"/>
          <a:ext cx="3157533" cy="2524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mn-lt"/>
              <a:cs typeface="Times New Roman" panose="02020603050405020304" pitchFamily="18" charset="0"/>
            </a:rPr>
            <a:t> Booking source distribution across</a:t>
          </a:r>
          <a:r>
            <a:rPr lang="en-US" sz="1100" baseline="0">
              <a:solidFill>
                <a:schemeClr val="bg1"/>
              </a:solidFill>
              <a:latin typeface="+mn-lt"/>
              <a:cs typeface="Times New Roman" panose="02020603050405020304" pitchFamily="18" charset="0"/>
            </a:rPr>
            <a:t> flight type</a:t>
          </a:r>
          <a:endParaRPr lang="en-US" sz="1100">
            <a:solidFill>
              <a:schemeClr val="bg1"/>
            </a:solidFill>
            <a:latin typeface="+mn-lt"/>
            <a:cs typeface="Times New Roman" panose="02020603050405020304" pitchFamily="18" charset="0"/>
          </a:endParaRPr>
        </a:p>
      </xdr:txBody>
    </xdr:sp>
    <xdr:clientData/>
  </xdr:twoCellAnchor>
  <xdr:twoCellAnchor>
    <xdr:from>
      <xdr:col>11</xdr:col>
      <xdr:colOff>569122</xdr:colOff>
      <xdr:row>8</xdr:row>
      <xdr:rowOff>188124</xdr:rowOff>
    </xdr:from>
    <xdr:to>
      <xdr:col>19</xdr:col>
      <xdr:colOff>261938</xdr:colOff>
      <xdr:row>11</xdr:row>
      <xdr:rowOff>59531</xdr:rowOff>
    </xdr:to>
    <xdr:sp macro="" textlink="">
      <xdr:nvSpPr>
        <xdr:cNvPr id="25" name="TextBox 24">
          <a:extLst>
            <a:ext uri="{FF2B5EF4-FFF2-40B4-BE49-F238E27FC236}">
              <a16:creationId xmlns:a16="http://schemas.microsoft.com/office/drawing/2014/main" id="{7198D699-0C4B-69E4-7291-8DA063953BCF}"/>
            </a:ext>
          </a:extLst>
        </xdr:cNvPr>
        <xdr:cNvSpPr txBox="1"/>
      </xdr:nvSpPr>
      <xdr:spPr>
        <a:xfrm>
          <a:off x="7248528" y="1140624"/>
          <a:ext cx="4550566" cy="442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mn-lt"/>
              <a:cs typeface="Times New Roman" panose="02020603050405020304" pitchFamily="18" charset="0"/>
            </a:rPr>
            <a:t>How does passengers age group distribution differ across flight </a:t>
          </a:r>
        </a:p>
        <a:p>
          <a:r>
            <a:rPr lang="en-US" sz="1100">
              <a:solidFill>
                <a:schemeClr val="bg1"/>
              </a:solidFill>
              <a:latin typeface="+mn-lt"/>
              <a:cs typeface="Times New Roman" panose="02020603050405020304" pitchFamily="18" charset="0"/>
            </a:rPr>
            <a:t>types ?</a:t>
          </a:r>
        </a:p>
      </xdr:txBody>
    </xdr:sp>
    <xdr:clientData/>
  </xdr:twoCellAnchor>
  <xdr:twoCellAnchor>
    <xdr:from>
      <xdr:col>5</xdr:col>
      <xdr:colOff>340522</xdr:colOff>
      <xdr:row>8</xdr:row>
      <xdr:rowOff>185744</xdr:rowOff>
    </xdr:from>
    <xdr:to>
      <xdr:col>11</xdr:col>
      <xdr:colOff>35719</xdr:colOff>
      <xdr:row>10</xdr:row>
      <xdr:rowOff>0</xdr:rowOff>
    </xdr:to>
    <xdr:sp macro="" textlink="">
      <xdr:nvSpPr>
        <xdr:cNvPr id="26" name="TextBox 25">
          <a:extLst>
            <a:ext uri="{FF2B5EF4-FFF2-40B4-BE49-F238E27FC236}">
              <a16:creationId xmlns:a16="http://schemas.microsoft.com/office/drawing/2014/main" id="{D43BF58C-11AF-B564-D709-097868F81BEC}"/>
            </a:ext>
          </a:extLst>
        </xdr:cNvPr>
        <xdr:cNvSpPr txBox="1"/>
      </xdr:nvSpPr>
      <xdr:spPr>
        <a:xfrm>
          <a:off x="3376616" y="1138244"/>
          <a:ext cx="3338509" cy="195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mn-lt"/>
              <a:cs typeface="Times New Roman" panose="02020603050405020304" pitchFamily="18" charset="0"/>
            </a:rPr>
            <a:t>Distribution of Passengers across Class Type</a:t>
          </a:r>
        </a:p>
      </xdr:txBody>
    </xdr:sp>
    <xdr:clientData/>
  </xdr:twoCellAnchor>
  <xdr:twoCellAnchor>
    <xdr:from>
      <xdr:col>18</xdr:col>
      <xdr:colOff>361950</xdr:colOff>
      <xdr:row>9</xdr:row>
      <xdr:rowOff>11907</xdr:rowOff>
    </xdr:from>
    <xdr:to>
      <xdr:col>25</xdr:col>
      <xdr:colOff>202405</xdr:colOff>
      <xdr:row>10</xdr:row>
      <xdr:rowOff>59532</xdr:rowOff>
    </xdr:to>
    <xdr:sp macro="" textlink="">
      <xdr:nvSpPr>
        <xdr:cNvPr id="27" name="TextBox 26">
          <a:extLst>
            <a:ext uri="{FF2B5EF4-FFF2-40B4-BE49-F238E27FC236}">
              <a16:creationId xmlns:a16="http://schemas.microsoft.com/office/drawing/2014/main" id="{E3B48EDE-B679-D2B5-C3EF-B12EFCA730ED}"/>
            </a:ext>
          </a:extLst>
        </xdr:cNvPr>
        <xdr:cNvSpPr txBox="1"/>
      </xdr:nvSpPr>
      <xdr:spPr>
        <a:xfrm rot="10800000" flipV="1">
          <a:off x="11291888" y="1154907"/>
          <a:ext cx="4090986"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mn-lt"/>
              <a:cs typeface="Times New Roman" panose="02020603050405020304" pitchFamily="18" charset="0"/>
            </a:rPr>
            <a:t>What is the class type contribution to revenue for each flight type?</a:t>
          </a:r>
        </a:p>
      </xdr:txBody>
    </xdr:sp>
    <xdr:clientData/>
  </xdr:twoCellAnchor>
  <xdr:twoCellAnchor>
    <xdr:from>
      <xdr:col>5</xdr:col>
      <xdr:colOff>233366</xdr:colOff>
      <xdr:row>5</xdr:row>
      <xdr:rowOff>71438</xdr:rowOff>
    </xdr:from>
    <xdr:to>
      <xdr:col>18</xdr:col>
      <xdr:colOff>-1</xdr:colOff>
      <xdr:row>7</xdr:row>
      <xdr:rowOff>83344</xdr:rowOff>
    </xdr:to>
    <xdr:sp macro="" textlink="">
      <xdr:nvSpPr>
        <xdr:cNvPr id="28" name="TextBox 27">
          <a:extLst>
            <a:ext uri="{FF2B5EF4-FFF2-40B4-BE49-F238E27FC236}">
              <a16:creationId xmlns:a16="http://schemas.microsoft.com/office/drawing/2014/main" id="{1841F66A-2DB9-1A42-8762-9653DC9ADD55}"/>
            </a:ext>
          </a:extLst>
        </xdr:cNvPr>
        <xdr:cNvSpPr txBox="1"/>
      </xdr:nvSpPr>
      <xdr:spPr>
        <a:xfrm>
          <a:off x="3269460" y="452438"/>
          <a:ext cx="7660477"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rgbClr val="BE32EA"/>
              </a:solidFill>
              <a:latin typeface="+mj-lt"/>
              <a:cs typeface="Times New Roman" panose="02020603050405020304" pitchFamily="18" charset="0"/>
            </a:rPr>
            <a:t>FLIGHT</a:t>
          </a:r>
          <a:r>
            <a:rPr lang="en-US" sz="2800" baseline="0">
              <a:solidFill>
                <a:srgbClr val="BE32EA"/>
              </a:solidFill>
              <a:latin typeface="+mj-lt"/>
              <a:cs typeface="Times New Roman" panose="02020603050405020304" pitchFamily="18" charset="0"/>
            </a:rPr>
            <a:t> PERFORMANCE ANALYTICS DASHBOARD</a:t>
          </a:r>
          <a:endParaRPr lang="en-US" sz="2800">
            <a:solidFill>
              <a:srgbClr val="BE32EA"/>
            </a:solidFill>
            <a:latin typeface="+mj-lt"/>
            <a:cs typeface="Times New Roman" panose="02020603050405020304" pitchFamily="18" charset="0"/>
          </a:endParaRPr>
        </a:p>
      </xdr:txBody>
    </xdr:sp>
    <xdr:clientData/>
  </xdr:twoCellAnchor>
  <xdr:twoCellAnchor>
    <xdr:from>
      <xdr:col>15</xdr:col>
      <xdr:colOff>428626</xdr:colOff>
      <xdr:row>22</xdr:row>
      <xdr:rowOff>78583</xdr:rowOff>
    </xdr:from>
    <xdr:to>
      <xdr:col>16</xdr:col>
      <xdr:colOff>416718</xdr:colOff>
      <xdr:row>24</xdr:row>
      <xdr:rowOff>59530</xdr:rowOff>
    </xdr:to>
    <xdr:sp macro="" textlink="age">
      <xdr:nvSpPr>
        <xdr:cNvPr id="29" name="TextBox 28">
          <a:extLst>
            <a:ext uri="{FF2B5EF4-FFF2-40B4-BE49-F238E27FC236}">
              <a16:creationId xmlns:a16="http://schemas.microsoft.com/office/drawing/2014/main" id="{347DA1D7-9F4E-25EB-3330-0FD9D20648C3}"/>
            </a:ext>
          </a:extLst>
        </xdr:cNvPr>
        <xdr:cNvSpPr txBox="1"/>
      </xdr:nvSpPr>
      <xdr:spPr>
        <a:xfrm>
          <a:off x="9536907" y="3698083"/>
          <a:ext cx="595311" cy="361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9AB6CA3-4CD1-44DA-BA72-2918DADD4802}" type="TxLink">
            <a:rPr lang="en-US" sz="2000" b="0" i="0" u="none" strike="noStrike">
              <a:solidFill>
                <a:schemeClr val="bg1"/>
              </a:solidFill>
              <a:latin typeface="Calibri"/>
              <a:cs typeface="Calibri"/>
            </a:rPr>
            <a:pPr/>
            <a:t>45</a:t>
          </a:fld>
          <a:endParaRPr lang="en-US" sz="2000">
            <a:solidFill>
              <a:schemeClr val="bg1"/>
            </a:solidFill>
            <a:latin typeface="+mn-lt"/>
            <a:cs typeface="Times New Roman" panose="02020603050405020304" pitchFamily="18" charset="0"/>
          </a:endParaRPr>
        </a:p>
      </xdr:txBody>
    </xdr:sp>
    <xdr:clientData/>
  </xdr:twoCellAnchor>
  <xdr:twoCellAnchor>
    <xdr:from>
      <xdr:col>12</xdr:col>
      <xdr:colOff>345286</xdr:colOff>
      <xdr:row>22</xdr:row>
      <xdr:rowOff>57154</xdr:rowOff>
    </xdr:from>
    <xdr:to>
      <xdr:col>14</xdr:col>
      <xdr:colOff>178594</xdr:colOff>
      <xdr:row>24</xdr:row>
      <xdr:rowOff>59532</xdr:rowOff>
    </xdr:to>
    <xdr:sp macro="" textlink="ticket">
      <xdr:nvSpPr>
        <xdr:cNvPr id="30" name="TextBox 29">
          <a:extLst>
            <a:ext uri="{FF2B5EF4-FFF2-40B4-BE49-F238E27FC236}">
              <a16:creationId xmlns:a16="http://schemas.microsoft.com/office/drawing/2014/main" id="{899D628E-A75E-4EB1-F339-F026A0CD3672}"/>
            </a:ext>
          </a:extLst>
        </xdr:cNvPr>
        <xdr:cNvSpPr txBox="1"/>
      </xdr:nvSpPr>
      <xdr:spPr>
        <a:xfrm>
          <a:off x="7631911" y="3676654"/>
          <a:ext cx="1047746" cy="3833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791F66D-38AD-46F6-92A9-CE2757DDFE26}" type="TxLink">
            <a:rPr lang="en-US" sz="2000" b="0" i="0" u="none" strike="noStrike">
              <a:solidFill>
                <a:schemeClr val="bg1"/>
              </a:solidFill>
              <a:latin typeface="Calibri"/>
              <a:ea typeface="+mn-ea"/>
              <a:cs typeface="Calibri"/>
            </a:rPr>
            <a:pPr marL="0" indent="0"/>
            <a:t>$36.9M</a:t>
          </a:fld>
          <a:endParaRPr lang="en-US" sz="2000" b="0" i="0" u="none" strike="noStrike">
            <a:solidFill>
              <a:schemeClr val="bg1"/>
            </a:solidFill>
            <a:latin typeface="Calibri"/>
            <a:ea typeface="+mn-ea"/>
            <a:cs typeface="Calibri"/>
          </a:endParaRPr>
        </a:p>
      </xdr:txBody>
    </xdr:sp>
    <xdr:clientData/>
  </xdr:twoCellAnchor>
  <xdr:twoCellAnchor>
    <xdr:from>
      <xdr:col>9</xdr:col>
      <xdr:colOff>233365</xdr:colOff>
      <xdr:row>22</xdr:row>
      <xdr:rowOff>26197</xdr:rowOff>
    </xdr:from>
    <xdr:to>
      <xdr:col>11</xdr:col>
      <xdr:colOff>95250</xdr:colOff>
      <xdr:row>24</xdr:row>
      <xdr:rowOff>35719</xdr:rowOff>
    </xdr:to>
    <xdr:sp macro="" textlink="weight">
      <xdr:nvSpPr>
        <xdr:cNvPr id="31" name="TextBox 30">
          <a:extLst>
            <a:ext uri="{FF2B5EF4-FFF2-40B4-BE49-F238E27FC236}">
              <a16:creationId xmlns:a16="http://schemas.microsoft.com/office/drawing/2014/main" id="{01C0FB4C-23FE-E642-8B74-E6B5CC7AB342}"/>
            </a:ext>
          </a:extLst>
        </xdr:cNvPr>
        <xdr:cNvSpPr txBox="1"/>
      </xdr:nvSpPr>
      <xdr:spPr>
        <a:xfrm>
          <a:off x="5698334" y="3645697"/>
          <a:ext cx="1076322" cy="3905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1EA4666-B249-42C4-A17C-386387EC46E9}" type="TxLink">
            <a:rPr lang="en-US" sz="2000" b="0" i="0" u="none" strike="noStrike">
              <a:solidFill>
                <a:schemeClr val="bg1"/>
              </a:solidFill>
              <a:latin typeface="Calibri"/>
              <a:ea typeface="+mn-ea"/>
              <a:cs typeface="Calibri"/>
            </a:rPr>
            <a:pPr marL="0" indent="0"/>
            <a:t>24.66 kg</a:t>
          </a:fld>
          <a:endParaRPr lang="en-US" sz="2000" b="0" i="0" u="none" strike="noStrike">
            <a:solidFill>
              <a:schemeClr val="bg1"/>
            </a:solidFill>
            <a:latin typeface="Calibri"/>
            <a:ea typeface="+mn-ea"/>
            <a:cs typeface="Calibri"/>
          </a:endParaRPr>
        </a:p>
      </xdr:txBody>
    </xdr:sp>
    <xdr:clientData/>
  </xdr:twoCellAnchor>
  <xdr:twoCellAnchor>
    <xdr:from>
      <xdr:col>6</xdr:col>
      <xdr:colOff>438150</xdr:colOff>
      <xdr:row>22</xdr:row>
      <xdr:rowOff>71439</xdr:rowOff>
    </xdr:from>
    <xdr:to>
      <xdr:col>7</xdr:col>
      <xdr:colOff>464343</xdr:colOff>
      <xdr:row>24</xdr:row>
      <xdr:rowOff>71436</xdr:rowOff>
    </xdr:to>
    <xdr:sp macro="" textlink="fligtno">
      <xdr:nvSpPr>
        <xdr:cNvPr id="32" name="TextBox 31">
          <a:extLst>
            <a:ext uri="{FF2B5EF4-FFF2-40B4-BE49-F238E27FC236}">
              <a16:creationId xmlns:a16="http://schemas.microsoft.com/office/drawing/2014/main" id="{50AFD839-9F39-7017-522E-261A3A7B3D1A}"/>
            </a:ext>
          </a:extLst>
        </xdr:cNvPr>
        <xdr:cNvSpPr txBox="1"/>
      </xdr:nvSpPr>
      <xdr:spPr>
        <a:xfrm>
          <a:off x="4081463" y="3690939"/>
          <a:ext cx="633411" cy="3809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4B7BEA4-4A98-4E03-B350-1310B1C05CD9}" type="TxLink">
            <a:rPr lang="en-US" sz="2000" b="0" i="0" u="none" strike="noStrike">
              <a:solidFill>
                <a:schemeClr val="bg1"/>
              </a:solidFill>
              <a:latin typeface="Calibri"/>
              <a:ea typeface="+mn-ea"/>
              <a:cs typeface="Calibri"/>
            </a:rPr>
            <a:pPr marL="0" indent="0"/>
            <a:t>375</a:t>
          </a:fld>
          <a:endParaRPr lang="en-US" sz="2000" b="0" i="0" u="none" strike="noStrike">
            <a:solidFill>
              <a:schemeClr val="bg1"/>
            </a:solidFill>
            <a:latin typeface="Calibri"/>
            <a:ea typeface="+mn-ea"/>
            <a:cs typeface="Calibri"/>
          </a:endParaRPr>
        </a:p>
      </xdr:txBody>
    </xdr:sp>
    <xdr:clientData/>
  </xdr:twoCellAnchor>
  <xdr:twoCellAnchor>
    <xdr:from>
      <xdr:col>17</xdr:col>
      <xdr:colOff>540552</xdr:colOff>
      <xdr:row>22</xdr:row>
      <xdr:rowOff>23810</xdr:rowOff>
    </xdr:from>
    <xdr:to>
      <xdr:col>25</xdr:col>
      <xdr:colOff>142875</xdr:colOff>
      <xdr:row>25</xdr:row>
      <xdr:rowOff>59529</xdr:rowOff>
    </xdr:to>
    <xdr:sp macro="" textlink="">
      <xdr:nvSpPr>
        <xdr:cNvPr id="34" name="Rectangle: Rounded Corners 33">
          <a:extLst>
            <a:ext uri="{FF2B5EF4-FFF2-40B4-BE49-F238E27FC236}">
              <a16:creationId xmlns:a16="http://schemas.microsoft.com/office/drawing/2014/main" id="{6E0EB3D7-98D7-5027-86E7-DACAEDF235CD}"/>
            </a:ext>
          </a:extLst>
        </xdr:cNvPr>
        <xdr:cNvSpPr/>
      </xdr:nvSpPr>
      <xdr:spPr>
        <a:xfrm>
          <a:off x="10863271" y="3643310"/>
          <a:ext cx="4460073" cy="607219"/>
        </a:xfrm>
        <a:prstGeom prst="roundRect">
          <a:avLst/>
        </a:prstGeom>
        <a:solidFill>
          <a:srgbClr val="3416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17</xdr:col>
      <xdr:colOff>528637</xdr:colOff>
      <xdr:row>22</xdr:row>
      <xdr:rowOff>100013</xdr:rowOff>
    </xdr:from>
    <xdr:to>
      <xdr:col>25</xdr:col>
      <xdr:colOff>154780</xdr:colOff>
      <xdr:row>24</xdr:row>
      <xdr:rowOff>166687</xdr:rowOff>
    </xdr:to>
    <mc:AlternateContent xmlns:mc="http://schemas.openxmlformats.org/markup-compatibility/2006" xmlns:a14="http://schemas.microsoft.com/office/drawing/2010/main">
      <mc:Choice Requires="a14">
        <xdr:graphicFrame macro="">
          <xdr:nvGraphicFramePr>
            <xdr:cNvPr id="33" name="FlightType">
              <a:extLst>
                <a:ext uri="{FF2B5EF4-FFF2-40B4-BE49-F238E27FC236}">
                  <a16:creationId xmlns:a16="http://schemas.microsoft.com/office/drawing/2014/main" id="{0EADBF55-CD7A-010F-9853-99FA676B95EF}"/>
                </a:ext>
              </a:extLst>
            </xdr:cNvPr>
            <xdr:cNvGraphicFramePr/>
          </xdr:nvGraphicFramePr>
          <xdr:xfrm>
            <a:off x="0" y="0"/>
            <a:ext cx="0" cy="0"/>
          </xdr:xfrm>
          <a:graphic>
            <a:graphicData uri="http://schemas.microsoft.com/office/drawing/2010/slicer">
              <sle:slicer xmlns:sle="http://schemas.microsoft.com/office/drawing/2010/slicer" name="FlightType"/>
            </a:graphicData>
          </a:graphic>
        </xdr:graphicFrame>
      </mc:Choice>
      <mc:Fallback xmlns="">
        <xdr:sp macro="" textlink="">
          <xdr:nvSpPr>
            <xdr:cNvPr id="0" name=""/>
            <xdr:cNvSpPr>
              <a:spLocks noTextEdit="1"/>
            </xdr:cNvSpPr>
          </xdr:nvSpPr>
          <xdr:spPr>
            <a:xfrm>
              <a:off x="10851356" y="4291013"/>
              <a:ext cx="4483893" cy="4476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297657</xdr:colOff>
      <xdr:row>5</xdr:row>
      <xdr:rowOff>130968</xdr:rowOff>
    </xdr:from>
    <xdr:to>
      <xdr:col>25</xdr:col>
      <xdr:colOff>210850</xdr:colOff>
      <xdr:row>8</xdr:row>
      <xdr:rowOff>68499</xdr:rowOff>
    </xdr:to>
    <xdr:sp macro="" textlink="">
      <xdr:nvSpPr>
        <xdr:cNvPr id="35" name="Oval 34">
          <a:extLst>
            <a:ext uri="{FF2B5EF4-FFF2-40B4-BE49-F238E27FC236}">
              <a16:creationId xmlns:a16="http://schemas.microsoft.com/office/drawing/2014/main" id="{659F8D76-0DA0-48BF-B20A-EBD3F573783B}"/>
            </a:ext>
          </a:extLst>
        </xdr:cNvPr>
        <xdr:cNvSpPr/>
      </xdr:nvSpPr>
      <xdr:spPr>
        <a:xfrm>
          <a:off x="14870907" y="511968"/>
          <a:ext cx="520412" cy="509031"/>
        </a:xfrm>
        <a:prstGeom prst="ellipse">
          <a:avLst/>
        </a:prstGeom>
        <a:blipFill>
          <a:blip xmlns:r="http://schemas.openxmlformats.org/officeDocument/2006/relationships" r:embed="rId6"/>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266704</xdr:colOff>
      <xdr:row>7</xdr:row>
      <xdr:rowOff>52394</xdr:rowOff>
    </xdr:from>
    <xdr:to>
      <xdr:col>13</xdr:col>
      <xdr:colOff>511968</xdr:colOff>
      <xdr:row>8</xdr:row>
      <xdr:rowOff>107156</xdr:rowOff>
    </xdr:to>
    <xdr:sp macro="" textlink="">
      <xdr:nvSpPr>
        <xdr:cNvPr id="36" name="TextBox 35">
          <a:extLst>
            <a:ext uri="{FF2B5EF4-FFF2-40B4-BE49-F238E27FC236}">
              <a16:creationId xmlns:a16="http://schemas.microsoft.com/office/drawing/2014/main" id="{95228F02-B67E-9D6F-0736-E2B653C3CB72}"/>
            </a:ext>
          </a:extLst>
        </xdr:cNvPr>
        <xdr:cNvSpPr txBox="1"/>
      </xdr:nvSpPr>
      <xdr:spPr>
        <a:xfrm>
          <a:off x="3302798" y="814394"/>
          <a:ext cx="5103014" cy="245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85000"/>
                </a:schemeClr>
              </a:solidFill>
              <a:latin typeface="+mn-lt"/>
              <a:cs typeface="Times New Roman" panose="02020603050405020304" pitchFamily="18" charset="0"/>
            </a:rPr>
            <a:t>A</a:t>
          </a:r>
          <a:r>
            <a:rPr lang="en-US" sz="1100" baseline="0">
              <a:solidFill>
                <a:schemeClr val="bg1">
                  <a:lumMod val="85000"/>
                </a:schemeClr>
              </a:solidFill>
              <a:latin typeface="+mn-lt"/>
              <a:cs typeface="Times New Roman" panose="02020603050405020304" pitchFamily="18" charset="0"/>
            </a:rPr>
            <a:t> comprehensive analysis of light,and performance insights across multiple airlines.....</a:t>
          </a:r>
          <a:endParaRPr lang="en-US" sz="1100">
            <a:solidFill>
              <a:schemeClr val="bg1">
                <a:lumMod val="85000"/>
              </a:schemeClr>
            </a:solidFill>
            <a:latin typeface="+mn-lt"/>
            <a:cs typeface="Times New Roman" panose="02020603050405020304" pitchFamily="18" charset="0"/>
          </a:endParaRPr>
        </a:p>
      </xdr:txBody>
    </xdr:sp>
    <xdr:clientData/>
  </xdr:twoCellAnchor>
  <xdr:twoCellAnchor editAs="oneCell">
    <xdr:from>
      <xdr:col>15</xdr:col>
      <xdr:colOff>83345</xdr:colOff>
      <xdr:row>22</xdr:row>
      <xdr:rowOff>77970</xdr:rowOff>
    </xdr:from>
    <xdr:to>
      <xdr:col>15</xdr:col>
      <xdr:colOff>428626</xdr:colOff>
      <xdr:row>24</xdr:row>
      <xdr:rowOff>42251</xdr:rowOff>
    </xdr:to>
    <xdr:pic>
      <xdr:nvPicPr>
        <xdr:cNvPr id="38" name="Picture 37">
          <a:extLst>
            <a:ext uri="{FF2B5EF4-FFF2-40B4-BE49-F238E27FC236}">
              <a16:creationId xmlns:a16="http://schemas.microsoft.com/office/drawing/2014/main" id="{A40690DF-2C42-62AF-2003-BAFD2F29B370}"/>
            </a:ext>
          </a:extLst>
        </xdr:cNvPr>
        <xdr:cNvPicPr>
          <a:picLocks noChangeAspect="1"/>
        </xdr:cNvPicPr>
      </xdr:nvPicPr>
      <xdr:blipFill>
        <a:blip xmlns:r="http://schemas.openxmlformats.org/officeDocument/2006/relationships" r:embed="rId7" cstate="print">
          <a:lum bright="70000" contrast="-70000"/>
          <a:extLst>
            <a:ext uri="{28A0092B-C50C-407E-A947-70E740481C1C}">
              <a14:useLocalDpi xmlns:a14="http://schemas.microsoft.com/office/drawing/2010/main" val="0"/>
            </a:ext>
          </a:extLst>
        </a:blip>
        <a:stretch>
          <a:fillRect/>
        </a:stretch>
      </xdr:blipFill>
      <xdr:spPr>
        <a:xfrm>
          <a:off x="9191626" y="3697470"/>
          <a:ext cx="345281" cy="345281"/>
        </a:xfrm>
        <a:prstGeom prst="rect">
          <a:avLst/>
        </a:prstGeom>
      </xdr:spPr>
    </xdr:pic>
    <xdr:clientData/>
  </xdr:twoCellAnchor>
  <xdr:twoCellAnchor editAs="oneCell">
    <xdr:from>
      <xdr:col>8</xdr:col>
      <xdr:colOff>501749</xdr:colOff>
      <xdr:row>22</xdr:row>
      <xdr:rowOff>59531</xdr:rowOff>
    </xdr:from>
    <xdr:to>
      <xdr:col>9</xdr:col>
      <xdr:colOff>251716</xdr:colOff>
      <xdr:row>24</xdr:row>
      <xdr:rowOff>35717</xdr:rowOff>
    </xdr:to>
    <xdr:pic>
      <xdr:nvPicPr>
        <xdr:cNvPr id="40" name="Picture 39">
          <a:extLst>
            <a:ext uri="{FF2B5EF4-FFF2-40B4-BE49-F238E27FC236}">
              <a16:creationId xmlns:a16="http://schemas.microsoft.com/office/drawing/2014/main" id="{21254C42-E5DD-13F2-0347-3CB24EADB6B0}"/>
            </a:ext>
          </a:extLst>
        </xdr:cNvPr>
        <xdr:cNvPicPr>
          <a:picLocks noChangeAspect="1"/>
        </xdr:cNvPicPr>
      </xdr:nvPicPr>
      <xdr:blipFill>
        <a:blip xmlns:r="http://schemas.openxmlformats.org/officeDocument/2006/relationships" r:embed="rId8" cstate="print">
          <a:lum bright="70000" contrast="-70000"/>
          <a:extLst>
            <a:ext uri="{28A0092B-C50C-407E-A947-70E740481C1C}">
              <a14:useLocalDpi xmlns:a14="http://schemas.microsoft.com/office/drawing/2010/main" val="0"/>
            </a:ext>
          </a:extLst>
        </a:blip>
        <a:stretch>
          <a:fillRect/>
        </a:stretch>
      </xdr:blipFill>
      <xdr:spPr>
        <a:xfrm>
          <a:off x="5359499" y="3679031"/>
          <a:ext cx="357186" cy="357186"/>
        </a:xfrm>
        <a:prstGeom prst="rect">
          <a:avLst/>
        </a:prstGeom>
      </xdr:spPr>
    </xdr:pic>
    <xdr:clientData/>
  </xdr:twoCellAnchor>
  <xdr:twoCellAnchor editAs="oneCell">
    <xdr:from>
      <xdr:col>12</xdr:col>
      <xdr:colOff>42872</xdr:colOff>
      <xdr:row>22</xdr:row>
      <xdr:rowOff>121407</xdr:rowOff>
    </xdr:from>
    <xdr:to>
      <xdr:col>12</xdr:col>
      <xdr:colOff>326278</xdr:colOff>
      <xdr:row>24</xdr:row>
      <xdr:rowOff>23813</xdr:rowOff>
    </xdr:to>
    <xdr:pic>
      <xdr:nvPicPr>
        <xdr:cNvPr id="42" name="Picture 41">
          <a:extLst>
            <a:ext uri="{FF2B5EF4-FFF2-40B4-BE49-F238E27FC236}">
              <a16:creationId xmlns:a16="http://schemas.microsoft.com/office/drawing/2014/main" id="{1078A6E9-7841-6052-E0AE-3587412C1D28}"/>
            </a:ext>
          </a:extLst>
        </xdr:cNvPr>
        <xdr:cNvPicPr>
          <a:picLocks noChangeAspect="1"/>
        </xdr:cNvPicPr>
      </xdr:nvPicPr>
      <xdr:blipFill>
        <a:blip xmlns:r="http://schemas.openxmlformats.org/officeDocument/2006/relationships" r:embed="rId9">
          <a:grayscl/>
          <a:extLst>
            <a:ext uri="{28A0092B-C50C-407E-A947-70E740481C1C}">
              <a14:useLocalDpi xmlns:a14="http://schemas.microsoft.com/office/drawing/2010/main" val="0"/>
            </a:ext>
          </a:extLst>
        </a:blip>
        <a:stretch>
          <a:fillRect/>
        </a:stretch>
      </xdr:blipFill>
      <xdr:spPr>
        <a:xfrm>
          <a:off x="7329497" y="3740907"/>
          <a:ext cx="283406" cy="283406"/>
        </a:xfrm>
        <a:prstGeom prst="rect">
          <a:avLst/>
        </a:prstGeom>
      </xdr:spPr>
    </xdr:pic>
    <xdr:clientData/>
  </xdr:twoCellAnchor>
  <xdr:twoCellAnchor editAs="oneCell">
    <xdr:from>
      <xdr:col>6</xdr:col>
      <xdr:colOff>57150</xdr:colOff>
      <xdr:row>22</xdr:row>
      <xdr:rowOff>87495</xdr:rowOff>
    </xdr:from>
    <xdr:to>
      <xdr:col>6</xdr:col>
      <xdr:colOff>402431</xdr:colOff>
      <xdr:row>24</xdr:row>
      <xdr:rowOff>51776</xdr:rowOff>
    </xdr:to>
    <xdr:pic>
      <xdr:nvPicPr>
        <xdr:cNvPr id="43" name="Picture 42">
          <a:extLst>
            <a:ext uri="{FF2B5EF4-FFF2-40B4-BE49-F238E27FC236}">
              <a16:creationId xmlns:a16="http://schemas.microsoft.com/office/drawing/2014/main" id="{F7AD18D5-48D4-8A48-4BAC-DE7ECA4A0E6F}"/>
            </a:ext>
          </a:extLst>
        </xdr:cNvPr>
        <xdr:cNvPicPr>
          <a:picLocks noChangeAspect="1"/>
        </xdr:cNvPicPr>
      </xdr:nvPicPr>
      <xdr:blipFill>
        <a:blip xmlns:r="http://schemas.openxmlformats.org/officeDocument/2006/relationships" r:embed="rId7" cstate="print">
          <a:lum bright="70000" contrast="-70000"/>
          <a:extLst>
            <a:ext uri="{28A0092B-C50C-407E-A947-70E740481C1C}">
              <a14:useLocalDpi xmlns:a14="http://schemas.microsoft.com/office/drawing/2010/main" val="0"/>
            </a:ext>
          </a:extLst>
        </a:blip>
        <a:stretch>
          <a:fillRect/>
        </a:stretch>
      </xdr:blipFill>
      <xdr:spPr>
        <a:xfrm>
          <a:off x="3700463" y="3706995"/>
          <a:ext cx="345281" cy="345281"/>
        </a:xfrm>
        <a:prstGeom prst="rect">
          <a:avLst/>
        </a:prstGeom>
      </xdr:spPr>
    </xdr:pic>
    <xdr:clientData/>
  </xdr:twoCellAnchor>
  <xdr:twoCellAnchor>
    <xdr:from>
      <xdr:col>16</xdr:col>
      <xdr:colOff>119063</xdr:colOff>
      <xdr:row>23</xdr:row>
      <xdr:rowOff>30958</xdr:rowOff>
    </xdr:from>
    <xdr:to>
      <xdr:col>17</xdr:col>
      <xdr:colOff>95249</xdr:colOff>
      <xdr:row>24</xdr:row>
      <xdr:rowOff>59531</xdr:rowOff>
    </xdr:to>
    <xdr:sp macro="" textlink="">
      <xdr:nvSpPr>
        <xdr:cNvPr id="45" name="TextBox 44">
          <a:extLst>
            <a:ext uri="{FF2B5EF4-FFF2-40B4-BE49-F238E27FC236}">
              <a16:creationId xmlns:a16="http://schemas.microsoft.com/office/drawing/2014/main" id="{010E9C5A-213F-572E-9B87-C66D58CB887A}"/>
            </a:ext>
          </a:extLst>
        </xdr:cNvPr>
        <xdr:cNvSpPr txBox="1"/>
      </xdr:nvSpPr>
      <xdr:spPr>
        <a:xfrm>
          <a:off x="9834563" y="3840958"/>
          <a:ext cx="583405" cy="219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mn-lt"/>
              <a:cs typeface="Times New Roman" panose="02020603050405020304" pitchFamily="18" charset="0"/>
            </a:rPr>
            <a:t>years</a:t>
          </a:r>
        </a:p>
        <a:p>
          <a:endParaRPr lang="en-US" sz="1100">
            <a:solidFill>
              <a:schemeClr val="bg1"/>
            </a:solidFill>
            <a:latin typeface="+mn-lt"/>
            <a:cs typeface="Times New Roman" panose="02020603050405020304" pitchFamily="18" charset="0"/>
          </a:endParaRPr>
        </a:p>
      </xdr:txBody>
    </xdr:sp>
    <xdr:clientData/>
  </xdr:twoCellAnchor>
  <xdr:twoCellAnchor>
    <xdr:from>
      <xdr:col>18</xdr:col>
      <xdr:colOff>316709</xdr:colOff>
      <xdr:row>29</xdr:row>
      <xdr:rowOff>35719</xdr:rowOff>
    </xdr:from>
    <xdr:to>
      <xdr:col>25</xdr:col>
      <xdr:colOff>154781</xdr:colOff>
      <xdr:row>38</xdr:row>
      <xdr:rowOff>154781</xdr:rowOff>
    </xdr:to>
    <xdr:graphicFrame macro="">
      <xdr:nvGraphicFramePr>
        <xdr:cNvPr id="46" name="Chart 45">
          <a:extLst>
            <a:ext uri="{FF2B5EF4-FFF2-40B4-BE49-F238E27FC236}">
              <a16:creationId xmlns:a16="http://schemas.microsoft.com/office/drawing/2014/main" id="{0EF995DD-E98F-484F-ADA6-5FE44D8DC0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69057</xdr:colOff>
      <xdr:row>6</xdr:row>
      <xdr:rowOff>59532</xdr:rowOff>
    </xdr:from>
    <xdr:to>
      <xdr:col>5</xdr:col>
      <xdr:colOff>178592</xdr:colOff>
      <xdr:row>38</xdr:row>
      <xdr:rowOff>142875</xdr:rowOff>
    </xdr:to>
    <xdr:grpSp>
      <xdr:nvGrpSpPr>
        <xdr:cNvPr id="53" name="Group 52">
          <a:extLst>
            <a:ext uri="{FF2B5EF4-FFF2-40B4-BE49-F238E27FC236}">
              <a16:creationId xmlns:a16="http://schemas.microsoft.com/office/drawing/2014/main" id="{3C7005A9-91AB-0BD3-A1E8-C842D52A944D}"/>
            </a:ext>
          </a:extLst>
        </xdr:cNvPr>
        <xdr:cNvGrpSpPr/>
      </xdr:nvGrpSpPr>
      <xdr:grpSpPr>
        <a:xfrm>
          <a:off x="2497932" y="1202532"/>
          <a:ext cx="716754" cy="6179343"/>
          <a:chOff x="2497932" y="1202532"/>
          <a:chExt cx="716754" cy="6179343"/>
        </a:xfrm>
      </xdr:grpSpPr>
      <xdr:sp macro="" textlink="">
        <xdr:nvSpPr>
          <xdr:cNvPr id="47" name="Rectangle: Rounded Corners 46">
            <a:extLst>
              <a:ext uri="{FF2B5EF4-FFF2-40B4-BE49-F238E27FC236}">
                <a16:creationId xmlns:a16="http://schemas.microsoft.com/office/drawing/2014/main" id="{928BC6FD-C57C-F8B2-7A89-6EE2C51D96C9}"/>
              </a:ext>
            </a:extLst>
          </xdr:cNvPr>
          <xdr:cNvSpPr/>
        </xdr:nvSpPr>
        <xdr:spPr>
          <a:xfrm>
            <a:off x="2497932" y="1202532"/>
            <a:ext cx="716754" cy="6179343"/>
          </a:xfrm>
          <a:prstGeom prst="roundRect">
            <a:avLst>
              <a:gd name="adj" fmla="val 4984"/>
            </a:avLst>
          </a:prstGeom>
          <a:solidFill>
            <a:srgbClr val="29113B"/>
          </a:solidFill>
          <a:ln>
            <a:noFill/>
          </a:ln>
          <a:effectLst>
            <a:outerShdw blurRad="50800" dist="38100" dir="5400000" algn="t" rotWithShape="0">
              <a:srgbClr val="BE32EA">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9" name="Picture 48">
            <a:hlinkClick xmlns:r="http://schemas.openxmlformats.org/officeDocument/2006/relationships" r:id="rId11"/>
            <a:extLst>
              <a:ext uri="{FF2B5EF4-FFF2-40B4-BE49-F238E27FC236}">
                <a16:creationId xmlns:a16="http://schemas.microsoft.com/office/drawing/2014/main" id="{98404C1E-D52C-4125-A5CB-588F5F26CCBB}"/>
              </a:ext>
            </a:extLst>
          </xdr:cNvPr>
          <xdr:cNvPicPr>
            <a:picLocks noChangeAspect="1"/>
          </xdr:cNvPicPr>
        </xdr:nvPicPr>
        <xdr:blipFill>
          <a:blip xmlns:r="http://schemas.openxmlformats.org/officeDocument/2006/relationships" r:embed="rId12" cstate="print">
            <a:lum bright="70000" contrast="-70000"/>
            <a:extLst>
              <a:ext uri="{BEBA8EAE-BF5A-486C-A8C5-ECC9F3942E4B}">
                <a14:imgProps xmlns:a14="http://schemas.microsoft.com/office/drawing/2010/main">
                  <a14:imgLayer r:embed="rId13">
                    <a14:imgEffect>
                      <a14:artisticGlowEdges/>
                    </a14:imgEffect>
                  </a14:imgLayer>
                </a14:imgProps>
              </a:ext>
              <a:ext uri="{28A0092B-C50C-407E-A947-70E740481C1C}">
                <a14:useLocalDpi xmlns:a14="http://schemas.microsoft.com/office/drawing/2010/main" val="0"/>
              </a:ext>
            </a:extLst>
          </a:blip>
          <a:stretch>
            <a:fillRect/>
          </a:stretch>
        </xdr:blipFill>
        <xdr:spPr>
          <a:xfrm>
            <a:off x="2722240" y="5039423"/>
            <a:ext cx="257260" cy="253700"/>
          </a:xfrm>
          <a:prstGeom prst="rect">
            <a:avLst/>
          </a:prstGeom>
        </xdr:spPr>
      </xdr:pic>
      <xdr:pic>
        <xdr:nvPicPr>
          <xdr:cNvPr id="50" name="Picture 49">
            <a:hlinkClick xmlns:r="http://schemas.openxmlformats.org/officeDocument/2006/relationships" r:id="rId14"/>
            <a:extLst>
              <a:ext uri="{FF2B5EF4-FFF2-40B4-BE49-F238E27FC236}">
                <a16:creationId xmlns:a16="http://schemas.microsoft.com/office/drawing/2014/main" id="{33DA3209-AD5E-488A-BB0C-2834CA50FEC2}"/>
              </a:ext>
            </a:extLst>
          </xdr:cNvPr>
          <xdr:cNvPicPr>
            <a:picLocks noChangeAspect="1"/>
          </xdr:cNvPicPr>
        </xdr:nvPicPr>
        <xdr:blipFill>
          <a:blip xmlns:r="http://schemas.openxmlformats.org/officeDocument/2006/relationships" r:embed="rId15">
            <a:lum bright="70000" contrast="-70000"/>
            <a:extLst>
              <a:ext uri="{28A0092B-C50C-407E-A947-70E740481C1C}">
                <a14:useLocalDpi xmlns:a14="http://schemas.microsoft.com/office/drawing/2010/main" val="0"/>
              </a:ext>
            </a:extLst>
          </a:blip>
          <a:stretch>
            <a:fillRect/>
          </a:stretch>
        </xdr:blipFill>
        <xdr:spPr>
          <a:xfrm>
            <a:off x="2715989" y="3423320"/>
            <a:ext cx="269099" cy="265539"/>
          </a:xfrm>
          <a:prstGeom prst="rect">
            <a:avLst/>
          </a:prstGeom>
        </xdr:spPr>
      </xdr:pic>
      <xdr:pic>
        <xdr:nvPicPr>
          <xdr:cNvPr id="51" name="Picture 50">
            <a:hlinkClick xmlns:r="http://schemas.openxmlformats.org/officeDocument/2006/relationships" r:id="rId16"/>
            <a:extLst>
              <a:ext uri="{FF2B5EF4-FFF2-40B4-BE49-F238E27FC236}">
                <a16:creationId xmlns:a16="http://schemas.microsoft.com/office/drawing/2014/main" id="{1E5901C1-2770-4D76-A743-E6792B931994}"/>
              </a:ext>
            </a:extLst>
          </xdr:cNvPr>
          <xdr:cNvPicPr>
            <a:picLocks noChangeAspect="1"/>
          </xdr:cNvPicPr>
        </xdr:nvPicPr>
        <xdr:blipFill>
          <a:blip xmlns:r="http://schemas.openxmlformats.org/officeDocument/2006/relationships" r:embed="rId17">
            <a:duotone>
              <a:schemeClr val="bg2">
                <a:shade val="45000"/>
                <a:satMod val="135000"/>
              </a:schemeClr>
              <a:prstClr val="white"/>
            </a:duotone>
            <a:extLst>
              <a:ext uri="{BEBA8EAE-BF5A-486C-A8C5-ECC9F3942E4B}">
                <a14:imgProps xmlns:a14="http://schemas.microsoft.com/office/drawing/2010/main">
                  <a14:imgLayer r:embed="rId18">
                    <a14:imgEffect>
                      <a14:artisticGlowEdges/>
                    </a14:imgEffect>
                  </a14:imgLayer>
                </a14:imgProps>
              </a:ext>
              <a:ext uri="{28A0092B-C50C-407E-A947-70E740481C1C}">
                <a14:useLocalDpi xmlns:a14="http://schemas.microsoft.com/office/drawing/2010/main" val="0"/>
              </a:ext>
            </a:extLst>
          </a:blip>
          <a:stretch>
            <a:fillRect/>
          </a:stretch>
        </xdr:blipFill>
        <xdr:spPr>
          <a:xfrm>
            <a:off x="2733196" y="6643688"/>
            <a:ext cx="266700" cy="263140"/>
          </a:xfrm>
          <a:prstGeom prst="rect">
            <a:avLst/>
          </a:prstGeom>
        </xdr:spPr>
      </xdr:pic>
      <xdr:pic>
        <xdr:nvPicPr>
          <xdr:cNvPr id="52" name="Picture 51">
            <a:hlinkClick xmlns:r="http://schemas.openxmlformats.org/officeDocument/2006/relationships" r:id="rId19"/>
            <a:extLst>
              <a:ext uri="{FF2B5EF4-FFF2-40B4-BE49-F238E27FC236}">
                <a16:creationId xmlns:a16="http://schemas.microsoft.com/office/drawing/2014/main" id="{B2693A6C-E93C-41C4-93F3-73EB97A03CCF}"/>
              </a:ext>
            </a:extLst>
          </xdr:cNvPr>
          <xdr:cNvPicPr>
            <a:picLocks noChangeAspect="1"/>
          </xdr:cNvPicPr>
        </xdr:nvPicPr>
        <xdr:blipFill>
          <a:blip xmlns:r="http://schemas.openxmlformats.org/officeDocument/2006/relationships" r:embed="rId20">
            <a:lum bright="70000" contrast="-70000"/>
            <a:extLst>
              <a:ext uri="{BEBA8EAE-BF5A-486C-A8C5-ECC9F3942E4B}">
                <a14:imgProps xmlns:a14="http://schemas.microsoft.com/office/drawing/2010/main">
                  <a14:imgLayer r:embed="rId21">
                    <a14:imgEffect>
                      <a14:artisticGlowEdges/>
                    </a14:imgEffect>
                  </a14:imgLayer>
                </a14:imgProps>
              </a:ext>
              <a:ext uri="{28A0092B-C50C-407E-A947-70E740481C1C}">
                <a14:useLocalDpi xmlns:a14="http://schemas.microsoft.com/office/drawing/2010/main" val="0"/>
              </a:ext>
            </a:extLst>
          </a:blip>
          <a:stretch>
            <a:fillRect/>
          </a:stretch>
        </xdr:blipFill>
        <xdr:spPr>
          <a:xfrm>
            <a:off x="2676525" y="1781126"/>
            <a:ext cx="295190" cy="291630"/>
          </a:xfrm>
          <a:prstGeom prst="rect">
            <a:avLst/>
          </a:prstGeom>
        </xdr:spPr>
      </xdr:pic>
    </xdr:grp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85725</xdr:colOff>
      <xdr:row>3</xdr:row>
      <xdr:rowOff>180975</xdr:rowOff>
    </xdr:from>
    <xdr:to>
      <xdr:col>18</xdr:col>
      <xdr:colOff>314325</xdr:colOff>
      <xdr:row>40</xdr:row>
      <xdr:rowOff>180975</xdr:rowOff>
    </xdr:to>
    <xdr:sp macro="" textlink="">
      <xdr:nvSpPr>
        <xdr:cNvPr id="3" name="TextBox 2">
          <a:extLst>
            <a:ext uri="{FF2B5EF4-FFF2-40B4-BE49-F238E27FC236}">
              <a16:creationId xmlns:a16="http://schemas.microsoft.com/office/drawing/2014/main" id="{693AC5D2-3BE3-9A0E-3471-8BF3E7FC8427}"/>
            </a:ext>
          </a:extLst>
        </xdr:cNvPr>
        <xdr:cNvSpPr txBox="1"/>
      </xdr:nvSpPr>
      <xdr:spPr>
        <a:xfrm>
          <a:off x="695325" y="752475"/>
          <a:ext cx="10591800" cy="7048500"/>
        </a:xfrm>
        <a:prstGeom prst="rect">
          <a:avLst/>
        </a:prstGeom>
        <a:solidFill>
          <a:schemeClr val="lt1"/>
        </a:solidFill>
        <a:ln w="53975" cmpd="sng">
          <a:solidFill>
            <a:srgbClr val="4A206A"/>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 </a:t>
          </a:r>
          <a:r>
            <a:rPr lang="en-US" sz="2000" b="1"/>
            <a:t>Aviation Dataset: Overview and Data Dictionary</a:t>
          </a:r>
        </a:p>
        <a:p>
          <a:endParaRPr lang="en-US" sz="1400" b="1"/>
        </a:p>
        <a:p>
          <a:r>
            <a:rPr lang="en-US" sz="1100"/>
            <a:t>This dataset provides a detailed look into airline operations and passenger experience across multiple flights. It contains information about flight schedules, performance, passenger satisfaction, and revenue. The purpose of this analysis is to evaluate flight performance, identify delay trends, analyze passenger experience, and explore financial outcomes within the aviation industry.</a:t>
          </a:r>
        </a:p>
        <a:p>
          <a:endParaRPr lang="en-US" sz="1100"/>
        </a:p>
        <a:p>
          <a:r>
            <a:rPr lang="en-US" sz="1100"/>
            <a:t>The final dashboard will use Flight Type as the main slicer, allowing users to explore how operations, satisfaction, and revenue vary across domestic and international flights.</a:t>
          </a:r>
        </a:p>
        <a:p>
          <a:endParaRPr lang="en-US" sz="1100"/>
        </a:p>
        <a:p>
          <a:r>
            <a:rPr lang="en-US" sz="1100" b="1"/>
            <a:t>The dataset includes five major categories of information:</a:t>
          </a:r>
        </a:p>
        <a:p>
          <a:r>
            <a:rPr lang="en-US" sz="1100"/>
            <a:t>	•	Flight Information: airline, route, flight ID, and flight type</a:t>
          </a:r>
        </a:p>
        <a:p>
          <a:r>
            <a:rPr lang="en-US" sz="1100"/>
            <a:t>	•	Passenger Details: class type and satisfaction rating</a:t>
          </a:r>
        </a:p>
        <a:p>
          <a:r>
            <a:rPr lang="en-US" sz="1100"/>
            <a:t>	•	Operational Metrics: delay time, flight status, and duration</a:t>
          </a:r>
        </a:p>
        <a:p>
          <a:r>
            <a:rPr lang="en-US" sz="1100"/>
            <a:t>	•	Financial Data: ticket price and total revenue</a:t>
          </a:r>
        </a:p>
        <a:p>
          <a:r>
            <a:rPr lang="en-US" sz="1100"/>
            <a:t>	•	Temporal Data: flight date and month for trend analysis</a:t>
          </a:r>
        </a:p>
        <a:p>
          <a:endParaRPr lang="en-US" sz="1100"/>
        </a:p>
        <a:p>
          <a:r>
            <a:rPr lang="en-US" sz="1100" b="1"/>
            <a:t>Column Descriptions</a:t>
          </a:r>
        </a:p>
        <a:p>
          <a:r>
            <a:rPr lang="en-US" sz="1100"/>
            <a:t>	•	Flight ID: A unique code used to identify each flight.</a:t>
          </a:r>
        </a:p>
        <a:p>
          <a:r>
            <a:rPr lang="en-US" sz="1100"/>
            <a:t>	•	Airline: The name of the airline operating the flight.</a:t>
          </a:r>
        </a:p>
        <a:p>
          <a:r>
            <a:rPr lang="en-US" sz="1100"/>
            <a:t>	•	Flight Type: Specifies whether the flight is domestic or international.</a:t>
          </a:r>
        </a:p>
        <a:p>
          <a:r>
            <a:rPr lang="en-US" sz="1100"/>
            <a:t>	•	Origin: The departure airport or location.</a:t>
          </a:r>
        </a:p>
        <a:p>
          <a:r>
            <a:rPr lang="en-US" sz="1100"/>
            <a:t>	•	Destination: The arrival airport or location.</a:t>
          </a:r>
        </a:p>
        <a:p>
          <a:r>
            <a:rPr lang="en-US" sz="1100"/>
            <a:t>	•	Date: The date the flight took place.</a:t>
          </a:r>
        </a:p>
        <a:p>
          <a:r>
            <a:rPr lang="en-US" sz="1100"/>
            <a:t>	•	Month: The month derived from the flight date, useful for trend analysis.</a:t>
          </a:r>
        </a:p>
        <a:p>
          <a:r>
            <a:rPr lang="en-US" sz="1100"/>
            <a:t>	•	Flight Status: Indicates whether a flight was completed, delayed, or cancelled.</a:t>
          </a:r>
        </a:p>
        <a:p>
          <a:r>
            <a:rPr lang="en-US" sz="1100"/>
            <a:t>	•	Delay Time (mins): The number of minutes by which a flight was delayed.</a:t>
          </a:r>
        </a:p>
        <a:p>
          <a:r>
            <a:rPr lang="en-US" sz="1100"/>
            <a:t>	•	Duration (hrs): The total flight time in hours.</a:t>
          </a:r>
        </a:p>
        <a:p>
          <a:r>
            <a:rPr lang="en-US" sz="1100"/>
            <a:t>	•	Passenger Count: The total number of passengers on the flight.</a:t>
          </a:r>
        </a:p>
        <a:p>
          <a:r>
            <a:rPr lang="en-US" sz="1100"/>
            <a:t>	•	Class Type: The travel class (Economy, Business, or First).</a:t>
          </a:r>
        </a:p>
        <a:p>
          <a:r>
            <a:rPr lang="en-US" sz="1100"/>
            <a:t>	•	Satisfaction Rating: A numerical score reflecting passenger satisfaction (e.g., 1–5).</a:t>
          </a:r>
        </a:p>
        <a:p>
          <a:r>
            <a:rPr lang="en-US" sz="1100"/>
            <a:t>	•	Ticket Price (₦): The cost of one passenger ticket.</a:t>
          </a:r>
        </a:p>
        <a:p>
          <a:r>
            <a:rPr lang="en-US" sz="1100"/>
            <a:t>	•	Total Revenue (₦): Calculated as passenger count multiplied by ticket price.</a:t>
          </a:r>
        </a:p>
        <a:p>
          <a:r>
            <a:rPr lang="en-US" sz="1100"/>
            <a:t>	•	Aircraft Type: The model or type of aircraft used for the flight.</a:t>
          </a:r>
        </a:p>
        <a:p>
          <a:r>
            <a:rPr lang="en-US" sz="1100"/>
            <a:t>	•	Pilot ID: The identification number of the pilot.</a:t>
          </a:r>
        </a:p>
        <a:p>
          <a:r>
            <a:rPr lang="en-US" sz="1100"/>
            <a:t>	•	Crew Count: The number of crew members on board.</a:t>
          </a:r>
        </a:p>
        <a:p>
          <a:endParaRPr lang="en-US" sz="1100"/>
        </a:p>
        <a:p>
          <a:r>
            <a:rPr lang="en-US" sz="1100"/>
            <a:t>This dataset supports a story-driven dashboard that connects flight operations with customer experience and financial performance, helping uncover how delays, class type, and airline performance impact passenger satisfaction and overall revenue.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liana Fatolu" refreshedDate="45924.284341550927" createdVersion="8" refreshedVersion="8" minRefreshableVersion="3" recordCount="375" xr:uid="{A2CAA17C-F3A1-4779-9AF5-4321D74C8F83}">
  <cacheSource type="worksheet">
    <worksheetSource name="MESSY_Aviation_Data_1"/>
  </cacheSource>
  <cacheFields count="9">
    <cacheField name="FlightType" numFmtId="0">
      <sharedItems count="4">
        <s v="Domestic"/>
        <s v="Charter"/>
        <s v="International"/>
        <s v="Cargo"/>
      </sharedItems>
    </cacheField>
    <cacheField name="ClassType" numFmtId="0">
      <sharedItems count="4">
        <s v="Premium Economy"/>
        <s v="Business"/>
        <s v="Economy"/>
        <s v="First Class"/>
      </sharedItems>
    </cacheField>
    <cacheField name="DestinationRegion" numFmtId="0">
      <sharedItems count="4">
        <s v="Europe"/>
        <s v="Asia"/>
        <s v="West Africa"/>
        <s v="Central Africa"/>
      </sharedItems>
    </cacheField>
    <cacheField name="BookingSource" numFmtId="0">
      <sharedItems count="4">
        <s v="Mobile-App"/>
        <s v="TravelAgency"/>
        <s v="Online"/>
        <s v="Airport Desk"/>
      </sharedItems>
    </cacheField>
    <cacheField name="FlightDuration" numFmtId="0">
      <sharedItems count="133">
        <s v="12.2hours "/>
        <s v="4.9hours "/>
        <s v="3.5hours "/>
        <s v="11.5hours "/>
        <s v="12.3hours "/>
        <s v="14.9hours "/>
        <s v="6.8hours "/>
        <s v="6.2hours "/>
        <s v="11.9hours "/>
        <s v="5.8hours "/>
        <s v="14.0hours "/>
        <s v="13.0hours "/>
        <s v="7.0hours "/>
        <s v="11.6hours "/>
        <s v="2.4hours "/>
        <s v="13.6hours "/>
        <s v="8.1hours "/>
        <s v="12.6hours "/>
        <s v="5.5hours "/>
        <s v="13.5hours "/>
        <s v="6.4hours "/>
        <s v="1.2hours "/>
        <s v="13.7hours "/>
        <s v="2.3hours "/>
        <s v="14.3hours "/>
        <s v="9.0hours "/>
        <s v="9.8hours "/>
        <s v="7.3hours "/>
        <s v="5.1hours "/>
        <s v="5.6hours "/>
        <s v="10.4hours "/>
        <s v="12.1hours "/>
        <s v="7.9hours "/>
        <s v="1.8hours "/>
        <s v="8.7hours "/>
        <s v="7.2hours "/>
        <s v="13.4hours "/>
        <s v="5.9hours "/>
        <s v="2.6hours "/>
        <s v="3.0hours "/>
        <s v="11.7hours "/>
        <s v="9.7hours "/>
        <s v="2.2hours "/>
        <s v="10.8hours "/>
        <s v="2.0hours "/>
        <s v="12.5hours "/>
        <s v="10.9hours "/>
        <s v="2.1hours "/>
        <s v="14.8hours "/>
        <s v="12.4hours "/>
        <s v="6.3hours "/>
        <s v="8.8hours "/>
        <s v="6.9hours "/>
        <s v="7.6hours "/>
        <s v="2.7hours "/>
        <s v="10.1hours "/>
        <s v="11.4hours "/>
        <s v="9.2hours "/>
        <s v="14.5hours "/>
        <s v="5.0hours "/>
        <s v="13.2hours "/>
        <s v="4.1hours "/>
        <s v="14.6hours "/>
        <s v="1.6hours "/>
        <s v="8.4hours "/>
        <s v="8.3hours "/>
        <s v="10.7hours "/>
        <s v="7.4hours "/>
        <s v="3.6hours "/>
        <s v="7.5hours "/>
        <s v="8.5hours "/>
        <s v="5.3hours "/>
        <s v="10.6hours "/>
        <s v="3.3hours "/>
        <s v="13.8hours "/>
        <s v="11.2hours "/>
        <s v="9.6hours "/>
        <s v="14.1hours "/>
        <s v="13.1hours "/>
        <s v="1.4hours "/>
        <s v="3.1hours "/>
        <s v="9.3hours "/>
        <s v="12.8hours "/>
        <s v="12.7hours "/>
        <s v="4.8hours "/>
        <s v="15.0hours "/>
        <s v="11.8hours "/>
        <s v="14.2hours "/>
        <s v="12.9hours "/>
        <s v="4.5hours "/>
        <s v="2.8hours "/>
        <s v="14.4hours "/>
        <s v="9.5hours "/>
        <s v="4.2hours "/>
        <s v="6.0hours "/>
        <s v="8.9hours "/>
        <s v="13.3hours "/>
        <s v="6.6hours "/>
        <s v="2.9hours "/>
        <s v="4.0hours "/>
        <s v="6.5hours "/>
        <s v="7.1hours "/>
        <s v="8.2hours "/>
        <s v="12.0hours "/>
        <s v="4.6hours "/>
        <s v="14.7hours "/>
        <s v="9.9hours "/>
        <s v="4.4hours "/>
        <s v="10.0hours "/>
        <s v="10.3hours "/>
        <s v="3.4hours "/>
        <s v="3.7hours "/>
        <s v="3.9hours "/>
        <s v="6.1hours "/>
        <s v="8.0hours "/>
        <s v="13.9hours "/>
        <s v="1.9hours "/>
        <s v="7.8hours "/>
        <s v="1.5hours "/>
        <s v="11.0hours "/>
        <s v="2.5hours "/>
        <s v="1.3hours "/>
        <s v="10.5hours "/>
        <s v="4.3hours "/>
        <s v="3.2hours "/>
        <s v="6.7hours "/>
        <s v="9.1hours "/>
        <s v="7.7hours "/>
        <s v="1.7hours "/>
        <s v="5.7hours "/>
        <s v="3.8hours "/>
        <s v="5.2hours "/>
        <s v="8.6hours "/>
      </sharedItems>
    </cacheField>
    <cacheField name="PassengersAge" numFmtId="0">
      <sharedItems containsSemiMixedTypes="0" containsString="0" containsNumber="1" containsInteger="1" minValue="18" maxValue="70"/>
    </cacheField>
    <cacheField name="Age Group" numFmtId="0">
      <sharedItems count="5">
        <s v="Middle-Aged"/>
        <s v="Young Adults"/>
        <s v="Youth"/>
        <s v="Adults"/>
        <s v="Seniors"/>
      </sharedItems>
    </cacheField>
    <cacheField name="Ticket Price" numFmtId="0">
      <sharedItems containsSemiMixedTypes="0" containsString="0" containsNumber="1" minValue="50506.16" maxValue="149005.39000000001"/>
    </cacheField>
    <cacheField name="Baggage weight" numFmtId="164">
      <sharedItems containsSemiMixedTypes="0" containsString="0" containsNumber="1" minValue="0.2" maxValue="49.9" count="249">
        <n v="7.6"/>
        <n v="25.14"/>
        <n v="15.6"/>
        <n v="22.76"/>
        <n v="12.4"/>
        <n v="37.200000000000003"/>
        <n v="1.7"/>
        <n v="38.1"/>
        <n v="43.8"/>
        <n v="17.100000000000001"/>
        <n v="25.77"/>
        <n v="5.5"/>
        <n v="42.3"/>
        <n v="6.4"/>
        <n v="19.899999999999999"/>
        <n v="39.9"/>
        <n v="7.5"/>
        <n v="11.5"/>
        <n v="36.1"/>
        <n v="36"/>
        <n v="34.700000000000003"/>
        <n v="27.1"/>
        <n v="12.6"/>
        <n v="17.3"/>
        <n v="9.1"/>
        <n v="45.4"/>
        <n v="29.2"/>
        <n v="24.5"/>
        <n v="20"/>
        <n v="47.4"/>
        <n v="7.7"/>
        <n v="29.3"/>
        <n v="25.3"/>
        <n v="30.6"/>
        <n v="0.9"/>
        <n v="43.6"/>
        <n v="46.6"/>
        <n v="28.3"/>
        <n v="34.799999999999997"/>
        <n v="46.1"/>
        <n v="35.4"/>
        <n v="28.8"/>
        <n v="30.3"/>
        <n v="21.2"/>
        <n v="36.799999999999997"/>
        <n v="46.7"/>
        <n v="46.3"/>
        <n v="22.5"/>
        <n v="5.7"/>
        <n v="49.2"/>
        <n v="41.9"/>
        <n v="46"/>
        <n v="43.5"/>
        <n v="25.9"/>
        <n v="29.6"/>
        <n v="2.7"/>
        <n v="16.8"/>
        <n v="40.1"/>
        <n v="0.2"/>
        <n v="26.9"/>
        <n v="36.9"/>
        <n v="22.6"/>
        <n v="7"/>
        <n v="8.8000000000000007"/>
        <n v="24.9"/>
        <n v="20.9"/>
        <n v="45.7"/>
        <n v="18.100000000000001"/>
        <n v="29"/>
        <n v="0.7"/>
        <n v="33.200000000000003"/>
        <n v="48.1"/>
        <n v="7.4"/>
        <n v="20.7"/>
        <n v="4.3"/>
        <n v="25.1"/>
        <n v="29.8"/>
        <n v="3.4"/>
        <n v="37.5"/>
        <n v="44.9"/>
        <n v="10.3"/>
        <n v="9.5"/>
        <n v="1.8"/>
        <n v="23.6"/>
        <n v="28.2"/>
        <n v="3.3"/>
        <n v="38.799999999999997"/>
        <n v="22.7"/>
        <n v="26.2"/>
        <n v="22"/>
        <n v="28"/>
        <n v="7.8"/>
        <n v="43.1"/>
        <n v="47.3"/>
        <n v="13.5"/>
        <n v="32.200000000000003"/>
        <n v="20.399999999999999"/>
        <n v="1.3"/>
        <n v="35.799999999999997"/>
        <n v="1.4"/>
        <n v="11.1"/>
        <n v="11.6"/>
        <n v="33.6"/>
        <n v="1"/>
        <n v="5.2"/>
        <n v="40"/>
        <n v="8.9"/>
        <n v="11.9"/>
        <n v="12.2"/>
        <n v="42.8"/>
        <n v="41.5"/>
        <n v="33.4"/>
        <n v="10.199999999999999"/>
        <n v="14.7"/>
        <n v="44.8"/>
        <n v="10.4"/>
        <n v="21.1"/>
        <n v="44.6"/>
        <n v="40.9"/>
        <n v="13"/>
        <n v="19"/>
        <n v="29.5"/>
        <n v="13.4"/>
        <n v="31.2"/>
        <n v="20.5"/>
        <n v="27.6"/>
        <n v="21.8"/>
        <n v="38.200000000000003"/>
        <n v="44.7"/>
        <n v="21.3"/>
        <n v="1.1000000000000001"/>
        <n v="31.7"/>
        <n v="12.9"/>
        <n v="41.7"/>
        <n v="26.3"/>
        <n v="8.6"/>
        <n v="13.6"/>
        <n v="5.9"/>
        <n v="13.7"/>
        <n v="27.7"/>
        <n v="32.6"/>
        <n v="0.5"/>
        <n v="6.8"/>
        <n v="45"/>
        <n v="43.7"/>
        <n v="29.9"/>
        <n v="30"/>
        <n v="33.299999999999997"/>
        <n v="19.2"/>
        <n v="2.2999999999999998"/>
        <n v="8.3000000000000007"/>
        <n v="4.0999999999999996"/>
        <n v="30.2"/>
        <n v="12.3"/>
        <n v="19.5"/>
        <n v="14.4"/>
        <n v="17.8"/>
        <n v="14.9"/>
        <n v="46.8"/>
        <n v="36.6"/>
        <n v="10.7"/>
        <n v="1.6"/>
        <n v="13.1"/>
        <n v="2.6"/>
        <n v="16.7"/>
        <n v="38.5"/>
        <n v="3.8"/>
        <n v="36.4"/>
        <n v="24.8"/>
        <n v="34.4"/>
        <n v="21.7"/>
        <n v="41"/>
        <n v="18"/>
        <n v="47.5"/>
        <n v="22.3"/>
        <n v="9.3000000000000007"/>
        <n v="40.299999999999997"/>
        <n v="32.9"/>
        <n v="34.6"/>
        <n v="42.5"/>
        <n v="12.5"/>
        <n v="49.4"/>
        <n v="2"/>
        <n v="35.299999999999997"/>
        <n v="9"/>
        <n v="28.4"/>
        <n v="45.8"/>
        <n v="34.9"/>
        <n v="46.2"/>
        <n v="48.6"/>
        <n v="47.2"/>
        <n v="16"/>
        <n v="41.4"/>
        <n v="1.9"/>
        <n v="6"/>
        <n v="17"/>
        <n v="36.200000000000003"/>
        <n v="15.8"/>
        <n v="27"/>
        <n v="39.5"/>
        <n v="15.9"/>
        <n v="31.3"/>
        <n v="30.8"/>
        <n v="1.2"/>
        <n v="47"/>
        <n v="49.9"/>
        <n v="17.5"/>
        <n v="38.4"/>
        <n v="24"/>
        <n v="31.4"/>
        <n v="17.7"/>
        <n v="14.8"/>
        <n v="11.7"/>
        <n v="2.1"/>
        <n v="21.4"/>
        <n v="10.9"/>
        <n v="39.299999999999997"/>
        <n v="4.5"/>
        <n v="44"/>
        <n v="30.7"/>
        <n v="8.4"/>
        <n v="49.6"/>
        <n v="47.1"/>
        <n v="30.4"/>
        <n v="25.6"/>
        <n v="11"/>
        <n v="39"/>
        <n v="2.9"/>
        <n v="48.5"/>
        <n v="44.2"/>
        <n v="46.4"/>
        <n v="49.7"/>
        <n v="8.6999999999999993"/>
        <n v="19.8"/>
        <n v="37.9"/>
        <n v="40.799999999999997"/>
        <n v="11.2"/>
        <n v="26.8"/>
        <n v="4.5999999999999996"/>
        <n v="13.3"/>
        <n v="6.5"/>
        <n v="44.4"/>
        <n v="47.8"/>
        <n v="40.5"/>
        <n v="32.799999999999997"/>
        <n v="27.5"/>
        <n v="18.600000000000001"/>
        <n v="34.200000000000003"/>
        <n v="42.6"/>
      </sharedItems>
    </cacheField>
  </cacheFields>
  <extLst>
    <ext xmlns:x14="http://schemas.microsoft.com/office/spreadsheetml/2009/9/main" uri="{725AE2AE-9491-48be-B2B4-4EB974FC3084}">
      <x14:pivotCacheDefinition pivotCacheId="8589088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5">
  <r>
    <x v="0"/>
    <x v="0"/>
    <x v="0"/>
    <x v="0"/>
    <x v="0"/>
    <n v="64"/>
    <x v="0"/>
    <n v="95123.63"/>
    <x v="0"/>
  </r>
  <r>
    <x v="0"/>
    <x v="1"/>
    <x v="0"/>
    <x v="1"/>
    <x v="1"/>
    <n v="28"/>
    <x v="1"/>
    <n v="99117.19"/>
    <x v="1"/>
  </r>
  <r>
    <x v="1"/>
    <x v="1"/>
    <x v="1"/>
    <x v="2"/>
    <x v="2"/>
    <n v="52"/>
    <x v="0"/>
    <n v="87454.01"/>
    <x v="2"/>
  </r>
  <r>
    <x v="2"/>
    <x v="2"/>
    <x v="2"/>
    <x v="0"/>
    <x v="3"/>
    <n v="52"/>
    <x v="0"/>
    <n v="145071.43"/>
    <x v="3"/>
  </r>
  <r>
    <x v="2"/>
    <x v="2"/>
    <x v="0"/>
    <x v="2"/>
    <x v="4"/>
    <n v="21"/>
    <x v="2"/>
    <n v="123199.39"/>
    <x v="4"/>
  </r>
  <r>
    <x v="2"/>
    <x v="0"/>
    <x v="1"/>
    <x v="3"/>
    <x v="5"/>
    <n v="22"/>
    <x v="2"/>
    <n v="109865.85"/>
    <x v="5"/>
  </r>
  <r>
    <x v="0"/>
    <x v="1"/>
    <x v="0"/>
    <x v="2"/>
    <x v="6"/>
    <n v="60"/>
    <x v="0"/>
    <n v="65601.86"/>
    <x v="6"/>
  </r>
  <r>
    <x v="3"/>
    <x v="0"/>
    <x v="2"/>
    <x v="2"/>
    <x v="7"/>
    <n v="46"/>
    <x v="0"/>
    <n v="55808.36"/>
    <x v="7"/>
  </r>
  <r>
    <x v="0"/>
    <x v="2"/>
    <x v="2"/>
    <x v="1"/>
    <x v="8"/>
    <n v="58"/>
    <x v="0"/>
    <n v="136617.60999999999"/>
    <x v="8"/>
  </r>
  <r>
    <x v="0"/>
    <x v="1"/>
    <x v="3"/>
    <x v="0"/>
    <x v="9"/>
    <n v="63"/>
    <x v="0"/>
    <n v="110111.5"/>
    <x v="9"/>
  </r>
  <r>
    <x v="2"/>
    <x v="0"/>
    <x v="3"/>
    <x v="1"/>
    <x v="10"/>
    <n v="41"/>
    <x v="3"/>
    <n v="95123.63"/>
    <x v="10"/>
  </r>
  <r>
    <x v="2"/>
    <x v="1"/>
    <x v="2"/>
    <x v="3"/>
    <x v="11"/>
    <n v="46"/>
    <x v="0"/>
    <n v="52058.45"/>
    <x v="1"/>
  </r>
  <r>
    <x v="0"/>
    <x v="0"/>
    <x v="1"/>
    <x v="3"/>
    <x v="12"/>
    <n v="57"/>
    <x v="0"/>
    <n v="146990.99"/>
    <x v="10"/>
  </r>
  <r>
    <x v="2"/>
    <x v="3"/>
    <x v="2"/>
    <x v="3"/>
    <x v="3"/>
    <n v="60"/>
    <x v="0"/>
    <n v="133244.26"/>
    <x v="11"/>
  </r>
  <r>
    <x v="3"/>
    <x v="0"/>
    <x v="2"/>
    <x v="0"/>
    <x v="13"/>
    <n v="18"/>
    <x v="2"/>
    <n v="71233.91"/>
    <x v="12"/>
  </r>
  <r>
    <x v="2"/>
    <x v="0"/>
    <x v="1"/>
    <x v="0"/>
    <x v="14"/>
    <n v="44"/>
    <x v="3"/>
    <n v="68182.5"/>
    <x v="13"/>
  </r>
  <r>
    <x v="3"/>
    <x v="0"/>
    <x v="3"/>
    <x v="3"/>
    <x v="15"/>
    <n v="46"/>
    <x v="0"/>
    <n v="68340.45"/>
    <x v="14"/>
  </r>
  <r>
    <x v="1"/>
    <x v="1"/>
    <x v="0"/>
    <x v="2"/>
    <x v="16"/>
    <n v="35"/>
    <x v="1"/>
    <n v="80424.22"/>
    <x v="15"/>
  </r>
  <r>
    <x v="0"/>
    <x v="0"/>
    <x v="2"/>
    <x v="3"/>
    <x v="17"/>
    <n v="36"/>
    <x v="3"/>
    <n v="95123.63"/>
    <x v="16"/>
  </r>
  <r>
    <x v="2"/>
    <x v="0"/>
    <x v="2"/>
    <x v="2"/>
    <x v="18"/>
    <n v="46"/>
    <x v="0"/>
    <n v="95123.63"/>
    <x v="17"/>
  </r>
  <r>
    <x v="3"/>
    <x v="3"/>
    <x v="0"/>
    <x v="3"/>
    <x v="19"/>
    <n v="61"/>
    <x v="0"/>
    <n v="102475.64"/>
    <x v="18"/>
  </r>
  <r>
    <x v="1"/>
    <x v="1"/>
    <x v="2"/>
    <x v="2"/>
    <x v="20"/>
    <n v="29"/>
    <x v="1"/>
    <n v="93194.5"/>
    <x v="19"/>
  </r>
  <r>
    <x v="2"/>
    <x v="0"/>
    <x v="0"/>
    <x v="3"/>
    <x v="21"/>
    <n v="33"/>
    <x v="1"/>
    <n v="111185.29"/>
    <x v="20"/>
  </r>
  <r>
    <x v="2"/>
    <x v="1"/>
    <x v="0"/>
    <x v="3"/>
    <x v="22"/>
    <n v="51"/>
    <x v="0"/>
    <n v="63949.39"/>
    <x v="21"/>
  </r>
  <r>
    <x v="1"/>
    <x v="3"/>
    <x v="1"/>
    <x v="1"/>
    <x v="23"/>
    <n v="40"/>
    <x v="3"/>
    <n v="79214.460000000006"/>
    <x v="22"/>
  </r>
  <r>
    <x v="0"/>
    <x v="0"/>
    <x v="3"/>
    <x v="3"/>
    <x v="18"/>
    <n v="43"/>
    <x v="3"/>
    <n v="86636.18"/>
    <x v="23"/>
  </r>
  <r>
    <x v="0"/>
    <x v="2"/>
    <x v="3"/>
    <x v="2"/>
    <x v="24"/>
    <n v="43"/>
    <x v="3"/>
    <n v="95607"/>
    <x v="24"/>
  </r>
  <r>
    <x v="3"/>
    <x v="3"/>
    <x v="1"/>
    <x v="1"/>
    <x v="24"/>
    <n v="47"/>
    <x v="0"/>
    <n v="128517.6"/>
    <x v="25"/>
  </r>
  <r>
    <x v="0"/>
    <x v="1"/>
    <x v="3"/>
    <x v="3"/>
    <x v="25"/>
    <n v="62"/>
    <x v="0"/>
    <n v="69967.38"/>
    <x v="26"/>
  </r>
  <r>
    <x v="1"/>
    <x v="3"/>
    <x v="3"/>
    <x v="3"/>
    <x v="26"/>
    <n v="61"/>
    <x v="0"/>
    <n v="101423.44"/>
    <x v="27"/>
  </r>
  <r>
    <x v="1"/>
    <x v="3"/>
    <x v="3"/>
    <x v="0"/>
    <x v="27"/>
    <n v="23"/>
    <x v="2"/>
    <n v="109241.46"/>
    <x v="27"/>
  </r>
  <r>
    <x v="1"/>
    <x v="3"/>
    <x v="2"/>
    <x v="1"/>
    <x v="28"/>
    <n v="59"/>
    <x v="0"/>
    <n v="54645.04"/>
    <x v="27"/>
  </r>
  <r>
    <x v="0"/>
    <x v="2"/>
    <x v="1"/>
    <x v="2"/>
    <x v="29"/>
    <n v="23"/>
    <x v="2"/>
    <n v="110754.49"/>
    <x v="28"/>
  </r>
  <r>
    <x v="0"/>
    <x v="1"/>
    <x v="1"/>
    <x v="0"/>
    <x v="30"/>
    <n v="21"/>
    <x v="2"/>
    <n v="56505.16"/>
    <x v="29"/>
  </r>
  <r>
    <x v="3"/>
    <x v="1"/>
    <x v="3"/>
    <x v="3"/>
    <x v="3"/>
    <n v="62"/>
    <x v="0"/>
    <n v="144888.54999999999"/>
    <x v="30"/>
  </r>
  <r>
    <x v="0"/>
    <x v="0"/>
    <x v="3"/>
    <x v="1"/>
    <x v="31"/>
    <n v="49"/>
    <x v="0"/>
    <n v="95123.63"/>
    <x v="31"/>
  </r>
  <r>
    <x v="1"/>
    <x v="1"/>
    <x v="1"/>
    <x v="2"/>
    <x v="31"/>
    <n v="59"/>
    <x v="0"/>
    <n v="146563.20000000001"/>
    <x v="32"/>
  </r>
  <r>
    <x v="1"/>
    <x v="1"/>
    <x v="0"/>
    <x v="0"/>
    <x v="23"/>
    <n v="54"/>
    <x v="0"/>
    <n v="130839.73"/>
    <x v="33"/>
  </r>
  <r>
    <x v="2"/>
    <x v="2"/>
    <x v="1"/>
    <x v="3"/>
    <x v="32"/>
    <n v="24"/>
    <x v="2"/>
    <n v="80461.38"/>
    <x v="34"/>
  </r>
  <r>
    <x v="0"/>
    <x v="0"/>
    <x v="0"/>
    <x v="2"/>
    <x v="33"/>
    <n v="20"/>
    <x v="2"/>
    <n v="59767.21"/>
    <x v="35"/>
  </r>
  <r>
    <x v="0"/>
    <x v="0"/>
    <x v="2"/>
    <x v="3"/>
    <x v="34"/>
    <n v="62"/>
    <x v="0"/>
    <n v="118423.3"/>
    <x v="36"/>
  </r>
  <r>
    <x v="2"/>
    <x v="3"/>
    <x v="1"/>
    <x v="3"/>
    <x v="35"/>
    <n v="48"/>
    <x v="0"/>
    <n v="94015.25"/>
    <x v="37"/>
  </r>
  <r>
    <x v="1"/>
    <x v="0"/>
    <x v="0"/>
    <x v="1"/>
    <x v="36"/>
    <n v="22"/>
    <x v="2"/>
    <n v="62203.82"/>
    <x v="38"/>
  </r>
  <r>
    <x v="0"/>
    <x v="0"/>
    <x v="3"/>
    <x v="1"/>
    <x v="37"/>
    <n v="35"/>
    <x v="1"/>
    <n v="99517.69"/>
    <x v="39"/>
  </r>
  <r>
    <x v="2"/>
    <x v="2"/>
    <x v="2"/>
    <x v="3"/>
    <x v="38"/>
    <n v="54"/>
    <x v="0"/>
    <n v="53438.85"/>
    <x v="40"/>
  </r>
  <r>
    <x v="0"/>
    <x v="1"/>
    <x v="1"/>
    <x v="0"/>
    <x v="39"/>
    <n v="29"/>
    <x v="1"/>
    <n v="140932.04"/>
    <x v="0"/>
  </r>
  <r>
    <x v="3"/>
    <x v="0"/>
    <x v="0"/>
    <x v="1"/>
    <x v="40"/>
    <n v="38"/>
    <x v="3"/>
    <n v="75878"/>
    <x v="41"/>
  </r>
  <r>
    <x v="1"/>
    <x v="0"/>
    <x v="0"/>
    <x v="1"/>
    <x v="41"/>
    <n v="46"/>
    <x v="0"/>
    <n v="116252.23"/>
    <x v="42"/>
  </r>
  <r>
    <x v="3"/>
    <x v="2"/>
    <x v="1"/>
    <x v="1"/>
    <x v="14"/>
    <n v="27"/>
    <x v="1"/>
    <n v="81171.11"/>
    <x v="43"/>
  </r>
  <r>
    <x v="1"/>
    <x v="0"/>
    <x v="0"/>
    <x v="1"/>
    <x v="42"/>
    <n v="63"/>
    <x v="0"/>
    <n v="95123.63"/>
    <x v="44"/>
  </r>
  <r>
    <x v="2"/>
    <x v="0"/>
    <x v="1"/>
    <x v="2"/>
    <x v="43"/>
    <n v="22"/>
    <x v="2"/>
    <n v="102006.8"/>
    <x v="45"/>
  </r>
  <r>
    <x v="1"/>
    <x v="2"/>
    <x v="0"/>
    <x v="3"/>
    <x v="44"/>
    <n v="54"/>
    <x v="0"/>
    <n v="104671.03"/>
    <x v="46"/>
  </r>
  <r>
    <x v="1"/>
    <x v="3"/>
    <x v="3"/>
    <x v="2"/>
    <x v="45"/>
    <n v="42"/>
    <x v="3"/>
    <n v="68485.45"/>
    <x v="47"/>
  </r>
  <r>
    <x v="2"/>
    <x v="3"/>
    <x v="1"/>
    <x v="2"/>
    <x v="46"/>
    <n v="52"/>
    <x v="0"/>
    <n v="146958.46"/>
    <x v="48"/>
  </r>
  <r>
    <x v="1"/>
    <x v="0"/>
    <x v="1"/>
    <x v="3"/>
    <x v="47"/>
    <n v="66"/>
    <x v="4"/>
    <n v="127513.28"/>
    <x v="49"/>
  </r>
  <r>
    <x v="0"/>
    <x v="0"/>
    <x v="2"/>
    <x v="1"/>
    <x v="42"/>
    <n v="68"/>
    <x v="4"/>
    <n v="143949.89000000001"/>
    <x v="50"/>
  </r>
  <r>
    <x v="2"/>
    <x v="0"/>
    <x v="1"/>
    <x v="1"/>
    <x v="48"/>
    <n v="46"/>
    <x v="0"/>
    <n v="109790"/>
    <x v="51"/>
  </r>
  <r>
    <x v="2"/>
    <x v="1"/>
    <x v="0"/>
    <x v="1"/>
    <x v="7"/>
    <n v="40"/>
    <x v="3"/>
    <n v="142187.42000000001"/>
    <x v="52"/>
  </r>
  <r>
    <x v="3"/>
    <x v="3"/>
    <x v="0"/>
    <x v="1"/>
    <x v="7"/>
    <n v="46"/>
    <x v="0"/>
    <n v="58849.25"/>
    <x v="53"/>
  </r>
  <r>
    <x v="3"/>
    <x v="0"/>
    <x v="0"/>
    <x v="1"/>
    <x v="49"/>
    <n v="22"/>
    <x v="2"/>
    <n v="69598.289999999994"/>
    <x v="10"/>
  </r>
  <r>
    <x v="1"/>
    <x v="0"/>
    <x v="2"/>
    <x v="0"/>
    <x v="24"/>
    <n v="67"/>
    <x v="4"/>
    <n v="54522.73"/>
    <x v="54"/>
  </r>
  <r>
    <x v="2"/>
    <x v="2"/>
    <x v="1"/>
    <x v="2"/>
    <x v="48"/>
    <n v="56"/>
    <x v="0"/>
    <n v="82533.03"/>
    <x v="28"/>
  </r>
  <r>
    <x v="1"/>
    <x v="0"/>
    <x v="0"/>
    <x v="0"/>
    <x v="3"/>
    <n v="67"/>
    <x v="4"/>
    <n v="88867.73"/>
    <x v="55"/>
  </r>
  <r>
    <x v="0"/>
    <x v="3"/>
    <x v="2"/>
    <x v="3"/>
    <x v="50"/>
    <n v="58"/>
    <x v="0"/>
    <n v="77134.899999999994"/>
    <x v="56"/>
  </r>
  <r>
    <x v="2"/>
    <x v="0"/>
    <x v="2"/>
    <x v="1"/>
    <x v="42"/>
    <n v="46"/>
    <x v="0"/>
    <n v="132873.75"/>
    <x v="57"/>
  </r>
  <r>
    <x v="0"/>
    <x v="1"/>
    <x v="1"/>
    <x v="0"/>
    <x v="8"/>
    <n v="40"/>
    <x v="3"/>
    <n v="85675.33"/>
    <x v="58"/>
  </r>
  <r>
    <x v="3"/>
    <x v="1"/>
    <x v="3"/>
    <x v="0"/>
    <x v="51"/>
    <n v="61"/>
    <x v="0"/>
    <n v="104269.61"/>
    <x v="14"/>
  </r>
  <r>
    <x v="1"/>
    <x v="2"/>
    <x v="0"/>
    <x v="1"/>
    <x v="52"/>
    <n v="42"/>
    <x v="3"/>
    <n v="64092.42"/>
    <x v="59"/>
  </r>
  <r>
    <x v="0"/>
    <x v="0"/>
    <x v="3"/>
    <x v="1"/>
    <x v="22"/>
    <n v="46"/>
    <x v="0"/>
    <n v="130219.7"/>
    <x v="51"/>
  </r>
  <r>
    <x v="2"/>
    <x v="2"/>
    <x v="3"/>
    <x v="3"/>
    <x v="38"/>
    <n v="69"/>
    <x v="4"/>
    <n v="57455.06"/>
    <x v="23"/>
  </r>
  <r>
    <x v="1"/>
    <x v="2"/>
    <x v="0"/>
    <x v="0"/>
    <x v="32"/>
    <n v="22"/>
    <x v="2"/>
    <n v="148688.69"/>
    <x v="23"/>
  </r>
  <r>
    <x v="2"/>
    <x v="0"/>
    <x v="3"/>
    <x v="1"/>
    <x v="21"/>
    <n v="46"/>
    <x v="0"/>
    <n v="127224.48"/>
    <x v="60"/>
  </r>
  <r>
    <x v="3"/>
    <x v="1"/>
    <x v="2"/>
    <x v="3"/>
    <x v="53"/>
    <n v="63"/>
    <x v="0"/>
    <n v="69871.570000000007"/>
    <x v="61"/>
  </r>
  <r>
    <x v="3"/>
    <x v="1"/>
    <x v="0"/>
    <x v="0"/>
    <x v="33"/>
    <n v="38"/>
    <x v="3"/>
    <n v="131546.14000000001"/>
    <x v="61"/>
  </r>
  <r>
    <x v="2"/>
    <x v="2"/>
    <x v="1"/>
    <x v="3"/>
    <x v="54"/>
    <n v="23"/>
    <x v="2"/>
    <n v="120685.73"/>
    <x v="62"/>
  </r>
  <r>
    <x v="1"/>
    <x v="3"/>
    <x v="2"/>
    <x v="0"/>
    <x v="38"/>
    <n v="46"/>
    <x v="0"/>
    <n v="122900.72"/>
    <x v="63"/>
  </r>
  <r>
    <x v="2"/>
    <x v="3"/>
    <x v="3"/>
    <x v="1"/>
    <x v="55"/>
    <n v="24"/>
    <x v="2"/>
    <n v="57404.47"/>
    <x v="64"/>
  </r>
  <r>
    <x v="1"/>
    <x v="1"/>
    <x v="2"/>
    <x v="1"/>
    <x v="56"/>
    <n v="29"/>
    <x v="1"/>
    <n v="85846.57"/>
    <x v="65"/>
  </r>
  <r>
    <x v="3"/>
    <x v="0"/>
    <x v="0"/>
    <x v="1"/>
    <x v="57"/>
    <n v="53"/>
    <x v="0"/>
    <n v="61586.91"/>
    <x v="66"/>
  </r>
  <r>
    <x v="3"/>
    <x v="3"/>
    <x v="0"/>
    <x v="3"/>
    <x v="58"/>
    <n v="44"/>
    <x v="3"/>
    <n v="136310.34"/>
    <x v="67"/>
  </r>
  <r>
    <x v="1"/>
    <x v="3"/>
    <x v="1"/>
    <x v="2"/>
    <x v="7"/>
    <n v="23"/>
    <x v="2"/>
    <n v="112329.81"/>
    <x v="68"/>
  </r>
  <r>
    <x v="2"/>
    <x v="0"/>
    <x v="3"/>
    <x v="0"/>
    <x v="59"/>
    <n v="23"/>
    <x v="2"/>
    <n v="83089.8"/>
    <x v="10"/>
  </r>
  <r>
    <x v="3"/>
    <x v="0"/>
    <x v="3"/>
    <x v="2"/>
    <x v="60"/>
    <n v="42"/>
    <x v="3"/>
    <n v="81098.23"/>
    <x v="69"/>
  </r>
  <r>
    <x v="0"/>
    <x v="3"/>
    <x v="0"/>
    <x v="2"/>
    <x v="61"/>
    <n v="46"/>
    <x v="0"/>
    <n v="82518.33"/>
    <x v="70"/>
  </r>
  <r>
    <x v="0"/>
    <x v="0"/>
    <x v="3"/>
    <x v="2"/>
    <x v="58"/>
    <n v="46"/>
    <x v="0"/>
    <n v="113755.75"/>
    <x v="71"/>
  </r>
  <r>
    <x v="2"/>
    <x v="2"/>
    <x v="0"/>
    <x v="1"/>
    <x v="21"/>
    <n v="33"/>
    <x v="1"/>
    <n v="138721.26999999999"/>
    <x v="72"/>
  </r>
  <r>
    <x v="2"/>
    <x v="2"/>
    <x v="1"/>
    <x v="3"/>
    <x v="62"/>
    <n v="28"/>
    <x v="1"/>
    <n v="97221.49"/>
    <x v="73"/>
  </r>
  <r>
    <x v="3"/>
    <x v="3"/>
    <x v="0"/>
    <x v="0"/>
    <x v="63"/>
    <n v="28"/>
    <x v="1"/>
    <n v="61959.42"/>
    <x v="74"/>
  </r>
  <r>
    <x v="3"/>
    <x v="2"/>
    <x v="2"/>
    <x v="0"/>
    <x v="19"/>
    <n v="27"/>
    <x v="1"/>
    <n v="126078.5"/>
    <x v="75"/>
  </r>
  <r>
    <x v="3"/>
    <x v="2"/>
    <x v="1"/>
    <x v="2"/>
    <x v="64"/>
    <n v="43"/>
    <x v="3"/>
    <n v="106127.72"/>
    <x v="76"/>
  </r>
  <r>
    <x v="3"/>
    <x v="2"/>
    <x v="2"/>
    <x v="1"/>
    <x v="5"/>
    <n v="44"/>
    <x v="3"/>
    <n v="127096.72"/>
    <x v="77"/>
  </r>
  <r>
    <x v="1"/>
    <x v="1"/>
    <x v="3"/>
    <x v="0"/>
    <x v="44"/>
    <n v="68"/>
    <x v="4"/>
    <n v="99379.56"/>
    <x v="78"/>
  </r>
  <r>
    <x v="0"/>
    <x v="2"/>
    <x v="1"/>
    <x v="2"/>
    <x v="51"/>
    <n v="33"/>
    <x v="1"/>
    <n v="92754.1"/>
    <x v="79"/>
  </r>
  <r>
    <x v="1"/>
    <x v="1"/>
    <x v="0"/>
    <x v="0"/>
    <x v="62"/>
    <n v="49"/>
    <x v="0"/>
    <n v="52541.91"/>
    <x v="80"/>
  </r>
  <r>
    <x v="1"/>
    <x v="1"/>
    <x v="2"/>
    <x v="2"/>
    <x v="65"/>
    <n v="30"/>
    <x v="1"/>
    <n v="60789.14"/>
    <x v="81"/>
  </r>
  <r>
    <x v="0"/>
    <x v="1"/>
    <x v="1"/>
    <x v="0"/>
    <x v="26"/>
    <n v="26"/>
    <x v="1"/>
    <n v="53142.92"/>
    <x v="82"/>
  </r>
  <r>
    <x v="1"/>
    <x v="0"/>
    <x v="2"/>
    <x v="3"/>
    <x v="66"/>
    <n v="43"/>
    <x v="3"/>
    <n v="113641.04"/>
    <x v="83"/>
  </r>
  <r>
    <x v="3"/>
    <x v="2"/>
    <x v="0"/>
    <x v="1"/>
    <x v="67"/>
    <n v="57"/>
    <x v="0"/>
    <n v="81435.600000000006"/>
    <x v="84"/>
  </r>
  <r>
    <x v="2"/>
    <x v="1"/>
    <x v="2"/>
    <x v="0"/>
    <x v="26"/>
    <n v="39"/>
    <x v="3"/>
    <n v="99117.19"/>
    <x v="85"/>
  </r>
  <r>
    <x v="3"/>
    <x v="0"/>
    <x v="1"/>
    <x v="2"/>
    <x v="57"/>
    <n v="45"/>
    <x v="3"/>
    <n v="100857.07"/>
    <x v="86"/>
  </r>
  <r>
    <x v="0"/>
    <x v="3"/>
    <x v="0"/>
    <x v="3"/>
    <x v="15"/>
    <n v="59"/>
    <x v="0"/>
    <n v="98972.18"/>
    <x v="87"/>
  </r>
  <r>
    <x v="1"/>
    <x v="3"/>
    <x v="0"/>
    <x v="1"/>
    <x v="63"/>
    <n v="26"/>
    <x v="1"/>
    <n v="140756.65"/>
    <x v="88"/>
  </r>
  <r>
    <x v="2"/>
    <x v="1"/>
    <x v="1"/>
    <x v="2"/>
    <x v="1"/>
    <n v="56"/>
    <x v="0"/>
    <n v="74929.22"/>
    <x v="89"/>
  </r>
  <r>
    <x v="0"/>
    <x v="2"/>
    <x v="0"/>
    <x v="3"/>
    <x v="24"/>
    <n v="30"/>
    <x v="1"/>
    <n v="91038.29"/>
    <x v="28"/>
  </r>
  <r>
    <x v="1"/>
    <x v="1"/>
    <x v="2"/>
    <x v="2"/>
    <x v="19"/>
    <n v="29"/>
    <x v="1"/>
    <n v="125555.11"/>
    <x v="90"/>
  </r>
  <r>
    <x v="2"/>
    <x v="3"/>
    <x v="3"/>
    <x v="3"/>
    <x v="67"/>
    <n v="38"/>
    <x v="3"/>
    <n v="72879.820000000007"/>
    <x v="91"/>
  </r>
  <r>
    <x v="2"/>
    <x v="2"/>
    <x v="1"/>
    <x v="1"/>
    <x v="41"/>
    <n v="62"/>
    <x v="0"/>
    <n v="57697.99"/>
    <x v="24"/>
  </r>
  <r>
    <x v="1"/>
    <x v="2"/>
    <x v="2"/>
    <x v="1"/>
    <x v="1"/>
    <n v="54"/>
    <x v="0"/>
    <n v="78975.149999999994"/>
    <x v="92"/>
  </r>
  <r>
    <x v="2"/>
    <x v="3"/>
    <x v="0"/>
    <x v="2"/>
    <x v="68"/>
    <n v="38"/>
    <x v="3"/>
    <n v="66122.13"/>
    <x v="93"/>
  </r>
  <r>
    <x v="1"/>
    <x v="0"/>
    <x v="2"/>
    <x v="0"/>
    <x v="69"/>
    <n v="41"/>
    <x v="3"/>
    <n v="130812.04"/>
    <x v="94"/>
  </r>
  <r>
    <x v="3"/>
    <x v="1"/>
    <x v="1"/>
    <x v="1"/>
    <x v="37"/>
    <n v="54"/>
    <x v="0"/>
    <n v="113340.38"/>
    <x v="95"/>
  </r>
  <r>
    <x v="0"/>
    <x v="2"/>
    <x v="0"/>
    <x v="0"/>
    <x v="57"/>
    <n v="52"/>
    <x v="0"/>
    <n v="100952.04"/>
    <x v="96"/>
  </r>
  <r>
    <x v="0"/>
    <x v="1"/>
    <x v="1"/>
    <x v="0"/>
    <x v="47"/>
    <n v="67"/>
    <x v="4"/>
    <n v="137146.06"/>
    <x v="97"/>
  </r>
  <r>
    <x v="1"/>
    <x v="2"/>
    <x v="2"/>
    <x v="2"/>
    <x v="62"/>
    <n v="64"/>
    <x v="0"/>
    <n v="130367.21"/>
    <x v="91"/>
  </r>
  <r>
    <x v="1"/>
    <x v="3"/>
    <x v="3"/>
    <x v="2"/>
    <x v="48"/>
    <n v="63"/>
    <x v="0"/>
    <n v="68657.009999999995"/>
    <x v="27"/>
  </r>
  <r>
    <x v="2"/>
    <x v="2"/>
    <x v="2"/>
    <x v="2"/>
    <x v="43"/>
    <n v="69"/>
    <x v="4"/>
    <n v="139255.9"/>
    <x v="98"/>
  </r>
  <r>
    <x v="2"/>
    <x v="3"/>
    <x v="0"/>
    <x v="1"/>
    <x v="70"/>
    <n v="46"/>
    <x v="0"/>
    <n v="130744.02"/>
    <x v="99"/>
  </r>
  <r>
    <x v="0"/>
    <x v="0"/>
    <x v="1"/>
    <x v="1"/>
    <x v="71"/>
    <n v="68"/>
    <x v="4"/>
    <n v="139609.13"/>
    <x v="100"/>
  </r>
  <r>
    <x v="0"/>
    <x v="3"/>
    <x v="2"/>
    <x v="0"/>
    <x v="49"/>
    <n v="49"/>
    <x v="0"/>
    <n v="81800.350000000006"/>
    <x v="101"/>
  </r>
  <r>
    <x v="3"/>
    <x v="2"/>
    <x v="2"/>
    <x v="2"/>
    <x v="72"/>
    <n v="37"/>
    <x v="3"/>
    <n v="61005.19"/>
    <x v="102"/>
  </r>
  <r>
    <x v="0"/>
    <x v="3"/>
    <x v="3"/>
    <x v="3"/>
    <x v="73"/>
    <n v="60"/>
    <x v="0"/>
    <n v="72793.52"/>
    <x v="103"/>
  </r>
  <r>
    <x v="2"/>
    <x v="2"/>
    <x v="3"/>
    <x v="1"/>
    <x v="74"/>
    <n v="45"/>
    <x v="3"/>
    <n v="92710.78"/>
    <x v="104"/>
  </r>
  <r>
    <x v="2"/>
    <x v="0"/>
    <x v="1"/>
    <x v="3"/>
    <x v="45"/>
    <n v="22"/>
    <x v="2"/>
    <n v="131801.48000000001"/>
    <x v="105"/>
  </r>
  <r>
    <x v="3"/>
    <x v="0"/>
    <x v="1"/>
    <x v="2"/>
    <x v="24"/>
    <n v="56"/>
    <x v="0"/>
    <n v="136073.06"/>
    <x v="106"/>
  </r>
  <r>
    <x v="1"/>
    <x v="0"/>
    <x v="1"/>
    <x v="1"/>
    <x v="75"/>
    <n v="62"/>
    <x v="0"/>
    <n v="101074.73"/>
    <x v="107"/>
  </r>
  <r>
    <x v="2"/>
    <x v="0"/>
    <x v="1"/>
    <x v="0"/>
    <x v="76"/>
    <n v="41"/>
    <x v="3"/>
    <n v="72210.78"/>
    <x v="108"/>
  </r>
  <r>
    <x v="2"/>
    <x v="1"/>
    <x v="2"/>
    <x v="2"/>
    <x v="52"/>
    <n v="69"/>
    <x v="4"/>
    <n v="61986.54"/>
    <x v="18"/>
  </r>
  <r>
    <x v="1"/>
    <x v="0"/>
    <x v="1"/>
    <x v="2"/>
    <x v="77"/>
    <n v="58"/>
    <x v="0"/>
    <n v="95123.63"/>
    <x v="109"/>
  </r>
  <r>
    <x v="3"/>
    <x v="1"/>
    <x v="1"/>
    <x v="0"/>
    <x v="78"/>
    <n v="24"/>
    <x v="2"/>
    <n v="83761.52"/>
    <x v="110"/>
  </r>
  <r>
    <x v="1"/>
    <x v="3"/>
    <x v="0"/>
    <x v="2"/>
    <x v="63"/>
    <n v="60"/>
    <x v="0"/>
    <n v="144290.97"/>
    <x v="14"/>
  </r>
  <r>
    <x v="3"/>
    <x v="0"/>
    <x v="2"/>
    <x v="1"/>
    <x v="79"/>
    <n v="28"/>
    <x v="1"/>
    <n v="82320.289999999994"/>
    <x v="111"/>
  </r>
  <r>
    <x v="3"/>
    <x v="0"/>
    <x v="0"/>
    <x v="1"/>
    <x v="50"/>
    <n v="20"/>
    <x v="2"/>
    <n v="101879.06"/>
    <x v="10"/>
  </r>
  <r>
    <x v="0"/>
    <x v="0"/>
    <x v="3"/>
    <x v="3"/>
    <x v="4"/>
    <n v="59"/>
    <x v="0"/>
    <n v="120301.9"/>
    <x v="112"/>
  </r>
  <r>
    <x v="2"/>
    <x v="3"/>
    <x v="1"/>
    <x v="0"/>
    <x v="48"/>
    <n v="43"/>
    <x v="3"/>
    <n v="98972.18"/>
    <x v="113"/>
  </r>
  <r>
    <x v="2"/>
    <x v="3"/>
    <x v="1"/>
    <x v="2"/>
    <x v="80"/>
    <n v="39"/>
    <x v="3"/>
    <n v="86362.96"/>
    <x v="114"/>
  </r>
  <r>
    <x v="0"/>
    <x v="1"/>
    <x v="3"/>
    <x v="3"/>
    <x v="81"/>
    <n v="45"/>
    <x v="3"/>
    <n v="147178.21"/>
    <x v="1"/>
  </r>
  <r>
    <x v="1"/>
    <x v="2"/>
    <x v="0"/>
    <x v="1"/>
    <x v="50"/>
    <n v="24"/>
    <x v="2"/>
    <n v="146244.73000000001"/>
    <x v="69"/>
  </r>
  <r>
    <x v="0"/>
    <x v="3"/>
    <x v="2"/>
    <x v="0"/>
    <x v="62"/>
    <n v="50"/>
    <x v="0"/>
    <n v="75178.23"/>
    <x v="74"/>
  </r>
  <r>
    <x v="2"/>
    <x v="0"/>
    <x v="0"/>
    <x v="1"/>
    <x v="82"/>
    <n v="53"/>
    <x v="0"/>
    <n v="95123.63"/>
    <x v="115"/>
  </r>
  <r>
    <x v="2"/>
    <x v="1"/>
    <x v="0"/>
    <x v="2"/>
    <x v="83"/>
    <n v="54"/>
    <x v="0"/>
    <n v="99724.85"/>
    <x v="97"/>
  </r>
  <r>
    <x v="0"/>
    <x v="0"/>
    <x v="2"/>
    <x v="3"/>
    <x v="53"/>
    <n v="41"/>
    <x v="3"/>
    <n v="80087.83"/>
    <x v="24"/>
  </r>
  <r>
    <x v="0"/>
    <x v="0"/>
    <x v="1"/>
    <x v="2"/>
    <x v="6"/>
    <n v="67"/>
    <x v="4"/>
    <n v="78484.05"/>
    <x v="26"/>
  </r>
  <r>
    <x v="0"/>
    <x v="3"/>
    <x v="0"/>
    <x v="2"/>
    <x v="84"/>
    <n v="62"/>
    <x v="0"/>
    <n v="53688.69"/>
    <x v="116"/>
  </r>
  <r>
    <x v="2"/>
    <x v="2"/>
    <x v="3"/>
    <x v="0"/>
    <x v="33"/>
    <n v="40"/>
    <x v="3"/>
    <n v="110956.43"/>
    <x v="117"/>
  </r>
  <r>
    <x v="0"/>
    <x v="0"/>
    <x v="2"/>
    <x v="0"/>
    <x v="78"/>
    <n v="48"/>
    <x v="0"/>
    <n v="100267.9"/>
    <x v="118"/>
  </r>
  <r>
    <x v="0"/>
    <x v="3"/>
    <x v="1"/>
    <x v="2"/>
    <x v="49"/>
    <n v="44"/>
    <x v="3"/>
    <n v="98972.18"/>
    <x v="9"/>
  </r>
  <r>
    <x v="1"/>
    <x v="1"/>
    <x v="2"/>
    <x v="0"/>
    <x v="85"/>
    <n v="23"/>
    <x v="2"/>
    <n v="55147.88"/>
    <x v="119"/>
  </r>
  <r>
    <x v="0"/>
    <x v="0"/>
    <x v="3"/>
    <x v="3"/>
    <x v="85"/>
    <n v="64"/>
    <x v="0"/>
    <n v="77864.649999999994"/>
    <x v="120"/>
  </r>
  <r>
    <x v="2"/>
    <x v="1"/>
    <x v="2"/>
    <x v="3"/>
    <x v="51"/>
    <n v="37"/>
    <x v="3"/>
    <n v="140826.59"/>
    <x v="1"/>
  </r>
  <r>
    <x v="1"/>
    <x v="3"/>
    <x v="2"/>
    <x v="2"/>
    <x v="86"/>
    <n v="68"/>
    <x v="4"/>
    <n v="73956.19"/>
    <x v="121"/>
  </r>
  <r>
    <x v="3"/>
    <x v="3"/>
    <x v="0"/>
    <x v="3"/>
    <x v="87"/>
    <n v="48"/>
    <x v="0"/>
    <n v="64489.49"/>
    <x v="122"/>
  </r>
  <r>
    <x v="2"/>
    <x v="3"/>
    <x v="3"/>
    <x v="2"/>
    <x v="88"/>
    <n v="24"/>
    <x v="2"/>
    <n v="98945.279999999999"/>
    <x v="123"/>
  </r>
  <r>
    <x v="2"/>
    <x v="3"/>
    <x v="3"/>
    <x v="3"/>
    <x v="89"/>
    <n v="62"/>
    <x v="0"/>
    <n v="148565.04999999999"/>
    <x v="124"/>
  </r>
  <r>
    <x v="3"/>
    <x v="3"/>
    <x v="3"/>
    <x v="1"/>
    <x v="27"/>
    <n v="22"/>
    <x v="2"/>
    <n v="74205.53"/>
    <x v="125"/>
  </r>
  <r>
    <x v="2"/>
    <x v="2"/>
    <x v="2"/>
    <x v="2"/>
    <x v="90"/>
    <n v="69"/>
    <x v="4"/>
    <n v="117213.55"/>
    <x v="126"/>
  </r>
  <r>
    <x v="3"/>
    <x v="1"/>
    <x v="3"/>
    <x v="3"/>
    <x v="91"/>
    <n v="19"/>
    <x v="2"/>
    <n v="126161.96"/>
    <x v="1"/>
  </r>
  <r>
    <x v="3"/>
    <x v="2"/>
    <x v="3"/>
    <x v="1"/>
    <x v="92"/>
    <n v="59"/>
    <x v="0"/>
    <n v="73763.75"/>
    <x v="3"/>
  </r>
  <r>
    <x v="2"/>
    <x v="1"/>
    <x v="3"/>
    <x v="2"/>
    <x v="93"/>
    <n v="69"/>
    <x v="4"/>
    <n v="122821.63"/>
    <x v="113"/>
  </r>
  <r>
    <x v="0"/>
    <x v="0"/>
    <x v="0"/>
    <x v="3"/>
    <x v="30"/>
    <n v="65"/>
    <x v="0"/>
    <n v="86778.31"/>
    <x v="29"/>
  </r>
  <r>
    <x v="0"/>
    <x v="0"/>
    <x v="3"/>
    <x v="3"/>
    <x v="41"/>
    <n v="29"/>
    <x v="1"/>
    <n v="113230.58"/>
    <x v="127"/>
  </r>
  <r>
    <x v="3"/>
    <x v="1"/>
    <x v="2"/>
    <x v="1"/>
    <x v="94"/>
    <n v="39"/>
    <x v="3"/>
    <n v="113352.97"/>
    <x v="62"/>
  </r>
  <r>
    <x v="3"/>
    <x v="0"/>
    <x v="3"/>
    <x v="1"/>
    <x v="38"/>
    <n v="29"/>
    <x v="1"/>
    <n v="59028.98"/>
    <x v="128"/>
  </r>
  <r>
    <x v="0"/>
    <x v="2"/>
    <x v="3"/>
    <x v="2"/>
    <x v="30"/>
    <n v="65"/>
    <x v="0"/>
    <n v="82078.009999999995"/>
    <x v="3"/>
  </r>
  <r>
    <x v="0"/>
    <x v="3"/>
    <x v="2"/>
    <x v="0"/>
    <x v="65"/>
    <n v="30"/>
    <x v="1"/>
    <n v="68651.850000000006"/>
    <x v="105"/>
  </r>
  <r>
    <x v="0"/>
    <x v="1"/>
    <x v="2"/>
    <x v="2"/>
    <x v="86"/>
    <n v="45"/>
    <x v="3"/>
    <n v="54077.51"/>
    <x v="129"/>
  </r>
  <r>
    <x v="3"/>
    <x v="0"/>
    <x v="3"/>
    <x v="3"/>
    <x v="65"/>
    <n v="63"/>
    <x v="0"/>
    <n v="109089.29"/>
    <x v="130"/>
  </r>
  <r>
    <x v="1"/>
    <x v="1"/>
    <x v="2"/>
    <x v="1"/>
    <x v="88"/>
    <n v="35"/>
    <x v="1"/>
    <n v="117756.44"/>
    <x v="122"/>
  </r>
  <r>
    <x v="0"/>
    <x v="3"/>
    <x v="0"/>
    <x v="2"/>
    <x v="34"/>
    <n v="69"/>
    <x v="4"/>
    <n v="51658.78"/>
    <x v="21"/>
  </r>
  <r>
    <x v="2"/>
    <x v="3"/>
    <x v="3"/>
    <x v="1"/>
    <x v="95"/>
    <n v="54"/>
    <x v="0"/>
    <n v="101209.31"/>
    <x v="131"/>
  </r>
  <r>
    <x v="2"/>
    <x v="0"/>
    <x v="0"/>
    <x v="2"/>
    <x v="96"/>
    <n v="52"/>
    <x v="0"/>
    <n v="72649.58"/>
    <x v="132"/>
  </r>
  <r>
    <x v="3"/>
    <x v="0"/>
    <x v="3"/>
    <x v="3"/>
    <x v="97"/>
    <n v="25"/>
    <x v="2"/>
    <n v="114517.28"/>
    <x v="133"/>
  </r>
  <r>
    <x v="2"/>
    <x v="3"/>
    <x v="0"/>
    <x v="0"/>
    <x v="98"/>
    <n v="49"/>
    <x v="0"/>
    <n v="67436.639999999999"/>
    <x v="49"/>
  </r>
  <r>
    <x v="3"/>
    <x v="3"/>
    <x v="2"/>
    <x v="0"/>
    <x v="79"/>
    <n v="58"/>
    <x v="0"/>
    <n v="119093.77"/>
    <x v="134"/>
  </r>
  <r>
    <x v="2"/>
    <x v="0"/>
    <x v="3"/>
    <x v="3"/>
    <x v="13"/>
    <n v="42"/>
    <x v="3"/>
    <n v="95123.63"/>
    <x v="135"/>
  </r>
  <r>
    <x v="1"/>
    <x v="3"/>
    <x v="1"/>
    <x v="2"/>
    <x v="41"/>
    <n v="55"/>
    <x v="0"/>
    <n v="88673.53"/>
    <x v="136"/>
  </r>
  <r>
    <x v="3"/>
    <x v="3"/>
    <x v="2"/>
    <x v="1"/>
    <x v="46"/>
    <n v="40"/>
    <x v="3"/>
    <n v="143673"/>
    <x v="27"/>
  </r>
  <r>
    <x v="0"/>
    <x v="1"/>
    <x v="1"/>
    <x v="3"/>
    <x v="99"/>
    <n v="61"/>
    <x v="0"/>
    <n v="84106.64"/>
    <x v="66"/>
  </r>
  <r>
    <x v="3"/>
    <x v="2"/>
    <x v="1"/>
    <x v="2"/>
    <x v="98"/>
    <n v="37"/>
    <x v="3"/>
    <n v="61347.35"/>
    <x v="137"/>
  </r>
  <r>
    <x v="0"/>
    <x v="1"/>
    <x v="0"/>
    <x v="3"/>
    <x v="21"/>
    <n v="55"/>
    <x v="0"/>
    <n v="142469.35999999999"/>
    <x v="1"/>
  </r>
  <r>
    <x v="0"/>
    <x v="3"/>
    <x v="2"/>
    <x v="3"/>
    <x v="37"/>
    <n v="46"/>
    <x v="0"/>
    <n v="137733.94"/>
    <x v="41"/>
  </r>
  <r>
    <x v="0"/>
    <x v="2"/>
    <x v="1"/>
    <x v="2"/>
    <x v="81"/>
    <n v="25"/>
    <x v="2"/>
    <n v="75794.16"/>
    <x v="138"/>
  </r>
  <r>
    <x v="0"/>
    <x v="1"/>
    <x v="3"/>
    <x v="3"/>
    <x v="100"/>
    <n v="25"/>
    <x v="2"/>
    <n v="115998.39999999999"/>
    <x v="139"/>
  </r>
  <r>
    <x v="2"/>
    <x v="1"/>
    <x v="2"/>
    <x v="0"/>
    <x v="101"/>
    <n v="62"/>
    <x v="0"/>
    <n v="131722.22"/>
    <x v="140"/>
  </r>
  <r>
    <x v="2"/>
    <x v="1"/>
    <x v="0"/>
    <x v="0"/>
    <x v="22"/>
    <n v="42"/>
    <x v="3"/>
    <n v="105520.08"/>
    <x v="110"/>
  </r>
  <r>
    <x v="3"/>
    <x v="0"/>
    <x v="1"/>
    <x v="0"/>
    <x v="37"/>
    <n v="26"/>
    <x v="1"/>
    <n v="102965.06"/>
    <x v="80"/>
  </r>
  <r>
    <x v="3"/>
    <x v="3"/>
    <x v="2"/>
    <x v="0"/>
    <x v="102"/>
    <n v="45"/>
    <x v="3"/>
    <n v="74185.23"/>
    <x v="141"/>
  </r>
  <r>
    <x v="3"/>
    <x v="3"/>
    <x v="2"/>
    <x v="3"/>
    <x v="103"/>
    <n v="58"/>
    <x v="0"/>
    <n v="59310.28"/>
    <x v="142"/>
  </r>
  <r>
    <x v="2"/>
    <x v="2"/>
    <x v="1"/>
    <x v="1"/>
    <x v="97"/>
    <n v="59"/>
    <x v="0"/>
    <n v="139721.57999999999"/>
    <x v="143"/>
  </r>
  <r>
    <x v="3"/>
    <x v="1"/>
    <x v="1"/>
    <x v="0"/>
    <x v="41"/>
    <n v="29"/>
    <x v="1"/>
    <n v="140041.81"/>
    <x v="1"/>
  </r>
  <r>
    <x v="0"/>
    <x v="3"/>
    <x v="1"/>
    <x v="0"/>
    <x v="78"/>
    <n v="49"/>
    <x v="0"/>
    <n v="113310.15"/>
    <x v="144"/>
  </r>
  <r>
    <x v="2"/>
    <x v="1"/>
    <x v="2"/>
    <x v="3"/>
    <x v="24"/>
    <n v="29"/>
    <x v="1"/>
    <n v="83902.98"/>
    <x v="145"/>
  </r>
  <r>
    <x v="3"/>
    <x v="3"/>
    <x v="1"/>
    <x v="3"/>
    <x v="80"/>
    <n v="46"/>
    <x v="0"/>
    <n v="84920.960000000006"/>
    <x v="27"/>
  </r>
  <r>
    <x v="0"/>
    <x v="1"/>
    <x v="1"/>
    <x v="2"/>
    <x v="10"/>
    <n v="40"/>
    <x v="3"/>
    <n v="122595.57"/>
    <x v="146"/>
  </r>
  <r>
    <x v="3"/>
    <x v="3"/>
    <x v="2"/>
    <x v="0"/>
    <x v="32"/>
    <n v="49"/>
    <x v="0"/>
    <n v="139711.03"/>
    <x v="147"/>
  </r>
  <r>
    <x v="1"/>
    <x v="2"/>
    <x v="2"/>
    <x v="2"/>
    <x v="104"/>
    <n v="70"/>
    <x v="4"/>
    <n v="138708.64000000001"/>
    <x v="63"/>
  </r>
  <r>
    <x v="3"/>
    <x v="1"/>
    <x v="0"/>
    <x v="0"/>
    <x v="67"/>
    <n v="53"/>
    <x v="0"/>
    <n v="127987.55"/>
    <x v="66"/>
  </r>
  <r>
    <x v="1"/>
    <x v="3"/>
    <x v="3"/>
    <x v="1"/>
    <x v="105"/>
    <n v="49"/>
    <x v="0"/>
    <n v="114203.16"/>
    <x v="65"/>
  </r>
  <r>
    <x v="3"/>
    <x v="2"/>
    <x v="2"/>
    <x v="3"/>
    <x v="32"/>
    <n v="49"/>
    <x v="0"/>
    <n v="58414"/>
    <x v="148"/>
  </r>
  <r>
    <x v="2"/>
    <x v="3"/>
    <x v="0"/>
    <x v="2"/>
    <x v="29"/>
    <n v="23"/>
    <x v="2"/>
    <n v="139855.42000000001"/>
    <x v="27"/>
  </r>
  <r>
    <x v="2"/>
    <x v="1"/>
    <x v="0"/>
    <x v="2"/>
    <x v="106"/>
    <n v="68"/>
    <x v="4"/>
    <n v="110642.91"/>
    <x v="149"/>
  </r>
  <r>
    <x v="1"/>
    <x v="0"/>
    <x v="1"/>
    <x v="3"/>
    <x v="107"/>
    <n v="36"/>
    <x v="3"/>
    <n v="50919.71"/>
    <x v="150"/>
  </r>
  <r>
    <x v="2"/>
    <x v="2"/>
    <x v="0"/>
    <x v="3"/>
    <x v="47"/>
    <n v="43"/>
    <x v="3"/>
    <n v="60147.15"/>
    <x v="60"/>
  </r>
  <r>
    <x v="0"/>
    <x v="2"/>
    <x v="1"/>
    <x v="3"/>
    <x v="90"/>
    <n v="36"/>
    <x v="3"/>
    <n v="116350.18"/>
    <x v="151"/>
  </r>
  <r>
    <x v="0"/>
    <x v="3"/>
    <x v="1"/>
    <x v="0"/>
    <x v="90"/>
    <n v="47"/>
    <x v="0"/>
    <n v="50506.16"/>
    <x v="152"/>
  </r>
  <r>
    <x v="1"/>
    <x v="0"/>
    <x v="2"/>
    <x v="0"/>
    <x v="80"/>
    <n v="67"/>
    <x v="4"/>
    <n v="66080.81"/>
    <x v="153"/>
  </r>
  <r>
    <x v="0"/>
    <x v="0"/>
    <x v="2"/>
    <x v="1"/>
    <x v="98"/>
    <n v="53"/>
    <x v="0"/>
    <n v="104873.38"/>
    <x v="154"/>
  </r>
  <r>
    <x v="0"/>
    <x v="0"/>
    <x v="3"/>
    <x v="0"/>
    <x v="108"/>
    <n v="54"/>
    <x v="0"/>
    <n v="119189.52"/>
    <x v="155"/>
  </r>
  <r>
    <x v="3"/>
    <x v="3"/>
    <x v="1"/>
    <x v="3"/>
    <x v="2"/>
    <n v="67"/>
    <x v="4"/>
    <n v="115196.13"/>
    <x v="156"/>
  </r>
  <r>
    <x v="2"/>
    <x v="1"/>
    <x v="1"/>
    <x v="0"/>
    <x v="9"/>
    <n v="41"/>
    <x v="3"/>
    <n v="72426.929999999993"/>
    <x v="19"/>
  </r>
  <r>
    <x v="0"/>
    <x v="2"/>
    <x v="3"/>
    <x v="2"/>
    <x v="15"/>
    <n v="66"/>
    <x v="4"/>
    <n v="121217.92"/>
    <x v="157"/>
  </r>
  <r>
    <x v="0"/>
    <x v="3"/>
    <x v="1"/>
    <x v="3"/>
    <x v="53"/>
    <n v="46"/>
    <x v="0"/>
    <n v="73724.91"/>
    <x v="37"/>
  </r>
  <r>
    <x v="0"/>
    <x v="2"/>
    <x v="1"/>
    <x v="3"/>
    <x v="109"/>
    <n v="45"/>
    <x v="3"/>
    <n v="124649.14"/>
    <x v="70"/>
  </r>
  <r>
    <x v="0"/>
    <x v="2"/>
    <x v="1"/>
    <x v="2"/>
    <x v="110"/>
    <n v="59"/>
    <x v="0"/>
    <n v="114963.29"/>
    <x v="158"/>
  </r>
  <r>
    <x v="2"/>
    <x v="0"/>
    <x v="1"/>
    <x v="2"/>
    <x v="111"/>
    <n v="37"/>
    <x v="3"/>
    <n v="134922.34"/>
    <x v="159"/>
  </r>
  <r>
    <x v="3"/>
    <x v="0"/>
    <x v="2"/>
    <x v="0"/>
    <x v="63"/>
    <n v="20"/>
    <x v="2"/>
    <n v="115761.29"/>
    <x v="160"/>
  </r>
  <r>
    <x v="0"/>
    <x v="2"/>
    <x v="0"/>
    <x v="3"/>
    <x v="110"/>
    <n v="40"/>
    <x v="3"/>
    <n v="106830.86"/>
    <x v="161"/>
  </r>
  <r>
    <x v="2"/>
    <x v="2"/>
    <x v="1"/>
    <x v="1"/>
    <x v="1"/>
    <n v="23"/>
    <x v="2"/>
    <n v="59367.48"/>
    <x v="162"/>
  </r>
  <r>
    <x v="0"/>
    <x v="1"/>
    <x v="0"/>
    <x v="2"/>
    <x v="2"/>
    <n v="25"/>
    <x v="2"/>
    <n v="86771.58"/>
    <x v="76"/>
  </r>
  <r>
    <x v="0"/>
    <x v="1"/>
    <x v="0"/>
    <x v="1"/>
    <x v="42"/>
    <n v="33"/>
    <x v="1"/>
    <n v="76520.240000000005"/>
    <x v="163"/>
  </r>
  <r>
    <x v="1"/>
    <x v="2"/>
    <x v="3"/>
    <x v="2"/>
    <x v="54"/>
    <n v="40"/>
    <x v="3"/>
    <n v="147301.06"/>
    <x v="76"/>
  </r>
  <r>
    <x v="1"/>
    <x v="1"/>
    <x v="1"/>
    <x v="1"/>
    <x v="69"/>
    <n v="57"/>
    <x v="0"/>
    <n v="89309.77"/>
    <x v="164"/>
  </r>
  <r>
    <x v="2"/>
    <x v="2"/>
    <x v="2"/>
    <x v="2"/>
    <x v="112"/>
    <n v="28"/>
    <x v="1"/>
    <n v="139204.66"/>
    <x v="3"/>
  </r>
  <r>
    <x v="1"/>
    <x v="0"/>
    <x v="2"/>
    <x v="1"/>
    <x v="113"/>
    <n v="68"/>
    <x v="4"/>
    <n v="95123.63"/>
    <x v="10"/>
  </r>
  <r>
    <x v="2"/>
    <x v="1"/>
    <x v="2"/>
    <x v="3"/>
    <x v="114"/>
    <n v="31"/>
    <x v="1"/>
    <n v="113113.86"/>
    <x v="165"/>
  </r>
  <r>
    <x v="3"/>
    <x v="0"/>
    <x v="1"/>
    <x v="0"/>
    <x v="66"/>
    <n v="35"/>
    <x v="1"/>
    <n v="100263.71"/>
    <x v="166"/>
  </r>
  <r>
    <x v="2"/>
    <x v="0"/>
    <x v="2"/>
    <x v="2"/>
    <x v="63"/>
    <n v="28"/>
    <x v="1"/>
    <n v="107690.39"/>
    <x v="167"/>
  </r>
  <r>
    <x v="1"/>
    <x v="3"/>
    <x v="0"/>
    <x v="1"/>
    <x v="0"/>
    <n v="63"/>
    <x v="0"/>
    <n v="99251.77"/>
    <x v="168"/>
  </r>
  <r>
    <x v="3"/>
    <x v="0"/>
    <x v="3"/>
    <x v="0"/>
    <x v="26"/>
    <n v="54"/>
    <x v="0"/>
    <n v="69524.3"/>
    <x v="10"/>
  </r>
  <r>
    <x v="1"/>
    <x v="3"/>
    <x v="2"/>
    <x v="3"/>
    <x v="47"/>
    <n v="50"/>
    <x v="0"/>
    <n v="98972.18"/>
    <x v="169"/>
  </r>
  <r>
    <x v="0"/>
    <x v="2"/>
    <x v="0"/>
    <x v="3"/>
    <x v="60"/>
    <n v="61"/>
    <x v="0"/>
    <n v="122245.21"/>
    <x v="170"/>
  </r>
  <r>
    <x v="0"/>
    <x v="2"/>
    <x v="2"/>
    <x v="0"/>
    <x v="115"/>
    <n v="26"/>
    <x v="1"/>
    <n v="100952.04"/>
    <x v="153"/>
  </r>
  <r>
    <x v="3"/>
    <x v="1"/>
    <x v="1"/>
    <x v="2"/>
    <x v="116"/>
    <n v="68"/>
    <x v="4"/>
    <n v="78077.240000000005"/>
    <x v="171"/>
  </r>
  <r>
    <x v="0"/>
    <x v="1"/>
    <x v="0"/>
    <x v="1"/>
    <x v="1"/>
    <n v="21"/>
    <x v="2"/>
    <n v="99117.19"/>
    <x v="105"/>
  </r>
  <r>
    <x v="0"/>
    <x v="3"/>
    <x v="1"/>
    <x v="3"/>
    <x v="4"/>
    <n v="59"/>
    <x v="0"/>
    <n v="52431.6"/>
    <x v="20"/>
  </r>
  <r>
    <x v="2"/>
    <x v="2"/>
    <x v="2"/>
    <x v="0"/>
    <x v="3"/>
    <n v="26"/>
    <x v="1"/>
    <n v="114547.23"/>
    <x v="3"/>
  </r>
  <r>
    <x v="1"/>
    <x v="1"/>
    <x v="0"/>
    <x v="3"/>
    <x v="68"/>
    <n v="63"/>
    <x v="0"/>
    <n v="67711.070000000007"/>
    <x v="136"/>
  </r>
  <r>
    <x v="2"/>
    <x v="1"/>
    <x v="0"/>
    <x v="3"/>
    <x v="112"/>
    <n v="33"/>
    <x v="1"/>
    <n v="99117.19"/>
    <x v="121"/>
  </r>
  <r>
    <x v="1"/>
    <x v="1"/>
    <x v="0"/>
    <x v="1"/>
    <x v="7"/>
    <n v="61"/>
    <x v="0"/>
    <n v="144045.85999999999"/>
    <x v="172"/>
  </r>
  <r>
    <x v="1"/>
    <x v="2"/>
    <x v="3"/>
    <x v="1"/>
    <x v="117"/>
    <n v="42"/>
    <x v="3"/>
    <n v="87015.87"/>
    <x v="142"/>
  </r>
  <r>
    <x v="1"/>
    <x v="0"/>
    <x v="1"/>
    <x v="0"/>
    <x v="41"/>
    <n v="58"/>
    <x v="0"/>
    <n v="51545.66"/>
    <x v="173"/>
  </r>
  <r>
    <x v="2"/>
    <x v="0"/>
    <x v="3"/>
    <x v="0"/>
    <x v="7"/>
    <n v="67"/>
    <x v="4"/>
    <n v="142831.85999999999"/>
    <x v="174"/>
  </r>
  <r>
    <x v="3"/>
    <x v="0"/>
    <x v="2"/>
    <x v="2"/>
    <x v="69"/>
    <n v="46"/>
    <x v="0"/>
    <n v="92818.41"/>
    <x v="175"/>
  </r>
  <r>
    <x v="1"/>
    <x v="3"/>
    <x v="0"/>
    <x v="3"/>
    <x v="3"/>
    <n v="35"/>
    <x v="1"/>
    <n v="146665.48000000001"/>
    <x v="27"/>
  </r>
  <r>
    <x v="1"/>
    <x v="1"/>
    <x v="2"/>
    <x v="0"/>
    <x v="118"/>
    <n v="49"/>
    <x v="0"/>
    <n v="135300.95000000001"/>
    <x v="35"/>
  </r>
  <r>
    <x v="0"/>
    <x v="3"/>
    <x v="0"/>
    <x v="1"/>
    <x v="89"/>
    <n v="18"/>
    <x v="2"/>
    <n v="79444.89"/>
    <x v="159"/>
  </r>
  <r>
    <x v="2"/>
    <x v="3"/>
    <x v="3"/>
    <x v="3"/>
    <x v="119"/>
    <n v="64"/>
    <x v="0"/>
    <n v="88509.77"/>
    <x v="176"/>
  </r>
  <r>
    <x v="1"/>
    <x v="0"/>
    <x v="1"/>
    <x v="0"/>
    <x v="19"/>
    <n v="46"/>
    <x v="0"/>
    <n v="135113.67000000001"/>
    <x v="177"/>
  </r>
  <r>
    <x v="0"/>
    <x v="2"/>
    <x v="2"/>
    <x v="1"/>
    <x v="102"/>
    <n v="58"/>
    <x v="0"/>
    <n v="81692.2"/>
    <x v="178"/>
  </r>
  <r>
    <x v="0"/>
    <x v="1"/>
    <x v="0"/>
    <x v="2"/>
    <x v="64"/>
    <n v="40"/>
    <x v="3"/>
    <n v="99117.19"/>
    <x v="179"/>
  </r>
  <r>
    <x v="2"/>
    <x v="3"/>
    <x v="2"/>
    <x v="1"/>
    <x v="120"/>
    <n v="68"/>
    <x v="4"/>
    <n v="66949.27"/>
    <x v="180"/>
  </r>
  <r>
    <x v="1"/>
    <x v="1"/>
    <x v="3"/>
    <x v="2"/>
    <x v="27"/>
    <n v="31"/>
    <x v="1"/>
    <n v="105680.13"/>
    <x v="27"/>
  </r>
  <r>
    <x v="1"/>
    <x v="0"/>
    <x v="0"/>
    <x v="0"/>
    <x v="70"/>
    <n v="70"/>
    <x v="4"/>
    <n v="143615.48000000001"/>
    <x v="100"/>
  </r>
  <r>
    <x v="2"/>
    <x v="2"/>
    <x v="0"/>
    <x v="1"/>
    <x v="107"/>
    <n v="35"/>
    <x v="1"/>
    <n v="119602.98"/>
    <x v="181"/>
  </r>
  <r>
    <x v="2"/>
    <x v="1"/>
    <x v="0"/>
    <x v="2"/>
    <x v="84"/>
    <n v="54"/>
    <x v="0"/>
    <n v="59717.65"/>
    <x v="182"/>
  </r>
  <r>
    <x v="1"/>
    <x v="3"/>
    <x v="2"/>
    <x v="3"/>
    <x v="50"/>
    <n v="49"/>
    <x v="0"/>
    <n v="111500.72"/>
    <x v="183"/>
  </r>
  <r>
    <x v="3"/>
    <x v="1"/>
    <x v="3"/>
    <x v="3"/>
    <x v="121"/>
    <n v="61"/>
    <x v="0"/>
    <n v="149005.39000000001"/>
    <x v="46"/>
  </r>
  <r>
    <x v="1"/>
    <x v="2"/>
    <x v="3"/>
    <x v="2"/>
    <x v="18"/>
    <n v="20"/>
    <x v="2"/>
    <n v="64008.4"/>
    <x v="184"/>
  </r>
  <r>
    <x v="0"/>
    <x v="2"/>
    <x v="1"/>
    <x v="3"/>
    <x v="99"/>
    <n v="43"/>
    <x v="3"/>
    <n v="101832.97"/>
    <x v="185"/>
  </r>
  <r>
    <x v="0"/>
    <x v="1"/>
    <x v="2"/>
    <x v="3"/>
    <x v="29"/>
    <n v="47"/>
    <x v="0"/>
    <n v="137737.31"/>
    <x v="186"/>
  </r>
  <r>
    <x v="3"/>
    <x v="3"/>
    <x v="3"/>
    <x v="1"/>
    <x v="54"/>
    <n v="46"/>
    <x v="0"/>
    <n v="124076.86"/>
    <x v="6"/>
  </r>
  <r>
    <x v="1"/>
    <x v="3"/>
    <x v="2"/>
    <x v="1"/>
    <x v="19"/>
    <n v="28"/>
    <x v="1"/>
    <n v="119701.57"/>
    <x v="187"/>
  </r>
  <r>
    <x v="0"/>
    <x v="2"/>
    <x v="3"/>
    <x v="1"/>
    <x v="81"/>
    <n v="45"/>
    <x v="3"/>
    <n v="85949.119999999995"/>
    <x v="188"/>
  </r>
  <r>
    <x v="1"/>
    <x v="0"/>
    <x v="1"/>
    <x v="2"/>
    <x v="122"/>
    <n v="62"/>
    <x v="0"/>
    <n v="79359.179999999993"/>
    <x v="189"/>
  </r>
  <r>
    <x v="2"/>
    <x v="3"/>
    <x v="1"/>
    <x v="1"/>
    <x v="103"/>
    <n v="59"/>
    <x v="0"/>
    <n v="130936.12"/>
    <x v="190"/>
  </r>
  <r>
    <x v="3"/>
    <x v="0"/>
    <x v="0"/>
    <x v="2"/>
    <x v="114"/>
    <n v="59"/>
    <x v="0"/>
    <n v="101134.24"/>
    <x v="191"/>
  </r>
  <r>
    <x v="0"/>
    <x v="2"/>
    <x v="0"/>
    <x v="3"/>
    <x v="42"/>
    <n v="43"/>
    <x v="3"/>
    <n v="100151.63"/>
    <x v="192"/>
  </r>
  <r>
    <x v="0"/>
    <x v="2"/>
    <x v="0"/>
    <x v="3"/>
    <x v="70"/>
    <n v="64"/>
    <x v="0"/>
    <n v="100952.04"/>
    <x v="193"/>
  </r>
  <r>
    <x v="2"/>
    <x v="3"/>
    <x v="2"/>
    <x v="1"/>
    <x v="57"/>
    <n v="23"/>
    <x v="2"/>
    <n v="114996.39"/>
    <x v="17"/>
  </r>
  <r>
    <x v="0"/>
    <x v="3"/>
    <x v="3"/>
    <x v="2"/>
    <x v="56"/>
    <n v="18"/>
    <x v="2"/>
    <n v="120196.69"/>
    <x v="194"/>
  </r>
  <r>
    <x v="1"/>
    <x v="2"/>
    <x v="3"/>
    <x v="2"/>
    <x v="12"/>
    <n v="22"/>
    <x v="2"/>
    <n v="129579.27"/>
    <x v="166"/>
  </r>
  <r>
    <x v="2"/>
    <x v="2"/>
    <x v="2"/>
    <x v="3"/>
    <x v="90"/>
    <n v="32"/>
    <x v="1"/>
    <n v="139000.53"/>
    <x v="38"/>
  </r>
  <r>
    <x v="3"/>
    <x v="1"/>
    <x v="2"/>
    <x v="0"/>
    <x v="59"/>
    <n v="46"/>
    <x v="0"/>
    <n v="99117.19"/>
    <x v="195"/>
  </r>
  <r>
    <x v="2"/>
    <x v="2"/>
    <x v="0"/>
    <x v="0"/>
    <x v="113"/>
    <n v="43"/>
    <x v="3"/>
    <n v="83799.520000000004"/>
    <x v="196"/>
  </r>
  <r>
    <x v="0"/>
    <x v="3"/>
    <x v="1"/>
    <x v="0"/>
    <x v="108"/>
    <n v="70"/>
    <x v="4"/>
    <n v="87558.3"/>
    <x v="85"/>
  </r>
  <r>
    <x v="1"/>
    <x v="2"/>
    <x v="1"/>
    <x v="0"/>
    <x v="25"/>
    <n v="45"/>
    <x v="3"/>
    <n v="59398.19"/>
    <x v="3"/>
  </r>
  <r>
    <x v="1"/>
    <x v="1"/>
    <x v="1"/>
    <x v="2"/>
    <x v="94"/>
    <n v="48"/>
    <x v="0"/>
    <n v="107828.01"/>
    <x v="197"/>
  </r>
  <r>
    <x v="0"/>
    <x v="0"/>
    <x v="1"/>
    <x v="1"/>
    <x v="48"/>
    <n v="46"/>
    <x v="0"/>
    <n v="53594.23"/>
    <x v="10"/>
  </r>
  <r>
    <x v="1"/>
    <x v="0"/>
    <x v="1"/>
    <x v="3"/>
    <x v="92"/>
    <n v="64"/>
    <x v="0"/>
    <n v="95123.63"/>
    <x v="198"/>
  </r>
  <r>
    <x v="2"/>
    <x v="3"/>
    <x v="0"/>
    <x v="2"/>
    <x v="123"/>
    <n v="24"/>
    <x v="2"/>
    <n v="96559.8"/>
    <x v="199"/>
  </r>
  <r>
    <x v="2"/>
    <x v="1"/>
    <x v="3"/>
    <x v="0"/>
    <x v="14"/>
    <n v="37"/>
    <x v="3"/>
    <n v="104264.46"/>
    <x v="200"/>
  </r>
  <r>
    <x v="0"/>
    <x v="0"/>
    <x v="2"/>
    <x v="0"/>
    <x v="80"/>
    <n v="67"/>
    <x v="4"/>
    <n v="78654.13"/>
    <x v="201"/>
  </r>
  <r>
    <x v="3"/>
    <x v="2"/>
    <x v="1"/>
    <x v="1"/>
    <x v="107"/>
    <n v="61"/>
    <x v="0"/>
    <n v="53050.02"/>
    <x v="202"/>
  </r>
  <r>
    <x v="2"/>
    <x v="0"/>
    <x v="2"/>
    <x v="1"/>
    <x v="124"/>
    <n v="51"/>
    <x v="0"/>
    <n v="53734.82"/>
    <x v="101"/>
  </r>
  <r>
    <x v="2"/>
    <x v="3"/>
    <x v="0"/>
    <x v="1"/>
    <x v="68"/>
    <n v="57"/>
    <x v="0"/>
    <n v="132260.06"/>
    <x v="203"/>
  </r>
  <r>
    <x v="2"/>
    <x v="0"/>
    <x v="1"/>
    <x v="0"/>
    <x v="59"/>
    <n v="46"/>
    <x v="0"/>
    <n v="86019.06"/>
    <x v="52"/>
  </r>
  <r>
    <x v="2"/>
    <x v="3"/>
    <x v="0"/>
    <x v="2"/>
    <x v="110"/>
    <n v="31"/>
    <x v="1"/>
    <n v="62706.05"/>
    <x v="130"/>
  </r>
  <r>
    <x v="3"/>
    <x v="3"/>
    <x v="2"/>
    <x v="2"/>
    <x v="15"/>
    <n v="27"/>
    <x v="1"/>
    <n v="102224.33"/>
    <x v="144"/>
  </r>
  <r>
    <x v="2"/>
    <x v="1"/>
    <x v="1"/>
    <x v="3"/>
    <x v="47"/>
    <n v="31"/>
    <x v="1"/>
    <n v="71582.100000000006"/>
    <x v="204"/>
  </r>
  <r>
    <x v="1"/>
    <x v="3"/>
    <x v="2"/>
    <x v="1"/>
    <x v="65"/>
    <n v="46"/>
    <x v="0"/>
    <n v="112289.05"/>
    <x v="15"/>
  </r>
  <r>
    <x v="3"/>
    <x v="0"/>
    <x v="2"/>
    <x v="1"/>
    <x v="125"/>
    <n v="66"/>
    <x v="4"/>
    <n v="58534.75"/>
    <x v="205"/>
  </r>
  <r>
    <x v="2"/>
    <x v="0"/>
    <x v="3"/>
    <x v="3"/>
    <x v="48"/>
    <n v="64"/>
    <x v="0"/>
    <n v="55168.17"/>
    <x v="206"/>
  </r>
  <r>
    <x v="1"/>
    <x v="3"/>
    <x v="0"/>
    <x v="1"/>
    <x v="38"/>
    <n v="45"/>
    <x v="3"/>
    <n v="103135.46"/>
    <x v="207"/>
  </r>
  <r>
    <x v="0"/>
    <x v="2"/>
    <x v="3"/>
    <x v="3"/>
    <x v="97"/>
    <n v="59"/>
    <x v="0"/>
    <n v="113742.99"/>
    <x v="208"/>
  </r>
  <r>
    <x v="3"/>
    <x v="0"/>
    <x v="0"/>
    <x v="2"/>
    <x v="62"/>
    <n v="46"/>
    <x v="0"/>
    <n v="122609.13"/>
    <x v="10"/>
  </r>
  <r>
    <x v="0"/>
    <x v="2"/>
    <x v="0"/>
    <x v="3"/>
    <x v="78"/>
    <n v="56"/>
    <x v="0"/>
    <n v="147585.21"/>
    <x v="209"/>
  </r>
  <r>
    <x v="3"/>
    <x v="3"/>
    <x v="0"/>
    <x v="1"/>
    <x v="49"/>
    <n v="36"/>
    <x v="3"/>
    <n v="101630.03"/>
    <x v="144"/>
  </r>
  <r>
    <x v="2"/>
    <x v="3"/>
    <x v="2"/>
    <x v="3"/>
    <x v="104"/>
    <n v="62"/>
    <x v="0"/>
    <n v="82295.649999999994"/>
    <x v="49"/>
  </r>
  <r>
    <x v="2"/>
    <x v="3"/>
    <x v="2"/>
    <x v="1"/>
    <x v="110"/>
    <n v="46"/>
    <x v="0"/>
    <n v="129518.62"/>
    <x v="207"/>
  </r>
  <r>
    <x v="3"/>
    <x v="2"/>
    <x v="1"/>
    <x v="3"/>
    <x v="30"/>
    <n v="37"/>
    <x v="3"/>
    <n v="77083.23"/>
    <x v="65"/>
  </r>
  <r>
    <x v="1"/>
    <x v="0"/>
    <x v="1"/>
    <x v="2"/>
    <x v="10"/>
    <n v="56"/>
    <x v="0"/>
    <n v="95123.63"/>
    <x v="116"/>
  </r>
  <r>
    <x v="1"/>
    <x v="2"/>
    <x v="3"/>
    <x v="1"/>
    <x v="51"/>
    <n v="65"/>
    <x v="0"/>
    <n v="93897.14"/>
    <x v="60"/>
  </r>
  <r>
    <x v="2"/>
    <x v="0"/>
    <x v="3"/>
    <x v="1"/>
    <x v="25"/>
    <n v="59"/>
    <x v="0"/>
    <n v="57845.64"/>
    <x v="107"/>
  </r>
  <r>
    <x v="0"/>
    <x v="2"/>
    <x v="3"/>
    <x v="3"/>
    <x v="1"/>
    <n v="33"/>
    <x v="1"/>
    <n v="146264.84"/>
    <x v="210"/>
  </r>
  <r>
    <x v="2"/>
    <x v="1"/>
    <x v="0"/>
    <x v="2"/>
    <x v="86"/>
    <n v="25"/>
    <x v="2"/>
    <n v="133598.01"/>
    <x v="155"/>
  </r>
  <r>
    <x v="3"/>
    <x v="3"/>
    <x v="2"/>
    <x v="2"/>
    <x v="68"/>
    <n v="58"/>
    <x v="0"/>
    <n v="119597.42"/>
    <x v="211"/>
  </r>
  <r>
    <x v="1"/>
    <x v="0"/>
    <x v="1"/>
    <x v="2"/>
    <x v="18"/>
    <n v="51"/>
    <x v="0"/>
    <n v="90895.29"/>
    <x v="212"/>
  </r>
  <r>
    <x v="1"/>
    <x v="0"/>
    <x v="2"/>
    <x v="2"/>
    <x v="12"/>
    <n v="18"/>
    <x v="2"/>
    <n v="67329.429999999993"/>
    <x v="10"/>
  </r>
  <r>
    <x v="0"/>
    <x v="2"/>
    <x v="1"/>
    <x v="3"/>
    <x v="16"/>
    <n v="38"/>
    <x v="3"/>
    <n v="65643.7"/>
    <x v="213"/>
  </r>
  <r>
    <x v="1"/>
    <x v="1"/>
    <x v="2"/>
    <x v="1"/>
    <x v="107"/>
    <n v="54"/>
    <x v="0"/>
    <n v="75024.289999999994"/>
    <x v="34"/>
  </r>
  <r>
    <x v="1"/>
    <x v="3"/>
    <x v="1"/>
    <x v="0"/>
    <x v="38"/>
    <n v="52"/>
    <x v="0"/>
    <n v="104922.67"/>
    <x v="27"/>
  </r>
  <r>
    <x v="3"/>
    <x v="1"/>
    <x v="2"/>
    <x v="2"/>
    <x v="92"/>
    <n v="66"/>
    <x v="4"/>
    <n v="121459.59"/>
    <x v="181"/>
  </r>
  <r>
    <x v="1"/>
    <x v="3"/>
    <x v="0"/>
    <x v="0"/>
    <x v="59"/>
    <n v="67"/>
    <x v="4"/>
    <n v="116019.74"/>
    <x v="214"/>
  </r>
  <r>
    <x v="0"/>
    <x v="0"/>
    <x v="1"/>
    <x v="3"/>
    <x v="126"/>
    <n v="46"/>
    <x v="0"/>
    <n v="77993.39"/>
    <x v="148"/>
  </r>
  <r>
    <x v="2"/>
    <x v="2"/>
    <x v="0"/>
    <x v="1"/>
    <x v="124"/>
    <n v="68"/>
    <x v="4"/>
    <n v="123789.69"/>
    <x v="215"/>
  </r>
  <r>
    <x v="1"/>
    <x v="1"/>
    <x v="2"/>
    <x v="0"/>
    <x v="127"/>
    <n v="36"/>
    <x v="3"/>
    <n v="105435.41"/>
    <x v="1"/>
  </r>
  <r>
    <x v="0"/>
    <x v="1"/>
    <x v="1"/>
    <x v="3"/>
    <x v="70"/>
    <n v="50"/>
    <x v="0"/>
    <n v="111172.07"/>
    <x v="173"/>
  </r>
  <r>
    <x v="0"/>
    <x v="3"/>
    <x v="2"/>
    <x v="0"/>
    <x v="128"/>
    <n v="45"/>
    <x v="3"/>
    <n v="91960.01"/>
    <x v="216"/>
  </r>
  <r>
    <x v="3"/>
    <x v="2"/>
    <x v="0"/>
    <x v="2"/>
    <x v="129"/>
    <n v="23"/>
    <x v="2"/>
    <n v="74773.100000000006"/>
    <x v="217"/>
  </r>
  <r>
    <x v="1"/>
    <x v="0"/>
    <x v="3"/>
    <x v="2"/>
    <x v="98"/>
    <n v="52"/>
    <x v="0"/>
    <n v="95123.63"/>
    <x v="65"/>
  </r>
  <r>
    <x v="1"/>
    <x v="2"/>
    <x v="1"/>
    <x v="1"/>
    <x v="116"/>
    <n v="35"/>
    <x v="1"/>
    <n v="85597.27"/>
    <x v="218"/>
  </r>
  <r>
    <x v="3"/>
    <x v="1"/>
    <x v="0"/>
    <x v="0"/>
    <x v="5"/>
    <n v="46"/>
    <x v="0"/>
    <n v="125784.61"/>
    <x v="190"/>
  </r>
  <r>
    <x v="3"/>
    <x v="0"/>
    <x v="1"/>
    <x v="0"/>
    <x v="18"/>
    <n v="69"/>
    <x v="4"/>
    <n v="61607.26"/>
    <x v="219"/>
  </r>
  <r>
    <x v="2"/>
    <x v="2"/>
    <x v="2"/>
    <x v="0"/>
    <x v="4"/>
    <n v="38"/>
    <x v="3"/>
    <n v="100952.04"/>
    <x v="220"/>
  </r>
  <r>
    <x v="1"/>
    <x v="1"/>
    <x v="3"/>
    <x v="1"/>
    <x v="104"/>
    <n v="58"/>
    <x v="0"/>
    <n v="54600.26"/>
    <x v="221"/>
  </r>
  <r>
    <x v="0"/>
    <x v="0"/>
    <x v="1"/>
    <x v="3"/>
    <x v="122"/>
    <n v="59"/>
    <x v="0"/>
    <n v="54072.88"/>
    <x v="101"/>
  </r>
  <r>
    <x v="3"/>
    <x v="3"/>
    <x v="1"/>
    <x v="1"/>
    <x v="13"/>
    <n v="22"/>
    <x v="2"/>
    <n v="98972.18"/>
    <x v="222"/>
  </r>
  <r>
    <x v="2"/>
    <x v="0"/>
    <x v="1"/>
    <x v="3"/>
    <x v="81"/>
    <n v="33"/>
    <x v="1"/>
    <n v="135546.06"/>
    <x v="223"/>
  </r>
  <r>
    <x v="1"/>
    <x v="0"/>
    <x v="0"/>
    <x v="3"/>
    <x v="53"/>
    <n v="46"/>
    <x v="0"/>
    <n v="120365.79"/>
    <x v="224"/>
  </r>
  <r>
    <x v="3"/>
    <x v="0"/>
    <x v="0"/>
    <x v="0"/>
    <x v="6"/>
    <n v="46"/>
    <x v="0"/>
    <n v="97417.38"/>
    <x v="17"/>
  </r>
  <r>
    <x v="0"/>
    <x v="1"/>
    <x v="3"/>
    <x v="1"/>
    <x v="37"/>
    <n v="47"/>
    <x v="0"/>
    <n v="59783.42"/>
    <x v="63"/>
  </r>
  <r>
    <x v="1"/>
    <x v="0"/>
    <x v="0"/>
    <x v="3"/>
    <x v="10"/>
    <n v="21"/>
    <x v="2"/>
    <n v="99161.59"/>
    <x v="225"/>
  </r>
  <r>
    <x v="1"/>
    <x v="1"/>
    <x v="3"/>
    <x v="2"/>
    <x v="17"/>
    <n v="65"/>
    <x v="0"/>
    <n v="97347.18"/>
    <x v="175"/>
  </r>
  <r>
    <x v="0"/>
    <x v="0"/>
    <x v="2"/>
    <x v="3"/>
    <x v="58"/>
    <n v="29"/>
    <x v="1"/>
    <n v="67320.19"/>
    <x v="10"/>
  </r>
  <r>
    <x v="1"/>
    <x v="1"/>
    <x v="2"/>
    <x v="1"/>
    <x v="54"/>
    <n v="63"/>
    <x v="0"/>
    <n v="93385.16"/>
    <x v="226"/>
  </r>
  <r>
    <x v="1"/>
    <x v="1"/>
    <x v="3"/>
    <x v="0"/>
    <x v="75"/>
    <n v="18"/>
    <x v="2"/>
    <n v="89850.47"/>
    <x v="1"/>
  </r>
  <r>
    <x v="3"/>
    <x v="2"/>
    <x v="0"/>
    <x v="2"/>
    <x v="77"/>
    <n v="40"/>
    <x v="3"/>
    <n v="111585.01"/>
    <x v="206"/>
  </r>
  <r>
    <x v="1"/>
    <x v="3"/>
    <x v="0"/>
    <x v="3"/>
    <x v="2"/>
    <n v="68"/>
    <x v="4"/>
    <n v="113509.37"/>
    <x v="227"/>
  </r>
  <r>
    <x v="3"/>
    <x v="0"/>
    <x v="3"/>
    <x v="0"/>
    <x v="116"/>
    <n v="34"/>
    <x v="1"/>
    <n v="54530.400000000001"/>
    <x v="228"/>
  </r>
  <r>
    <x v="1"/>
    <x v="3"/>
    <x v="3"/>
    <x v="1"/>
    <x v="56"/>
    <n v="26"/>
    <x v="1"/>
    <n v="87461.26"/>
    <x v="229"/>
  </r>
  <r>
    <x v="2"/>
    <x v="3"/>
    <x v="2"/>
    <x v="1"/>
    <x v="25"/>
    <n v="35"/>
    <x v="1"/>
    <n v="112585.99"/>
    <x v="230"/>
  </r>
  <r>
    <x v="2"/>
    <x v="2"/>
    <x v="3"/>
    <x v="2"/>
    <x v="82"/>
    <n v="25"/>
    <x v="2"/>
    <n v="100313.63"/>
    <x v="231"/>
  </r>
  <r>
    <x v="3"/>
    <x v="3"/>
    <x v="0"/>
    <x v="2"/>
    <x v="39"/>
    <n v="19"/>
    <x v="2"/>
    <n v="135648.98000000001"/>
    <x v="232"/>
  </r>
  <r>
    <x v="3"/>
    <x v="3"/>
    <x v="3"/>
    <x v="3"/>
    <x v="31"/>
    <n v="45"/>
    <x v="3"/>
    <n v="115869.36"/>
    <x v="233"/>
  </r>
  <r>
    <x v="2"/>
    <x v="0"/>
    <x v="3"/>
    <x v="0"/>
    <x v="130"/>
    <n v="22"/>
    <x v="2"/>
    <n v="66293.440000000002"/>
    <x v="234"/>
  </r>
  <r>
    <x v="1"/>
    <x v="1"/>
    <x v="3"/>
    <x v="0"/>
    <x v="73"/>
    <n v="54"/>
    <x v="0"/>
    <n v="57056.87"/>
    <x v="38"/>
  </r>
  <r>
    <x v="3"/>
    <x v="0"/>
    <x v="2"/>
    <x v="1"/>
    <x v="73"/>
    <n v="49"/>
    <x v="0"/>
    <n v="114241.93"/>
    <x v="30"/>
  </r>
  <r>
    <x v="0"/>
    <x v="0"/>
    <x v="3"/>
    <x v="1"/>
    <x v="49"/>
    <n v="41"/>
    <x v="3"/>
    <n v="52651.13"/>
    <x v="235"/>
  </r>
  <r>
    <x v="1"/>
    <x v="3"/>
    <x v="1"/>
    <x v="3"/>
    <x v="109"/>
    <n v="46"/>
    <x v="0"/>
    <n v="108577.56"/>
    <x v="236"/>
  </r>
  <r>
    <x v="1"/>
    <x v="3"/>
    <x v="1"/>
    <x v="3"/>
    <x v="65"/>
    <n v="28"/>
    <x v="1"/>
    <n v="144023.01999999999"/>
    <x v="236"/>
  </r>
  <r>
    <x v="2"/>
    <x v="0"/>
    <x v="1"/>
    <x v="1"/>
    <x v="94"/>
    <n v="34"/>
    <x v="1"/>
    <n v="107547.42"/>
    <x v="237"/>
  </r>
  <r>
    <x v="3"/>
    <x v="0"/>
    <x v="0"/>
    <x v="1"/>
    <x v="96"/>
    <n v="54"/>
    <x v="0"/>
    <n v="88816.99"/>
    <x v="54"/>
  </r>
  <r>
    <x v="1"/>
    <x v="3"/>
    <x v="0"/>
    <x v="0"/>
    <x v="100"/>
    <n v="25"/>
    <x v="2"/>
    <n v="114328.82"/>
    <x v="68"/>
  </r>
  <r>
    <x v="3"/>
    <x v="1"/>
    <x v="3"/>
    <x v="0"/>
    <x v="49"/>
    <n v="50"/>
    <x v="0"/>
    <n v="95825.29"/>
    <x v="238"/>
  </r>
  <r>
    <x v="3"/>
    <x v="0"/>
    <x v="2"/>
    <x v="3"/>
    <x v="101"/>
    <n v="18"/>
    <x v="2"/>
    <n v="144146.48000000001"/>
    <x v="239"/>
  </r>
  <r>
    <x v="2"/>
    <x v="1"/>
    <x v="1"/>
    <x v="0"/>
    <x v="50"/>
    <n v="48"/>
    <x v="0"/>
    <n v="88610.26"/>
    <x v="1"/>
  </r>
  <r>
    <x v="3"/>
    <x v="0"/>
    <x v="1"/>
    <x v="2"/>
    <x v="69"/>
    <n v="27"/>
    <x v="1"/>
    <n v="146119.06"/>
    <x v="240"/>
  </r>
  <r>
    <x v="2"/>
    <x v="2"/>
    <x v="0"/>
    <x v="2"/>
    <x v="131"/>
    <n v="20"/>
    <x v="2"/>
    <n v="140535.06"/>
    <x v="241"/>
  </r>
  <r>
    <x v="0"/>
    <x v="3"/>
    <x v="0"/>
    <x v="0"/>
    <x v="3"/>
    <n v="63"/>
    <x v="0"/>
    <n v="98972.18"/>
    <x v="242"/>
  </r>
  <r>
    <x v="1"/>
    <x v="0"/>
    <x v="2"/>
    <x v="0"/>
    <x v="114"/>
    <n v="44"/>
    <x v="3"/>
    <n v="69579.11"/>
    <x v="92"/>
  </r>
  <r>
    <x v="1"/>
    <x v="0"/>
    <x v="0"/>
    <x v="1"/>
    <x v="123"/>
    <n v="33"/>
    <x v="1"/>
    <n v="56936.13"/>
    <x v="243"/>
  </r>
  <r>
    <x v="0"/>
    <x v="0"/>
    <x v="2"/>
    <x v="1"/>
    <x v="15"/>
    <n v="64"/>
    <x v="0"/>
    <n v="95123.63"/>
    <x v="244"/>
  </r>
  <r>
    <x v="2"/>
    <x v="1"/>
    <x v="0"/>
    <x v="3"/>
    <x v="20"/>
    <n v="70"/>
    <x v="4"/>
    <n v="60077.8"/>
    <x v="245"/>
  </r>
  <r>
    <x v="1"/>
    <x v="0"/>
    <x v="1"/>
    <x v="2"/>
    <x v="132"/>
    <n v="46"/>
    <x v="0"/>
    <n v="51822.18"/>
    <x v="74"/>
  </r>
  <r>
    <x v="2"/>
    <x v="2"/>
    <x v="1"/>
    <x v="2"/>
    <x v="22"/>
    <n v="50"/>
    <x v="0"/>
    <n v="59444.3"/>
    <x v="3"/>
  </r>
  <r>
    <x v="2"/>
    <x v="1"/>
    <x v="2"/>
    <x v="3"/>
    <x v="41"/>
    <n v="21"/>
    <x v="2"/>
    <n v="118300.68"/>
    <x v="96"/>
  </r>
  <r>
    <x v="2"/>
    <x v="3"/>
    <x v="2"/>
    <x v="0"/>
    <x v="38"/>
    <n v="69"/>
    <x v="4"/>
    <n v="57118.86"/>
    <x v="246"/>
  </r>
  <r>
    <x v="0"/>
    <x v="2"/>
    <x v="0"/>
    <x v="0"/>
    <x v="87"/>
    <n v="20"/>
    <x v="2"/>
    <n v="81897.56"/>
    <x v="119"/>
  </r>
  <r>
    <x v="0"/>
    <x v="0"/>
    <x v="0"/>
    <x v="3"/>
    <x v="26"/>
    <n v="22"/>
    <x v="2"/>
    <n v="134487.53"/>
    <x v="196"/>
  </r>
  <r>
    <x v="2"/>
    <x v="2"/>
    <x v="2"/>
    <x v="2"/>
    <x v="129"/>
    <n v="36"/>
    <x v="3"/>
    <n v="52327.19"/>
    <x v="168"/>
  </r>
  <r>
    <x v="3"/>
    <x v="0"/>
    <x v="2"/>
    <x v="2"/>
    <x v="98"/>
    <n v="37"/>
    <x v="3"/>
    <n v="131446.85"/>
    <x v="151"/>
  </r>
  <r>
    <x v="3"/>
    <x v="1"/>
    <x v="1"/>
    <x v="1"/>
    <x v="31"/>
    <n v="41"/>
    <x v="3"/>
    <n v="61816.480000000003"/>
    <x v="247"/>
  </r>
  <r>
    <x v="3"/>
    <x v="0"/>
    <x v="2"/>
    <x v="3"/>
    <x v="41"/>
    <n v="54"/>
    <x v="0"/>
    <n v="119673.72"/>
    <x v="166"/>
  </r>
  <r>
    <x v="2"/>
    <x v="1"/>
    <x v="1"/>
    <x v="3"/>
    <x v="70"/>
    <n v="65"/>
    <x v="0"/>
    <n v="112894.28"/>
    <x v="248"/>
  </r>
  <r>
    <x v="3"/>
    <x v="2"/>
    <x v="3"/>
    <x v="0"/>
    <x v="19"/>
    <n v="47"/>
    <x v="0"/>
    <n v="137747.20000000001"/>
    <x v="168"/>
  </r>
  <r>
    <x v="3"/>
    <x v="0"/>
    <x v="0"/>
    <x v="3"/>
    <x v="103"/>
    <n v="49"/>
    <x v="0"/>
    <n v="123507.1"/>
    <x v="2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61FB06-692D-488B-8F8A-6ADD95F8A77A}"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21:B26" firstHeaderRow="1" firstDataRow="1" firstDataCol="1"/>
  <pivotFields count="9">
    <pivotField compact="0" outline="0" showAll="0">
      <items count="5">
        <item x="3"/>
        <item x="1"/>
        <item x="0"/>
        <item x="2"/>
        <item t="default"/>
      </items>
    </pivotField>
    <pivotField axis="axisRow" compact="0" outline="0" showAll="0" sortType="ascending">
      <items count="5">
        <item x="1"/>
        <item x="2"/>
        <item x="3"/>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items count="6">
        <item x="3"/>
        <item x="0"/>
        <item x="4"/>
        <item x="1"/>
        <item x="2"/>
        <item t="default"/>
      </items>
    </pivotField>
    <pivotField dataField="1" compact="0" outline="0" showAll="0"/>
    <pivotField compact="0" numFmtId="164" outline="0" showAll="0"/>
  </pivotFields>
  <rowFields count="1">
    <field x="1"/>
  </rowFields>
  <rowItems count="5">
    <i>
      <x v="1"/>
    </i>
    <i>
      <x/>
    </i>
    <i>
      <x v="2"/>
    </i>
    <i>
      <x v="3"/>
    </i>
    <i t="grand">
      <x/>
    </i>
  </rowItems>
  <colItems count="1">
    <i/>
  </colItems>
  <dataFields count="1">
    <dataField name="Sum of Ticket Price" fld="7" baseField="0" baseItem="0" numFmtId="165"/>
  </dataFields>
  <formats count="1">
    <format dxfId="0">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259131-B199-468D-95E3-728CC02EDCCA}"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0:B280" firstHeaderRow="1" firstDataRow="1" firstDataCol="1"/>
  <pivotFields count="9">
    <pivotField compact="0" outline="0" showAll="0">
      <items count="5">
        <item x="3"/>
        <item x="1"/>
        <item x="0"/>
        <item x="2"/>
        <item t="default"/>
      </items>
    </pivotField>
    <pivotField compact="0" outline="0" showAll="0">
      <items count="5">
        <item x="1"/>
        <item x="2"/>
        <item x="3"/>
        <item x="0"/>
        <item t="default"/>
      </items>
    </pivotField>
    <pivotField compact="0" outline="0" showAll="0"/>
    <pivotField compact="0" outline="0" showAll="0">
      <items count="5">
        <item x="3"/>
        <item x="0"/>
        <item x="2"/>
        <item x="1"/>
        <item t="default"/>
      </items>
    </pivotField>
    <pivotField compact="0" outline="0" showAll="0"/>
    <pivotField compact="0" outline="0" showAll="0"/>
    <pivotField compact="0" outline="0" showAll="0">
      <items count="6">
        <item x="3"/>
        <item x="0"/>
        <item x="4"/>
        <item x="1"/>
        <item x="2"/>
        <item t="default"/>
      </items>
    </pivotField>
    <pivotField dataField="1" compact="0" outline="0" showAll="0"/>
    <pivotField axis="axisRow" compact="0" numFmtId="164" outline="0" showAll="0">
      <items count="250">
        <item x="58"/>
        <item x="141"/>
        <item x="69"/>
        <item x="34"/>
        <item x="103"/>
        <item x="130"/>
        <item x="203"/>
        <item x="97"/>
        <item x="99"/>
        <item x="161"/>
        <item x="6"/>
        <item x="82"/>
        <item x="193"/>
        <item x="182"/>
        <item x="213"/>
        <item x="149"/>
        <item x="163"/>
        <item x="55"/>
        <item x="227"/>
        <item x="85"/>
        <item x="77"/>
        <item x="166"/>
        <item x="151"/>
        <item x="74"/>
        <item x="217"/>
        <item x="238"/>
        <item x="104"/>
        <item x="11"/>
        <item x="48"/>
        <item x="137"/>
        <item x="194"/>
        <item x="13"/>
        <item x="240"/>
        <item x="142"/>
        <item x="62"/>
        <item x="72"/>
        <item x="16"/>
        <item x="0"/>
        <item x="30"/>
        <item x="91"/>
        <item x="150"/>
        <item x="220"/>
        <item x="135"/>
        <item x="232"/>
        <item x="63"/>
        <item x="106"/>
        <item x="184"/>
        <item x="24"/>
        <item x="175"/>
        <item x="81"/>
        <item x="112"/>
        <item x="80"/>
        <item x="115"/>
        <item x="160"/>
        <item x="215"/>
        <item x="225"/>
        <item x="100"/>
        <item x="236"/>
        <item x="17"/>
        <item x="101"/>
        <item x="212"/>
        <item x="107"/>
        <item x="108"/>
        <item x="153"/>
        <item x="4"/>
        <item x="180"/>
        <item x="22"/>
        <item x="132"/>
        <item x="119"/>
        <item x="162"/>
        <item x="239"/>
        <item x="122"/>
        <item x="94"/>
        <item x="136"/>
        <item x="138"/>
        <item x="155"/>
        <item x="113"/>
        <item x="211"/>
        <item x="157"/>
        <item x="2"/>
        <item x="197"/>
        <item x="200"/>
        <item x="191"/>
        <item x="164"/>
        <item x="56"/>
        <item x="195"/>
        <item x="9"/>
        <item x="23"/>
        <item x="206"/>
        <item x="210"/>
        <item x="156"/>
        <item x="172"/>
        <item x="67"/>
        <item x="246"/>
        <item x="120"/>
        <item x="148"/>
        <item x="154"/>
        <item x="233"/>
        <item x="14"/>
        <item x="28"/>
        <item x="96"/>
        <item x="124"/>
        <item x="73"/>
        <item x="65"/>
        <item x="116"/>
        <item x="43"/>
        <item x="129"/>
        <item x="214"/>
        <item x="170"/>
        <item x="126"/>
        <item x="89"/>
        <item x="174"/>
        <item x="47"/>
        <item x="61"/>
        <item x="87"/>
        <item x="3"/>
        <item x="83"/>
        <item x="208"/>
        <item x="27"/>
        <item x="168"/>
        <item x="64"/>
        <item x="75"/>
        <item x="1"/>
        <item x="32"/>
        <item x="224"/>
        <item x="10"/>
        <item x="53"/>
        <item x="88"/>
        <item x="134"/>
        <item x="237"/>
        <item x="59"/>
        <item x="198"/>
        <item x="21"/>
        <item x="245"/>
        <item x="125"/>
        <item x="139"/>
        <item x="90"/>
        <item x="84"/>
        <item x="37"/>
        <item x="185"/>
        <item x="41"/>
        <item x="68"/>
        <item x="26"/>
        <item x="31"/>
        <item x="121"/>
        <item x="54"/>
        <item x="76"/>
        <item x="145"/>
        <item x="146"/>
        <item x="152"/>
        <item x="42"/>
        <item x="223"/>
        <item x="33"/>
        <item x="219"/>
        <item x="202"/>
        <item x="123"/>
        <item x="201"/>
        <item x="209"/>
        <item x="131"/>
        <item x="95"/>
        <item x="140"/>
        <item x="244"/>
        <item x="177"/>
        <item x="70"/>
        <item x="147"/>
        <item x="111"/>
        <item x="102"/>
        <item x="247"/>
        <item x="169"/>
        <item x="178"/>
        <item x="20"/>
        <item x="38"/>
        <item x="187"/>
        <item x="183"/>
        <item x="40"/>
        <item x="98"/>
        <item x="19"/>
        <item x="18"/>
        <item x="196"/>
        <item x="167"/>
        <item x="159"/>
        <item x="44"/>
        <item x="60"/>
        <item x="5"/>
        <item x="78"/>
        <item x="234"/>
        <item x="7"/>
        <item x="127"/>
        <item x="207"/>
        <item x="165"/>
        <item x="86"/>
        <item x="226"/>
        <item x="216"/>
        <item x="199"/>
        <item x="15"/>
        <item x="105"/>
        <item x="57"/>
        <item x="176"/>
        <item x="243"/>
        <item x="235"/>
        <item x="118"/>
        <item x="171"/>
        <item x="192"/>
        <item x="110"/>
        <item x="133"/>
        <item x="50"/>
        <item x="12"/>
        <item x="179"/>
        <item x="248"/>
        <item x="109"/>
        <item x="92"/>
        <item x="52"/>
        <item x="35"/>
        <item x="144"/>
        <item x="8"/>
        <item x="218"/>
        <item x="229"/>
        <item x="241"/>
        <item x="117"/>
        <item x="128"/>
        <item x="114"/>
        <item x="79"/>
        <item x="143"/>
        <item x="25"/>
        <item x="66"/>
        <item x="186"/>
        <item x="51"/>
        <item x="39"/>
        <item x="188"/>
        <item x="46"/>
        <item x="230"/>
        <item x="36"/>
        <item x="45"/>
        <item x="158"/>
        <item x="204"/>
        <item x="222"/>
        <item x="190"/>
        <item x="93"/>
        <item x="29"/>
        <item x="173"/>
        <item x="242"/>
        <item x="71"/>
        <item x="228"/>
        <item x="189"/>
        <item x="49"/>
        <item x="181"/>
        <item x="221"/>
        <item x="231"/>
        <item x="205"/>
        <item t="default"/>
      </items>
    </pivotField>
  </pivotFields>
  <rowFields count="1">
    <field x="8"/>
  </rowFields>
  <rowItems count="2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t="grand">
      <x/>
    </i>
  </rowItems>
  <colItems count="1">
    <i/>
  </colItems>
  <dataFields count="1">
    <dataField name="Sum of Ticket Price" fld="7" baseField="0" baseItem="0"/>
  </dataFields>
  <formats count="3">
    <format dxfId="3">
      <pivotArea outline="0" fieldPosition="0">
        <references count="1">
          <reference field="8" count="1" selected="0">
            <x v="0"/>
          </reference>
        </references>
      </pivotArea>
    </format>
    <format dxfId="2">
      <pivotArea outline="0" fieldPosition="0">
        <references count="1">
          <reference field="8" count="248" selected="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reference>
        </references>
      </pivotArea>
    </format>
    <format dxfId="1">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D2EC10-2BAE-43E4-9BF5-6E8F8A92A02F}"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D11:E17" firstHeaderRow="1" firstDataRow="1" firstDataCol="1"/>
  <pivotFields count="9">
    <pivotField compact="0" outline="0" showAll="0">
      <items count="5">
        <item x="3"/>
        <item x="1"/>
        <item x="0"/>
        <item x="2"/>
        <item t="default"/>
      </items>
    </pivotField>
    <pivotField compact="0" outline="0" showAll="0"/>
    <pivotField compact="0" outline="0" showAll="0"/>
    <pivotField compact="0" outline="0" showAll="0"/>
    <pivotField compact="0" outline="0" showAll="0"/>
    <pivotField compact="0" outline="0" showAll="0"/>
    <pivotField axis="axisRow" dataField="1" compact="0" outline="0" showAll="0">
      <items count="6">
        <item x="3"/>
        <item x="0"/>
        <item x="4"/>
        <item x="1"/>
        <item x="2"/>
        <item t="default"/>
      </items>
    </pivotField>
    <pivotField compact="0" outline="0" showAll="0"/>
    <pivotField compact="0" numFmtId="164" outline="0" showAll="0"/>
  </pivotFields>
  <rowFields count="1">
    <field x="6"/>
  </rowFields>
  <rowItems count="6">
    <i>
      <x/>
    </i>
    <i>
      <x v="1"/>
    </i>
    <i>
      <x v="2"/>
    </i>
    <i>
      <x v="3"/>
    </i>
    <i>
      <x v="4"/>
    </i>
    <i t="grand">
      <x/>
    </i>
  </rowItems>
  <colItems count="1">
    <i/>
  </colItems>
  <dataFields count="1">
    <dataField name="Count of Age Group" fld="6" subtotal="count" baseField="0" baseItem="0"/>
  </dataFields>
  <chartFormats count="7">
    <chartFormat chart="0"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6" count="1" selected="0">
            <x v="0"/>
          </reference>
        </references>
      </pivotArea>
    </chartFormat>
    <chartFormat chart="5" format="9">
      <pivotArea type="data" outline="0" fieldPosition="0">
        <references count="2">
          <reference field="4294967294" count="1" selected="0">
            <x v="0"/>
          </reference>
          <reference field="6" count="1" selected="0">
            <x v="1"/>
          </reference>
        </references>
      </pivotArea>
    </chartFormat>
    <chartFormat chart="5" format="10">
      <pivotArea type="data" outline="0" fieldPosition="0">
        <references count="2">
          <reference field="4294967294" count="1" selected="0">
            <x v="0"/>
          </reference>
          <reference field="6" count="1" selected="0">
            <x v="2"/>
          </reference>
        </references>
      </pivotArea>
    </chartFormat>
    <chartFormat chart="5" format="11">
      <pivotArea type="data" outline="0" fieldPosition="0">
        <references count="2">
          <reference field="4294967294" count="1" selected="0">
            <x v="0"/>
          </reference>
          <reference field="6" count="1" selected="0">
            <x v="3"/>
          </reference>
        </references>
      </pivotArea>
    </chartFormat>
    <chartFormat chart="5" format="12">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2A37AC-B24A-4D17-9A8F-FAE240F643D9}" name="PivotTable8"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Q13:R18" firstHeaderRow="1" firstDataRow="1" firstDataCol="1"/>
  <pivotFields count="9">
    <pivotField compact="0" outline="0" showAll="0">
      <items count="5">
        <item x="3"/>
        <item x="1"/>
        <item x="0"/>
        <item x="2"/>
        <item t="default"/>
      </items>
    </pivotField>
    <pivotField compact="0" outline="0" showAll="0"/>
    <pivotField axis="axisRow" compact="0" outline="0" showAll="0">
      <items count="5">
        <item x="1"/>
        <item x="3"/>
        <item x="0"/>
        <item x="2"/>
        <item t="default"/>
      </items>
    </pivotField>
    <pivotField compact="0" outline="0" showAll="0"/>
    <pivotField compact="0" outline="0" showAll="0"/>
    <pivotField compact="0" outline="0" showAll="0"/>
    <pivotField compact="0" outline="0" showAll="0">
      <items count="6">
        <item x="3"/>
        <item x="0"/>
        <item x="4"/>
        <item x="1"/>
        <item x="2"/>
        <item t="default"/>
      </items>
    </pivotField>
    <pivotField dataField="1" compact="0" outline="0" showAll="0"/>
    <pivotField compact="0" numFmtId="164" outline="0" showAll="0"/>
  </pivotFields>
  <rowFields count="1">
    <field x="2"/>
  </rowFields>
  <rowItems count="5">
    <i>
      <x/>
    </i>
    <i>
      <x v="1"/>
    </i>
    <i>
      <x v="2"/>
    </i>
    <i>
      <x v="3"/>
    </i>
    <i t="grand">
      <x/>
    </i>
  </rowItems>
  <colItems count="1">
    <i/>
  </colItems>
  <dataFields count="1">
    <dataField name="Sum of Ticket 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BCAE49-8520-46D7-B632-F1E4DDB1EB0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9">
    <pivotField dataField="1" showAll="0">
      <items count="5">
        <item x="3"/>
        <item x="1"/>
        <item x="0"/>
        <item x="2"/>
        <item t="default"/>
      </items>
    </pivotField>
    <pivotField showAll="0"/>
    <pivotField showAll="0"/>
    <pivotField showAll="0"/>
    <pivotField showAll="0"/>
    <pivotField dataField="1" showAll="0"/>
    <pivotField showAll="0"/>
    <pivotField dataField="1" showAll="0"/>
    <pivotField dataField="1" numFmtId="164" showAll="0"/>
  </pivotFields>
  <rowItems count="1">
    <i/>
  </rowItems>
  <colFields count="1">
    <field x="-2"/>
  </colFields>
  <colItems count="4">
    <i>
      <x/>
    </i>
    <i i="1">
      <x v="1"/>
    </i>
    <i i="2">
      <x v="2"/>
    </i>
    <i i="3">
      <x v="3"/>
    </i>
  </colItems>
  <dataFields count="4">
    <dataField name="Sum of Ticket Price" fld="7" baseField="0" baseItem="0" numFmtId="165"/>
    <dataField name="Count of FlightType" fld="0" subtotal="count" baseField="0" baseItem="0"/>
    <dataField name="Average of PassengersAge" fld="5" subtotal="average" baseField="0" baseItem="1" numFmtId="1"/>
    <dataField name="Average of Baggage weight" fld="8" subtotal="average" baseField="0" baseItem="1" numFmtId="164"/>
  </dataFields>
  <formats count="2">
    <format dxfId="5">
      <pivotArea outline="0" collapsedLevelsAreSubtotals="1" fieldPosition="0">
        <references count="1">
          <reference field="4294967294" count="1" selected="0">
            <x v="0"/>
          </reference>
        </references>
      </pivotArea>
    </format>
    <format dxfId="4">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F3CF339-FDD1-4802-9DB8-A4521FB47F47}"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D21:E26" firstHeaderRow="1" firstDataRow="1" firstDataCol="1"/>
  <pivotFields count="9">
    <pivotField compact="0" outline="0" showAll="0">
      <items count="5">
        <item x="3"/>
        <item x="1"/>
        <item x="0"/>
        <item x="2"/>
        <item t="default"/>
      </items>
    </pivotField>
    <pivotField compact="0" outline="0" showAll="0">
      <items count="5">
        <item x="1"/>
        <item x="2"/>
        <item x="3"/>
        <item x="0"/>
        <item t="default"/>
      </items>
    </pivotField>
    <pivotField compact="0" outline="0" showAll="0"/>
    <pivotField axis="axisRow" dataField="1" compact="0" outline="0" showAll="0" sortType="ascending">
      <items count="5">
        <item x="3"/>
        <item x="0"/>
        <item x="2"/>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6">
        <item x="3"/>
        <item x="0"/>
        <item x="4"/>
        <item x="1"/>
        <item x="2"/>
        <item t="default"/>
      </items>
    </pivotField>
    <pivotField compact="0" outline="0" showAll="0"/>
    <pivotField compact="0" numFmtId="164" outline="0" showAll="0"/>
  </pivotFields>
  <rowFields count="1">
    <field x="3"/>
  </rowFields>
  <rowItems count="5">
    <i>
      <x v="1"/>
    </i>
    <i>
      <x v="2"/>
    </i>
    <i>
      <x v="3"/>
    </i>
    <i>
      <x/>
    </i>
    <i t="grand">
      <x/>
    </i>
  </rowItems>
  <colItems count="1">
    <i/>
  </colItems>
  <dataFields count="1">
    <dataField name="Count of BookingSource" fld="3"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31BB943-8720-45E1-8E70-984331CBDB9B}"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11:B16" firstHeaderRow="1" firstDataRow="1" firstDataCol="1"/>
  <pivotFields count="9">
    <pivotField compact="0" outline="0" showAll="0">
      <items count="5">
        <item x="3"/>
        <item x="1"/>
        <item x="0"/>
        <item x="2"/>
        <item t="default"/>
      </items>
    </pivotField>
    <pivotField axis="axisRow" dataField="1" compact="0" outline="0" showAll="0" sortType="ascending">
      <items count="5">
        <item x="1"/>
        <item x="2"/>
        <item x="3"/>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numFmtId="164" outline="0" showAll="0"/>
  </pivotFields>
  <rowFields count="1">
    <field x="1"/>
  </rowFields>
  <rowItems count="5">
    <i>
      <x v="1"/>
    </i>
    <i>
      <x/>
    </i>
    <i>
      <x v="2"/>
    </i>
    <i>
      <x v="3"/>
    </i>
    <i t="grand">
      <x/>
    </i>
  </rowItems>
  <colItems count="1">
    <i/>
  </colItems>
  <dataFields count="1">
    <dataField name="Count of ClassType" fld="1" subtotal="count" baseField="0" baseItem="0"/>
  </dataFields>
  <chartFormats count="5">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 count="1" selected="0">
            <x v="0"/>
          </reference>
        </references>
      </pivotArea>
    </chartFormat>
    <chartFormat chart="5" format="8">
      <pivotArea type="data" outline="0" fieldPosition="0">
        <references count="2">
          <reference field="4294967294" count="1" selected="0">
            <x v="0"/>
          </reference>
          <reference field="1" count="1" selected="0">
            <x v="1"/>
          </reference>
        </references>
      </pivotArea>
    </chartFormat>
    <chartFormat chart="5" format="9">
      <pivotArea type="data" outline="0" fieldPosition="0">
        <references count="2">
          <reference field="4294967294" count="1" selected="0">
            <x v="0"/>
          </reference>
          <reference field="1" count="1" selected="0">
            <x v="2"/>
          </reference>
        </references>
      </pivotArea>
    </chartFormat>
    <chartFormat chart="5"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167D48E-D86D-479E-B085-43BE467E84CC}" name="PivotTable9"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G23:H28" firstHeaderRow="1" firstDataRow="1" firstDataCol="1"/>
  <pivotFields count="9">
    <pivotField compact="0" outline="0" showAll="0">
      <items count="5">
        <item x="3"/>
        <item x="1"/>
        <item x="0"/>
        <item x="2"/>
        <item t="default"/>
      </items>
    </pivotField>
    <pivotField compact="0" outline="0" showAll="0">
      <items count="5">
        <item x="1"/>
        <item x="2"/>
        <item x="3"/>
        <item x="0"/>
        <item t="default"/>
      </items>
    </pivotField>
    <pivotField compact="0" outline="0" showAll="0"/>
    <pivotField axis="axisRow" compact="0" outline="0" showAll="0" sortType="ascending">
      <items count="5">
        <item x="3"/>
        <item x="0"/>
        <item x="2"/>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6">
        <item x="3"/>
        <item x="0"/>
        <item x="4"/>
        <item x="1"/>
        <item x="2"/>
        <item t="default"/>
      </items>
    </pivotField>
    <pivotField dataField="1" compact="0" outline="0" showAll="0"/>
    <pivotField compact="0" numFmtId="164" outline="0" showAll="0"/>
  </pivotFields>
  <rowFields count="1">
    <field x="3"/>
  </rowFields>
  <rowItems count="5">
    <i>
      <x v="1"/>
    </i>
    <i>
      <x v="3"/>
    </i>
    <i>
      <x v="2"/>
    </i>
    <i>
      <x/>
    </i>
    <i t="grand">
      <x/>
    </i>
  </rowItems>
  <colItems count="1">
    <i/>
  </colItems>
  <dataFields count="1">
    <dataField name="Sum of Ticket Price" fld="7" baseField="0" baseItem="0" numFmtId="165"/>
  </dataFields>
  <formats count="1">
    <format dxfId="6">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3" xr16:uid="{5B8CC4CD-1B06-43AF-95F5-46C55C5AC9B0}" autoFormatId="16" applyNumberFormats="0" applyBorderFormats="0" applyFontFormats="0" applyPatternFormats="0" applyAlignmentFormats="0" applyWidthHeightFormats="0">
  <queryTableRefresh nextId="3">
    <queryTableFields count="2">
      <queryTableField id="1" name="ClassType" tableColumnId="1"/>
      <queryTableField id="2" name="Avg weight"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2" xr16:uid="{615E6094-F74D-4245-9DD0-6B39218569FD}" autoFormatId="16" applyNumberFormats="0" applyBorderFormats="0" applyFontFormats="0" applyPatternFormats="0" applyAlignmentFormats="0" applyWidthHeightFormats="0">
  <queryTableRefresh nextId="3">
    <queryTableFields count="2">
      <queryTableField id="1" name="ClassType" tableColumnId="1"/>
      <queryTableField id="2" name="avg tick"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9129FA27-516D-4C21-BEE5-DCB99DAD0724}" autoFormatId="16" applyNumberFormats="0" applyBorderFormats="0" applyFontFormats="0" applyPatternFormats="0" applyAlignmentFormats="0" applyWidthHeightFormats="0">
  <queryTableRefresh nextId="3">
    <queryTableFields count="2">
      <queryTableField id="1" name="ClassType" tableColumnId="1"/>
      <queryTableField id="2" name="AverageAge"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4BBCDC15-04F1-470E-BB03-0D4A2FECAB57}" autoFormatId="16" applyNumberFormats="0" applyBorderFormats="0" applyFontFormats="0" applyPatternFormats="0" applyAlignmentFormats="0" applyWidthHeightFormats="0">
  <queryTableRefresh nextId="10">
    <queryTableFields count="9">
      <queryTableField id="1" name="FlightType" tableColumnId="1"/>
      <queryTableField id="2" name="ClassType" tableColumnId="2"/>
      <queryTableField id="3" name="DestinationRegion" tableColumnId="3"/>
      <queryTableField id="4" name="BookingSource" tableColumnId="4"/>
      <queryTableField id="5" name="FlightDuration" tableColumnId="5"/>
      <queryTableField id="6" name="PassengersAge" tableColumnId="6"/>
      <queryTableField id="9" dataBound="0" tableColumnId="9"/>
      <queryTableField id="7" name="Ticket Price" tableColumnId="7"/>
      <queryTableField id="8" name="Baggage weight"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lightType" xr10:uid="{61C8292E-7327-4455-93F2-90B8706EA0B2}" sourceName="FlightType">
  <pivotTables>
    <pivotTable tabId="6" name="PivotTable6"/>
    <pivotTable tabId="6" name="PivotTable1"/>
    <pivotTable tabId="6" name="PivotTable2"/>
    <pivotTable tabId="6" name="PivotTable3"/>
    <pivotTable tabId="6" name="PivotTable5"/>
    <pivotTable tabId="6" name="PivotTable7"/>
    <pivotTable tabId="6" name="PivotTable8"/>
    <pivotTable tabId="6" name="PivotTable9"/>
  </pivotTables>
  <data>
    <tabular pivotCacheId="858908838">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lightType" xr10:uid="{2BF4FC8F-4DAE-449D-ABE2-3E04E8B194A0}" cache="Slicer_FlightType" caption="FlightType" columnCount="4" showCaption="0" style="SlicerStyleLight1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8334F86-64F7-477B-B099-053F7B07E997}" name="MESSY_Aviation_Data__4" displayName="MESSY_Aviation_Data__4" ref="A1:B5" tableType="queryTable" totalsRowShown="0">
  <autoFilter ref="A1:B5" xr:uid="{B8334F86-64F7-477B-B099-053F7B07E997}"/>
  <tableColumns count="2">
    <tableColumn id="1" xr3:uid="{08FE401D-BA15-49CC-B82E-B480A6D9EE99}" uniqueName="1" name="ClassType" queryTableFieldId="1" dataDxfId="22"/>
    <tableColumn id="2" xr3:uid="{4EA7FB68-64CA-4B24-B44F-10EBCD2DF8FE}" uniqueName="2" name="Avg weight" queryTableField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9DF3A8E-1833-48E5-82F1-7181A010CA82}" name="MESSY_Aviation_Data__3" displayName="MESSY_Aviation_Data__3" ref="A1:B5" tableType="queryTable" totalsRowShown="0">
  <autoFilter ref="A1:B5" xr:uid="{D9DF3A8E-1833-48E5-82F1-7181A010CA82}"/>
  <tableColumns count="2">
    <tableColumn id="1" xr3:uid="{F55A2FB8-245D-4F44-B774-6BCCB5AFA3A4}" uniqueName="1" name="ClassType" queryTableFieldId="1" dataDxfId="21"/>
    <tableColumn id="2" xr3:uid="{D25F5DFD-2BE0-4663-AC53-DF65527DD945}" uniqueName="2" name="avg tick"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11A06D7-B5B5-48FF-9AE5-AD4C4CD040FA}" name="MESSY_Aviation_Data__2" displayName="MESSY_Aviation_Data__2" ref="A1:B5" tableType="queryTable" totalsRowShown="0">
  <autoFilter ref="A1:B5" xr:uid="{911A06D7-B5B5-48FF-9AE5-AD4C4CD040FA}"/>
  <tableColumns count="2">
    <tableColumn id="1" xr3:uid="{D329A148-8C47-461E-B44C-75F20B01FC0F}" uniqueName="1" name="ClassType" queryTableFieldId="1" dataDxfId="20"/>
    <tableColumn id="2" xr3:uid="{ECDA907B-FA6C-44E5-8934-CE3D5F4EBE70}" uniqueName="2" name="AverageAge" queryTableField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9D2B41-1A1D-40B7-93FB-129C6FAAE8BC}" name="MESSY_Aviation_Data_1" displayName="MESSY_Aviation_Data_1" ref="A1:I376" tableType="queryTable" totalsRowShown="0" headerRowDxfId="19" headerRowBorderDxfId="18" tableBorderDxfId="17" totalsRowBorderDxfId="16">
  <autoFilter ref="A1:I376" xr:uid="{BE9D2B41-1A1D-40B7-93FB-129C6FAAE8BC}"/>
  <tableColumns count="9">
    <tableColumn id="1" xr3:uid="{4ACB81CF-747C-4135-8F00-50749A67A524}" uniqueName="1" name="FlightType" queryTableFieldId="1" dataDxfId="15"/>
    <tableColumn id="2" xr3:uid="{3CC96464-221E-4E50-BB79-4CA7DD700021}" uniqueName="2" name="ClassType" queryTableFieldId="2" dataDxfId="14"/>
    <tableColumn id="3" xr3:uid="{2BDAC29F-150A-4641-AC7B-F3DCF561746D}" uniqueName="3" name="DestinationRegion" queryTableFieldId="3" dataDxfId="13"/>
    <tableColumn id="4" xr3:uid="{F774869E-EA6B-4875-9D62-896B837B53BE}" uniqueName="4" name="BookingSource" queryTableFieldId="4" dataDxfId="12"/>
    <tableColumn id="5" xr3:uid="{1CD0E853-5617-4F30-BCA7-BE2707831754}" uniqueName="5" name="FlightDuration" queryTableFieldId="5" dataDxfId="11"/>
    <tableColumn id="6" xr3:uid="{269FB51A-A83C-45E5-9B56-4B0CE4E9E805}" uniqueName="6" name="PassengersAge" queryTableFieldId="6" dataDxfId="10"/>
    <tableColumn id="9" xr3:uid="{84CFF590-4E93-4B19-810E-08847ED0D912}" uniqueName="9" name="Age Group" queryTableFieldId="9" dataDxfId="9">
      <calculatedColumnFormula>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calculatedColumnFormula>
    </tableColumn>
    <tableColumn id="7" xr3:uid="{5EE0BF84-6161-4889-BA84-A060D8C9B593}" uniqueName="7" name="Ticket Price" queryTableFieldId="7" dataDxfId="8"/>
    <tableColumn id="8" xr3:uid="{C1076D81-0352-4C6B-86C8-814D2DA698AC}" uniqueName="8" name="Baggage weight" queryTableFieldId="8" dataDxfId="7"/>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34992-B42D-44FF-8C3A-27A80945CE2D}">
  <dimension ref="A1:B5"/>
  <sheetViews>
    <sheetView workbookViewId="0"/>
  </sheetViews>
  <sheetFormatPr defaultRowHeight="15" x14ac:dyDescent="0.25"/>
  <cols>
    <col min="1" max="1" width="17.85546875" bestFit="1" customWidth="1"/>
    <col min="2" max="2" width="13.140625" bestFit="1" customWidth="1"/>
  </cols>
  <sheetData>
    <row r="1" spans="1:2" x14ac:dyDescent="0.25">
      <c r="A1" t="s">
        <v>1</v>
      </c>
      <c r="B1" t="s">
        <v>159</v>
      </c>
    </row>
    <row r="2" spans="1:2" x14ac:dyDescent="0.25">
      <c r="A2" t="s">
        <v>9</v>
      </c>
      <c r="B2">
        <v>25.767647058823535</v>
      </c>
    </row>
    <row r="3" spans="1:2" x14ac:dyDescent="0.25">
      <c r="A3" t="s">
        <v>13</v>
      </c>
      <c r="B3">
        <v>25.138461538461534</v>
      </c>
    </row>
    <row r="4" spans="1:2" x14ac:dyDescent="0.25">
      <c r="A4" t="s">
        <v>21</v>
      </c>
      <c r="B4">
        <v>22.763513513513509</v>
      </c>
    </row>
    <row r="5" spans="1:2" x14ac:dyDescent="0.25">
      <c r="A5" t="s">
        <v>36</v>
      </c>
      <c r="B5">
        <v>24.50119047619048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7D133-6A91-4536-BB09-74231EA25DB8}">
  <dimension ref="A1:B5"/>
  <sheetViews>
    <sheetView workbookViewId="0"/>
  </sheetViews>
  <sheetFormatPr defaultRowHeight="15" x14ac:dyDescent="0.25"/>
  <cols>
    <col min="1" max="1" width="17.85546875" bestFit="1" customWidth="1"/>
    <col min="2" max="2" width="12" bestFit="1" customWidth="1"/>
  </cols>
  <sheetData>
    <row r="1" spans="1:2" x14ac:dyDescent="0.25">
      <c r="A1" t="s">
        <v>1</v>
      </c>
      <c r="B1" t="s">
        <v>158</v>
      </c>
    </row>
    <row r="2" spans="1:2" x14ac:dyDescent="0.25">
      <c r="A2" t="s">
        <v>9</v>
      </c>
      <c r="B2">
        <v>95123.634545454552</v>
      </c>
    </row>
    <row r="3" spans="1:2" x14ac:dyDescent="0.25">
      <c r="A3" t="s">
        <v>13</v>
      </c>
      <c r="B3">
        <v>99117.185731707315</v>
      </c>
    </row>
    <row r="4" spans="1:2" x14ac:dyDescent="0.25">
      <c r="A4" t="s">
        <v>21</v>
      </c>
      <c r="B4">
        <v>100952.04324675325</v>
      </c>
    </row>
    <row r="5" spans="1:2" x14ac:dyDescent="0.25">
      <c r="A5" t="s">
        <v>36</v>
      </c>
      <c r="B5">
        <v>98972.183678160916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D59D3-CB55-463F-BEC0-FB4A46038C13}">
  <dimension ref="A1:B5"/>
  <sheetViews>
    <sheetView workbookViewId="0"/>
  </sheetViews>
  <sheetFormatPr defaultRowHeight="15" x14ac:dyDescent="0.25"/>
  <cols>
    <col min="1" max="1" width="17.85546875" bestFit="1" customWidth="1"/>
    <col min="2" max="2" width="14" bestFit="1" customWidth="1"/>
  </cols>
  <sheetData>
    <row r="1" spans="1:2" x14ac:dyDescent="0.25">
      <c r="A1" t="s">
        <v>1</v>
      </c>
      <c r="B1" t="s">
        <v>157</v>
      </c>
    </row>
    <row r="2" spans="1:2" x14ac:dyDescent="0.25">
      <c r="A2" t="s">
        <v>9</v>
      </c>
      <c r="B2">
        <v>45.618556701030926</v>
      </c>
    </row>
    <row r="3" spans="1:2" x14ac:dyDescent="0.25">
      <c r="A3" t="s">
        <v>13</v>
      </c>
      <c r="B3">
        <v>45.639534883720927</v>
      </c>
    </row>
    <row r="4" spans="1:2" x14ac:dyDescent="0.25">
      <c r="A4" t="s">
        <v>21</v>
      </c>
      <c r="B4">
        <v>42.94736842105263</v>
      </c>
    </row>
    <row r="5" spans="1:2" x14ac:dyDescent="0.25">
      <c r="A5" t="s">
        <v>36</v>
      </c>
      <c r="B5">
        <v>46.036144578313255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A4E40-15FC-4494-857D-B1517D2CADDE}">
  <dimension ref="A1"/>
  <sheetViews>
    <sheetView showGridLines="0" showRowColHeaders="0" topLeftCell="C37" zoomScale="115" workbookViewId="0">
      <selection activeCell="C66" sqref="C66"/>
    </sheetView>
  </sheetViews>
  <sheetFormatPr defaultRowHeight="15" x14ac:dyDescent="0.25"/>
  <cols>
    <col min="1" max="16384" width="9.140625" style="16"/>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4FB6A-2A85-40FE-A740-3E1819F75683}">
  <dimension ref="A1:I376"/>
  <sheetViews>
    <sheetView showGridLines="0" zoomScale="115" zoomScaleNormal="115" workbookViewId="0">
      <selection activeCell="B11" sqref="B11"/>
    </sheetView>
  </sheetViews>
  <sheetFormatPr defaultRowHeight="15" x14ac:dyDescent="0.25"/>
  <cols>
    <col min="1" max="1" width="12.5703125" bestFit="1" customWidth="1"/>
    <col min="2" max="2" width="17.85546875" bestFit="1" customWidth="1"/>
    <col min="3" max="3" width="20" bestFit="1" customWidth="1"/>
    <col min="4" max="4" width="16.5703125" bestFit="1" customWidth="1"/>
    <col min="5" max="5" width="16.140625" bestFit="1" customWidth="1"/>
    <col min="6" max="6" width="16.7109375" bestFit="1" customWidth="1"/>
    <col min="7" max="7" width="12.7109375" bestFit="1" customWidth="1"/>
    <col min="8" max="8" width="13.42578125" bestFit="1" customWidth="1"/>
    <col min="9" max="9" width="17.28515625" style="1" bestFit="1" customWidth="1"/>
  </cols>
  <sheetData>
    <row r="1" spans="1:9" x14ac:dyDescent="0.25">
      <c r="A1" s="2" t="s">
        <v>0</v>
      </c>
      <c r="B1" s="3" t="s">
        <v>1</v>
      </c>
      <c r="C1" s="3" t="s">
        <v>2</v>
      </c>
      <c r="D1" s="3" t="s">
        <v>3</v>
      </c>
      <c r="E1" s="3" t="s">
        <v>4</v>
      </c>
      <c r="F1" s="3" t="s">
        <v>5</v>
      </c>
      <c r="G1" s="3" t="s">
        <v>167</v>
      </c>
      <c r="H1" s="3" t="s">
        <v>6</v>
      </c>
      <c r="I1" s="4" t="s">
        <v>7</v>
      </c>
    </row>
    <row r="2" spans="1:9" x14ac:dyDescent="0.25">
      <c r="A2" s="5" t="s">
        <v>8</v>
      </c>
      <c r="B2" s="6" t="s">
        <v>9</v>
      </c>
      <c r="C2" s="6" t="s">
        <v>10</v>
      </c>
      <c r="D2" s="6" t="s">
        <v>11</v>
      </c>
      <c r="E2" s="6" t="s">
        <v>12</v>
      </c>
      <c r="F2" s="6">
        <v>64</v>
      </c>
      <c r="G2"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2" s="6">
        <v>95123.63</v>
      </c>
      <c r="I2" s="7">
        <v>7.6</v>
      </c>
    </row>
    <row r="3" spans="1:9" x14ac:dyDescent="0.25">
      <c r="A3" s="5" t="s">
        <v>8</v>
      </c>
      <c r="B3" s="6" t="s">
        <v>13</v>
      </c>
      <c r="C3" s="6" t="s">
        <v>10</v>
      </c>
      <c r="D3" s="6" t="s">
        <v>14</v>
      </c>
      <c r="E3" s="6" t="s">
        <v>15</v>
      </c>
      <c r="F3" s="6">
        <v>28</v>
      </c>
      <c r="G3"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Young Adults</v>
      </c>
      <c r="H3" s="6">
        <v>99117.19</v>
      </c>
      <c r="I3" s="7">
        <v>25.14</v>
      </c>
    </row>
    <row r="4" spans="1:9" x14ac:dyDescent="0.25">
      <c r="A4" s="5" t="s">
        <v>16</v>
      </c>
      <c r="B4" s="6" t="s">
        <v>13</v>
      </c>
      <c r="C4" s="6" t="s">
        <v>17</v>
      </c>
      <c r="D4" s="6" t="s">
        <v>18</v>
      </c>
      <c r="E4" s="6" t="s">
        <v>19</v>
      </c>
      <c r="F4" s="6">
        <v>52</v>
      </c>
      <c r="G4"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4" s="6">
        <v>87454.01</v>
      </c>
      <c r="I4" s="7">
        <v>15.6</v>
      </c>
    </row>
    <row r="5" spans="1:9" x14ac:dyDescent="0.25">
      <c r="A5" s="5" t="s">
        <v>20</v>
      </c>
      <c r="B5" s="6" t="s">
        <v>21</v>
      </c>
      <c r="C5" s="6" t="s">
        <v>22</v>
      </c>
      <c r="D5" s="6" t="s">
        <v>11</v>
      </c>
      <c r="E5" s="6" t="s">
        <v>23</v>
      </c>
      <c r="F5" s="6">
        <v>52</v>
      </c>
      <c r="G5"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5" s="6">
        <v>145071.43</v>
      </c>
      <c r="I5" s="7">
        <v>22.76</v>
      </c>
    </row>
    <row r="6" spans="1:9" x14ac:dyDescent="0.25">
      <c r="A6" s="5" t="s">
        <v>20</v>
      </c>
      <c r="B6" s="6" t="s">
        <v>21</v>
      </c>
      <c r="C6" s="6" t="s">
        <v>10</v>
      </c>
      <c r="D6" s="6" t="s">
        <v>18</v>
      </c>
      <c r="E6" s="6" t="s">
        <v>24</v>
      </c>
      <c r="F6" s="6">
        <v>21</v>
      </c>
      <c r="G6"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Youth</v>
      </c>
      <c r="H6" s="6">
        <v>123199.39</v>
      </c>
      <c r="I6" s="7">
        <v>12.4</v>
      </c>
    </row>
    <row r="7" spans="1:9" x14ac:dyDescent="0.25">
      <c r="A7" s="5" t="s">
        <v>20</v>
      </c>
      <c r="B7" s="6" t="s">
        <v>9</v>
      </c>
      <c r="C7" s="6" t="s">
        <v>17</v>
      </c>
      <c r="D7" s="6" t="s">
        <v>25</v>
      </c>
      <c r="E7" s="6" t="s">
        <v>26</v>
      </c>
      <c r="F7" s="6">
        <v>22</v>
      </c>
      <c r="G7"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Youth</v>
      </c>
      <c r="H7" s="6">
        <v>109865.85</v>
      </c>
      <c r="I7" s="7">
        <v>37.200000000000003</v>
      </c>
    </row>
    <row r="8" spans="1:9" x14ac:dyDescent="0.25">
      <c r="A8" s="5" t="s">
        <v>8</v>
      </c>
      <c r="B8" s="6" t="s">
        <v>13</v>
      </c>
      <c r="C8" s="6" t="s">
        <v>10</v>
      </c>
      <c r="D8" s="6" t="s">
        <v>18</v>
      </c>
      <c r="E8" s="6" t="s">
        <v>27</v>
      </c>
      <c r="F8" s="6">
        <v>60</v>
      </c>
      <c r="G8"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8" s="6">
        <v>65601.86</v>
      </c>
      <c r="I8" s="7">
        <v>1.7</v>
      </c>
    </row>
    <row r="9" spans="1:9" x14ac:dyDescent="0.25">
      <c r="A9" s="5" t="s">
        <v>28</v>
      </c>
      <c r="B9" s="6" t="s">
        <v>9</v>
      </c>
      <c r="C9" s="6" t="s">
        <v>22</v>
      </c>
      <c r="D9" s="6" t="s">
        <v>18</v>
      </c>
      <c r="E9" s="6" t="s">
        <v>29</v>
      </c>
      <c r="F9" s="6">
        <v>46</v>
      </c>
      <c r="G9"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9" s="6">
        <v>55808.36</v>
      </c>
      <c r="I9" s="7">
        <v>38.1</v>
      </c>
    </row>
    <row r="10" spans="1:9" x14ac:dyDescent="0.25">
      <c r="A10" s="5" t="s">
        <v>8</v>
      </c>
      <c r="B10" s="6" t="s">
        <v>21</v>
      </c>
      <c r="C10" s="6" t="s">
        <v>22</v>
      </c>
      <c r="D10" s="6" t="s">
        <v>14</v>
      </c>
      <c r="E10" s="6" t="s">
        <v>30</v>
      </c>
      <c r="F10" s="6">
        <v>58</v>
      </c>
      <c r="G10"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10" s="6">
        <v>136617.60999999999</v>
      </c>
      <c r="I10" s="7">
        <v>43.8</v>
      </c>
    </row>
    <row r="11" spans="1:9" x14ac:dyDescent="0.25">
      <c r="A11" s="5" t="s">
        <v>8</v>
      </c>
      <c r="B11" s="6" t="s">
        <v>13</v>
      </c>
      <c r="C11" s="6" t="s">
        <v>31</v>
      </c>
      <c r="D11" s="6" t="s">
        <v>11</v>
      </c>
      <c r="E11" s="6" t="s">
        <v>32</v>
      </c>
      <c r="F11" s="6">
        <v>63</v>
      </c>
      <c r="G11"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11" s="6">
        <v>110111.5</v>
      </c>
      <c r="I11" s="7">
        <v>17.100000000000001</v>
      </c>
    </row>
    <row r="12" spans="1:9" x14ac:dyDescent="0.25">
      <c r="A12" s="5" t="s">
        <v>20</v>
      </c>
      <c r="B12" s="6" t="s">
        <v>9</v>
      </c>
      <c r="C12" s="6" t="s">
        <v>31</v>
      </c>
      <c r="D12" s="6" t="s">
        <v>14</v>
      </c>
      <c r="E12" s="6" t="s">
        <v>33</v>
      </c>
      <c r="F12" s="6">
        <v>41</v>
      </c>
      <c r="G12"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12" s="6">
        <v>95123.63</v>
      </c>
      <c r="I12" s="7">
        <v>25.77</v>
      </c>
    </row>
    <row r="13" spans="1:9" x14ac:dyDescent="0.25">
      <c r="A13" s="5" t="s">
        <v>20</v>
      </c>
      <c r="B13" s="6" t="s">
        <v>13</v>
      </c>
      <c r="C13" s="6" t="s">
        <v>22</v>
      </c>
      <c r="D13" s="6" t="s">
        <v>25</v>
      </c>
      <c r="E13" s="6" t="s">
        <v>34</v>
      </c>
      <c r="F13" s="6">
        <v>46</v>
      </c>
      <c r="G13"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13" s="6">
        <v>52058.45</v>
      </c>
      <c r="I13" s="7">
        <v>25.14</v>
      </c>
    </row>
    <row r="14" spans="1:9" x14ac:dyDescent="0.25">
      <c r="A14" s="5" t="s">
        <v>8</v>
      </c>
      <c r="B14" s="6" t="s">
        <v>9</v>
      </c>
      <c r="C14" s="6" t="s">
        <v>17</v>
      </c>
      <c r="D14" s="6" t="s">
        <v>25</v>
      </c>
      <c r="E14" s="6" t="s">
        <v>35</v>
      </c>
      <c r="F14" s="6">
        <v>57</v>
      </c>
      <c r="G14"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14" s="6">
        <v>146990.99</v>
      </c>
      <c r="I14" s="7">
        <v>25.77</v>
      </c>
    </row>
    <row r="15" spans="1:9" x14ac:dyDescent="0.25">
      <c r="A15" s="5" t="s">
        <v>20</v>
      </c>
      <c r="B15" s="6" t="s">
        <v>36</v>
      </c>
      <c r="C15" s="6" t="s">
        <v>22</v>
      </c>
      <c r="D15" s="6" t="s">
        <v>25</v>
      </c>
      <c r="E15" s="6" t="s">
        <v>23</v>
      </c>
      <c r="F15" s="6">
        <v>60</v>
      </c>
      <c r="G15"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15" s="6">
        <v>133244.26</v>
      </c>
      <c r="I15" s="7">
        <v>5.5</v>
      </c>
    </row>
    <row r="16" spans="1:9" x14ac:dyDescent="0.25">
      <c r="A16" s="5" t="s">
        <v>28</v>
      </c>
      <c r="B16" s="6" t="s">
        <v>9</v>
      </c>
      <c r="C16" s="6" t="s">
        <v>22</v>
      </c>
      <c r="D16" s="6" t="s">
        <v>11</v>
      </c>
      <c r="E16" s="6" t="s">
        <v>37</v>
      </c>
      <c r="F16" s="6">
        <v>18</v>
      </c>
      <c r="G16"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Youth</v>
      </c>
      <c r="H16" s="6">
        <v>71233.91</v>
      </c>
      <c r="I16" s="7">
        <v>42.3</v>
      </c>
    </row>
    <row r="17" spans="1:9" x14ac:dyDescent="0.25">
      <c r="A17" s="5" t="s">
        <v>20</v>
      </c>
      <c r="B17" s="6" t="s">
        <v>9</v>
      </c>
      <c r="C17" s="6" t="s">
        <v>17</v>
      </c>
      <c r="D17" s="6" t="s">
        <v>11</v>
      </c>
      <c r="E17" s="6" t="s">
        <v>38</v>
      </c>
      <c r="F17" s="6">
        <v>44</v>
      </c>
      <c r="G17"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17" s="6">
        <v>68182.5</v>
      </c>
      <c r="I17" s="7">
        <v>6.4</v>
      </c>
    </row>
    <row r="18" spans="1:9" x14ac:dyDescent="0.25">
      <c r="A18" s="5" t="s">
        <v>28</v>
      </c>
      <c r="B18" s="6" t="s">
        <v>9</v>
      </c>
      <c r="C18" s="6" t="s">
        <v>31</v>
      </c>
      <c r="D18" s="6" t="s">
        <v>25</v>
      </c>
      <c r="E18" s="6" t="s">
        <v>39</v>
      </c>
      <c r="F18" s="6">
        <v>46</v>
      </c>
      <c r="G18"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18" s="6">
        <v>68340.45</v>
      </c>
      <c r="I18" s="7">
        <v>19.899999999999999</v>
      </c>
    </row>
    <row r="19" spans="1:9" x14ac:dyDescent="0.25">
      <c r="A19" s="5" t="s">
        <v>16</v>
      </c>
      <c r="B19" s="6" t="s">
        <v>13</v>
      </c>
      <c r="C19" s="6" t="s">
        <v>10</v>
      </c>
      <c r="D19" s="6" t="s">
        <v>18</v>
      </c>
      <c r="E19" s="6" t="s">
        <v>40</v>
      </c>
      <c r="F19" s="6">
        <v>35</v>
      </c>
      <c r="G19"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Young Adults</v>
      </c>
      <c r="H19" s="6">
        <v>80424.22</v>
      </c>
      <c r="I19" s="7">
        <v>39.9</v>
      </c>
    </row>
    <row r="20" spans="1:9" x14ac:dyDescent="0.25">
      <c r="A20" s="5" t="s">
        <v>8</v>
      </c>
      <c r="B20" s="6" t="s">
        <v>9</v>
      </c>
      <c r="C20" s="6" t="s">
        <v>22</v>
      </c>
      <c r="D20" s="6" t="s">
        <v>25</v>
      </c>
      <c r="E20" s="6" t="s">
        <v>41</v>
      </c>
      <c r="F20" s="6">
        <v>36</v>
      </c>
      <c r="G20"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20" s="6">
        <v>95123.63</v>
      </c>
      <c r="I20" s="7">
        <v>7.5</v>
      </c>
    </row>
    <row r="21" spans="1:9" x14ac:dyDescent="0.25">
      <c r="A21" s="5" t="s">
        <v>20</v>
      </c>
      <c r="B21" s="6" t="s">
        <v>9</v>
      </c>
      <c r="C21" s="6" t="s">
        <v>22</v>
      </c>
      <c r="D21" s="6" t="s">
        <v>18</v>
      </c>
      <c r="E21" s="6" t="s">
        <v>42</v>
      </c>
      <c r="F21" s="6">
        <v>46</v>
      </c>
      <c r="G21"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21" s="6">
        <v>95123.63</v>
      </c>
      <c r="I21" s="7">
        <v>11.5</v>
      </c>
    </row>
    <row r="22" spans="1:9" x14ac:dyDescent="0.25">
      <c r="A22" s="5" t="s">
        <v>28</v>
      </c>
      <c r="B22" s="6" t="s">
        <v>36</v>
      </c>
      <c r="C22" s="6" t="s">
        <v>10</v>
      </c>
      <c r="D22" s="6" t="s">
        <v>25</v>
      </c>
      <c r="E22" s="6" t="s">
        <v>43</v>
      </c>
      <c r="F22" s="6">
        <v>61</v>
      </c>
      <c r="G22"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22" s="6">
        <v>102475.64</v>
      </c>
      <c r="I22" s="7">
        <v>36.1</v>
      </c>
    </row>
    <row r="23" spans="1:9" x14ac:dyDescent="0.25">
      <c r="A23" s="5" t="s">
        <v>16</v>
      </c>
      <c r="B23" s="6" t="s">
        <v>13</v>
      </c>
      <c r="C23" s="6" t="s">
        <v>22</v>
      </c>
      <c r="D23" s="6" t="s">
        <v>18</v>
      </c>
      <c r="E23" s="6" t="s">
        <v>44</v>
      </c>
      <c r="F23" s="6">
        <v>29</v>
      </c>
      <c r="G23"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Young Adults</v>
      </c>
      <c r="H23" s="6">
        <v>93194.5</v>
      </c>
      <c r="I23" s="7">
        <v>36</v>
      </c>
    </row>
    <row r="24" spans="1:9" x14ac:dyDescent="0.25">
      <c r="A24" s="5" t="s">
        <v>20</v>
      </c>
      <c r="B24" s="6" t="s">
        <v>9</v>
      </c>
      <c r="C24" s="6" t="s">
        <v>10</v>
      </c>
      <c r="D24" s="6" t="s">
        <v>25</v>
      </c>
      <c r="E24" s="6" t="s">
        <v>45</v>
      </c>
      <c r="F24" s="6">
        <v>33</v>
      </c>
      <c r="G24"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Young Adults</v>
      </c>
      <c r="H24" s="6">
        <v>111185.29</v>
      </c>
      <c r="I24" s="7">
        <v>34.700000000000003</v>
      </c>
    </row>
    <row r="25" spans="1:9" x14ac:dyDescent="0.25">
      <c r="A25" s="5" t="s">
        <v>20</v>
      </c>
      <c r="B25" s="6" t="s">
        <v>13</v>
      </c>
      <c r="C25" s="6" t="s">
        <v>10</v>
      </c>
      <c r="D25" s="6" t="s">
        <v>25</v>
      </c>
      <c r="E25" s="6" t="s">
        <v>46</v>
      </c>
      <c r="F25" s="6">
        <v>51</v>
      </c>
      <c r="G25"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25" s="6">
        <v>63949.39</v>
      </c>
      <c r="I25" s="7">
        <v>27.1</v>
      </c>
    </row>
    <row r="26" spans="1:9" x14ac:dyDescent="0.25">
      <c r="A26" s="5" t="s">
        <v>16</v>
      </c>
      <c r="B26" s="6" t="s">
        <v>36</v>
      </c>
      <c r="C26" s="6" t="s">
        <v>17</v>
      </c>
      <c r="D26" s="6" t="s">
        <v>14</v>
      </c>
      <c r="E26" s="6" t="s">
        <v>47</v>
      </c>
      <c r="F26" s="6">
        <v>40</v>
      </c>
      <c r="G26"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26" s="6">
        <v>79214.460000000006</v>
      </c>
      <c r="I26" s="7">
        <v>12.6</v>
      </c>
    </row>
    <row r="27" spans="1:9" x14ac:dyDescent="0.25">
      <c r="A27" s="5" t="s">
        <v>8</v>
      </c>
      <c r="B27" s="6" t="s">
        <v>9</v>
      </c>
      <c r="C27" s="6" t="s">
        <v>31</v>
      </c>
      <c r="D27" s="6" t="s">
        <v>25</v>
      </c>
      <c r="E27" s="6" t="s">
        <v>42</v>
      </c>
      <c r="F27" s="6">
        <v>43</v>
      </c>
      <c r="G27"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27" s="6">
        <v>86636.18</v>
      </c>
      <c r="I27" s="7">
        <v>17.3</v>
      </c>
    </row>
    <row r="28" spans="1:9" x14ac:dyDescent="0.25">
      <c r="A28" s="5" t="s">
        <v>8</v>
      </c>
      <c r="B28" s="6" t="s">
        <v>21</v>
      </c>
      <c r="C28" s="6" t="s">
        <v>31</v>
      </c>
      <c r="D28" s="6" t="s">
        <v>18</v>
      </c>
      <c r="E28" s="6" t="s">
        <v>48</v>
      </c>
      <c r="F28" s="6">
        <v>43</v>
      </c>
      <c r="G28"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28" s="6">
        <v>95607</v>
      </c>
      <c r="I28" s="7">
        <v>9.1</v>
      </c>
    </row>
    <row r="29" spans="1:9" x14ac:dyDescent="0.25">
      <c r="A29" s="5" t="s">
        <v>28</v>
      </c>
      <c r="B29" s="6" t="s">
        <v>36</v>
      </c>
      <c r="C29" s="6" t="s">
        <v>17</v>
      </c>
      <c r="D29" s="6" t="s">
        <v>14</v>
      </c>
      <c r="E29" s="6" t="s">
        <v>48</v>
      </c>
      <c r="F29" s="6">
        <v>47</v>
      </c>
      <c r="G29"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29" s="6">
        <v>128517.6</v>
      </c>
      <c r="I29" s="7">
        <v>45.4</v>
      </c>
    </row>
    <row r="30" spans="1:9" x14ac:dyDescent="0.25">
      <c r="A30" s="5" t="s">
        <v>8</v>
      </c>
      <c r="B30" s="6" t="s">
        <v>13</v>
      </c>
      <c r="C30" s="6" t="s">
        <v>31</v>
      </c>
      <c r="D30" s="6" t="s">
        <v>25</v>
      </c>
      <c r="E30" s="6" t="s">
        <v>49</v>
      </c>
      <c r="F30" s="6">
        <v>62</v>
      </c>
      <c r="G30"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30" s="6">
        <v>69967.38</v>
      </c>
      <c r="I30" s="7">
        <v>29.2</v>
      </c>
    </row>
    <row r="31" spans="1:9" x14ac:dyDescent="0.25">
      <c r="A31" s="5" t="s">
        <v>16</v>
      </c>
      <c r="B31" s="6" t="s">
        <v>36</v>
      </c>
      <c r="C31" s="6" t="s">
        <v>31</v>
      </c>
      <c r="D31" s="6" t="s">
        <v>25</v>
      </c>
      <c r="E31" s="6" t="s">
        <v>50</v>
      </c>
      <c r="F31" s="6">
        <v>61</v>
      </c>
      <c r="G31"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31" s="6">
        <v>101423.44</v>
      </c>
      <c r="I31" s="7">
        <v>24.5</v>
      </c>
    </row>
    <row r="32" spans="1:9" x14ac:dyDescent="0.25">
      <c r="A32" s="5" t="s">
        <v>16</v>
      </c>
      <c r="B32" s="6" t="s">
        <v>36</v>
      </c>
      <c r="C32" s="6" t="s">
        <v>31</v>
      </c>
      <c r="D32" s="6" t="s">
        <v>11</v>
      </c>
      <c r="E32" s="6" t="s">
        <v>51</v>
      </c>
      <c r="F32" s="6">
        <v>23</v>
      </c>
      <c r="G32"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Youth</v>
      </c>
      <c r="H32" s="6">
        <v>109241.46</v>
      </c>
      <c r="I32" s="7">
        <v>24.5</v>
      </c>
    </row>
    <row r="33" spans="1:9" x14ac:dyDescent="0.25">
      <c r="A33" s="5" t="s">
        <v>16</v>
      </c>
      <c r="B33" s="6" t="s">
        <v>36</v>
      </c>
      <c r="C33" s="6" t="s">
        <v>22</v>
      </c>
      <c r="D33" s="6" t="s">
        <v>14</v>
      </c>
      <c r="E33" s="6" t="s">
        <v>52</v>
      </c>
      <c r="F33" s="6">
        <v>59</v>
      </c>
      <c r="G33"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33" s="6">
        <v>54645.04</v>
      </c>
      <c r="I33" s="7">
        <v>24.5</v>
      </c>
    </row>
    <row r="34" spans="1:9" x14ac:dyDescent="0.25">
      <c r="A34" s="5" t="s">
        <v>8</v>
      </c>
      <c r="B34" s="6" t="s">
        <v>21</v>
      </c>
      <c r="C34" s="6" t="s">
        <v>17</v>
      </c>
      <c r="D34" s="6" t="s">
        <v>18</v>
      </c>
      <c r="E34" s="6" t="s">
        <v>53</v>
      </c>
      <c r="F34" s="6">
        <v>23</v>
      </c>
      <c r="G34"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Youth</v>
      </c>
      <c r="H34" s="6">
        <v>110754.49</v>
      </c>
      <c r="I34" s="7">
        <v>20</v>
      </c>
    </row>
    <row r="35" spans="1:9" x14ac:dyDescent="0.25">
      <c r="A35" s="5" t="s">
        <v>8</v>
      </c>
      <c r="B35" s="6" t="s">
        <v>13</v>
      </c>
      <c r="C35" s="6" t="s">
        <v>17</v>
      </c>
      <c r="D35" s="6" t="s">
        <v>11</v>
      </c>
      <c r="E35" s="6" t="s">
        <v>54</v>
      </c>
      <c r="F35" s="6">
        <v>21</v>
      </c>
      <c r="G35"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Youth</v>
      </c>
      <c r="H35" s="6">
        <v>56505.16</v>
      </c>
      <c r="I35" s="7">
        <v>47.4</v>
      </c>
    </row>
    <row r="36" spans="1:9" x14ac:dyDescent="0.25">
      <c r="A36" s="5" t="s">
        <v>28</v>
      </c>
      <c r="B36" s="6" t="s">
        <v>13</v>
      </c>
      <c r="C36" s="6" t="s">
        <v>31</v>
      </c>
      <c r="D36" s="6" t="s">
        <v>25</v>
      </c>
      <c r="E36" s="6" t="s">
        <v>23</v>
      </c>
      <c r="F36" s="6">
        <v>62</v>
      </c>
      <c r="G36"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36" s="6">
        <v>144888.54999999999</v>
      </c>
      <c r="I36" s="7">
        <v>7.7</v>
      </c>
    </row>
    <row r="37" spans="1:9" x14ac:dyDescent="0.25">
      <c r="A37" s="5" t="s">
        <v>8</v>
      </c>
      <c r="B37" s="6" t="s">
        <v>9</v>
      </c>
      <c r="C37" s="6" t="s">
        <v>31</v>
      </c>
      <c r="D37" s="6" t="s">
        <v>14</v>
      </c>
      <c r="E37" s="6" t="s">
        <v>55</v>
      </c>
      <c r="F37" s="6">
        <v>49</v>
      </c>
      <c r="G37"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37" s="6">
        <v>95123.63</v>
      </c>
      <c r="I37" s="7">
        <v>29.3</v>
      </c>
    </row>
    <row r="38" spans="1:9" x14ac:dyDescent="0.25">
      <c r="A38" s="5" t="s">
        <v>16</v>
      </c>
      <c r="B38" s="6" t="s">
        <v>13</v>
      </c>
      <c r="C38" s="6" t="s">
        <v>17</v>
      </c>
      <c r="D38" s="6" t="s">
        <v>18</v>
      </c>
      <c r="E38" s="6" t="s">
        <v>55</v>
      </c>
      <c r="F38" s="6">
        <v>59</v>
      </c>
      <c r="G38"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38" s="6">
        <v>146563.20000000001</v>
      </c>
      <c r="I38" s="7">
        <v>25.3</v>
      </c>
    </row>
    <row r="39" spans="1:9" x14ac:dyDescent="0.25">
      <c r="A39" s="5" t="s">
        <v>16</v>
      </c>
      <c r="B39" s="6" t="s">
        <v>13</v>
      </c>
      <c r="C39" s="6" t="s">
        <v>10</v>
      </c>
      <c r="D39" s="6" t="s">
        <v>11</v>
      </c>
      <c r="E39" s="6" t="s">
        <v>47</v>
      </c>
      <c r="F39" s="6">
        <v>54</v>
      </c>
      <c r="G39"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39" s="6">
        <v>130839.73</v>
      </c>
      <c r="I39" s="7">
        <v>30.6</v>
      </c>
    </row>
    <row r="40" spans="1:9" x14ac:dyDescent="0.25">
      <c r="A40" s="5" t="s">
        <v>20</v>
      </c>
      <c r="B40" s="6" t="s">
        <v>21</v>
      </c>
      <c r="C40" s="6" t="s">
        <v>17</v>
      </c>
      <c r="D40" s="6" t="s">
        <v>25</v>
      </c>
      <c r="E40" s="6" t="s">
        <v>56</v>
      </c>
      <c r="F40" s="6">
        <v>24</v>
      </c>
      <c r="G40"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Youth</v>
      </c>
      <c r="H40" s="6">
        <v>80461.38</v>
      </c>
      <c r="I40" s="7">
        <v>0.9</v>
      </c>
    </row>
    <row r="41" spans="1:9" x14ac:dyDescent="0.25">
      <c r="A41" s="5" t="s">
        <v>8</v>
      </c>
      <c r="B41" s="6" t="s">
        <v>9</v>
      </c>
      <c r="C41" s="6" t="s">
        <v>10</v>
      </c>
      <c r="D41" s="6" t="s">
        <v>18</v>
      </c>
      <c r="E41" s="6" t="s">
        <v>57</v>
      </c>
      <c r="F41" s="6">
        <v>20</v>
      </c>
      <c r="G41"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Youth</v>
      </c>
      <c r="H41" s="6">
        <v>59767.21</v>
      </c>
      <c r="I41" s="7">
        <v>43.6</v>
      </c>
    </row>
    <row r="42" spans="1:9" x14ac:dyDescent="0.25">
      <c r="A42" s="5" t="s">
        <v>8</v>
      </c>
      <c r="B42" s="6" t="s">
        <v>9</v>
      </c>
      <c r="C42" s="6" t="s">
        <v>22</v>
      </c>
      <c r="D42" s="6" t="s">
        <v>25</v>
      </c>
      <c r="E42" s="6" t="s">
        <v>58</v>
      </c>
      <c r="F42" s="6">
        <v>62</v>
      </c>
      <c r="G42"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42" s="6">
        <v>118423.3</v>
      </c>
      <c r="I42" s="7">
        <v>46.6</v>
      </c>
    </row>
    <row r="43" spans="1:9" x14ac:dyDescent="0.25">
      <c r="A43" s="5" t="s">
        <v>20</v>
      </c>
      <c r="B43" s="6" t="s">
        <v>36</v>
      </c>
      <c r="C43" s="6" t="s">
        <v>17</v>
      </c>
      <c r="D43" s="6" t="s">
        <v>25</v>
      </c>
      <c r="E43" s="6" t="s">
        <v>59</v>
      </c>
      <c r="F43" s="6">
        <v>48</v>
      </c>
      <c r="G43"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43" s="6">
        <v>94015.25</v>
      </c>
      <c r="I43" s="7">
        <v>28.3</v>
      </c>
    </row>
    <row r="44" spans="1:9" x14ac:dyDescent="0.25">
      <c r="A44" s="5" t="s">
        <v>16</v>
      </c>
      <c r="B44" s="6" t="s">
        <v>9</v>
      </c>
      <c r="C44" s="6" t="s">
        <v>10</v>
      </c>
      <c r="D44" s="6" t="s">
        <v>14</v>
      </c>
      <c r="E44" s="6" t="s">
        <v>60</v>
      </c>
      <c r="F44" s="6">
        <v>22</v>
      </c>
      <c r="G44"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Youth</v>
      </c>
      <c r="H44" s="6">
        <v>62203.82</v>
      </c>
      <c r="I44" s="7">
        <v>34.799999999999997</v>
      </c>
    </row>
    <row r="45" spans="1:9" x14ac:dyDescent="0.25">
      <c r="A45" s="5" t="s">
        <v>8</v>
      </c>
      <c r="B45" s="6" t="s">
        <v>9</v>
      </c>
      <c r="C45" s="6" t="s">
        <v>31</v>
      </c>
      <c r="D45" s="6" t="s">
        <v>14</v>
      </c>
      <c r="E45" s="6" t="s">
        <v>61</v>
      </c>
      <c r="F45" s="6">
        <v>35</v>
      </c>
      <c r="G45"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Young Adults</v>
      </c>
      <c r="H45" s="6">
        <v>99517.69</v>
      </c>
      <c r="I45" s="7">
        <v>46.1</v>
      </c>
    </row>
    <row r="46" spans="1:9" x14ac:dyDescent="0.25">
      <c r="A46" s="5" t="s">
        <v>20</v>
      </c>
      <c r="B46" s="6" t="s">
        <v>21</v>
      </c>
      <c r="C46" s="6" t="s">
        <v>22</v>
      </c>
      <c r="D46" s="6" t="s">
        <v>25</v>
      </c>
      <c r="E46" s="6" t="s">
        <v>62</v>
      </c>
      <c r="F46" s="6">
        <v>54</v>
      </c>
      <c r="G46"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46" s="6">
        <v>53438.85</v>
      </c>
      <c r="I46" s="7">
        <v>35.4</v>
      </c>
    </row>
    <row r="47" spans="1:9" x14ac:dyDescent="0.25">
      <c r="A47" s="5" t="s">
        <v>8</v>
      </c>
      <c r="B47" s="6" t="s">
        <v>13</v>
      </c>
      <c r="C47" s="6" t="s">
        <v>17</v>
      </c>
      <c r="D47" s="6" t="s">
        <v>11</v>
      </c>
      <c r="E47" s="6" t="s">
        <v>63</v>
      </c>
      <c r="F47" s="6">
        <v>29</v>
      </c>
      <c r="G47"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Young Adults</v>
      </c>
      <c r="H47" s="6">
        <v>140932.04</v>
      </c>
      <c r="I47" s="7">
        <v>7.6</v>
      </c>
    </row>
    <row r="48" spans="1:9" x14ac:dyDescent="0.25">
      <c r="A48" s="5" t="s">
        <v>28</v>
      </c>
      <c r="B48" s="6" t="s">
        <v>9</v>
      </c>
      <c r="C48" s="6" t="s">
        <v>10</v>
      </c>
      <c r="D48" s="6" t="s">
        <v>14</v>
      </c>
      <c r="E48" s="6" t="s">
        <v>64</v>
      </c>
      <c r="F48" s="6">
        <v>38</v>
      </c>
      <c r="G48"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48" s="6">
        <v>75878</v>
      </c>
      <c r="I48" s="7">
        <v>28.8</v>
      </c>
    </row>
    <row r="49" spans="1:9" x14ac:dyDescent="0.25">
      <c r="A49" s="5" t="s">
        <v>16</v>
      </c>
      <c r="B49" s="6" t="s">
        <v>9</v>
      </c>
      <c r="C49" s="6" t="s">
        <v>10</v>
      </c>
      <c r="D49" s="6" t="s">
        <v>14</v>
      </c>
      <c r="E49" s="6" t="s">
        <v>65</v>
      </c>
      <c r="F49" s="6">
        <v>46</v>
      </c>
      <c r="G49"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49" s="6">
        <v>116252.23</v>
      </c>
      <c r="I49" s="7">
        <v>30.3</v>
      </c>
    </row>
    <row r="50" spans="1:9" x14ac:dyDescent="0.25">
      <c r="A50" s="5" t="s">
        <v>28</v>
      </c>
      <c r="B50" s="6" t="s">
        <v>21</v>
      </c>
      <c r="C50" s="6" t="s">
        <v>17</v>
      </c>
      <c r="D50" s="6" t="s">
        <v>14</v>
      </c>
      <c r="E50" s="6" t="s">
        <v>38</v>
      </c>
      <c r="F50" s="6">
        <v>27</v>
      </c>
      <c r="G50"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Young Adults</v>
      </c>
      <c r="H50" s="6">
        <v>81171.11</v>
      </c>
      <c r="I50" s="7">
        <v>21.2</v>
      </c>
    </row>
    <row r="51" spans="1:9" x14ac:dyDescent="0.25">
      <c r="A51" s="5" t="s">
        <v>16</v>
      </c>
      <c r="B51" s="6" t="s">
        <v>9</v>
      </c>
      <c r="C51" s="6" t="s">
        <v>10</v>
      </c>
      <c r="D51" s="6" t="s">
        <v>14</v>
      </c>
      <c r="E51" s="6" t="s">
        <v>66</v>
      </c>
      <c r="F51" s="6">
        <v>63</v>
      </c>
      <c r="G51"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51" s="6">
        <v>95123.63</v>
      </c>
      <c r="I51" s="7">
        <v>36.799999999999997</v>
      </c>
    </row>
    <row r="52" spans="1:9" x14ac:dyDescent="0.25">
      <c r="A52" s="5" t="s">
        <v>20</v>
      </c>
      <c r="B52" s="6" t="s">
        <v>9</v>
      </c>
      <c r="C52" s="6" t="s">
        <v>17</v>
      </c>
      <c r="D52" s="6" t="s">
        <v>18</v>
      </c>
      <c r="E52" s="6" t="s">
        <v>67</v>
      </c>
      <c r="F52" s="6">
        <v>22</v>
      </c>
      <c r="G52"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Youth</v>
      </c>
      <c r="H52" s="6">
        <v>102006.8</v>
      </c>
      <c r="I52" s="7">
        <v>46.7</v>
      </c>
    </row>
    <row r="53" spans="1:9" x14ac:dyDescent="0.25">
      <c r="A53" s="5" t="s">
        <v>16</v>
      </c>
      <c r="B53" s="6" t="s">
        <v>21</v>
      </c>
      <c r="C53" s="6" t="s">
        <v>10</v>
      </c>
      <c r="D53" s="6" t="s">
        <v>25</v>
      </c>
      <c r="E53" s="6" t="s">
        <v>68</v>
      </c>
      <c r="F53" s="6">
        <v>54</v>
      </c>
      <c r="G53"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53" s="6">
        <v>104671.03</v>
      </c>
      <c r="I53" s="7">
        <v>46.3</v>
      </c>
    </row>
    <row r="54" spans="1:9" x14ac:dyDescent="0.25">
      <c r="A54" s="5" t="s">
        <v>16</v>
      </c>
      <c r="B54" s="6" t="s">
        <v>36</v>
      </c>
      <c r="C54" s="6" t="s">
        <v>31</v>
      </c>
      <c r="D54" s="6" t="s">
        <v>18</v>
      </c>
      <c r="E54" s="6" t="s">
        <v>69</v>
      </c>
      <c r="F54" s="6">
        <v>42</v>
      </c>
      <c r="G54"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54" s="6">
        <v>68485.45</v>
      </c>
      <c r="I54" s="7">
        <v>22.5</v>
      </c>
    </row>
    <row r="55" spans="1:9" x14ac:dyDescent="0.25">
      <c r="A55" s="5" t="s">
        <v>20</v>
      </c>
      <c r="B55" s="6" t="s">
        <v>36</v>
      </c>
      <c r="C55" s="6" t="s">
        <v>17</v>
      </c>
      <c r="D55" s="6" t="s">
        <v>18</v>
      </c>
      <c r="E55" s="6" t="s">
        <v>70</v>
      </c>
      <c r="F55" s="6">
        <v>52</v>
      </c>
      <c r="G55"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55" s="6">
        <v>146958.46</v>
      </c>
      <c r="I55" s="7">
        <v>5.7</v>
      </c>
    </row>
    <row r="56" spans="1:9" x14ac:dyDescent="0.25">
      <c r="A56" s="5" t="s">
        <v>16</v>
      </c>
      <c r="B56" s="6" t="s">
        <v>9</v>
      </c>
      <c r="C56" s="6" t="s">
        <v>17</v>
      </c>
      <c r="D56" s="6" t="s">
        <v>25</v>
      </c>
      <c r="E56" s="6" t="s">
        <v>71</v>
      </c>
      <c r="F56" s="6">
        <v>66</v>
      </c>
      <c r="G56"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Seniors</v>
      </c>
      <c r="H56" s="6">
        <v>127513.28</v>
      </c>
      <c r="I56" s="7">
        <v>49.2</v>
      </c>
    </row>
    <row r="57" spans="1:9" x14ac:dyDescent="0.25">
      <c r="A57" s="5" t="s">
        <v>8</v>
      </c>
      <c r="B57" s="6" t="s">
        <v>9</v>
      </c>
      <c r="C57" s="6" t="s">
        <v>22</v>
      </c>
      <c r="D57" s="6" t="s">
        <v>14</v>
      </c>
      <c r="E57" s="6" t="s">
        <v>66</v>
      </c>
      <c r="F57" s="6">
        <v>68</v>
      </c>
      <c r="G57"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Seniors</v>
      </c>
      <c r="H57" s="6">
        <v>143949.89000000001</v>
      </c>
      <c r="I57" s="7">
        <v>41.9</v>
      </c>
    </row>
    <row r="58" spans="1:9" x14ac:dyDescent="0.25">
      <c r="A58" s="5" t="s">
        <v>20</v>
      </c>
      <c r="B58" s="6" t="s">
        <v>9</v>
      </c>
      <c r="C58" s="6" t="s">
        <v>17</v>
      </c>
      <c r="D58" s="6" t="s">
        <v>14</v>
      </c>
      <c r="E58" s="6" t="s">
        <v>72</v>
      </c>
      <c r="F58" s="6">
        <v>46</v>
      </c>
      <c r="G58"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58" s="6">
        <v>109790</v>
      </c>
      <c r="I58" s="7">
        <v>46</v>
      </c>
    </row>
    <row r="59" spans="1:9" x14ac:dyDescent="0.25">
      <c r="A59" s="5" t="s">
        <v>20</v>
      </c>
      <c r="B59" s="6" t="s">
        <v>13</v>
      </c>
      <c r="C59" s="6" t="s">
        <v>10</v>
      </c>
      <c r="D59" s="6" t="s">
        <v>14</v>
      </c>
      <c r="E59" s="6" t="s">
        <v>29</v>
      </c>
      <c r="F59" s="6">
        <v>40</v>
      </c>
      <c r="G59"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59" s="6">
        <v>142187.42000000001</v>
      </c>
      <c r="I59" s="7">
        <v>43.5</v>
      </c>
    </row>
    <row r="60" spans="1:9" x14ac:dyDescent="0.25">
      <c r="A60" s="5" t="s">
        <v>28</v>
      </c>
      <c r="B60" s="6" t="s">
        <v>36</v>
      </c>
      <c r="C60" s="6" t="s">
        <v>10</v>
      </c>
      <c r="D60" s="6" t="s">
        <v>14</v>
      </c>
      <c r="E60" s="6" t="s">
        <v>29</v>
      </c>
      <c r="F60" s="6">
        <v>46</v>
      </c>
      <c r="G60"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60" s="6">
        <v>58849.25</v>
      </c>
      <c r="I60" s="7">
        <v>25.9</v>
      </c>
    </row>
    <row r="61" spans="1:9" x14ac:dyDescent="0.25">
      <c r="A61" s="5" t="s">
        <v>28</v>
      </c>
      <c r="B61" s="6" t="s">
        <v>9</v>
      </c>
      <c r="C61" s="6" t="s">
        <v>10</v>
      </c>
      <c r="D61" s="6" t="s">
        <v>14</v>
      </c>
      <c r="E61" s="6" t="s">
        <v>73</v>
      </c>
      <c r="F61" s="6">
        <v>22</v>
      </c>
      <c r="G61"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Youth</v>
      </c>
      <c r="H61" s="6">
        <v>69598.289999999994</v>
      </c>
      <c r="I61" s="7">
        <v>25.77</v>
      </c>
    </row>
    <row r="62" spans="1:9" x14ac:dyDescent="0.25">
      <c r="A62" s="5" t="s">
        <v>16</v>
      </c>
      <c r="B62" s="6" t="s">
        <v>9</v>
      </c>
      <c r="C62" s="6" t="s">
        <v>22</v>
      </c>
      <c r="D62" s="6" t="s">
        <v>11</v>
      </c>
      <c r="E62" s="6" t="s">
        <v>48</v>
      </c>
      <c r="F62" s="6">
        <v>67</v>
      </c>
      <c r="G62"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Seniors</v>
      </c>
      <c r="H62" s="6">
        <v>54522.73</v>
      </c>
      <c r="I62" s="7">
        <v>29.6</v>
      </c>
    </row>
    <row r="63" spans="1:9" x14ac:dyDescent="0.25">
      <c r="A63" s="5" t="s">
        <v>20</v>
      </c>
      <c r="B63" s="6" t="s">
        <v>21</v>
      </c>
      <c r="C63" s="6" t="s">
        <v>17</v>
      </c>
      <c r="D63" s="6" t="s">
        <v>18</v>
      </c>
      <c r="E63" s="6" t="s">
        <v>72</v>
      </c>
      <c r="F63" s="6">
        <v>56</v>
      </c>
      <c r="G63"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63" s="6">
        <v>82533.03</v>
      </c>
      <c r="I63" s="7">
        <v>20</v>
      </c>
    </row>
    <row r="64" spans="1:9" x14ac:dyDescent="0.25">
      <c r="A64" s="5" t="s">
        <v>16</v>
      </c>
      <c r="B64" s="6" t="s">
        <v>9</v>
      </c>
      <c r="C64" s="6" t="s">
        <v>10</v>
      </c>
      <c r="D64" s="6" t="s">
        <v>11</v>
      </c>
      <c r="E64" s="6" t="s">
        <v>23</v>
      </c>
      <c r="F64" s="6">
        <v>67</v>
      </c>
      <c r="G64"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Seniors</v>
      </c>
      <c r="H64" s="6">
        <v>88867.73</v>
      </c>
      <c r="I64" s="7">
        <v>2.7</v>
      </c>
    </row>
    <row r="65" spans="1:9" x14ac:dyDescent="0.25">
      <c r="A65" s="5" t="s">
        <v>8</v>
      </c>
      <c r="B65" s="6" t="s">
        <v>36</v>
      </c>
      <c r="C65" s="6" t="s">
        <v>22</v>
      </c>
      <c r="D65" s="6" t="s">
        <v>25</v>
      </c>
      <c r="E65" s="6" t="s">
        <v>74</v>
      </c>
      <c r="F65" s="6">
        <v>58</v>
      </c>
      <c r="G65"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65" s="6">
        <v>77134.899999999994</v>
      </c>
      <c r="I65" s="7">
        <v>16.8</v>
      </c>
    </row>
    <row r="66" spans="1:9" x14ac:dyDescent="0.25">
      <c r="A66" s="5" t="s">
        <v>20</v>
      </c>
      <c r="B66" s="6" t="s">
        <v>9</v>
      </c>
      <c r="C66" s="6" t="s">
        <v>22</v>
      </c>
      <c r="D66" s="6" t="s">
        <v>14</v>
      </c>
      <c r="E66" s="6" t="s">
        <v>66</v>
      </c>
      <c r="F66" s="6">
        <v>46</v>
      </c>
      <c r="G66"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66" s="6">
        <v>132873.75</v>
      </c>
      <c r="I66" s="7">
        <v>40.1</v>
      </c>
    </row>
    <row r="67" spans="1:9" x14ac:dyDescent="0.25">
      <c r="A67" s="5" t="s">
        <v>8</v>
      </c>
      <c r="B67" s="6" t="s">
        <v>13</v>
      </c>
      <c r="C67" s="6" t="s">
        <v>17</v>
      </c>
      <c r="D67" s="6" t="s">
        <v>11</v>
      </c>
      <c r="E67" s="6" t="s">
        <v>30</v>
      </c>
      <c r="F67" s="6">
        <v>40</v>
      </c>
      <c r="G67"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67" s="6">
        <v>85675.33</v>
      </c>
      <c r="I67" s="7">
        <v>0.2</v>
      </c>
    </row>
    <row r="68" spans="1:9" x14ac:dyDescent="0.25">
      <c r="A68" s="5" t="s">
        <v>28</v>
      </c>
      <c r="B68" s="6" t="s">
        <v>13</v>
      </c>
      <c r="C68" s="6" t="s">
        <v>31</v>
      </c>
      <c r="D68" s="6" t="s">
        <v>11</v>
      </c>
      <c r="E68" s="6" t="s">
        <v>75</v>
      </c>
      <c r="F68" s="6">
        <v>61</v>
      </c>
      <c r="G68"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68" s="6">
        <v>104269.61</v>
      </c>
      <c r="I68" s="7">
        <v>19.899999999999999</v>
      </c>
    </row>
    <row r="69" spans="1:9" x14ac:dyDescent="0.25">
      <c r="A69" s="5" t="s">
        <v>16</v>
      </c>
      <c r="B69" s="6" t="s">
        <v>21</v>
      </c>
      <c r="C69" s="6" t="s">
        <v>10</v>
      </c>
      <c r="D69" s="6" t="s">
        <v>14</v>
      </c>
      <c r="E69" s="6" t="s">
        <v>76</v>
      </c>
      <c r="F69" s="6">
        <v>42</v>
      </c>
      <c r="G69"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69" s="6">
        <v>64092.42</v>
      </c>
      <c r="I69" s="7">
        <v>26.9</v>
      </c>
    </row>
    <row r="70" spans="1:9" x14ac:dyDescent="0.25">
      <c r="A70" s="5" t="s">
        <v>8</v>
      </c>
      <c r="B70" s="6" t="s">
        <v>9</v>
      </c>
      <c r="C70" s="6" t="s">
        <v>31</v>
      </c>
      <c r="D70" s="6" t="s">
        <v>14</v>
      </c>
      <c r="E70" s="6" t="s">
        <v>46</v>
      </c>
      <c r="F70" s="6">
        <v>46</v>
      </c>
      <c r="G70"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70" s="6">
        <v>130219.7</v>
      </c>
      <c r="I70" s="7">
        <v>46</v>
      </c>
    </row>
    <row r="71" spans="1:9" x14ac:dyDescent="0.25">
      <c r="A71" s="5" t="s">
        <v>20</v>
      </c>
      <c r="B71" s="6" t="s">
        <v>21</v>
      </c>
      <c r="C71" s="6" t="s">
        <v>31</v>
      </c>
      <c r="D71" s="6" t="s">
        <v>25</v>
      </c>
      <c r="E71" s="6" t="s">
        <v>62</v>
      </c>
      <c r="F71" s="6">
        <v>69</v>
      </c>
      <c r="G71"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Seniors</v>
      </c>
      <c r="H71" s="6">
        <v>57455.06</v>
      </c>
      <c r="I71" s="7">
        <v>17.3</v>
      </c>
    </row>
    <row r="72" spans="1:9" x14ac:dyDescent="0.25">
      <c r="A72" s="5" t="s">
        <v>16</v>
      </c>
      <c r="B72" s="6" t="s">
        <v>21</v>
      </c>
      <c r="C72" s="6" t="s">
        <v>10</v>
      </c>
      <c r="D72" s="6" t="s">
        <v>11</v>
      </c>
      <c r="E72" s="6" t="s">
        <v>56</v>
      </c>
      <c r="F72" s="6">
        <v>22</v>
      </c>
      <c r="G72"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Youth</v>
      </c>
      <c r="H72" s="6">
        <v>148688.69</v>
      </c>
      <c r="I72" s="7">
        <v>17.3</v>
      </c>
    </row>
    <row r="73" spans="1:9" x14ac:dyDescent="0.25">
      <c r="A73" s="5" t="s">
        <v>20</v>
      </c>
      <c r="B73" s="6" t="s">
        <v>9</v>
      </c>
      <c r="C73" s="6" t="s">
        <v>31</v>
      </c>
      <c r="D73" s="6" t="s">
        <v>14</v>
      </c>
      <c r="E73" s="6" t="s">
        <v>45</v>
      </c>
      <c r="F73" s="6">
        <v>46</v>
      </c>
      <c r="G73"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73" s="6">
        <v>127224.48</v>
      </c>
      <c r="I73" s="7">
        <v>36.9</v>
      </c>
    </row>
    <row r="74" spans="1:9" x14ac:dyDescent="0.25">
      <c r="A74" s="5" t="s">
        <v>28</v>
      </c>
      <c r="B74" s="6" t="s">
        <v>13</v>
      </c>
      <c r="C74" s="6" t="s">
        <v>22</v>
      </c>
      <c r="D74" s="6" t="s">
        <v>25</v>
      </c>
      <c r="E74" s="6" t="s">
        <v>77</v>
      </c>
      <c r="F74" s="6">
        <v>63</v>
      </c>
      <c r="G74"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74" s="6">
        <v>69871.570000000007</v>
      </c>
      <c r="I74" s="7">
        <v>22.6</v>
      </c>
    </row>
    <row r="75" spans="1:9" x14ac:dyDescent="0.25">
      <c r="A75" s="5" t="s">
        <v>28</v>
      </c>
      <c r="B75" s="6" t="s">
        <v>13</v>
      </c>
      <c r="C75" s="6" t="s">
        <v>10</v>
      </c>
      <c r="D75" s="6" t="s">
        <v>11</v>
      </c>
      <c r="E75" s="6" t="s">
        <v>57</v>
      </c>
      <c r="F75" s="6">
        <v>38</v>
      </c>
      <c r="G75"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75" s="6">
        <v>131546.14000000001</v>
      </c>
      <c r="I75" s="7">
        <v>22.6</v>
      </c>
    </row>
    <row r="76" spans="1:9" x14ac:dyDescent="0.25">
      <c r="A76" s="5" t="s">
        <v>20</v>
      </c>
      <c r="B76" s="6" t="s">
        <v>21</v>
      </c>
      <c r="C76" s="6" t="s">
        <v>17</v>
      </c>
      <c r="D76" s="6" t="s">
        <v>25</v>
      </c>
      <c r="E76" s="6" t="s">
        <v>78</v>
      </c>
      <c r="F76" s="6">
        <v>23</v>
      </c>
      <c r="G76"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Youth</v>
      </c>
      <c r="H76" s="6">
        <v>120685.73</v>
      </c>
      <c r="I76" s="7">
        <v>7</v>
      </c>
    </row>
    <row r="77" spans="1:9" x14ac:dyDescent="0.25">
      <c r="A77" s="5" t="s">
        <v>16</v>
      </c>
      <c r="B77" s="6" t="s">
        <v>36</v>
      </c>
      <c r="C77" s="6" t="s">
        <v>22</v>
      </c>
      <c r="D77" s="6" t="s">
        <v>11</v>
      </c>
      <c r="E77" s="6" t="s">
        <v>62</v>
      </c>
      <c r="F77" s="6">
        <v>46</v>
      </c>
      <c r="G77"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77" s="6">
        <v>122900.72</v>
      </c>
      <c r="I77" s="7">
        <v>8.8000000000000007</v>
      </c>
    </row>
    <row r="78" spans="1:9" x14ac:dyDescent="0.25">
      <c r="A78" s="5" t="s">
        <v>20</v>
      </c>
      <c r="B78" s="6" t="s">
        <v>36</v>
      </c>
      <c r="C78" s="6" t="s">
        <v>31</v>
      </c>
      <c r="D78" s="6" t="s">
        <v>14</v>
      </c>
      <c r="E78" s="6" t="s">
        <v>79</v>
      </c>
      <c r="F78" s="6">
        <v>24</v>
      </c>
      <c r="G78"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Youth</v>
      </c>
      <c r="H78" s="6">
        <v>57404.47</v>
      </c>
      <c r="I78" s="7">
        <v>24.9</v>
      </c>
    </row>
    <row r="79" spans="1:9" x14ac:dyDescent="0.25">
      <c r="A79" s="5" t="s">
        <v>16</v>
      </c>
      <c r="B79" s="6" t="s">
        <v>13</v>
      </c>
      <c r="C79" s="6" t="s">
        <v>22</v>
      </c>
      <c r="D79" s="6" t="s">
        <v>14</v>
      </c>
      <c r="E79" s="6" t="s">
        <v>80</v>
      </c>
      <c r="F79" s="6">
        <v>29</v>
      </c>
      <c r="G79"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Young Adults</v>
      </c>
      <c r="H79" s="6">
        <v>85846.57</v>
      </c>
      <c r="I79" s="7">
        <v>20.9</v>
      </c>
    </row>
    <row r="80" spans="1:9" x14ac:dyDescent="0.25">
      <c r="A80" s="5" t="s">
        <v>28</v>
      </c>
      <c r="B80" s="6" t="s">
        <v>9</v>
      </c>
      <c r="C80" s="6" t="s">
        <v>10</v>
      </c>
      <c r="D80" s="6" t="s">
        <v>14</v>
      </c>
      <c r="E80" s="6" t="s">
        <v>81</v>
      </c>
      <c r="F80" s="6">
        <v>53</v>
      </c>
      <c r="G80"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80" s="6">
        <v>61586.91</v>
      </c>
      <c r="I80" s="7">
        <v>45.7</v>
      </c>
    </row>
    <row r="81" spans="1:9" x14ac:dyDescent="0.25">
      <c r="A81" s="5" t="s">
        <v>28</v>
      </c>
      <c r="B81" s="6" t="s">
        <v>36</v>
      </c>
      <c r="C81" s="6" t="s">
        <v>10</v>
      </c>
      <c r="D81" s="6" t="s">
        <v>25</v>
      </c>
      <c r="E81" s="6" t="s">
        <v>82</v>
      </c>
      <c r="F81" s="6">
        <v>44</v>
      </c>
      <c r="G81"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81" s="6">
        <v>136310.34</v>
      </c>
      <c r="I81" s="7">
        <v>18.100000000000001</v>
      </c>
    </row>
    <row r="82" spans="1:9" x14ac:dyDescent="0.25">
      <c r="A82" s="5" t="s">
        <v>16</v>
      </c>
      <c r="B82" s="6" t="s">
        <v>36</v>
      </c>
      <c r="C82" s="6" t="s">
        <v>17</v>
      </c>
      <c r="D82" s="6" t="s">
        <v>18</v>
      </c>
      <c r="E82" s="6" t="s">
        <v>29</v>
      </c>
      <c r="F82" s="6">
        <v>23</v>
      </c>
      <c r="G82"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Youth</v>
      </c>
      <c r="H82" s="6">
        <v>112329.81</v>
      </c>
      <c r="I82" s="7">
        <v>29</v>
      </c>
    </row>
    <row r="83" spans="1:9" x14ac:dyDescent="0.25">
      <c r="A83" s="5" t="s">
        <v>20</v>
      </c>
      <c r="B83" s="6" t="s">
        <v>9</v>
      </c>
      <c r="C83" s="6" t="s">
        <v>31</v>
      </c>
      <c r="D83" s="6" t="s">
        <v>11</v>
      </c>
      <c r="E83" s="6" t="s">
        <v>83</v>
      </c>
      <c r="F83" s="6">
        <v>23</v>
      </c>
      <c r="G83"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Youth</v>
      </c>
      <c r="H83" s="6">
        <v>83089.8</v>
      </c>
      <c r="I83" s="7">
        <v>25.77</v>
      </c>
    </row>
    <row r="84" spans="1:9" x14ac:dyDescent="0.25">
      <c r="A84" s="5" t="s">
        <v>28</v>
      </c>
      <c r="B84" s="6" t="s">
        <v>9</v>
      </c>
      <c r="C84" s="6" t="s">
        <v>31</v>
      </c>
      <c r="D84" s="6" t="s">
        <v>18</v>
      </c>
      <c r="E84" s="6" t="s">
        <v>84</v>
      </c>
      <c r="F84" s="6">
        <v>42</v>
      </c>
      <c r="G84"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84" s="6">
        <v>81098.23</v>
      </c>
      <c r="I84" s="7">
        <v>0.7</v>
      </c>
    </row>
    <row r="85" spans="1:9" x14ac:dyDescent="0.25">
      <c r="A85" s="5" t="s">
        <v>8</v>
      </c>
      <c r="B85" s="6" t="s">
        <v>36</v>
      </c>
      <c r="C85" s="6" t="s">
        <v>10</v>
      </c>
      <c r="D85" s="6" t="s">
        <v>18</v>
      </c>
      <c r="E85" s="6" t="s">
        <v>85</v>
      </c>
      <c r="F85" s="6">
        <v>46</v>
      </c>
      <c r="G85"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85" s="6">
        <v>82518.33</v>
      </c>
      <c r="I85" s="7">
        <v>33.200000000000003</v>
      </c>
    </row>
    <row r="86" spans="1:9" x14ac:dyDescent="0.25">
      <c r="A86" s="5" t="s">
        <v>8</v>
      </c>
      <c r="B86" s="6" t="s">
        <v>9</v>
      </c>
      <c r="C86" s="6" t="s">
        <v>31</v>
      </c>
      <c r="D86" s="6" t="s">
        <v>18</v>
      </c>
      <c r="E86" s="6" t="s">
        <v>82</v>
      </c>
      <c r="F86" s="6">
        <v>46</v>
      </c>
      <c r="G86"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86" s="6">
        <v>113755.75</v>
      </c>
      <c r="I86" s="7">
        <v>48.1</v>
      </c>
    </row>
    <row r="87" spans="1:9" x14ac:dyDescent="0.25">
      <c r="A87" s="5" t="s">
        <v>20</v>
      </c>
      <c r="B87" s="6" t="s">
        <v>21</v>
      </c>
      <c r="C87" s="6" t="s">
        <v>10</v>
      </c>
      <c r="D87" s="6" t="s">
        <v>14</v>
      </c>
      <c r="E87" s="6" t="s">
        <v>45</v>
      </c>
      <c r="F87" s="6">
        <v>33</v>
      </c>
      <c r="G87"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Young Adults</v>
      </c>
      <c r="H87" s="6">
        <v>138721.26999999999</v>
      </c>
      <c r="I87" s="7">
        <v>7.4</v>
      </c>
    </row>
    <row r="88" spans="1:9" x14ac:dyDescent="0.25">
      <c r="A88" s="5" t="s">
        <v>20</v>
      </c>
      <c r="B88" s="6" t="s">
        <v>21</v>
      </c>
      <c r="C88" s="6" t="s">
        <v>17</v>
      </c>
      <c r="D88" s="6" t="s">
        <v>25</v>
      </c>
      <c r="E88" s="6" t="s">
        <v>86</v>
      </c>
      <c r="F88" s="6">
        <v>28</v>
      </c>
      <c r="G88"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Young Adults</v>
      </c>
      <c r="H88" s="6">
        <v>97221.49</v>
      </c>
      <c r="I88" s="7">
        <v>20.7</v>
      </c>
    </row>
    <row r="89" spans="1:9" x14ac:dyDescent="0.25">
      <c r="A89" s="5" t="s">
        <v>28</v>
      </c>
      <c r="B89" s="6" t="s">
        <v>36</v>
      </c>
      <c r="C89" s="6" t="s">
        <v>10</v>
      </c>
      <c r="D89" s="6" t="s">
        <v>11</v>
      </c>
      <c r="E89" s="6" t="s">
        <v>87</v>
      </c>
      <c r="F89" s="6">
        <v>28</v>
      </c>
      <c r="G89"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Young Adults</v>
      </c>
      <c r="H89" s="6">
        <v>61959.42</v>
      </c>
      <c r="I89" s="7">
        <v>4.3</v>
      </c>
    </row>
    <row r="90" spans="1:9" x14ac:dyDescent="0.25">
      <c r="A90" s="5" t="s">
        <v>28</v>
      </c>
      <c r="B90" s="6" t="s">
        <v>21</v>
      </c>
      <c r="C90" s="6" t="s">
        <v>22</v>
      </c>
      <c r="D90" s="6" t="s">
        <v>11</v>
      </c>
      <c r="E90" s="6" t="s">
        <v>43</v>
      </c>
      <c r="F90" s="6">
        <v>27</v>
      </c>
      <c r="G90"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Young Adults</v>
      </c>
      <c r="H90" s="6">
        <v>126078.5</v>
      </c>
      <c r="I90" s="7">
        <v>25.1</v>
      </c>
    </row>
    <row r="91" spans="1:9" x14ac:dyDescent="0.25">
      <c r="A91" s="5" t="s">
        <v>28</v>
      </c>
      <c r="B91" s="6" t="s">
        <v>21</v>
      </c>
      <c r="C91" s="6" t="s">
        <v>17</v>
      </c>
      <c r="D91" s="6" t="s">
        <v>18</v>
      </c>
      <c r="E91" s="6" t="s">
        <v>88</v>
      </c>
      <c r="F91" s="6">
        <v>43</v>
      </c>
      <c r="G91"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91" s="6">
        <v>106127.72</v>
      </c>
      <c r="I91" s="7">
        <v>29.8</v>
      </c>
    </row>
    <row r="92" spans="1:9" x14ac:dyDescent="0.25">
      <c r="A92" s="5" t="s">
        <v>28</v>
      </c>
      <c r="B92" s="6" t="s">
        <v>21</v>
      </c>
      <c r="C92" s="6" t="s">
        <v>22</v>
      </c>
      <c r="D92" s="6" t="s">
        <v>14</v>
      </c>
      <c r="E92" s="6" t="s">
        <v>26</v>
      </c>
      <c r="F92" s="6">
        <v>44</v>
      </c>
      <c r="G92"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92" s="6">
        <v>127096.72</v>
      </c>
      <c r="I92" s="7">
        <v>3.4</v>
      </c>
    </row>
    <row r="93" spans="1:9" x14ac:dyDescent="0.25">
      <c r="A93" s="5" t="s">
        <v>16</v>
      </c>
      <c r="B93" s="6" t="s">
        <v>13</v>
      </c>
      <c r="C93" s="6" t="s">
        <v>31</v>
      </c>
      <c r="D93" s="6" t="s">
        <v>11</v>
      </c>
      <c r="E93" s="6" t="s">
        <v>68</v>
      </c>
      <c r="F93" s="6">
        <v>68</v>
      </c>
      <c r="G93"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Seniors</v>
      </c>
      <c r="H93" s="6">
        <v>99379.56</v>
      </c>
      <c r="I93" s="7">
        <v>37.5</v>
      </c>
    </row>
    <row r="94" spans="1:9" x14ac:dyDescent="0.25">
      <c r="A94" s="5" t="s">
        <v>8</v>
      </c>
      <c r="B94" s="6" t="s">
        <v>21</v>
      </c>
      <c r="C94" s="6" t="s">
        <v>17</v>
      </c>
      <c r="D94" s="6" t="s">
        <v>18</v>
      </c>
      <c r="E94" s="6" t="s">
        <v>75</v>
      </c>
      <c r="F94" s="6">
        <v>33</v>
      </c>
      <c r="G94"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Young Adults</v>
      </c>
      <c r="H94" s="6">
        <v>92754.1</v>
      </c>
      <c r="I94" s="7">
        <v>44.9</v>
      </c>
    </row>
    <row r="95" spans="1:9" x14ac:dyDescent="0.25">
      <c r="A95" s="5" t="s">
        <v>16</v>
      </c>
      <c r="B95" s="6" t="s">
        <v>13</v>
      </c>
      <c r="C95" s="6" t="s">
        <v>10</v>
      </c>
      <c r="D95" s="6" t="s">
        <v>11</v>
      </c>
      <c r="E95" s="6" t="s">
        <v>86</v>
      </c>
      <c r="F95" s="6">
        <v>49</v>
      </c>
      <c r="G95"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95" s="6">
        <v>52541.91</v>
      </c>
      <c r="I95" s="7">
        <v>10.3</v>
      </c>
    </row>
    <row r="96" spans="1:9" x14ac:dyDescent="0.25">
      <c r="A96" s="5" t="s">
        <v>16</v>
      </c>
      <c r="B96" s="6" t="s">
        <v>13</v>
      </c>
      <c r="C96" s="6" t="s">
        <v>22</v>
      </c>
      <c r="D96" s="6" t="s">
        <v>18</v>
      </c>
      <c r="E96" s="6" t="s">
        <v>89</v>
      </c>
      <c r="F96" s="6">
        <v>30</v>
      </c>
      <c r="G96"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Young Adults</v>
      </c>
      <c r="H96" s="6">
        <v>60789.14</v>
      </c>
      <c r="I96" s="7">
        <v>9.5</v>
      </c>
    </row>
    <row r="97" spans="1:9" x14ac:dyDescent="0.25">
      <c r="A97" s="5" t="s">
        <v>8</v>
      </c>
      <c r="B97" s="6" t="s">
        <v>13</v>
      </c>
      <c r="C97" s="6" t="s">
        <v>17</v>
      </c>
      <c r="D97" s="6" t="s">
        <v>11</v>
      </c>
      <c r="E97" s="6" t="s">
        <v>50</v>
      </c>
      <c r="F97" s="6">
        <v>26</v>
      </c>
      <c r="G97"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Young Adults</v>
      </c>
      <c r="H97" s="6">
        <v>53142.92</v>
      </c>
      <c r="I97" s="7">
        <v>1.8</v>
      </c>
    </row>
    <row r="98" spans="1:9" x14ac:dyDescent="0.25">
      <c r="A98" s="5" t="s">
        <v>16</v>
      </c>
      <c r="B98" s="6" t="s">
        <v>9</v>
      </c>
      <c r="C98" s="6" t="s">
        <v>22</v>
      </c>
      <c r="D98" s="6" t="s">
        <v>25</v>
      </c>
      <c r="E98" s="6" t="s">
        <v>90</v>
      </c>
      <c r="F98" s="6">
        <v>43</v>
      </c>
      <c r="G98"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98" s="6">
        <v>113641.04</v>
      </c>
      <c r="I98" s="7">
        <v>23.6</v>
      </c>
    </row>
    <row r="99" spans="1:9" x14ac:dyDescent="0.25">
      <c r="A99" s="5" t="s">
        <v>28</v>
      </c>
      <c r="B99" s="6" t="s">
        <v>21</v>
      </c>
      <c r="C99" s="6" t="s">
        <v>10</v>
      </c>
      <c r="D99" s="6" t="s">
        <v>14</v>
      </c>
      <c r="E99" s="6" t="s">
        <v>91</v>
      </c>
      <c r="F99" s="6">
        <v>57</v>
      </c>
      <c r="G99"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99" s="6">
        <v>81435.600000000006</v>
      </c>
      <c r="I99" s="7">
        <v>28.2</v>
      </c>
    </row>
    <row r="100" spans="1:9" x14ac:dyDescent="0.25">
      <c r="A100" s="5" t="s">
        <v>20</v>
      </c>
      <c r="B100" s="6" t="s">
        <v>13</v>
      </c>
      <c r="C100" s="6" t="s">
        <v>22</v>
      </c>
      <c r="D100" s="6" t="s">
        <v>11</v>
      </c>
      <c r="E100" s="6" t="s">
        <v>50</v>
      </c>
      <c r="F100" s="6">
        <v>39</v>
      </c>
      <c r="G100"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100" s="6">
        <v>99117.19</v>
      </c>
      <c r="I100" s="7">
        <v>3.3</v>
      </c>
    </row>
    <row r="101" spans="1:9" x14ac:dyDescent="0.25">
      <c r="A101" s="5" t="s">
        <v>28</v>
      </c>
      <c r="B101" s="6" t="s">
        <v>9</v>
      </c>
      <c r="C101" s="6" t="s">
        <v>17</v>
      </c>
      <c r="D101" s="6" t="s">
        <v>18</v>
      </c>
      <c r="E101" s="6" t="s">
        <v>81</v>
      </c>
      <c r="F101" s="6">
        <v>45</v>
      </c>
      <c r="G101"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101" s="6">
        <v>100857.07</v>
      </c>
      <c r="I101" s="7">
        <v>38.799999999999997</v>
      </c>
    </row>
    <row r="102" spans="1:9" x14ac:dyDescent="0.25">
      <c r="A102" s="5" t="s">
        <v>8</v>
      </c>
      <c r="B102" s="6" t="s">
        <v>36</v>
      </c>
      <c r="C102" s="6" t="s">
        <v>10</v>
      </c>
      <c r="D102" s="6" t="s">
        <v>25</v>
      </c>
      <c r="E102" s="6" t="s">
        <v>39</v>
      </c>
      <c r="F102" s="6">
        <v>59</v>
      </c>
      <c r="G102"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102" s="6">
        <v>98972.18</v>
      </c>
      <c r="I102" s="7">
        <v>22.7</v>
      </c>
    </row>
    <row r="103" spans="1:9" x14ac:dyDescent="0.25">
      <c r="A103" s="5" t="s">
        <v>16</v>
      </c>
      <c r="B103" s="6" t="s">
        <v>36</v>
      </c>
      <c r="C103" s="6" t="s">
        <v>10</v>
      </c>
      <c r="D103" s="6" t="s">
        <v>14</v>
      </c>
      <c r="E103" s="6" t="s">
        <v>87</v>
      </c>
      <c r="F103" s="6">
        <v>26</v>
      </c>
      <c r="G103"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Young Adults</v>
      </c>
      <c r="H103" s="6">
        <v>140756.65</v>
      </c>
      <c r="I103" s="7">
        <v>26.2</v>
      </c>
    </row>
    <row r="104" spans="1:9" x14ac:dyDescent="0.25">
      <c r="A104" s="5" t="s">
        <v>20</v>
      </c>
      <c r="B104" s="6" t="s">
        <v>13</v>
      </c>
      <c r="C104" s="6" t="s">
        <v>17</v>
      </c>
      <c r="D104" s="6" t="s">
        <v>18</v>
      </c>
      <c r="E104" s="6" t="s">
        <v>15</v>
      </c>
      <c r="F104" s="6">
        <v>56</v>
      </c>
      <c r="G104"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104" s="6">
        <v>74929.22</v>
      </c>
      <c r="I104" s="7">
        <v>22</v>
      </c>
    </row>
    <row r="105" spans="1:9" x14ac:dyDescent="0.25">
      <c r="A105" s="5" t="s">
        <v>8</v>
      </c>
      <c r="B105" s="6" t="s">
        <v>21</v>
      </c>
      <c r="C105" s="6" t="s">
        <v>10</v>
      </c>
      <c r="D105" s="6" t="s">
        <v>25</v>
      </c>
      <c r="E105" s="6" t="s">
        <v>48</v>
      </c>
      <c r="F105" s="6">
        <v>30</v>
      </c>
      <c r="G105"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Young Adults</v>
      </c>
      <c r="H105" s="6">
        <v>91038.29</v>
      </c>
      <c r="I105" s="7">
        <v>20</v>
      </c>
    </row>
    <row r="106" spans="1:9" x14ac:dyDescent="0.25">
      <c r="A106" s="5" t="s">
        <v>16</v>
      </c>
      <c r="B106" s="6" t="s">
        <v>13</v>
      </c>
      <c r="C106" s="6" t="s">
        <v>22</v>
      </c>
      <c r="D106" s="6" t="s">
        <v>18</v>
      </c>
      <c r="E106" s="6" t="s">
        <v>43</v>
      </c>
      <c r="F106" s="6">
        <v>29</v>
      </c>
      <c r="G106"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Young Adults</v>
      </c>
      <c r="H106" s="6">
        <v>125555.11</v>
      </c>
      <c r="I106" s="7">
        <v>28</v>
      </c>
    </row>
    <row r="107" spans="1:9" x14ac:dyDescent="0.25">
      <c r="A107" s="5" t="s">
        <v>20</v>
      </c>
      <c r="B107" s="6" t="s">
        <v>36</v>
      </c>
      <c r="C107" s="6" t="s">
        <v>31</v>
      </c>
      <c r="D107" s="6" t="s">
        <v>25</v>
      </c>
      <c r="E107" s="6" t="s">
        <v>91</v>
      </c>
      <c r="F107" s="6">
        <v>38</v>
      </c>
      <c r="G107"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107" s="6">
        <v>72879.820000000007</v>
      </c>
      <c r="I107" s="7">
        <v>7.8</v>
      </c>
    </row>
    <row r="108" spans="1:9" x14ac:dyDescent="0.25">
      <c r="A108" s="5" t="s">
        <v>20</v>
      </c>
      <c r="B108" s="6" t="s">
        <v>21</v>
      </c>
      <c r="C108" s="6" t="s">
        <v>17</v>
      </c>
      <c r="D108" s="6" t="s">
        <v>14</v>
      </c>
      <c r="E108" s="6" t="s">
        <v>65</v>
      </c>
      <c r="F108" s="6">
        <v>62</v>
      </c>
      <c r="G108"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108" s="6">
        <v>57697.99</v>
      </c>
      <c r="I108" s="7">
        <v>9.1</v>
      </c>
    </row>
    <row r="109" spans="1:9" x14ac:dyDescent="0.25">
      <c r="A109" s="5" t="s">
        <v>16</v>
      </c>
      <c r="B109" s="6" t="s">
        <v>21</v>
      </c>
      <c r="C109" s="6" t="s">
        <v>22</v>
      </c>
      <c r="D109" s="6" t="s">
        <v>14</v>
      </c>
      <c r="E109" s="6" t="s">
        <v>15</v>
      </c>
      <c r="F109" s="6">
        <v>54</v>
      </c>
      <c r="G109"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109" s="6">
        <v>78975.149999999994</v>
      </c>
      <c r="I109" s="7">
        <v>43.1</v>
      </c>
    </row>
    <row r="110" spans="1:9" x14ac:dyDescent="0.25">
      <c r="A110" s="5" t="s">
        <v>20</v>
      </c>
      <c r="B110" s="6" t="s">
        <v>36</v>
      </c>
      <c r="C110" s="6" t="s">
        <v>10</v>
      </c>
      <c r="D110" s="6" t="s">
        <v>18</v>
      </c>
      <c r="E110" s="6" t="s">
        <v>92</v>
      </c>
      <c r="F110" s="6">
        <v>38</v>
      </c>
      <c r="G110"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110" s="6">
        <v>66122.13</v>
      </c>
      <c r="I110" s="7">
        <v>47.3</v>
      </c>
    </row>
    <row r="111" spans="1:9" x14ac:dyDescent="0.25">
      <c r="A111" s="5" t="s">
        <v>16</v>
      </c>
      <c r="B111" s="6" t="s">
        <v>9</v>
      </c>
      <c r="C111" s="6" t="s">
        <v>22</v>
      </c>
      <c r="D111" s="6" t="s">
        <v>11</v>
      </c>
      <c r="E111" s="6" t="s">
        <v>93</v>
      </c>
      <c r="F111" s="6">
        <v>41</v>
      </c>
      <c r="G111"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111" s="6">
        <v>130812.04</v>
      </c>
      <c r="I111" s="7">
        <v>13.5</v>
      </c>
    </row>
    <row r="112" spans="1:9" x14ac:dyDescent="0.25">
      <c r="A112" s="5" t="s">
        <v>28</v>
      </c>
      <c r="B112" s="6" t="s">
        <v>13</v>
      </c>
      <c r="C112" s="6" t="s">
        <v>17</v>
      </c>
      <c r="D112" s="6" t="s">
        <v>14</v>
      </c>
      <c r="E112" s="6" t="s">
        <v>61</v>
      </c>
      <c r="F112" s="6">
        <v>54</v>
      </c>
      <c r="G112"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112" s="6">
        <v>113340.38</v>
      </c>
      <c r="I112" s="7">
        <v>32.200000000000003</v>
      </c>
    </row>
    <row r="113" spans="1:9" x14ac:dyDescent="0.25">
      <c r="A113" s="5" t="s">
        <v>8</v>
      </c>
      <c r="B113" s="6" t="s">
        <v>21</v>
      </c>
      <c r="C113" s="6" t="s">
        <v>10</v>
      </c>
      <c r="D113" s="6" t="s">
        <v>11</v>
      </c>
      <c r="E113" s="6" t="s">
        <v>81</v>
      </c>
      <c r="F113" s="6">
        <v>52</v>
      </c>
      <c r="G113"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113" s="6">
        <v>100952.04</v>
      </c>
      <c r="I113" s="7">
        <v>20.399999999999999</v>
      </c>
    </row>
    <row r="114" spans="1:9" x14ac:dyDescent="0.25">
      <c r="A114" s="5" t="s">
        <v>8</v>
      </c>
      <c r="B114" s="6" t="s">
        <v>13</v>
      </c>
      <c r="C114" s="6" t="s">
        <v>17</v>
      </c>
      <c r="D114" s="6" t="s">
        <v>11</v>
      </c>
      <c r="E114" s="6" t="s">
        <v>71</v>
      </c>
      <c r="F114" s="6">
        <v>67</v>
      </c>
      <c r="G114"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Seniors</v>
      </c>
      <c r="H114" s="6">
        <v>137146.06</v>
      </c>
      <c r="I114" s="7">
        <v>1.3</v>
      </c>
    </row>
    <row r="115" spans="1:9" x14ac:dyDescent="0.25">
      <c r="A115" s="5" t="s">
        <v>16</v>
      </c>
      <c r="B115" s="6" t="s">
        <v>21</v>
      </c>
      <c r="C115" s="6" t="s">
        <v>22</v>
      </c>
      <c r="D115" s="6" t="s">
        <v>18</v>
      </c>
      <c r="E115" s="6" t="s">
        <v>86</v>
      </c>
      <c r="F115" s="6">
        <v>64</v>
      </c>
      <c r="G115"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115" s="6">
        <v>130367.21</v>
      </c>
      <c r="I115" s="7">
        <v>7.8</v>
      </c>
    </row>
    <row r="116" spans="1:9" x14ac:dyDescent="0.25">
      <c r="A116" s="5" t="s">
        <v>16</v>
      </c>
      <c r="B116" s="6" t="s">
        <v>36</v>
      </c>
      <c r="C116" s="6" t="s">
        <v>31</v>
      </c>
      <c r="D116" s="6" t="s">
        <v>18</v>
      </c>
      <c r="E116" s="6" t="s">
        <v>72</v>
      </c>
      <c r="F116" s="6">
        <v>63</v>
      </c>
      <c r="G116"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116" s="6">
        <v>68657.009999999995</v>
      </c>
      <c r="I116" s="7">
        <v>24.5</v>
      </c>
    </row>
    <row r="117" spans="1:9" x14ac:dyDescent="0.25">
      <c r="A117" s="5" t="s">
        <v>20</v>
      </c>
      <c r="B117" s="6" t="s">
        <v>21</v>
      </c>
      <c r="C117" s="6" t="s">
        <v>22</v>
      </c>
      <c r="D117" s="6" t="s">
        <v>18</v>
      </c>
      <c r="E117" s="6" t="s">
        <v>67</v>
      </c>
      <c r="F117" s="6">
        <v>69</v>
      </c>
      <c r="G117"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Seniors</v>
      </c>
      <c r="H117" s="6">
        <v>139255.9</v>
      </c>
      <c r="I117" s="7">
        <v>35.799999999999997</v>
      </c>
    </row>
    <row r="118" spans="1:9" x14ac:dyDescent="0.25">
      <c r="A118" s="5" t="s">
        <v>20</v>
      </c>
      <c r="B118" s="6" t="s">
        <v>36</v>
      </c>
      <c r="C118" s="6" t="s">
        <v>10</v>
      </c>
      <c r="D118" s="6" t="s">
        <v>14</v>
      </c>
      <c r="E118" s="6" t="s">
        <v>94</v>
      </c>
      <c r="F118" s="6">
        <v>46</v>
      </c>
      <c r="G118"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118" s="6">
        <v>130744.02</v>
      </c>
      <c r="I118" s="7">
        <v>1.4</v>
      </c>
    </row>
    <row r="119" spans="1:9" x14ac:dyDescent="0.25">
      <c r="A119" s="5" t="s">
        <v>8</v>
      </c>
      <c r="B119" s="6" t="s">
        <v>9</v>
      </c>
      <c r="C119" s="6" t="s">
        <v>17</v>
      </c>
      <c r="D119" s="6" t="s">
        <v>14</v>
      </c>
      <c r="E119" s="6" t="s">
        <v>95</v>
      </c>
      <c r="F119" s="6">
        <v>68</v>
      </c>
      <c r="G119"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Seniors</v>
      </c>
      <c r="H119" s="6">
        <v>139609.13</v>
      </c>
      <c r="I119" s="7">
        <v>11.1</v>
      </c>
    </row>
    <row r="120" spans="1:9" x14ac:dyDescent="0.25">
      <c r="A120" s="5" t="s">
        <v>8</v>
      </c>
      <c r="B120" s="6" t="s">
        <v>36</v>
      </c>
      <c r="C120" s="6" t="s">
        <v>22</v>
      </c>
      <c r="D120" s="6" t="s">
        <v>11</v>
      </c>
      <c r="E120" s="6" t="s">
        <v>73</v>
      </c>
      <c r="F120" s="6">
        <v>49</v>
      </c>
      <c r="G120"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120" s="6">
        <v>81800.350000000006</v>
      </c>
      <c r="I120" s="7">
        <v>11.6</v>
      </c>
    </row>
    <row r="121" spans="1:9" x14ac:dyDescent="0.25">
      <c r="A121" s="5" t="s">
        <v>28</v>
      </c>
      <c r="B121" s="6" t="s">
        <v>21</v>
      </c>
      <c r="C121" s="6" t="s">
        <v>22</v>
      </c>
      <c r="D121" s="6" t="s">
        <v>18</v>
      </c>
      <c r="E121" s="6" t="s">
        <v>96</v>
      </c>
      <c r="F121" s="6">
        <v>37</v>
      </c>
      <c r="G121"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121" s="6">
        <v>61005.19</v>
      </c>
      <c r="I121" s="7">
        <v>33.6</v>
      </c>
    </row>
    <row r="122" spans="1:9" x14ac:dyDescent="0.25">
      <c r="A122" s="5" t="s">
        <v>8</v>
      </c>
      <c r="B122" s="6" t="s">
        <v>36</v>
      </c>
      <c r="C122" s="6" t="s">
        <v>31</v>
      </c>
      <c r="D122" s="6" t="s">
        <v>25</v>
      </c>
      <c r="E122" s="6" t="s">
        <v>97</v>
      </c>
      <c r="F122" s="6">
        <v>60</v>
      </c>
      <c r="G122"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122" s="6">
        <v>72793.52</v>
      </c>
      <c r="I122" s="7">
        <v>1</v>
      </c>
    </row>
    <row r="123" spans="1:9" x14ac:dyDescent="0.25">
      <c r="A123" s="5" t="s">
        <v>20</v>
      </c>
      <c r="B123" s="6" t="s">
        <v>21</v>
      </c>
      <c r="C123" s="6" t="s">
        <v>31</v>
      </c>
      <c r="D123" s="6" t="s">
        <v>14</v>
      </c>
      <c r="E123" s="6" t="s">
        <v>98</v>
      </c>
      <c r="F123" s="6">
        <v>45</v>
      </c>
      <c r="G123"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123" s="6">
        <v>92710.78</v>
      </c>
      <c r="I123" s="7">
        <v>5.2</v>
      </c>
    </row>
    <row r="124" spans="1:9" x14ac:dyDescent="0.25">
      <c r="A124" s="5" t="s">
        <v>20</v>
      </c>
      <c r="B124" s="6" t="s">
        <v>9</v>
      </c>
      <c r="C124" s="6" t="s">
        <v>17</v>
      </c>
      <c r="D124" s="6" t="s">
        <v>25</v>
      </c>
      <c r="E124" s="6" t="s">
        <v>69</v>
      </c>
      <c r="F124" s="6">
        <v>22</v>
      </c>
      <c r="G124"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Youth</v>
      </c>
      <c r="H124" s="6">
        <v>131801.48000000001</v>
      </c>
      <c r="I124" s="7">
        <v>40</v>
      </c>
    </row>
    <row r="125" spans="1:9" x14ac:dyDescent="0.25">
      <c r="A125" s="5" t="s">
        <v>28</v>
      </c>
      <c r="B125" s="6" t="s">
        <v>9</v>
      </c>
      <c r="C125" s="6" t="s">
        <v>17</v>
      </c>
      <c r="D125" s="6" t="s">
        <v>18</v>
      </c>
      <c r="E125" s="6" t="s">
        <v>48</v>
      </c>
      <c r="F125" s="6">
        <v>56</v>
      </c>
      <c r="G125"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125" s="6">
        <v>136073.06</v>
      </c>
      <c r="I125" s="7">
        <v>8.9</v>
      </c>
    </row>
    <row r="126" spans="1:9" x14ac:dyDescent="0.25">
      <c r="A126" s="5" t="s">
        <v>16</v>
      </c>
      <c r="B126" s="6" t="s">
        <v>9</v>
      </c>
      <c r="C126" s="6" t="s">
        <v>17</v>
      </c>
      <c r="D126" s="6" t="s">
        <v>14</v>
      </c>
      <c r="E126" s="6" t="s">
        <v>99</v>
      </c>
      <c r="F126" s="6">
        <v>62</v>
      </c>
      <c r="G126"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126" s="6">
        <v>101074.73</v>
      </c>
      <c r="I126" s="7">
        <v>11.9</v>
      </c>
    </row>
    <row r="127" spans="1:9" x14ac:dyDescent="0.25">
      <c r="A127" s="5" t="s">
        <v>20</v>
      </c>
      <c r="B127" s="6" t="s">
        <v>9</v>
      </c>
      <c r="C127" s="6" t="s">
        <v>17</v>
      </c>
      <c r="D127" s="6" t="s">
        <v>11</v>
      </c>
      <c r="E127" s="6" t="s">
        <v>100</v>
      </c>
      <c r="F127" s="6">
        <v>41</v>
      </c>
      <c r="G127"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127" s="6">
        <v>72210.78</v>
      </c>
      <c r="I127" s="7">
        <v>12.2</v>
      </c>
    </row>
    <row r="128" spans="1:9" x14ac:dyDescent="0.25">
      <c r="A128" s="5" t="s">
        <v>20</v>
      </c>
      <c r="B128" s="6" t="s">
        <v>13</v>
      </c>
      <c r="C128" s="6" t="s">
        <v>22</v>
      </c>
      <c r="D128" s="6" t="s">
        <v>18</v>
      </c>
      <c r="E128" s="6" t="s">
        <v>76</v>
      </c>
      <c r="F128" s="6">
        <v>69</v>
      </c>
      <c r="G128"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Seniors</v>
      </c>
      <c r="H128" s="6">
        <v>61986.54</v>
      </c>
      <c r="I128" s="7">
        <v>36.1</v>
      </c>
    </row>
    <row r="129" spans="1:9" x14ac:dyDescent="0.25">
      <c r="A129" s="5" t="s">
        <v>16</v>
      </c>
      <c r="B129" s="6" t="s">
        <v>9</v>
      </c>
      <c r="C129" s="6" t="s">
        <v>17</v>
      </c>
      <c r="D129" s="6" t="s">
        <v>18</v>
      </c>
      <c r="E129" s="6" t="s">
        <v>101</v>
      </c>
      <c r="F129" s="6">
        <v>58</v>
      </c>
      <c r="G129"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129" s="6">
        <v>95123.63</v>
      </c>
      <c r="I129" s="7">
        <v>42.8</v>
      </c>
    </row>
    <row r="130" spans="1:9" x14ac:dyDescent="0.25">
      <c r="A130" s="5" t="s">
        <v>28</v>
      </c>
      <c r="B130" s="6" t="s">
        <v>13</v>
      </c>
      <c r="C130" s="6" t="s">
        <v>17</v>
      </c>
      <c r="D130" s="6" t="s">
        <v>11</v>
      </c>
      <c r="E130" s="6" t="s">
        <v>102</v>
      </c>
      <c r="F130" s="6">
        <v>24</v>
      </c>
      <c r="G130"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Youth</v>
      </c>
      <c r="H130" s="6">
        <v>83761.52</v>
      </c>
      <c r="I130" s="7">
        <v>41.5</v>
      </c>
    </row>
    <row r="131" spans="1:9" x14ac:dyDescent="0.25">
      <c r="A131" s="5" t="s">
        <v>16</v>
      </c>
      <c r="B131" s="6" t="s">
        <v>36</v>
      </c>
      <c r="C131" s="6" t="s">
        <v>10</v>
      </c>
      <c r="D131" s="6" t="s">
        <v>18</v>
      </c>
      <c r="E131" s="6" t="s">
        <v>87</v>
      </c>
      <c r="F131" s="6">
        <v>60</v>
      </c>
      <c r="G131"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131" s="6">
        <v>144290.97</v>
      </c>
      <c r="I131" s="7">
        <v>19.899999999999999</v>
      </c>
    </row>
    <row r="132" spans="1:9" x14ac:dyDescent="0.25">
      <c r="A132" s="5" t="s">
        <v>28</v>
      </c>
      <c r="B132" s="6" t="s">
        <v>9</v>
      </c>
      <c r="C132" s="6" t="s">
        <v>22</v>
      </c>
      <c r="D132" s="6" t="s">
        <v>14</v>
      </c>
      <c r="E132" s="6" t="s">
        <v>103</v>
      </c>
      <c r="F132" s="6">
        <v>28</v>
      </c>
      <c r="G132"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Young Adults</v>
      </c>
      <c r="H132" s="6">
        <v>82320.289999999994</v>
      </c>
      <c r="I132" s="7">
        <v>33.4</v>
      </c>
    </row>
    <row r="133" spans="1:9" x14ac:dyDescent="0.25">
      <c r="A133" s="5" t="s">
        <v>28</v>
      </c>
      <c r="B133" s="6" t="s">
        <v>9</v>
      </c>
      <c r="C133" s="6" t="s">
        <v>10</v>
      </c>
      <c r="D133" s="6" t="s">
        <v>14</v>
      </c>
      <c r="E133" s="6" t="s">
        <v>74</v>
      </c>
      <c r="F133" s="6">
        <v>20</v>
      </c>
      <c r="G133"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Youth</v>
      </c>
      <c r="H133" s="6">
        <v>101879.06</v>
      </c>
      <c r="I133" s="7">
        <v>25.77</v>
      </c>
    </row>
    <row r="134" spans="1:9" x14ac:dyDescent="0.25">
      <c r="A134" s="5" t="s">
        <v>8</v>
      </c>
      <c r="B134" s="6" t="s">
        <v>9</v>
      </c>
      <c r="C134" s="6" t="s">
        <v>31</v>
      </c>
      <c r="D134" s="6" t="s">
        <v>25</v>
      </c>
      <c r="E134" s="6" t="s">
        <v>24</v>
      </c>
      <c r="F134" s="6">
        <v>59</v>
      </c>
      <c r="G134"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134" s="6">
        <v>120301.9</v>
      </c>
      <c r="I134" s="7">
        <v>10.199999999999999</v>
      </c>
    </row>
    <row r="135" spans="1:9" x14ac:dyDescent="0.25">
      <c r="A135" s="5" t="s">
        <v>20</v>
      </c>
      <c r="B135" s="6" t="s">
        <v>36</v>
      </c>
      <c r="C135" s="6" t="s">
        <v>17</v>
      </c>
      <c r="D135" s="6" t="s">
        <v>11</v>
      </c>
      <c r="E135" s="6" t="s">
        <v>72</v>
      </c>
      <c r="F135" s="6">
        <v>43</v>
      </c>
      <c r="G135"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135" s="6">
        <v>98972.18</v>
      </c>
      <c r="I135" s="7">
        <v>14.7</v>
      </c>
    </row>
    <row r="136" spans="1:9" x14ac:dyDescent="0.25">
      <c r="A136" s="5" t="s">
        <v>20</v>
      </c>
      <c r="B136" s="6" t="s">
        <v>36</v>
      </c>
      <c r="C136" s="6" t="s">
        <v>17</v>
      </c>
      <c r="D136" s="6" t="s">
        <v>18</v>
      </c>
      <c r="E136" s="6" t="s">
        <v>104</v>
      </c>
      <c r="F136" s="6">
        <v>39</v>
      </c>
      <c r="G136"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136" s="6">
        <v>86362.96</v>
      </c>
      <c r="I136" s="7">
        <v>44.8</v>
      </c>
    </row>
    <row r="137" spans="1:9" x14ac:dyDescent="0.25">
      <c r="A137" s="5" t="s">
        <v>8</v>
      </c>
      <c r="B137" s="6" t="s">
        <v>13</v>
      </c>
      <c r="C137" s="6" t="s">
        <v>31</v>
      </c>
      <c r="D137" s="6" t="s">
        <v>25</v>
      </c>
      <c r="E137" s="6" t="s">
        <v>105</v>
      </c>
      <c r="F137" s="6">
        <v>45</v>
      </c>
      <c r="G137"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137" s="6">
        <v>147178.21</v>
      </c>
      <c r="I137" s="7">
        <v>25.14</v>
      </c>
    </row>
    <row r="138" spans="1:9" x14ac:dyDescent="0.25">
      <c r="A138" s="5" t="s">
        <v>16</v>
      </c>
      <c r="B138" s="6" t="s">
        <v>21</v>
      </c>
      <c r="C138" s="6" t="s">
        <v>10</v>
      </c>
      <c r="D138" s="6" t="s">
        <v>14</v>
      </c>
      <c r="E138" s="6" t="s">
        <v>74</v>
      </c>
      <c r="F138" s="6">
        <v>24</v>
      </c>
      <c r="G138"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Youth</v>
      </c>
      <c r="H138" s="6">
        <v>146244.73000000001</v>
      </c>
      <c r="I138" s="7">
        <v>0.7</v>
      </c>
    </row>
    <row r="139" spans="1:9" x14ac:dyDescent="0.25">
      <c r="A139" s="5" t="s">
        <v>8</v>
      </c>
      <c r="B139" s="6" t="s">
        <v>36</v>
      </c>
      <c r="C139" s="6" t="s">
        <v>22</v>
      </c>
      <c r="D139" s="6" t="s">
        <v>11</v>
      </c>
      <c r="E139" s="6" t="s">
        <v>86</v>
      </c>
      <c r="F139" s="6">
        <v>50</v>
      </c>
      <c r="G139"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139" s="6">
        <v>75178.23</v>
      </c>
      <c r="I139" s="7">
        <v>4.3</v>
      </c>
    </row>
    <row r="140" spans="1:9" x14ac:dyDescent="0.25">
      <c r="A140" s="5" t="s">
        <v>20</v>
      </c>
      <c r="B140" s="6" t="s">
        <v>9</v>
      </c>
      <c r="C140" s="6" t="s">
        <v>10</v>
      </c>
      <c r="D140" s="6" t="s">
        <v>14</v>
      </c>
      <c r="E140" s="6" t="s">
        <v>106</v>
      </c>
      <c r="F140" s="6">
        <v>53</v>
      </c>
      <c r="G140"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140" s="6">
        <v>95123.63</v>
      </c>
      <c r="I140" s="7">
        <v>10.4</v>
      </c>
    </row>
    <row r="141" spans="1:9" x14ac:dyDescent="0.25">
      <c r="A141" s="5" t="s">
        <v>20</v>
      </c>
      <c r="B141" s="6" t="s">
        <v>13</v>
      </c>
      <c r="C141" s="6" t="s">
        <v>10</v>
      </c>
      <c r="D141" s="6" t="s">
        <v>18</v>
      </c>
      <c r="E141" s="6" t="s">
        <v>107</v>
      </c>
      <c r="F141" s="6">
        <v>54</v>
      </c>
      <c r="G141"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141" s="6">
        <v>99724.85</v>
      </c>
      <c r="I141" s="7">
        <v>1.3</v>
      </c>
    </row>
    <row r="142" spans="1:9" x14ac:dyDescent="0.25">
      <c r="A142" s="5" t="s">
        <v>8</v>
      </c>
      <c r="B142" s="6" t="s">
        <v>9</v>
      </c>
      <c r="C142" s="6" t="s">
        <v>22</v>
      </c>
      <c r="D142" s="6" t="s">
        <v>25</v>
      </c>
      <c r="E142" s="6" t="s">
        <v>77</v>
      </c>
      <c r="F142" s="6">
        <v>41</v>
      </c>
      <c r="G142"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142" s="6">
        <v>80087.83</v>
      </c>
      <c r="I142" s="7">
        <v>9.1</v>
      </c>
    </row>
    <row r="143" spans="1:9" x14ac:dyDescent="0.25">
      <c r="A143" s="5" t="s">
        <v>8</v>
      </c>
      <c r="B143" s="6" t="s">
        <v>9</v>
      </c>
      <c r="C143" s="6" t="s">
        <v>17</v>
      </c>
      <c r="D143" s="6" t="s">
        <v>18</v>
      </c>
      <c r="E143" s="6" t="s">
        <v>27</v>
      </c>
      <c r="F143" s="6">
        <v>67</v>
      </c>
      <c r="G143"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Seniors</v>
      </c>
      <c r="H143" s="6">
        <v>78484.05</v>
      </c>
      <c r="I143" s="7">
        <v>29.2</v>
      </c>
    </row>
    <row r="144" spans="1:9" x14ac:dyDescent="0.25">
      <c r="A144" s="5" t="s">
        <v>8</v>
      </c>
      <c r="B144" s="6" t="s">
        <v>36</v>
      </c>
      <c r="C144" s="6" t="s">
        <v>10</v>
      </c>
      <c r="D144" s="6" t="s">
        <v>18</v>
      </c>
      <c r="E144" s="6" t="s">
        <v>108</v>
      </c>
      <c r="F144" s="6">
        <v>62</v>
      </c>
      <c r="G144"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144" s="6">
        <v>53688.69</v>
      </c>
      <c r="I144" s="7">
        <v>21.1</v>
      </c>
    </row>
    <row r="145" spans="1:9" x14ac:dyDescent="0.25">
      <c r="A145" s="5" t="s">
        <v>20</v>
      </c>
      <c r="B145" s="6" t="s">
        <v>21</v>
      </c>
      <c r="C145" s="6" t="s">
        <v>31</v>
      </c>
      <c r="D145" s="6" t="s">
        <v>11</v>
      </c>
      <c r="E145" s="6" t="s">
        <v>57</v>
      </c>
      <c r="F145" s="6">
        <v>40</v>
      </c>
      <c r="G145"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145" s="6">
        <v>110956.43</v>
      </c>
      <c r="I145" s="7">
        <v>44.6</v>
      </c>
    </row>
    <row r="146" spans="1:9" x14ac:dyDescent="0.25">
      <c r="A146" s="5" t="s">
        <v>8</v>
      </c>
      <c r="B146" s="6" t="s">
        <v>9</v>
      </c>
      <c r="C146" s="6" t="s">
        <v>22</v>
      </c>
      <c r="D146" s="6" t="s">
        <v>11</v>
      </c>
      <c r="E146" s="6" t="s">
        <v>102</v>
      </c>
      <c r="F146" s="6">
        <v>48</v>
      </c>
      <c r="G146"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146" s="6">
        <v>100267.9</v>
      </c>
      <c r="I146" s="7">
        <v>40.9</v>
      </c>
    </row>
    <row r="147" spans="1:9" x14ac:dyDescent="0.25">
      <c r="A147" s="5" t="s">
        <v>8</v>
      </c>
      <c r="B147" s="6" t="s">
        <v>36</v>
      </c>
      <c r="C147" s="6" t="s">
        <v>17</v>
      </c>
      <c r="D147" s="6" t="s">
        <v>18</v>
      </c>
      <c r="E147" s="6" t="s">
        <v>73</v>
      </c>
      <c r="F147" s="6">
        <v>44</v>
      </c>
      <c r="G147"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147" s="6">
        <v>98972.18</v>
      </c>
      <c r="I147" s="7">
        <v>17.100000000000001</v>
      </c>
    </row>
    <row r="148" spans="1:9" x14ac:dyDescent="0.25">
      <c r="A148" s="5" t="s">
        <v>16</v>
      </c>
      <c r="B148" s="6" t="s">
        <v>13</v>
      </c>
      <c r="C148" s="6" t="s">
        <v>22</v>
      </c>
      <c r="D148" s="6" t="s">
        <v>11</v>
      </c>
      <c r="E148" s="6" t="s">
        <v>109</v>
      </c>
      <c r="F148" s="6">
        <v>23</v>
      </c>
      <c r="G148"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Youth</v>
      </c>
      <c r="H148" s="6">
        <v>55147.88</v>
      </c>
      <c r="I148" s="7">
        <v>13</v>
      </c>
    </row>
    <row r="149" spans="1:9" x14ac:dyDescent="0.25">
      <c r="A149" s="5" t="s">
        <v>8</v>
      </c>
      <c r="B149" s="6" t="s">
        <v>9</v>
      </c>
      <c r="C149" s="6" t="s">
        <v>31</v>
      </c>
      <c r="D149" s="6" t="s">
        <v>25</v>
      </c>
      <c r="E149" s="6" t="s">
        <v>109</v>
      </c>
      <c r="F149" s="6">
        <v>64</v>
      </c>
      <c r="G149"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149" s="6">
        <v>77864.649999999994</v>
      </c>
      <c r="I149" s="7">
        <v>19</v>
      </c>
    </row>
    <row r="150" spans="1:9" x14ac:dyDescent="0.25">
      <c r="A150" s="5" t="s">
        <v>20</v>
      </c>
      <c r="B150" s="6" t="s">
        <v>13</v>
      </c>
      <c r="C150" s="6" t="s">
        <v>22</v>
      </c>
      <c r="D150" s="6" t="s">
        <v>25</v>
      </c>
      <c r="E150" s="6" t="s">
        <v>75</v>
      </c>
      <c r="F150" s="6">
        <v>37</v>
      </c>
      <c r="G150"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150" s="6">
        <v>140826.59</v>
      </c>
      <c r="I150" s="7">
        <v>25.14</v>
      </c>
    </row>
    <row r="151" spans="1:9" x14ac:dyDescent="0.25">
      <c r="A151" s="5" t="s">
        <v>16</v>
      </c>
      <c r="B151" s="6" t="s">
        <v>36</v>
      </c>
      <c r="C151" s="6" t="s">
        <v>22</v>
      </c>
      <c r="D151" s="6" t="s">
        <v>18</v>
      </c>
      <c r="E151" s="6" t="s">
        <v>110</v>
      </c>
      <c r="F151" s="6">
        <v>68</v>
      </c>
      <c r="G151"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Seniors</v>
      </c>
      <c r="H151" s="6">
        <v>73956.19</v>
      </c>
      <c r="I151" s="7">
        <v>29.5</v>
      </c>
    </row>
    <row r="152" spans="1:9" x14ac:dyDescent="0.25">
      <c r="A152" s="5" t="s">
        <v>28</v>
      </c>
      <c r="B152" s="6" t="s">
        <v>36</v>
      </c>
      <c r="C152" s="6" t="s">
        <v>10</v>
      </c>
      <c r="D152" s="6" t="s">
        <v>25</v>
      </c>
      <c r="E152" s="6" t="s">
        <v>111</v>
      </c>
      <c r="F152" s="6">
        <v>48</v>
      </c>
      <c r="G152"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152" s="6">
        <v>64489.49</v>
      </c>
      <c r="I152" s="7">
        <v>13.4</v>
      </c>
    </row>
    <row r="153" spans="1:9" x14ac:dyDescent="0.25">
      <c r="A153" s="5" t="s">
        <v>20</v>
      </c>
      <c r="B153" s="6" t="s">
        <v>36</v>
      </c>
      <c r="C153" s="6" t="s">
        <v>31</v>
      </c>
      <c r="D153" s="6" t="s">
        <v>18</v>
      </c>
      <c r="E153" s="6" t="s">
        <v>112</v>
      </c>
      <c r="F153" s="6">
        <v>24</v>
      </c>
      <c r="G153"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Youth</v>
      </c>
      <c r="H153" s="6">
        <v>98945.279999999999</v>
      </c>
      <c r="I153" s="7">
        <v>31.2</v>
      </c>
    </row>
    <row r="154" spans="1:9" x14ac:dyDescent="0.25">
      <c r="A154" s="5" t="s">
        <v>20</v>
      </c>
      <c r="B154" s="6" t="s">
        <v>36</v>
      </c>
      <c r="C154" s="6" t="s">
        <v>31</v>
      </c>
      <c r="D154" s="6" t="s">
        <v>25</v>
      </c>
      <c r="E154" s="6" t="s">
        <v>113</v>
      </c>
      <c r="F154" s="6">
        <v>62</v>
      </c>
      <c r="G154"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154" s="6">
        <v>148565.04999999999</v>
      </c>
      <c r="I154" s="7">
        <v>20.5</v>
      </c>
    </row>
    <row r="155" spans="1:9" x14ac:dyDescent="0.25">
      <c r="A155" s="5" t="s">
        <v>28</v>
      </c>
      <c r="B155" s="6" t="s">
        <v>36</v>
      </c>
      <c r="C155" s="6" t="s">
        <v>31</v>
      </c>
      <c r="D155" s="6" t="s">
        <v>14</v>
      </c>
      <c r="E155" s="6" t="s">
        <v>51</v>
      </c>
      <c r="F155" s="6">
        <v>22</v>
      </c>
      <c r="G155"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Youth</v>
      </c>
      <c r="H155" s="6">
        <v>74205.53</v>
      </c>
      <c r="I155" s="7">
        <v>27.6</v>
      </c>
    </row>
    <row r="156" spans="1:9" x14ac:dyDescent="0.25">
      <c r="A156" s="5" t="s">
        <v>20</v>
      </c>
      <c r="B156" s="6" t="s">
        <v>21</v>
      </c>
      <c r="C156" s="6" t="s">
        <v>22</v>
      </c>
      <c r="D156" s="6" t="s">
        <v>18</v>
      </c>
      <c r="E156" s="6" t="s">
        <v>114</v>
      </c>
      <c r="F156" s="6">
        <v>69</v>
      </c>
      <c r="G156"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Seniors</v>
      </c>
      <c r="H156" s="6">
        <v>117213.55</v>
      </c>
      <c r="I156" s="7">
        <v>21.8</v>
      </c>
    </row>
    <row r="157" spans="1:9" x14ac:dyDescent="0.25">
      <c r="A157" s="5" t="s">
        <v>28</v>
      </c>
      <c r="B157" s="6" t="s">
        <v>13</v>
      </c>
      <c r="C157" s="6" t="s">
        <v>31</v>
      </c>
      <c r="D157" s="6" t="s">
        <v>25</v>
      </c>
      <c r="E157" s="6" t="s">
        <v>115</v>
      </c>
      <c r="F157" s="6">
        <v>19</v>
      </c>
      <c r="G157"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Youth</v>
      </c>
      <c r="H157" s="6">
        <v>126161.96</v>
      </c>
      <c r="I157" s="7">
        <v>25.14</v>
      </c>
    </row>
    <row r="158" spans="1:9" x14ac:dyDescent="0.25">
      <c r="A158" s="5" t="s">
        <v>28</v>
      </c>
      <c r="B158" s="6" t="s">
        <v>21</v>
      </c>
      <c r="C158" s="6" t="s">
        <v>31</v>
      </c>
      <c r="D158" s="6" t="s">
        <v>14</v>
      </c>
      <c r="E158" s="6" t="s">
        <v>116</v>
      </c>
      <c r="F158" s="6">
        <v>59</v>
      </c>
      <c r="G158"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158" s="6">
        <v>73763.75</v>
      </c>
      <c r="I158" s="7">
        <v>22.76</v>
      </c>
    </row>
    <row r="159" spans="1:9" x14ac:dyDescent="0.25">
      <c r="A159" s="5" t="s">
        <v>20</v>
      </c>
      <c r="B159" s="6" t="s">
        <v>13</v>
      </c>
      <c r="C159" s="6" t="s">
        <v>31</v>
      </c>
      <c r="D159" s="6" t="s">
        <v>18</v>
      </c>
      <c r="E159" s="6" t="s">
        <v>117</v>
      </c>
      <c r="F159" s="6">
        <v>69</v>
      </c>
      <c r="G159"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Seniors</v>
      </c>
      <c r="H159" s="6">
        <v>122821.63</v>
      </c>
      <c r="I159" s="7">
        <v>14.7</v>
      </c>
    </row>
    <row r="160" spans="1:9" x14ac:dyDescent="0.25">
      <c r="A160" s="5" t="s">
        <v>8</v>
      </c>
      <c r="B160" s="6" t="s">
        <v>9</v>
      </c>
      <c r="C160" s="6" t="s">
        <v>10</v>
      </c>
      <c r="D160" s="6" t="s">
        <v>25</v>
      </c>
      <c r="E160" s="6" t="s">
        <v>54</v>
      </c>
      <c r="F160" s="6">
        <v>65</v>
      </c>
      <c r="G160"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160" s="6">
        <v>86778.31</v>
      </c>
      <c r="I160" s="7">
        <v>47.4</v>
      </c>
    </row>
    <row r="161" spans="1:9" x14ac:dyDescent="0.25">
      <c r="A161" s="5" t="s">
        <v>8</v>
      </c>
      <c r="B161" s="6" t="s">
        <v>9</v>
      </c>
      <c r="C161" s="6" t="s">
        <v>31</v>
      </c>
      <c r="D161" s="6" t="s">
        <v>25</v>
      </c>
      <c r="E161" s="6" t="s">
        <v>65</v>
      </c>
      <c r="F161" s="6">
        <v>29</v>
      </c>
      <c r="G161"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Young Adults</v>
      </c>
      <c r="H161" s="6">
        <v>113230.58</v>
      </c>
      <c r="I161" s="7">
        <v>38.200000000000003</v>
      </c>
    </row>
    <row r="162" spans="1:9" x14ac:dyDescent="0.25">
      <c r="A162" s="5" t="s">
        <v>28</v>
      </c>
      <c r="B162" s="6" t="s">
        <v>13</v>
      </c>
      <c r="C162" s="6" t="s">
        <v>22</v>
      </c>
      <c r="D162" s="6" t="s">
        <v>14</v>
      </c>
      <c r="E162" s="6" t="s">
        <v>118</v>
      </c>
      <c r="F162" s="6">
        <v>39</v>
      </c>
      <c r="G162"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162" s="6">
        <v>113352.97</v>
      </c>
      <c r="I162" s="7">
        <v>7</v>
      </c>
    </row>
    <row r="163" spans="1:9" x14ac:dyDescent="0.25">
      <c r="A163" s="5" t="s">
        <v>28</v>
      </c>
      <c r="B163" s="6" t="s">
        <v>9</v>
      </c>
      <c r="C163" s="6" t="s">
        <v>31</v>
      </c>
      <c r="D163" s="6" t="s">
        <v>14</v>
      </c>
      <c r="E163" s="6" t="s">
        <v>62</v>
      </c>
      <c r="F163" s="6">
        <v>29</v>
      </c>
      <c r="G163"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Young Adults</v>
      </c>
      <c r="H163" s="6">
        <v>59028.98</v>
      </c>
      <c r="I163" s="7">
        <v>44.7</v>
      </c>
    </row>
    <row r="164" spans="1:9" x14ac:dyDescent="0.25">
      <c r="A164" s="5" t="s">
        <v>8</v>
      </c>
      <c r="B164" s="6" t="s">
        <v>21</v>
      </c>
      <c r="C164" s="6" t="s">
        <v>31</v>
      </c>
      <c r="D164" s="6" t="s">
        <v>18</v>
      </c>
      <c r="E164" s="6" t="s">
        <v>54</v>
      </c>
      <c r="F164" s="6">
        <v>65</v>
      </c>
      <c r="G164"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164" s="6">
        <v>82078.009999999995</v>
      </c>
      <c r="I164" s="7">
        <v>22.76</v>
      </c>
    </row>
    <row r="165" spans="1:9" x14ac:dyDescent="0.25">
      <c r="A165" s="5" t="s">
        <v>8</v>
      </c>
      <c r="B165" s="6" t="s">
        <v>36</v>
      </c>
      <c r="C165" s="6" t="s">
        <v>22</v>
      </c>
      <c r="D165" s="6" t="s">
        <v>11</v>
      </c>
      <c r="E165" s="6" t="s">
        <v>89</v>
      </c>
      <c r="F165" s="6">
        <v>30</v>
      </c>
      <c r="G165"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Young Adults</v>
      </c>
      <c r="H165" s="6">
        <v>68651.850000000006</v>
      </c>
      <c r="I165" s="7">
        <v>40</v>
      </c>
    </row>
    <row r="166" spans="1:9" x14ac:dyDescent="0.25">
      <c r="A166" s="5" t="s">
        <v>8</v>
      </c>
      <c r="B166" s="6" t="s">
        <v>13</v>
      </c>
      <c r="C166" s="6" t="s">
        <v>22</v>
      </c>
      <c r="D166" s="6" t="s">
        <v>18</v>
      </c>
      <c r="E166" s="6" t="s">
        <v>110</v>
      </c>
      <c r="F166" s="6">
        <v>45</v>
      </c>
      <c r="G166"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166" s="6">
        <v>54077.51</v>
      </c>
      <c r="I166" s="7">
        <v>21.3</v>
      </c>
    </row>
    <row r="167" spans="1:9" x14ac:dyDescent="0.25">
      <c r="A167" s="5" t="s">
        <v>28</v>
      </c>
      <c r="B167" s="6" t="s">
        <v>9</v>
      </c>
      <c r="C167" s="6" t="s">
        <v>31</v>
      </c>
      <c r="D167" s="6" t="s">
        <v>25</v>
      </c>
      <c r="E167" s="6" t="s">
        <v>89</v>
      </c>
      <c r="F167" s="6">
        <v>63</v>
      </c>
      <c r="G167"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167" s="6">
        <v>109089.29</v>
      </c>
      <c r="I167" s="7">
        <v>1.1000000000000001</v>
      </c>
    </row>
    <row r="168" spans="1:9" x14ac:dyDescent="0.25">
      <c r="A168" s="5" t="s">
        <v>16</v>
      </c>
      <c r="B168" s="6" t="s">
        <v>13</v>
      </c>
      <c r="C168" s="6" t="s">
        <v>22</v>
      </c>
      <c r="D168" s="6" t="s">
        <v>14</v>
      </c>
      <c r="E168" s="6" t="s">
        <v>112</v>
      </c>
      <c r="F168" s="6">
        <v>35</v>
      </c>
      <c r="G168"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Young Adults</v>
      </c>
      <c r="H168" s="6">
        <v>117756.44</v>
      </c>
      <c r="I168" s="7">
        <v>13.4</v>
      </c>
    </row>
    <row r="169" spans="1:9" x14ac:dyDescent="0.25">
      <c r="A169" s="5" t="s">
        <v>8</v>
      </c>
      <c r="B169" s="6" t="s">
        <v>36</v>
      </c>
      <c r="C169" s="6" t="s">
        <v>10</v>
      </c>
      <c r="D169" s="6" t="s">
        <v>18</v>
      </c>
      <c r="E169" s="6" t="s">
        <v>58</v>
      </c>
      <c r="F169" s="6">
        <v>69</v>
      </c>
      <c r="G169"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Seniors</v>
      </c>
      <c r="H169" s="6">
        <v>51658.78</v>
      </c>
      <c r="I169" s="7">
        <v>27.1</v>
      </c>
    </row>
    <row r="170" spans="1:9" x14ac:dyDescent="0.25">
      <c r="A170" s="5" t="s">
        <v>20</v>
      </c>
      <c r="B170" s="6" t="s">
        <v>36</v>
      </c>
      <c r="C170" s="6" t="s">
        <v>31</v>
      </c>
      <c r="D170" s="6" t="s">
        <v>14</v>
      </c>
      <c r="E170" s="6" t="s">
        <v>119</v>
      </c>
      <c r="F170" s="6">
        <v>54</v>
      </c>
      <c r="G170"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170" s="6">
        <v>101209.31</v>
      </c>
      <c r="I170" s="7">
        <v>31.7</v>
      </c>
    </row>
    <row r="171" spans="1:9" x14ac:dyDescent="0.25">
      <c r="A171" s="5" t="s">
        <v>20</v>
      </c>
      <c r="B171" s="6" t="s">
        <v>9</v>
      </c>
      <c r="C171" s="6" t="s">
        <v>10</v>
      </c>
      <c r="D171" s="6" t="s">
        <v>18</v>
      </c>
      <c r="E171" s="6" t="s">
        <v>120</v>
      </c>
      <c r="F171" s="6">
        <v>52</v>
      </c>
      <c r="G171"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171" s="6">
        <v>72649.58</v>
      </c>
      <c r="I171" s="7">
        <v>12.9</v>
      </c>
    </row>
    <row r="172" spans="1:9" x14ac:dyDescent="0.25">
      <c r="A172" s="5" t="s">
        <v>28</v>
      </c>
      <c r="B172" s="6" t="s">
        <v>9</v>
      </c>
      <c r="C172" s="6" t="s">
        <v>31</v>
      </c>
      <c r="D172" s="6" t="s">
        <v>25</v>
      </c>
      <c r="E172" s="6" t="s">
        <v>121</v>
      </c>
      <c r="F172" s="6">
        <v>25</v>
      </c>
      <c r="G172"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Youth</v>
      </c>
      <c r="H172" s="6">
        <v>114517.28</v>
      </c>
      <c r="I172" s="7">
        <v>41.7</v>
      </c>
    </row>
    <row r="173" spans="1:9" x14ac:dyDescent="0.25">
      <c r="A173" s="5" t="s">
        <v>20</v>
      </c>
      <c r="B173" s="6" t="s">
        <v>36</v>
      </c>
      <c r="C173" s="6" t="s">
        <v>10</v>
      </c>
      <c r="D173" s="6" t="s">
        <v>11</v>
      </c>
      <c r="E173" s="6" t="s">
        <v>122</v>
      </c>
      <c r="F173" s="6">
        <v>49</v>
      </c>
      <c r="G173"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173" s="6">
        <v>67436.639999999999</v>
      </c>
      <c r="I173" s="7">
        <v>49.2</v>
      </c>
    </row>
    <row r="174" spans="1:9" x14ac:dyDescent="0.25">
      <c r="A174" s="5" t="s">
        <v>28</v>
      </c>
      <c r="B174" s="6" t="s">
        <v>36</v>
      </c>
      <c r="C174" s="6" t="s">
        <v>22</v>
      </c>
      <c r="D174" s="6" t="s">
        <v>11</v>
      </c>
      <c r="E174" s="6" t="s">
        <v>103</v>
      </c>
      <c r="F174" s="6">
        <v>58</v>
      </c>
      <c r="G174"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174" s="6">
        <v>119093.77</v>
      </c>
      <c r="I174" s="7">
        <v>26.3</v>
      </c>
    </row>
    <row r="175" spans="1:9" x14ac:dyDescent="0.25">
      <c r="A175" s="5" t="s">
        <v>20</v>
      </c>
      <c r="B175" s="6" t="s">
        <v>9</v>
      </c>
      <c r="C175" s="6" t="s">
        <v>31</v>
      </c>
      <c r="D175" s="6" t="s">
        <v>25</v>
      </c>
      <c r="E175" s="6" t="s">
        <v>37</v>
      </c>
      <c r="F175" s="6">
        <v>42</v>
      </c>
      <c r="G175"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175" s="6">
        <v>95123.63</v>
      </c>
      <c r="I175" s="7">
        <v>8.6</v>
      </c>
    </row>
    <row r="176" spans="1:9" x14ac:dyDescent="0.25">
      <c r="A176" s="5" t="s">
        <v>16</v>
      </c>
      <c r="B176" s="6" t="s">
        <v>36</v>
      </c>
      <c r="C176" s="6" t="s">
        <v>17</v>
      </c>
      <c r="D176" s="6" t="s">
        <v>18</v>
      </c>
      <c r="E176" s="6" t="s">
        <v>65</v>
      </c>
      <c r="F176" s="6">
        <v>55</v>
      </c>
      <c r="G176"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176" s="6">
        <v>88673.53</v>
      </c>
      <c r="I176" s="7">
        <v>13.6</v>
      </c>
    </row>
    <row r="177" spans="1:9" x14ac:dyDescent="0.25">
      <c r="A177" s="5" t="s">
        <v>28</v>
      </c>
      <c r="B177" s="6" t="s">
        <v>36</v>
      </c>
      <c r="C177" s="6" t="s">
        <v>22</v>
      </c>
      <c r="D177" s="6" t="s">
        <v>14</v>
      </c>
      <c r="E177" s="6" t="s">
        <v>70</v>
      </c>
      <c r="F177" s="6">
        <v>40</v>
      </c>
      <c r="G177"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177" s="6">
        <v>143673</v>
      </c>
      <c r="I177" s="7">
        <v>24.5</v>
      </c>
    </row>
    <row r="178" spans="1:9" x14ac:dyDescent="0.25">
      <c r="A178" s="5" t="s">
        <v>8</v>
      </c>
      <c r="B178" s="6" t="s">
        <v>13</v>
      </c>
      <c r="C178" s="6" t="s">
        <v>17</v>
      </c>
      <c r="D178" s="6" t="s">
        <v>25</v>
      </c>
      <c r="E178" s="6" t="s">
        <v>123</v>
      </c>
      <c r="F178" s="6">
        <v>61</v>
      </c>
      <c r="G178"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178" s="6">
        <v>84106.64</v>
      </c>
      <c r="I178" s="7">
        <v>45.7</v>
      </c>
    </row>
    <row r="179" spans="1:9" x14ac:dyDescent="0.25">
      <c r="A179" s="5" t="s">
        <v>28</v>
      </c>
      <c r="B179" s="6" t="s">
        <v>21</v>
      </c>
      <c r="C179" s="6" t="s">
        <v>17</v>
      </c>
      <c r="D179" s="6" t="s">
        <v>18</v>
      </c>
      <c r="E179" s="6" t="s">
        <v>122</v>
      </c>
      <c r="F179" s="6">
        <v>37</v>
      </c>
      <c r="G179"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179" s="6">
        <v>61347.35</v>
      </c>
      <c r="I179" s="7">
        <v>5.9</v>
      </c>
    </row>
    <row r="180" spans="1:9" x14ac:dyDescent="0.25">
      <c r="A180" s="5" t="s">
        <v>8</v>
      </c>
      <c r="B180" s="6" t="s">
        <v>13</v>
      </c>
      <c r="C180" s="6" t="s">
        <v>10</v>
      </c>
      <c r="D180" s="6" t="s">
        <v>25</v>
      </c>
      <c r="E180" s="6" t="s">
        <v>45</v>
      </c>
      <c r="F180" s="6">
        <v>55</v>
      </c>
      <c r="G180"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180" s="6">
        <v>142469.35999999999</v>
      </c>
      <c r="I180" s="7">
        <v>25.14</v>
      </c>
    </row>
    <row r="181" spans="1:9" x14ac:dyDescent="0.25">
      <c r="A181" s="5" t="s">
        <v>8</v>
      </c>
      <c r="B181" s="6" t="s">
        <v>36</v>
      </c>
      <c r="C181" s="6" t="s">
        <v>22</v>
      </c>
      <c r="D181" s="6" t="s">
        <v>25</v>
      </c>
      <c r="E181" s="6" t="s">
        <v>61</v>
      </c>
      <c r="F181" s="6">
        <v>46</v>
      </c>
      <c r="G181"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181" s="6">
        <v>137733.94</v>
      </c>
      <c r="I181" s="7">
        <v>28.8</v>
      </c>
    </row>
    <row r="182" spans="1:9" x14ac:dyDescent="0.25">
      <c r="A182" s="5" t="s">
        <v>8</v>
      </c>
      <c r="B182" s="6" t="s">
        <v>21</v>
      </c>
      <c r="C182" s="6" t="s">
        <v>17</v>
      </c>
      <c r="D182" s="6" t="s">
        <v>18</v>
      </c>
      <c r="E182" s="6" t="s">
        <v>105</v>
      </c>
      <c r="F182" s="6">
        <v>25</v>
      </c>
      <c r="G182"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Youth</v>
      </c>
      <c r="H182" s="6">
        <v>75794.16</v>
      </c>
      <c r="I182" s="7">
        <v>13.7</v>
      </c>
    </row>
    <row r="183" spans="1:9" x14ac:dyDescent="0.25">
      <c r="A183" s="5" t="s">
        <v>8</v>
      </c>
      <c r="B183" s="6" t="s">
        <v>13</v>
      </c>
      <c r="C183" s="6" t="s">
        <v>31</v>
      </c>
      <c r="D183" s="6" t="s">
        <v>25</v>
      </c>
      <c r="E183" s="6" t="s">
        <v>124</v>
      </c>
      <c r="F183" s="6">
        <v>25</v>
      </c>
      <c r="G183"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Youth</v>
      </c>
      <c r="H183" s="6">
        <v>115998.39999999999</v>
      </c>
      <c r="I183" s="7">
        <v>27.7</v>
      </c>
    </row>
    <row r="184" spans="1:9" x14ac:dyDescent="0.25">
      <c r="A184" s="5" t="s">
        <v>20</v>
      </c>
      <c r="B184" s="6" t="s">
        <v>13</v>
      </c>
      <c r="C184" s="6" t="s">
        <v>22</v>
      </c>
      <c r="D184" s="6" t="s">
        <v>11</v>
      </c>
      <c r="E184" s="6" t="s">
        <v>125</v>
      </c>
      <c r="F184" s="6">
        <v>62</v>
      </c>
      <c r="G184"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184" s="6">
        <v>131722.22</v>
      </c>
      <c r="I184" s="7">
        <v>32.6</v>
      </c>
    </row>
    <row r="185" spans="1:9" x14ac:dyDescent="0.25">
      <c r="A185" s="5" t="s">
        <v>20</v>
      </c>
      <c r="B185" s="6" t="s">
        <v>13</v>
      </c>
      <c r="C185" s="6" t="s">
        <v>10</v>
      </c>
      <c r="D185" s="6" t="s">
        <v>11</v>
      </c>
      <c r="E185" s="6" t="s">
        <v>46</v>
      </c>
      <c r="F185" s="6">
        <v>42</v>
      </c>
      <c r="G185"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185" s="6">
        <v>105520.08</v>
      </c>
      <c r="I185" s="7">
        <v>41.5</v>
      </c>
    </row>
    <row r="186" spans="1:9" x14ac:dyDescent="0.25">
      <c r="A186" s="5" t="s">
        <v>28</v>
      </c>
      <c r="B186" s="6" t="s">
        <v>9</v>
      </c>
      <c r="C186" s="6" t="s">
        <v>17</v>
      </c>
      <c r="D186" s="6" t="s">
        <v>11</v>
      </c>
      <c r="E186" s="6" t="s">
        <v>61</v>
      </c>
      <c r="F186" s="6">
        <v>26</v>
      </c>
      <c r="G186"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Young Adults</v>
      </c>
      <c r="H186" s="6">
        <v>102965.06</v>
      </c>
      <c r="I186" s="7">
        <v>10.3</v>
      </c>
    </row>
    <row r="187" spans="1:9" x14ac:dyDescent="0.25">
      <c r="A187" s="5" t="s">
        <v>28</v>
      </c>
      <c r="B187" s="6" t="s">
        <v>36</v>
      </c>
      <c r="C187" s="6" t="s">
        <v>22</v>
      </c>
      <c r="D187" s="6" t="s">
        <v>11</v>
      </c>
      <c r="E187" s="6" t="s">
        <v>126</v>
      </c>
      <c r="F187" s="6">
        <v>45</v>
      </c>
      <c r="G187"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187" s="6">
        <v>74185.23</v>
      </c>
      <c r="I187" s="7">
        <v>0.5</v>
      </c>
    </row>
    <row r="188" spans="1:9" x14ac:dyDescent="0.25">
      <c r="A188" s="5" t="s">
        <v>28</v>
      </c>
      <c r="B188" s="6" t="s">
        <v>36</v>
      </c>
      <c r="C188" s="6" t="s">
        <v>22</v>
      </c>
      <c r="D188" s="6" t="s">
        <v>25</v>
      </c>
      <c r="E188" s="6" t="s">
        <v>127</v>
      </c>
      <c r="F188" s="6">
        <v>58</v>
      </c>
      <c r="G188"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188" s="6">
        <v>59310.28</v>
      </c>
      <c r="I188" s="7">
        <v>6.8</v>
      </c>
    </row>
    <row r="189" spans="1:9" x14ac:dyDescent="0.25">
      <c r="A189" s="5" t="s">
        <v>20</v>
      </c>
      <c r="B189" s="6" t="s">
        <v>21</v>
      </c>
      <c r="C189" s="6" t="s">
        <v>17</v>
      </c>
      <c r="D189" s="6" t="s">
        <v>14</v>
      </c>
      <c r="E189" s="6" t="s">
        <v>121</v>
      </c>
      <c r="F189" s="6">
        <v>59</v>
      </c>
      <c r="G189"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189" s="6">
        <v>139721.57999999999</v>
      </c>
      <c r="I189" s="7">
        <v>45</v>
      </c>
    </row>
    <row r="190" spans="1:9" x14ac:dyDescent="0.25">
      <c r="A190" s="5" t="s">
        <v>28</v>
      </c>
      <c r="B190" s="6" t="s">
        <v>13</v>
      </c>
      <c r="C190" s="6" t="s">
        <v>17</v>
      </c>
      <c r="D190" s="6" t="s">
        <v>11</v>
      </c>
      <c r="E190" s="6" t="s">
        <v>65</v>
      </c>
      <c r="F190" s="6">
        <v>29</v>
      </c>
      <c r="G190"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Young Adults</v>
      </c>
      <c r="H190" s="6">
        <v>140041.81</v>
      </c>
      <c r="I190" s="7">
        <v>25.14</v>
      </c>
    </row>
    <row r="191" spans="1:9" x14ac:dyDescent="0.25">
      <c r="A191" s="5" t="s">
        <v>8</v>
      </c>
      <c r="B191" s="6" t="s">
        <v>36</v>
      </c>
      <c r="C191" s="6" t="s">
        <v>17</v>
      </c>
      <c r="D191" s="6" t="s">
        <v>11</v>
      </c>
      <c r="E191" s="6" t="s">
        <v>102</v>
      </c>
      <c r="F191" s="6">
        <v>49</v>
      </c>
      <c r="G191"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191" s="6">
        <v>113310.15</v>
      </c>
      <c r="I191" s="7">
        <v>43.7</v>
      </c>
    </row>
    <row r="192" spans="1:9" x14ac:dyDescent="0.25">
      <c r="A192" s="5" t="s">
        <v>20</v>
      </c>
      <c r="B192" s="6" t="s">
        <v>13</v>
      </c>
      <c r="C192" s="6" t="s">
        <v>22</v>
      </c>
      <c r="D192" s="6" t="s">
        <v>25</v>
      </c>
      <c r="E192" s="6" t="s">
        <v>48</v>
      </c>
      <c r="F192" s="6">
        <v>29</v>
      </c>
      <c r="G192"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Young Adults</v>
      </c>
      <c r="H192" s="6">
        <v>83902.98</v>
      </c>
      <c r="I192" s="7">
        <v>29.9</v>
      </c>
    </row>
    <row r="193" spans="1:9" x14ac:dyDescent="0.25">
      <c r="A193" s="5" t="s">
        <v>28</v>
      </c>
      <c r="B193" s="6" t="s">
        <v>36</v>
      </c>
      <c r="C193" s="6" t="s">
        <v>17</v>
      </c>
      <c r="D193" s="6" t="s">
        <v>25</v>
      </c>
      <c r="E193" s="6" t="s">
        <v>104</v>
      </c>
      <c r="F193" s="6">
        <v>46</v>
      </c>
      <c r="G193"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193" s="6">
        <v>84920.960000000006</v>
      </c>
      <c r="I193" s="7">
        <v>24.5</v>
      </c>
    </row>
    <row r="194" spans="1:9" x14ac:dyDescent="0.25">
      <c r="A194" s="5" t="s">
        <v>8</v>
      </c>
      <c r="B194" s="6" t="s">
        <v>13</v>
      </c>
      <c r="C194" s="6" t="s">
        <v>17</v>
      </c>
      <c r="D194" s="6" t="s">
        <v>18</v>
      </c>
      <c r="E194" s="6" t="s">
        <v>33</v>
      </c>
      <c r="F194" s="6">
        <v>40</v>
      </c>
      <c r="G194"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194" s="6">
        <v>122595.57</v>
      </c>
      <c r="I194" s="7">
        <v>30</v>
      </c>
    </row>
    <row r="195" spans="1:9" x14ac:dyDescent="0.25">
      <c r="A195" s="5" t="s">
        <v>28</v>
      </c>
      <c r="B195" s="6" t="s">
        <v>36</v>
      </c>
      <c r="C195" s="6" t="s">
        <v>22</v>
      </c>
      <c r="D195" s="6" t="s">
        <v>11</v>
      </c>
      <c r="E195" s="6" t="s">
        <v>56</v>
      </c>
      <c r="F195" s="6">
        <v>49</v>
      </c>
      <c r="G195"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195" s="6">
        <v>139711.03</v>
      </c>
      <c r="I195" s="7">
        <v>33.299999999999997</v>
      </c>
    </row>
    <row r="196" spans="1:9" x14ac:dyDescent="0.25">
      <c r="A196" s="5" t="s">
        <v>16</v>
      </c>
      <c r="B196" s="6" t="s">
        <v>21</v>
      </c>
      <c r="C196" s="6" t="s">
        <v>22</v>
      </c>
      <c r="D196" s="6" t="s">
        <v>18</v>
      </c>
      <c r="E196" s="6" t="s">
        <v>128</v>
      </c>
      <c r="F196" s="6">
        <v>70</v>
      </c>
      <c r="G196"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Seniors</v>
      </c>
      <c r="H196" s="6">
        <v>138708.64000000001</v>
      </c>
      <c r="I196" s="7">
        <v>8.8000000000000007</v>
      </c>
    </row>
    <row r="197" spans="1:9" x14ac:dyDescent="0.25">
      <c r="A197" s="5" t="s">
        <v>28</v>
      </c>
      <c r="B197" s="6" t="s">
        <v>13</v>
      </c>
      <c r="C197" s="6" t="s">
        <v>10</v>
      </c>
      <c r="D197" s="6" t="s">
        <v>11</v>
      </c>
      <c r="E197" s="6" t="s">
        <v>91</v>
      </c>
      <c r="F197" s="6">
        <v>53</v>
      </c>
      <c r="G197"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197" s="6">
        <v>127987.55</v>
      </c>
      <c r="I197" s="7">
        <v>45.7</v>
      </c>
    </row>
    <row r="198" spans="1:9" x14ac:dyDescent="0.25">
      <c r="A198" s="5" t="s">
        <v>16</v>
      </c>
      <c r="B198" s="6" t="s">
        <v>36</v>
      </c>
      <c r="C198" s="6" t="s">
        <v>31</v>
      </c>
      <c r="D198" s="6" t="s">
        <v>14</v>
      </c>
      <c r="E198" s="6" t="s">
        <v>129</v>
      </c>
      <c r="F198" s="6">
        <v>49</v>
      </c>
      <c r="G198"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198" s="6">
        <v>114203.16</v>
      </c>
      <c r="I198" s="7">
        <v>20.9</v>
      </c>
    </row>
    <row r="199" spans="1:9" x14ac:dyDescent="0.25">
      <c r="A199" s="5" t="s">
        <v>28</v>
      </c>
      <c r="B199" s="6" t="s">
        <v>21</v>
      </c>
      <c r="C199" s="6" t="s">
        <v>22</v>
      </c>
      <c r="D199" s="6" t="s">
        <v>25</v>
      </c>
      <c r="E199" s="6" t="s">
        <v>56</v>
      </c>
      <c r="F199" s="6">
        <v>49</v>
      </c>
      <c r="G199"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199" s="6">
        <v>58414</v>
      </c>
      <c r="I199" s="7">
        <v>19.2</v>
      </c>
    </row>
    <row r="200" spans="1:9" x14ac:dyDescent="0.25">
      <c r="A200" s="5" t="s">
        <v>20</v>
      </c>
      <c r="B200" s="6" t="s">
        <v>36</v>
      </c>
      <c r="C200" s="6" t="s">
        <v>10</v>
      </c>
      <c r="D200" s="6" t="s">
        <v>18</v>
      </c>
      <c r="E200" s="6" t="s">
        <v>53</v>
      </c>
      <c r="F200" s="6">
        <v>23</v>
      </c>
      <c r="G200"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Youth</v>
      </c>
      <c r="H200" s="6">
        <v>139855.42000000001</v>
      </c>
      <c r="I200" s="7">
        <v>24.5</v>
      </c>
    </row>
    <row r="201" spans="1:9" x14ac:dyDescent="0.25">
      <c r="A201" s="5" t="s">
        <v>20</v>
      </c>
      <c r="B201" s="6" t="s">
        <v>13</v>
      </c>
      <c r="C201" s="6" t="s">
        <v>10</v>
      </c>
      <c r="D201" s="6" t="s">
        <v>18</v>
      </c>
      <c r="E201" s="6" t="s">
        <v>130</v>
      </c>
      <c r="F201" s="6">
        <v>68</v>
      </c>
      <c r="G201"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Seniors</v>
      </c>
      <c r="H201" s="6">
        <v>110642.91</v>
      </c>
      <c r="I201" s="7">
        <v>2.2999999999999998</v>
      </c>
    </row>
    <row r="202" spans="1:9" x14ac:dyDescent="0.25">
      <c r="A202" s="5" t="s">
        <v>16</v>
      </c>
      <c r="B202" s="6" t="s">
        <v>9</v>
      </c>
      <c r="C202" s="6" t="s">
        <v>17</v>
      </c>
      <c r="D202" s="6" t="s">
        <v>25</v>
      </c>
      <c r="E202" s="6" t="s">
        <v>131</v>
      </c>
      <c r="F202" s="6">
        <v>36</v>
      </c>
      <c r="G202"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202" s="6">
        <v>50919.71</v>
      </c>
      <c r="I202" s="7">
        <v>8.3000000000000007</v>
      </c>
    </row>
    <row r="203" spans="1:9" x14ac:dyDescent="0.25">
      <c r="A203" s="5" t="s">
        <v>20</v>
      </c>
      <c r="B203" s="6" t="s">
        <v>21</v>
      </c>
      <c r="C203" s="6" t="s">
        <v>10</v>
      </c>
      <c r="D203" s="6" t="s">
        <v>25</v>
      </c>
      <c r="E203" s="6" t="s">
        <v>71</v>
      </c>
      <c r="F203" s="6">
        <v>43</v>
      </c>
      <c r="G203"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203" s="6">
        <v>60147.15</v>
      </c>
      <c r="I203" s="7">
        <v>36.9</v>
      </c>
    </row>
    <row r="204" spans="1:9" x14ac:dyDescent="0.25">
      <c r="A204" s="5" t="s">
        <v>8</v>
      </c>
      <c r="B204" s="6" t="s">
        <v>21</v>
      </c>
      <c r="C204" s="6" t="s">
        <v>17</v>
      </c>
      <c r="D204" s="6" t="s">
        <v>25</v>
      </c>
      <c r="E204" s="6" t="s">
        <v>114</v>
      </c>
      <c r="F204" s="6">
        <v>36</v>
      </c>
      <c r="G204"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204" s="6">
        <v>116350.18</v>
      </c>
      <c r="I204" s="7">
        <v>4.0999999999999996</v>
      </c>
    </row>
    <row r="205" spans="1:9" x14ac:dyDescent="0.25">
      <c r="A205" s="5" t="s">
        <v>8</v>
      </c>
      <c r="B205" s="6" t="s">
        <v>36</v>
      </c>
      <c r="C205" s="6" t="s">
        <v>17</v>
      </c>
      <c r="D205" s="6" t="s">
        <v>11</v>
      </c>
      <c r="E205" s="6" t="s">
        <v>114</v>
      </c>
      <c r="F205" s="6">
        <v>47</v>
      </c>
      <c r="G205"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205" s="6">
        <v>50506.16</v>
      </c>
      <c r="I205" s="7">
        <v>30.2</v>
      </c>
    </row>
    <row r="206" spans="1:9" x14ac:dyDescent="0.25">
      <c r="A206" s="5" t="s">
        <v>16</v>
      </c>
      <c r="B206" s="6" t="s">
        <v>9</v>
      </c>
      <c r="C206" s="6" t="s">
        <v>22</v>
      </c>
      <c r="D206" s="6" t="s">
        <v>11</v>
      </c>
      <c r="E206" s="6" t="s">
        <v>104</v>
      </c>
      <c r="F206" s="6">
        <v>67</v>
      </c>
      <c r="G206"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Seniors</v>
      </c>
      <c r="H206" s="6">
        <v>66080.81</v>
      </c>
      <c r="I206" s="7">
        <v>12.3</v>
      </c>
    </row>
    <row r="207" spans="1:9" x14ac:dyDescent="0.25">
      <c r="A207" s="5" t="s">
        <v>8</v>
      </c>
      <c r="B207" s="6" t="s">
        <v>9</v>
      </c>
      <c r="C207" s="6" t="s">
        <v>22</v>
      </c>
      <c r="D207" s="6" t="s">
        <v>14</v>
      </c>
      <c r="E207" s="6" t="s">
        <v>122</v>
      </c>
      <c r="F207" s="6">
        <v>53</v>
      </c>
      <c r="G207"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207" s="6">
        <v>104873.38</v>
      </c>
      <c r="I207" s="7">
        <v>19.5</v>
      </c>
    </row>
    <row r="208" spans="1:9" x14ac:dyDescent="0.25">
      <c r="A208" s="5" t="s">
        <v>8</v>
      </c>
      <c r="B208" s="6" t="s">
        <v>9</v>
      </c>
      <c r="C208" s="6" t="s">
        <v>31</v>
      </c>
      <c r="D208" s="6" t="s">
        <v>11</v>
      </c>
      <c r="E208" s="6" t="s">
        <v>132</v>
      </c>
      <c r="F208" s="6">
        <v>54</v>
      </c>
      <c r="G208"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208" s="6">
        <v>119189.52</v>
      </c>
      <c r="I208" s="7">
        <v>14.4</v>
      </c>
    </row>
    <row r="209" spans="1:9" x14ac:dyDescent="0.25">
      <c r="A209" s="5" t="s">
        <v>28</v>
      </c>
      <c r="B209" s="6" t="s">
        <v>36</v>
      </c>
      <c r="C209" s="6" t="s">
        <v>17</v>
      </c>
      <c r="D209" s="6" t="s">
        <v>25</v>
      </c>
      <c r="E209" s="6" t="s">
        <v>19</v>
      </c>
      <c r="F209" s="6">
        <v>67</v>
      </c>
      <c r="G209"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Seniors</v>
      </c>
      <c r="H209" s="6">
        <v>115196.13</v>
      </c>
      <c r="I209" s="7">
        <v>17.8</v>
      </c>
    </row>
    <row r="210" spans="1:9" x14ac:dyDescent="0.25">
      <c r="A210" s="5" t="s">
        <v>20</v>
      </c>
      <c r="B210" s="6" t="s">
        <v>13</v>
      </c>
      <c r="C210" s="6" t="s">
        <v>17</v>
      </c>
      <c r="D210" s="6" t="s">
        <v>11</v>
      </c>
      <c r="E210" s="6" t="s">
        <v>32</v>
      </c>
      <c r="F210" s="6">
        <v>41</v>
      </c>
      <c r="G210"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210" s="6">
        <v>72426.929999999993</v>
      </c>
      <c r="I210" s="7">
        <v>36</v>
      </c>
    </row>
    <row r="211" spans="1:9" x14ac:dyDescent="0.25">
      <c r="A211" s="5" t="s">
        <v>8</v>
      </c>
      <c r="B211" s="6" t="s">
        <v>21</v>
      </c>
      <c r="C211" s="6" t="s">
        <v>31</v>
      </c>
      <c r="D211" s="6" t="s">
        <v>18</v>
      </c>
      <c r="E211" s="6" t="s">
        <v>39</v>
      </c>
      <c r="F211" s="6">
        <v>66</v>
      </c>
      <c r="G211"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Seniors</v>
      </c>
      <c r="H211" s="6">
        <v>121217.92</v>
      </c>
      <c r="I211" s="7">
        <v>14.9</v>
      </c>
    </row>
    <row r="212" spans="1:9" x14ac:dyDescent="0.25">
      <c r="A212" s="5" t="s">
        <v>8</v>
      </c>
      <c r="B212" s="6" t="s">
        <v>36</v>
      </c>
      <c r="C212" s="6" t="s">
        <v>17</v>
      </c>
      <c r="D212" s="6" t="s">
        <v>25</v>
      </c>
      <c r="E212" s="6" t="s">
        <v>77</v>
      </c>
      <c r="F212" s="6">
        <v>46</v>
      </c>
      <c r="G212"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212" s="6">
        <v>73724.91</v>
      </c>
      <c r="I212" s="7">
        <v>28.3</v>
      </c>
    </row>
    <row r="213" spans="1:9" x14ac:dyDescent="0.25">
      <c r="A213" s="5" t="s">
        <v>8</v>
      </c>
      <c r="B213" s="6" t="s">
        <v>21</v>
      </c>
      <c r="C213" s="6" t="s">
        <v>17</v>
      </c>
      <c r="D213" s="6" t="s">
        <v>25</v>
      </c>
      <c r="E213" s="6" t="s">
        <v>133</v>
      </c>
      <c r="F213" s="6">
        <v>45</v>
      </c>
      <c r="G213"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213" s="6">
        <v>124649.14</v>
      </c>
      <c r="I213" s="7">
        <v>33.200000000000003</v>
      </c>
    </row>
    <row r="214" spans="1:9" x14ac:dyDescent="0.25">
      <c r="A214" s="5" t="s">
        <v>8</v>
      </c>
      <c r="B214" s="6" t="s">
        <v>21</v>
      </c>
      <c r="C214" s="6" t="s">
        <v>17</v>
      </c>
      <c r="D214" s="6" t="s">
        <v>18</v>
      </c>
      <c r="E214" s="6" t="s">
        <v>134</v>
      </c>
      <c r="F214" s="6">
        <v>59</v>
      </c>
      <c r="G214"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214" s="6">
        <v>114963.29</v>
      </c>
      <c r="I214" s="7">
        <v>46.8</v>
      </c>
    </row>
    <row r="215" spans="1:9" x14ac:dyDescent="0.25">
      <c r="A215" s="5" t="s">
        <v>20</v>
      </c>
      <c r="B215" s="6" t="s">
        <v>9</v>
      </c>
      <c r="C215" s="6" t="s">
        <v>17</v>
      </c>
      <c r="D215" s="6" t="s">
        <v>18</v>
      </c>
      <c r="E215" s="6" t="s">
        <v>135</v>
      </c>
      <c r="F215" s="6">
        <v>37</v>
      </c>
      <c r="G215"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215" s="6">
        <v>134922.34</v>
      </c>
      <c r="I215" s="7">
        <v>36.6</v>
      </c>
    </row>
    <row r="216" spans="1:9" x14ac:dyDescent="0.25">
      <c r="A216" s="5" t="s">
        <v>28</v>
      </c>
      <c r="B216" s="6" t="s">
        <v>9</v>
      </c>
      <c r="C216" s="6" t="s">
        <v>22</v>
      </c>
      <c r="D216" s="6" t="s">
        <v>11</v>
      </c>
      <c r="E216" s="6" t="s">
        <v>87</v>
      </c>
      <c r="F216" s="6">
        <v>20</v>
      </c>
      <c r="G216"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Youth</v>
      </c>
      <c r="H216" s="6">
        <v>115761.29</v>
      </c>
      <c r="I216" s="7">
        <v>10.7</v>
      </c>
    </row>
    <row r="217" spans="1:9" x14ac:dyDescent="0.25">
      <c r="A217" s="5" t="s">
        <v>8</v>
      </c>
      <c r="B217" s="6" t="s">
        <v>21</v>
      </c>
      <c r="C217" s="6" t="s">
        <v>10</v>
      </c>
      <c r="D217" s="6" t="s">
        <v>25</v>
      </c>
      <c r="E217" s="6" t="s">
        <v>134</v>
      </c>
      <c r="F217" s="6">
        <v>40</v>
      </c>
      <c r="G217"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217" s="6">
        <v>106830.86</v>
      </c>
      <c r="I217" s="7">
        <v>1.6</v>
      </c>
    </row>
    <row r="218" spans="1:9" x14ac:dyDescent="0.25">
      <c r="A218" s="5" t="s">
        <v>20</v>
      </c>
      <c r="B218" s="6" t="s">
        <v>21</v>
      </c>
      <c r="C218" s="6" t="s">
        <v>17</v>
      </c>
      <c r="D218" s="6" t="s">
        <v>14</v>
      </c>
      <c r="E218" s="6" t="s">
        <v>15</v>
      </c>
      <c r="F218" s="6">
        <v>23</v>
      </c>
      <c r="G218"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Youth</v>
      </c>
      <c r="H218" s="6">
        <v>59367.48</v>
      </c>
      <c r="I218" s="7">
        <v>13.1</v>
      </c>
    </row>
    <row r="219" spans="1:9" x14ac:dyDescent="0.25">
      <c r="A219" s="5" t="s">
        <v>8</v>
      </c>
      <c r="B219" s="6" t="s">
        <v>13</v>
      </c>
      <c r="C219" s="6" t="s">
        <v>10</v>
      </c>
      <c r="D219" s="6" t="s">
        <v>18</v>
      </c>
      <c r="E219" s="6" t="s">
        <v>19</v>
      </c>
      <c r="F219" s="6">
        <v>25</v>
      </c>
      <c r="G219"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Youth</v>
      </c>
      <c r="H219" s="6">
        <v>86771.58</v>
      </c>
      <c r="I219" s="7">
        <v>29.8</v>
      </c>
    </row>
    <row r="220" spans="1:9" x14ac:dyDescent="0.25">
      <c r="A220" s="5" t="s">
        <v>8</v>
      </c>
      <c r="B220" s="6" t="s">
        <v>13</v>
      </c>
      <c r="C220" s="6" t="s">
        <v>10</v>
      </c>
      <c r="D220" s="6" t="s">
        <v>14</v>
      </c>
      <c r="E220" s="6" t="s">
        <v>66</v>
      </c>
      <c r="F220" s="6">
        <v>33</v>
      </c>
      <c r="G220"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Young Adults</v>
      </c>
      <c r="H220" s="6">
        <v>76520.240000000005</v>
      </c>
      <c r="I220" s="7">
        <v>2.6</v>
      </c>
    </row>
    <row r="221" spans="1:9" x14ac:dyDescent="0.25">
      <c r="A221" s="5" t="s">
        <v>16</v>
      </c>
      <c r="B221" s="6" t="s">
        <v>21</v>
      </c>
      <c r="C221" s="6" t="s">
        <v>31</v>
      </c>
      <c r="D221" s="6" t="s">
        <v>18</v>
      </c>
      <c r="E221" s="6" t="s">
        <v>78</v>
      </c>
      <c r="F221" s="6">
        <v>40</v>
      </c>
      <c r="G221"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221" s="6">
        <v>147301.06</v>
      </c>
      <c r="I221" s="7">
        <v>29.8</v>
      </c>
    </row>
    <row r="222" spans="1:9" x14ac:dyDescent="0.25">
      <c r="A222" s="5" t="s">
        <v>16</v>
      </c>
      <c r="B222" s="6" t="s">
        <v>13</v>
      </c>
      <c r="C222" s="6" t="s">
        <v>17</v>
      </c>
      <c r="D222" s="6" t="s">
        <v>14</v>
      </c>
      <c r="E222" s="6" t="s">
        <v>93</v>
      </c>
      <c r="F222" s="6">
        <v>57</v>
      </c>
      <c r="G222"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222" s="6">
        <v>89309.77</v>
      </c>
      <c r="I222" s="7">
        <v>16.7</v>
      </c>
    </row>
    <row r="223" spans="1:9" x14ac:dyDescent="0.25">
      <c r="A223" s="5" t="s">
        <v>20</v>
      </c>
      <c r="B223" s="6" t="s">
        <v>21</v>
      </c>
      <c r="C223" s="6" t="s">
        <v>22</v>
      </c>
      <c r="D223" s="6" t="s">
        <v>18</v>
      </c>
      <c r="E223" s="6" t="s">
        <v>136</v>
      </c>
      <c r="F223" s="6">
        <v>28</v>
      </c>
      <c r="G223"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Young Adults</v>
      </c>
      <c r="H223" s="6">
        <v>139204.66</v>
      </c>
      <c r="I223" s="7">
        <v>22.76</v>
      </c>
    </row>
    <row r="224" spans="1:9" x14ac:dyDescent="0.25">
      <c r="A224" s="5" t="s">
        <v>16</v>
      </c>
      <c r="B224" s="6" t="s">
        <v>9</v>
      </c>
      <c r="C224" s="6" t="s">
        <v>22</v>
      </c>
      <c r="D224" s="6" t="s">
        <v>14</v>
      </c>
      <c r="E224" s="6" t="s">
        <v>137</v>
      </c>
      <c r="F224" s="6">
        <v>68</v>
      </c>
      <c r="G224"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Seniors</v>
      </c>
      <c r="H224" s="6">
        <v>95123.63</v>
      </c>
      <c r="I224" s="7">
        <v>25.77</v>
      </c>
    </row>
    <row r="225" spans="1:9" x14ac:dyDescent="0.25">
      <c r="A225" s="5" t="s">
        <v>20</v>
      </c>
      <c r="B225" s="6" t="s">
        <v>13</v>
      </c>
      <c r="C225" s="6" t="s">
        <v>22</v>
      </c>
      <c r="D225" s="6" t="s">
        <v>25</v>
      </c>
      <c r="E225" s="6" t="s">
        <v>138</v>
      </c>
      <c r="F225" s="6">
        <v>31</v>
      </c>
      <c r="G225"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Young Adults</v>
      </c>
      <c r="H225" s="6">
        <v>113113.86</v>
      </c>
      <c r="I225" s="7">
        <v>38.5</v>
      </c>
    </row>
    <row r="226" spans="1:9" x14ac:dyDescent="0.25">
      <c r="A226" s="5" t="s">
        <v>28</v>
      </c>
      <c r="B226" s="6" t="s">
        <v>9</v>
      </c>
      <c r="C226" s="6" t="s">
        <v>17</v>
      </c>
      <c r="D226" s="6" t="s">
        <v>11</v>
      </c>
      <c r="E226" s="6" t="s">
        <v>90</v>
      </c>
      <c r="F226" s="6">
        <v>35</v>
      </c>
      <c r="G226"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Young Adults</v>
      </c>
      <c r="H226" s="6">
        <v>100263.71</v>
      </c>
      <c r="I226" s="7">
        <v>3.8</v>
      </c>
    </row>
    <row r="227" spans="1:9" x14ac:dyDescent="0.25">
      <c r="A227" s="5" t="s">
        <v>20</v>
      </c>
      <c r="B227" s="6" t="s">
        <v>9</v>
      </c>
      <c r="C227" s="6" t="s">
        <v>22</v>
      </c>
      <c r="D227" s="6" t="s">
        <v>18</v>
      </c>
      <c r="E227" s="6" t="s">
        <v>87</v>
      </c>
      <c r="F227" s="6">
        <v>28</v>
      </c>
      <c r="G227"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Young Adults</v>
      </c>
      <c r="H227" s="6">
        <v>107690.39</v>
      </c>
      <c r="I227" s="7">
        <v>36.4</v>
      </c>
    </row>
    <row r="228" spans="1:9" x14ac:dyDescent="0.25">
      <c r="A228" s="5" t="s">
        <v>16</v>
      </c>
      <c r="B228" s="6" t="s">
        <v>36</v>
      </c>
      <c r="C228" s="6" t="s">
        <v>10</v>
      </c>
      <c r="D228" s="6" t="s">
        <v>14</v>
      </c>
      <c r="E228" s="6" t="s">
        <v>12</v>
      </c>
      <c r="F228" s="6">
        <v>63</v>
      </c>
      <c r="G228"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228" s="6">
        <v>99251.77</v>
      </c>
      <c r="I228" s="7">
        <v>24.8</v>
      </c>
    </row>
    <row r="229" spans="1:9" x14ac:dyDescent="0.25">
      <c r="A229" s="5" t="s">
        <v>28</v>
      </c>
      <c r="B229" s="6" t="s">
        <v>9</v>
      </c>
      <c r="C229" s="6" t="s">
        <v>31</v>
      </c>
      <c r="D229" s="6" t="s">
        <v>11</v>
      </c>
      <c r="E229" s="6" t="s">
        <v>50</v>
      </c>
      <c r="F229" s="6">
        <v>54</v>
      </c>
      <c r="G229"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229" s="6">
        <v>69524.3</v>
      </c>
      <c r="I229" s="7">
        <v>25.77</v>
      </c>
    </row>
    <row r="230" spans="1:9" x14ac:dyDescent="0.25">
      <c r="A230" s="5" t="s">
        <v>16</v>
      </c>
      <c r="B230" s="6" t="s">
        <v>36</v>
      </c>
      <c r="C230" s="6" t="s">
        <v>22</v>
      </c>
      <c r="D230" s="6" t="s">
        <v>25</v>
      </c>
      <c r="E230" s="6" t="s">
        <v>71</v>
      </c>
      <c r="F230" s="6">
        <v>50</v>
      </c>
      <c r="G230"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230" s="6">
        <v>98972.18</v>
      </c>
      <c r="I230" s="7">
        <v>34.4</v>
      </c>
    </row>
    <row r="231" spans="1:9" x14ac:dyDescent="0.25">
      <c r="A231" s="5" t="s">
        <v>8</v>
      </c>
      <c r="B231" s="6" t="s">
        <v>21</v>
      </c>
      <c r="C231" s="6" t="s">
        <v>10</v>
      </c>
      <c r="D231" s="6" t="s">
        <v>25</v>
      </c>
      <c r="E231" s="6" t="s">
        <v>84</v>
      </c>
      <c r="F231" s="6">
        <v>61</v>
      </c>
      <c r="G231"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231" s="6">
        <v>122245.21</v>
      </c>
      <c r="I231" s="7">
        <v>21.7</v>
      </c>
    </row>
    <row r="232" spans="1:9" x14ac:dyDescent="0.25">
      <c r="A232" s="5" t="s">
        <v>8</v>
      </c>
      <c r="B232" s="6" t="s">
        <v>21</v>
      </c>
      <c r="C232" s="6" t="s">
        <v>22</v>
      </c>
      <c r="D232" s="6" t="s">
        <v>11</v>
      </c>
      <c r="E232" s="6" t="s">
        <v>139</v>
      </c>
      <c r="F232" s="6">
        <v>26</v>
      </c>
      <c r="G232"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Young Adults</v>
      </c>
      <c r="H232" s="6">
        <v>100952.04</v>
      </c>
      <c r="I232" s="7">
        <v>12.3</v>
      </c>
    </row>
    <row r="233" spans="1:9" x14ac:dyDescent="0.25">
      <c r="A233" s="5" t="s">
        <v>28</v>
      </c>
      <c r="B233" s="6" t="s">
        <v>13</v>
      </c>
      <c r="C233" s="6" t="s">
        <v>17</v>
      </c>
      <c r="D233" s="6" t="s">
        <v>18</v>
      </c>
      <c r="E233" s="6" t="s">
        <v>140</v>
      </c>
      <c r="F233" s="6">
        <v>68</v>
      </c>
      <c r="G233"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Seniors</v>
      </c>
      <c r="H233" s="6">
        <v>78077.240000000005</v>
      </c>
      <c r="I233" s="7">
        <v>41</v>
      </c>
    </row>
    <row r="234" spans="1:9" x14ac:dyDescent="0.25">
      <c r="A234" s="5" t="s">
        <v>8</v>
      </c>
      <c r="B234" s="6" t="s">
        <v>13</v>
      </c>
      <c r="C234" s="6" t="s">
        <v>10</v>
      </c>
      <c r="D234" s="6" t="s">
        <v>14</v>
      </c>
      <c r="E234" s="6" t="s">
        <v>15</v>
      </c>
      <c r="F234" s="6">
        <v>21</v>
      </c>
      <c r="G234"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Youth</v>
      </c>
      <c r="H234" s="6">
        <v>99117.19</v>
      </c>
      <c r="I234" s="7">
        <v>40</v>
      </c>
    </row>
    <row r="235" spans="1:9" x14ac:dyDescent="0.25">
      <c r="A235" s="5" t="s">
        <v>8</v>
      </c>
      <c r="B235" s="6" t="s">
        <v>36</v>
      </c>
      <c r="C235" s="6" t="s">
        <v>17</v>
      </c>
      <c r="D235" s="6" t="s">
        <v>25</v>
      </c>
      <c r="E235" s="6" t="s">
        <v>24</v>
      </c>
      <c r="F235" s="6">
        <v>59</v>
      </c>
      <c r="G235"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235" s="6">
        <v>52431.6</v>
      </c>
      <c r="I235" s="7">
        <v>34.700000000000003</v>
      </c>
    </row>
    <row r="236" spans="1:9" x14ac:dyDescent="0.25">
      <c r="A236" s="5" t="s">
        <v>20</v>
      </c>
      <c r="B236" s="6" t="s">
        <v>21</v>
      </c>
      <c r="C236" s="6" t="s">
        <v>22</v>
      </c>
      <c r="D236" s="6" t="s">
        <v>11</v>
      </c>
      <c r="E236" s="6" t="s">
        <v>23</v>
      </c>
      <c r="F236" s="6">
        <v>26</v>
      </c>
      <c r="G236"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Young Adults</v>
      </c>
      <c r="H236" s="6">
        <v>114547.23</v>
      </c>
      <c r="I236" s="7">
        <v>22.76</v>
      </c>
    </row>
    <row r="237" spans="1:9" x14ac:dyDescent="0.25">
      <c r="A237" s="5" t="s">
        <v>16</v>
      </c>
      <c r="B237" s="6" t="s">
        <v>13</v>
      </c>
      <c r="C237" s="6" t="s">
        <v>10</v>
      </c>
      <c r="D237" s="6" t="s">
        <v>25</v>
      </c>
      <c r="E237" s="6" t="s">
        <v>92</v>
      </c>
      <c r="F237" s="6">
        <v>63</v>
      </c>
      <c r="G237"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237" s="6">
        <v>67711.070000000007</v>
      </c>
      <c r="I237" s="7">
        <v>13.6</v>
      </c>
    </row>
    <row r="238" spans="1:9" x14ac:dyDescent="0.25">
      <c r="A238" s="5" t="s">
        <v>20</v>
      </c>
      <c r="B238" s="6" t="s">
        <v>13</v>
      </c>
      <c r="C238" s="6" t="s">
        <v>10</v>
      </c>
      <c r="D238" s="6" t="s">
        <v>25</v>
      </c>
      <c r="E238" s="6" t="s">
        <v>136</v>
      </c>
      <c r="F238" s="6">
        <v>33</v>
      </c>
      <c r="G238"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Young Adults</v>
      </c>
      <c r="H238" s="6">
        <v>99117.19</v>
      </c>
      <c r="I238" s="7">
        <v>29.5</v>
      </c>
    </row>
    <row r="239" spans="1:9" x14ac:dyDescent="0.25">
      <c r="A239" s="5" t="s">
        <v>16</v>
      </c>
      <c r="B239" s="6" t="s">
        <v>13</v>
      </c>
      <c r="C239" s="6" t="s">
        <v>10</v>
      </c>
      <c r="D239" s="6" t="s">
        <v>14</v>
      </c>
      <c r="E239" s="6" t="s">
        <v>29</v>
      </c>
      <c r="F239" s="6">
        <v>61</v>
      </c>
      <c r="G239"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239" s="6">
        <v>144045.85999999999</v>
      </c>
      <c r="I239" s="7">
        <v>18</v>
      </c>
    </row>
    <row r="240" spans="1:9" x14ac:dyDescent="0.25">
      <c r="A240" s="5" t="s">
        <v>16</v>
      </c>
      <c r="B240" s="6" t="s">
        <v>21</v>
      </c>
      <c r="C240" s="6" t="s">
        <v>31</v>
      </c>
      <c r="D240" s="6" t="s">
        <v>14</v>
      </c>
      <c r="E240" s="6" t="s">
        <v>141</v>
      </c>
      <c r="F240" s="6">
        <v>42</v>
      </c>
      <c r="G240"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240" s="6">
        <v>87015.87</v>
      </c>
      <c r="I240" s="7">
        <v>6.8</v>
      </c>
    </row>
    <row r="241" spans="1:9" x14ac:dyDescent="0.25">
      <c r="A241" s="5" t="s">
        <v>16</v>
      </c>
      <c r="B241" s="6" t="s">
        <v>9</v>
      </c>
      <c r="C241" s="6" t="s">
        <v>17</v>
      </c>
      <c r="D241" s="6" t="s">
        <v>11</v>
      </c>
      <c r="E241" s="6" t="s">
        <v>65</v>
      </c>
      <c r="F241" s="6">
        <v>58</v>
      </c>
      <c r="G241"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241" s="6">
        <v>51545.66</v>
      </c>
      <c r="I241" s="7">
        <v>47.5</v>
      </c>
    </row>
    <row r="242" spans="1:9" x14ac:dyDescent="0.25">
      <c r="A242" s="5" t="s">
        <v>20</v>
      </c>
      <c r="B242" s="6" t="s">
        <v>9</v>
      </c>
      <c r="C242" s="6" t="s">
        <v>31</v>
      </c>
      <c r="D242" s="6" t="s">
        <v>11</v>
      </c>
      <c r="E242" s="6" t="s">
        <v>29</v>
      </c>
      <c r="F242" s="6">
        <v>67</v>
      </c>
      <c r="G242"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Seniors</v>
      </c>
      <c r="H242" s="6">
        <v>142831.85999999999</v>
      </c>
      <c r="I242" s="7">
        <v>22.3</v>
      </c>
    </row>
    <row r="243" spans="1:9" x14ac:dyDescent="0.25">
      <c r="A243" s="5" t="s">
        <v>28</v>
      </c>
      <c r="B243" s="6" t="s">
        <v>9</v>
      </c>
      <c r="C243" s="6" t="s">
        <v>22</v>
      </c>
      <c r="D243" s="6" t="s">
        <v>18</v>
      </c>
      <c r="E243" s="6" t="s">
        <v>93</v>
      </c>
      <c r="F243" s="6">
        <v>46</v>
      </c>
      <c r="G243"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243" s="6">
        <v>92818.41</v>
      </c>
      <c r="I243" s="7">
        <v>9.3000000000000007</v>
      </c>
    </row>
    <row r="244" spans="1:9" x14ac:dyDescent="0.25">
      <c r="A244" s="5" t="s">
        <v>16</v>
      </c>
      <c r="B244" s="6" t="s">
        <v>36</v>
      </c>
      <c r="C244" s="6" t="s">
        <v>10</v>
      </c>
      <c r="D244" s="6" t="s">
        <v>25</v>
      </c>
      <c r="E244" s="6" t="s">
        <v>23</v>
      </c>
      <c r="F244" s="6">
        <v>35</v>
      </c>
      <c r="G244"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Young Adults</v>
      </c>
      <c r="H244" s="6">
        <v>146665.48000000001</v>
      </c>
      <c r="I244" s="7">
        <v>24.5</v>
      </c>
    </row>
    <row r="245" spans="1:9" x14ac:dyDescent="0.25">
      <c r="A245" s="5" t="s">
        <v>16</v>
      </c>
      <c r="B245" s="6" t="s">
        <v>13</v>
      </c>
      <c r="C245" s="6" t="s">
        <v>22</v>
      </c>
      <c r="D245" s="6" t="s">
        <v>11</v>
      </c>
      <c r="E245" s="6" t="s">
        <v>142</v>
      </c>
      <c r="F245" s="6">
        <v>49</v>
      </c>
      <c r="G245"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245" s="6">
        <v>135300.95000000001</v>
      </c>
      <c r="I245" s="7">
        <v>43.6</v>
      </c>
    </row>
    <row r="246" spans="1:9" x14ac:dyDescent="0.25">
      <c r="A246" s="5" t="s">
        <v>8</v>
      </c>
      <c r="B246" s="6" t="s">
        <v>36</v>
      </c>
      <c r="C246" s="6" t="s">
        <v>10</v>
      </c>
      <c r="D246" s="6" t="s">
        <v>14</v>
      </c>
      <c r="E246" s="6" t="s">
        <v>113</v>
      </c>
      <c r="F246" s="6">
        <v>18</v>
      </c>
      <c r="G246"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Youth</v>
      </c>
      <c r="H246" s="6">
        <v>79444.89</v>
      </c>
      <c r="I246" s="7">
        <v>36.6</v>
      </c>
    </row>
    <row r="247" spans="1:9" x14ac:dyDescent="0.25">
      <c r="A247" s="5" t="s">
        <v>20</v>
      </c>
      <c r="B247" s="6" t="s">
        <v>36</v>
      </c>
      <c r="C247" s="6" t="s">
        <v>31</v>
      </c>
      <c r="D247" s="6" t="s">
        <v>25</v>
      </c>
      <c r="E247" s="6" t="s">
        <v>143</v>
      </c>
      <c r="F247" s="6">
        <v>64</v>
      </c>
      <c r="G247"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247" s="6">
        <v>88509.77</v>
      </c>
      <c r="I247" s="7">
        <v>40.299999999999997</v>
      </c>
    </row>
    <row r="248" spans="1:9" x14ac:dyDescent="0.25">
      <c r="A248" s="5" t="s">
        <v>16</v>
      </c>
      <c r="B248" s="6" t="s">
        <v>9</v>
      </c>
      <c r="C248" s="6" t="s">
        <v>17</v>
      </c>
      <c r="D248" s="6" t="s">
        <v>11</v>
      </c>
      <c r="E248" s="6" t="s">
        <v>43</v>
      </c>
      <c r="F248" s="6">
        <v>46</v>
      </c>
      <c r="G248"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248" s="6">
        <v>135113.67000000001</v>
      </c>
      <c r="I248" s="7">
        <v>32.9</v>
      </c>
    </row>
    <row r="249" spans="1:9" x14ac:dyDescent="0.25">
      <c r="A249" s="5" t="s">
        <v>8</v>
      </c>
      <c r="B249" s="6" t="s">
        <v>21</v>
      </c>
      <c r="C249" s="6" t="s">
        <v>22</v>
      </c>
      <c r="D249" s="6" t="s">
        <v>14</v>
      </c>
      <c r="E249" s="6" t="s">
        <v>126</v>
      </c>
      <c r="F249" s="6">
        <v>58</v>
      </c>
      <c r="G249"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249" s="6">
        <v>81692.2</v>
      </c>
      <c r="I249" s="7">
        <v>34.6</v>
      </c>
    </row>
    <row r="250" spans="1:9" x14ac:dyDescent="0.25">
      <c r="A250" s="5" t="s">
        <v>8</v>
      </c>
      <c r="B250" s="6" t="s">
        <v>13</v>
      </c>
      <c r="C250" s="6" t="s">
        <v>10</v>
      </c>
      <c r="D250" s="6" t="s">
        <v>18</v>
      </c>
      <c r="E250" s="6" t="s">
        <v>88</v>
      </c>
      <c r="F250" s="6">
        <v>40</v>
      </c>
      <c r="G250"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250" s="6">
        <v>99117.19</v>
      </c>
      <c r="I250" s="7">
        <v>42.5</v>
      </c>
    </row>
    <row r="251" spans="1:9" x14ac:dyDescent="0.25">
      <c r="A251" s="5" t="s">
        <v>20</v>
      </c>
      <c r="B251" s="6" t="s">
        <v>36</v>
      </c>
      <c r="C251" s="6" t="s">
        <v>22</v>
      </c>
      <c r="D251" s="6" t="s">
        <v>14</v>
      </c>
      <c r="E251" s="6" t="s">
        <v>144</v>
      </c>
      <c r="F251" s="6">
        <v>68</v>
      </c>
      <c r="G251"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Seniors</v>
      </c>
      <c r="H251" s="6">
        <v>66949.27</v>
      </c>
      <c r="I251" s="7">
        <v>12.5</v>
      </c>
    </row>
    <row r="252" spans="1:9" x14ac:dyDescent="0.25">
      <c r="A252" s="5" t="s">
        <v>16</v>
      </c>
      <c r="B252" s="6" t="s">
        <v>13</v>
      </c>
      <c r="C252" s="6" t="s">
        <v>31</v>
      </c>
      <c r="D252" s="6" t="s">
        <v>18</v>
      </c>
      <c r="E252" s="6" t="s">
        <v>51</v>
      </c>
      <c r="F252" s="6">
        <v>31</v>
      </c>
      <c r="G252"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Young Adults</v>
      </c>
      <c r="H252" s="6">
        <v>105680.13</v>
      </c>
      <c r="I252" s="7">
        <v>24.5</v>
      </c>
    </row>
    <row r="253" spans="1:9" x14ac:dyDescent="0.25">
      <c r="A253" s="5" t="s">
        <v>16</v>
      </c>
      <c r="B253" s="6" t="s">
        <v>9</v>
      </c>
      <c r="C253" s="6" t="s">
        <v>10</v>
      </c>
      <c r="D253" s="6" t="s">
        <v>11</v>
      </c>
      <c r="E253" s="6" t="s">
        <v>94</v>
      </c>
      <c r="F253" s="6">
        <v>70</v>
      </c>
      <c r="G253"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Seniors</v>
      </c>
      <c r="H253" s="6">
        <v>143615.48000000001</v>
      </c>
      <c r="I253" s="7">
        <v>11.1</v>
      </c>
    </row>
    <row r="254" spans="1:9" x14ac:dyDescent="0.25">
      <c r="A254" s="5" t="s">
        <v>20</v>
      </c>
      <c r="B254" s="6" t="s">
        <v>21</v>
      </c>
      <c r="C254" s="6" t="s">
        <v>10</v>
      </c>
      <c r="D254" s="6" t="s">
        <v>14</v>
      </c>
      <c r="E254" s="6" t="s">
        <v>131</v>
      </c>
      <c r="F254" s="6">
        <v>35</v>
      </c>
      <c r="G254"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Young Adults</v>
      </c>
      <c r="H254" s="6">
        <v>119602.98</v>
      </c>
      <c r="I254" s="7">
        <v>49.4</v>
      </c>
    </row>
    <row r="255" spans="1:9" x14ac:dyDescent="0.25">
      <c r="A255" s="5" t="s">
        <v>20</v>
      </c>
      <c r="B255" s="6" t="s">
        <v>13</v>
      </c>
      <c r="C255" s="6" t="s">
        <v>10</v>
      </c>
      <c r="D255" s="6" t="s">
        <v>18</v>
      </c>
      <c r="E255" s="6" t="s">
        <v>108</v>
      </c>
      <c r="F255" s="6">
        <v>54</v>
      </c>
      <c r="G255"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255" s="6">
        <v>59717.65</v>
      </c>
      <c r="I255" s="7">
        <v>2</v>
      </c>
    </row>
    <row r="256" spans="1:9" x14ac:dyDescent="0.25">
      <c r="A256" s="5" t="s">
        <v>16</v>
      </c>
      <c r="B256" s="6" t="s">
        <v>36</v>
      </c>
      <c r="C256" s="6" t="s">
        <v>22</v>
      </c>
      <c r="D256" s="6" t="s">
        <v>25</v>
      </c>
      <c r="E256" s="6" t="s">
        <v>74</v>
      </c>
      <c r="F256" s="6">
        <v>49</v>
      </c>
      <c r="G256"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256" s="6">
        <v>111500.72</v>
      </c>
      <c r="I256" s="7">
        <v>35.299999999999997</v>
      </c>
    </row>
    <row r="257" spans="1:9" x14ac:dyDescent="0.25">
      <c r="A257" s="5" t="s">
        <v>28</v>
      </c>
      <c r="B257" s="6" t="s">
        <v>13</v>
      </c>
      <c r="C257" s="6" t="s">
        <v>31</v>
      </c>
      <c r="D257" s="6" t="s">
        <v>25</v>
      </c>
      <c r="E257" s="6" t="s">
        <v>145</v>
      </c>
      <c r="F257" s="6">
        <v>61</v>
      </c>
      <c r="G257"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257" s="6">
        <v>149005.39000000001</v>
      </c>
      <c r="I257" s="7">
        <v>46.3</v>
      </c>
    </row>
    <row r="258" spans="1:9" x14ac:dyDescent="0.25">
      <c r="A258" s="5" t="s">
        <v>16</v>
      </c>
      <c r="B258" s="6" t="s">
        <v>21</v>
      </c>
      <c r="C258" s="6" t="s">
        <v>31</v>
      </c>
      <c r="D258" s="6" t="s">
        <v>18</v>
      </c>
      <c r="E258" s="6" t="s">
        <v>42</v>
      </c>
      <c r="F258" s="6">
        <v>20</v>
      </c>
      <c r="G258"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Youth</v>
      </c>
      <c r="H258" s="6">
        <v>64008.4</v>
      </c>
      <c r="I258" s="7">
        <v>9</v>
      </c>
    </row>
    <row r="259" spans="1:9" x14ac:dyDescent="0.25">
      <c r="A259" s="5" t="s">
        <v>8</v>
      </c>
      <c r="B259" s="6" t="s">
        <v>21</v>
      </c>
      <c r="C259" s="6" t="s">
        <v>17</v>
      </c>
      <c r="D259" s="6" t="s">
        <v>25</v>
      </c>
      <c r="E259" s="6" t="s">
        <v>123</v>
      </c>
      <c r="F259" s="6">
        <v>43</v>
      </c>
      <c r="G259"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259" s="6">
        <v>101832.97</v>
      </c>
      <c r="I259" s="7">
        <v>28.4</v>
      </c>
    </row>
    <row r="260" spans="1:9" x14ac:dyDescent="0.25">
      <c r="A260" s="5" t="s">
        <v>8</v>
      </c>
      <c r="B260" s="6" t="s">
        <v>13</v>
      </c>
      <c r="C260" s="6" t="s">
        <v>22</v>
      </c>
      <c r="D260" s="6" t="s">
        <v>25</v>
      </c>
      <c r="E260" s="6" t="s">
        <v>53</v>
      </c>
      <c r="F260" s="6">
        <v>47</v>
      </c>
      <c r="G260"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260" s="6">
        <v>137737.31</v>
      </c>
      <c r="I260" s="7">
        <v>45.8</v>
      </c>
    </row>
    <row r="261" spans="1:9" x14ac:dyDescent="0.25">
      <c r="A261" s="5" t="s">
        <v>28</v>
      </c>
      <c r="B261" s="6" t="s">
        <v>36</v>
      </c>
      <c r="C261" s="6" t="s">
        <v>31</v>
      </c>
      <c r="D261" s="6" t="s">
        <v>14</v>
      </c>
      <c r="E261" s="6" t="s">
        <v>78</v>
      </c>
      <c r="F261" s="6">
        <v>46</v>
      </c>
      <c r="G261"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261" s="6">
        <v>124076.86</v>
      </c>
      <c r="I261" s="7">
        <v>1.7</v>
      </c>
    </row>
    <row r="262" spans="1:9" x14ac:dyDescent="0.25">
      <c r="A262" s="5" t="s">
        <v>16</v>
      </c>
      <c r="B262" s="6" t="s">
        <v>36</v>
      </c>
      <c r="C262" s="6" t="s">
        <v>22</v>
      </c>
      <c r="D262" s="6" t="s">
        <v>14</v>
      </c>
      <c r="E262" s="6" t="s">
        <v>43</v>
      </c>
      <c r="F262" s="6">
        <v>28</v>
      </c>
      <c r="G262"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Young Adults</v>
      </c>
      <c r="H262" s="6">
        <v>119701.57</v>
      </c>
      <c r="I262" s="7">
        <v>34.9</v>
      </c>
    </row>
    <row r="263" spans="1:9" x14ac:dyDescent="0.25">
      <c r="A263" s="5" t="s">
        <v>8</v>
      </c>
      <c r="B263" s="6" t="s">
        <v>21</v>
      </c>
      <c r="C263" s="6" t="s">
        <v>31</v>
      </c>
      <c r="D263" s="6" t="s">
        <v>14</v>
      </c>
      <c r="E263" s="6" t="s">
        <v>105</v>
      </c>
      <c r="F263" s="6">
        <v>45</v>
      </c>
      <c r="G263"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263" s="6">
        <v>85949.119999999995</v>
      </c>
      <c r="I263" s="7">
        <v>46.2</v>
      </c>
    </row>
    <row r="264" spans="1:9" x14ac:dyDescent="0.25">
      <c r="A264" s="5" t="s">
        <v>16</v>
      </c>
      <c r="B264" s="6" t="s">
        <v>9</v>
      </c>
      <c r="C264" s="6" t="s">
        <v>17</v>
      </c>
      <c r="D264" s="6" t="s">
        <v>18</v>
      </c>
      <c r="E264" s="6" t="s">
        <v>146</v>
      </c>
      <c r="F264" s="6">
        <v>62</v>
      </c>
      <c r="G264"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264" s="6">
        <v>79359.179999999993</v>
      </c>
      <c r="I264" s="7">
        <v>48.6</v>
      </c>
    </row>
    <row r="265" spans="1:9" x14ac:dyDescent="0.25">
      <c r="A265" s="5" t="s">
        <v>20</v>
      </c>
      <c r="B265" s="6" t="s">
        <v>36</v>
      </c>
      <c r="C265" s="6" t="s">
        <v>17</v>
      </c>
      <c r="D265" s="6" t="s">
        <v>14</v>
      </c>
      <c r="E265" s="6" t="s">
        <v>127</v>
      </c>
      <c r="F265" s="6">
        <v>59</v>
      </c>
      <c r="G265"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265" s="6">
        <v>130936.12</v>
      </c>
      <c r="I265" s="7">
        <v>47.2</v>
      </c>
    </row>
    <row r="266" spans="1:9" x14ac:dyDescent="0.25">
      <c r="A266" s="5" t="s">
        <v>28</v>
      </c>
      <c r="B266" s="6" t="s">
        <v>9</v>
      </c>
      <c r="C266" s="6" t="s">
        <v>10</v>
      </c>
      <c r="D266" s="6" t="s">
        <v>18</v>
      </c>
      <c r="E266" s="6" t="s">
        <v>138</v>
      </c>
      <c r="F266" s="6">
        <v>59</v>
      </c>
      <c r="G266"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266" s="6">
        <v>101134.24</v>
      </c>
      <c r="I266" s="7">
        <v>16</v>
      </c>
    </row>
    <row r="267" spans="1:9" x14ac:dyDescent="0.25">
      <c r="A267" s="5" t="s">
        <v>8</v>
      </c>
      <c r="B267" s="6" t="s">
        <v>21</v>
      </c>
      <c r="C267" s="6" t="s">
        <v>10</v>
      </c>
      <c r="D267" s="6" t="s">
        <v>25</v>
      </c>
      <c r="E267" s="6" t="s">
        <v>66</v>
      </c>
      <c r="F267" s="6">
        <v>43</v>
      </c>
      <c r="G267"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267" s="6">
        <v>100151.63</v>
      </c>
      <c r="I267" s="7">
        <v>41.4</v>
      </c>
    </row>
    <row r="268" spans="1:9" x14ac:dyDescent="0.25">
      <c r="A268" s="5" t="s">
        <v>8</v>
      </c>
      <c r="B268" s="6" t="s">
        <v>21</v>
      </c>
      <c r="C268" s="6" t="s">
        <v>10</v>
      </c>
      <c r="D268" s="6" t="s">
        <v>25</v>
      </c>
      <c r="E268" s="6" t="s">
        <v>94</v>
      </c>
      <c r="F268" s="6">
        <v>64</v>
      </c>
      <c r="G268"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268" s="6">
        <v>100952.04</v>
      </c>
      <c r="I268" s="7">
        <v>1.9</v>
      </c>
    </row>
    <row r="269" spans="1:9" x14ac:dyDescent="0.25">
      <c r="A269" s="5" t="s">
        <v>20</v>
      </c>
      <c r="B269" s="6" t="s">
        <v>36</v>
      </c>
      <c r="C269" s="6" t="s">
        <v>22</v>
      </c>
      <c r="D269" s="6" t="s">
        <v>14</v>
      </c>
      <c r="E269" s="6" t="s">
        <v>81</v>
      </c>
      <c r="F269" s="6">
        <v>23</v>
      </c>
      <c r="G269"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Youth</v>
      </c>
      <c r="H269" s="6">
        <v>114996.39</v>
      </c>
      <c r="I269" s="7">
        <v>11.5</v>
      </c>
    </row>
    <row r="270" spans="1:9" x14ac:dyDescent="0.25">
      <c r="A270" s="5" t="s">
        <v>8</v>
      </c>
      <c r="B270" s="6" t="s">
        <v>36</v>
      </c>
      <c r="C270" s="6" t="s">
        <v>31</v>
      </c>
      <c r="D270" s="6" t="s">
        <v>18</v>
      </c>
      <c r="E270" s="6" t="s">
        <v>80</v>
      </c>
      <c r="F270" s="6">
        <v>18</v>
      </c>
      <c r="G270"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Youth</v>
      </c>
      <c r="H270" s="6">
        <v>120196.69</v>
      </c>
      <c r="I270" s="7">
        <v>6</v>
      </c>
    </row>
    <row r="271" spans="1:9" x14ac:dyDescent="0.25">
      <c r="A271" s="5" t="s">
        <v>16</v>
      </c>
      <c r="B271" s="6" t="s">
        <v>21</v>
      </c>
      <c r="C271" s="6" t="s">
        <v>31</v>
      </c>
      <c r="D271" s="6" t="s">
        <v>18</v>
      </c>
      <c r="E271" s="6" t="s">
        <v>35</v>
      </c>
      <c r="F271" s="6">
        <v>22</v>
      </c>
      <c r="G271"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Youth</v>
      </c>
      <c r="H271" s="6">
        <v>129579.27</v>
      </c>
      <c r="I271" s="7">
        <v>3.8</v>
      </c>
    </row>
    <row r="272" spans="1:9" x14ac:dyDescent="0.25">
      <c r="A272" s="5" t="s">
        <v>20</v>
      </c>
      <c r="B272" s="6" t="s">
        <v>21</v>
      </c>
      <c r="C272" s="6" t="s">
        <v>22</v>
      </c>
      <c r="D272" s="6" t="s">
        <v>25</v>
      </c>
      <c r="E272" s="6" t="s">
        <v>114</v>
      </c>
      <c r="F272" s="6">
        <v>32</v>
      </c>
      <c r="G272"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Young Adults</v>
      </c>
      <c r="H272" s="6">
        <v>139000.53</v>
      </c>
      <c r="I272" s="7">
        <v>34.799999999999997</v>
      </c>
    </row>
    <row r="273" spans="1:9" x14ac:dyDescent="0.25">
      <c r="A273" s="5" t="s">
        <v>28</v>
      </c>
      <c r="B273" s="6" t="s">
        <v>13</v>
      </c>
      <c r="C273" s="6" t="s">
        <v>22</v>
      </c>
      <c r="D273" s="6" t="s">
        <v>11</v>
      </c>
      <c r="E273" s="6" t="s">
        <v>83</v>
      </c>
      <c r="F273" s="6">
        <v>46</v>
      </c>
      <c r="G273"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273" s="6">
        <v>99117.19</v>
      </c>
      <c r="I273" s="7">
        <v>17</v>
      </c>
    </row>
    <row r="274" spans="1:9" x14ac:dyDescent="0.25">
      <c r="A274" s="5" t="s">
        <v>20</v>
      </c>
      <c r="B274" s="6" t="s">
        <v>21</v>
      </c>
      <c r="C274" s="6" t="s">
        <v>10</v>
      </c>
      <c r="D274" s="6" t="s">
        <v>11</v>
      </c>
      <c r="E274" s="6" t="s">
        <v>137</v>
      </c>
      <c r="F274" s="6">
        <v>43</v>
      </c>
      <c r="G274"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274" s="6">
        <v>83799.520000000004</v>
      </c>
      <c r="I274" s="7">
        <v>36.200000000000003</v>
      </c>
    </row>
    <row r="275" spans="1:9" x14ac:dyDescent="0.25">
      <c r="A275" s="5" t="s">
        <v>8</v>
      </c>
      <c r="B275" s="6" t="s">
        <v>36</v>
      </c>
      <c r="C275" s="6" t="s">
        <v>17</v>
      </c>
      <c r="D275" s="6" t="s">
        <v>11</v>
      </c>
      <c r="E275" s="6" t="s">
        <v>132</v>
      </c>
      <c r="F275" s="6">
        <v>70</v>
      </c>
      <c r="G275"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Seniors</v>
      </c>
      <c r="H275" s="6">
        <v>87558.3</v>
      </c>
      <c r="I275" s="7">
        <v>3.3</v>
      </c>
    </row>
    <row r="276" spans="1:9" x14ac:dyDescent="0.25">
      <c r="A276" s="5" t="s">
        <v>16</v>
      </c>
      <c r="B276" s="6" t="s">
        <v>21</v>
      </c>
      <c r="C276" s="6" t="s">
        <v>17</v>
      </c>
      <c r="D276" s="6" t="s">
        <v>11</v>
      </c>
      <c r="E276" s="6" t="s">
        <v>49</v>
      </c>
      <c r="F276" s="6">
        <v>45</v>
      </c>
      <c r="G276"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276" s="6">
        <v>59398.19</v>
      </c>
      <c r="I276" s="7">
        <v>22.76</v>
      </c>
    </row>
    <row r="277" spans="1:9" x14ac:dyDescent="0.25">
      <c r="A277" s="5" t="s">
        <v>16</v>
      </c>
      <c r="B277" s="6" t="s">
        <v>13</v>
      </c>
      <c r="C277" s="6" t="s">
        <v>17</v>
      </c>
      <c r="D277" s="6" t="s">
        <v>18</v>
      </c>
      <c r="E277" s="6" t="s">
        <v>118</v>
      </c>
      <c r="F277" s="6">
        <v>48</v>
      </c>
      <c r="G277"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277" s="6">
        <v>107828.01</v>
      </c>
      <c r="I277" s="7">
        <v>15.8</v>
      </c>
    </row>
    <row r="278" spans="1:9" x14ac:dyDescent="0.25">
      <c r="A278" s="5" t="s">
        <v>8</v>
      </c>
      <c r="B278" s="6" t="s">
        <v>9</v>
      </c>
      <c r="C278" s="6" t="s">
        <v>17</v>
      </c>
      <c r="D278" s="6" t="s">
        <v>14</v>
      </c>
      <c r="E278" s="6" t="s">
        <v>72</v>
      </c>
      <c r="F278" s="6">
        <v>46</v>
      </c>
      <c r="G278"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278" s="6">
        <v>53594.23</v>
      </c>
      <c r="I278" s="7">
        <v>25.77</v>
      </c>
    </row>
    <row r="279" spans="1:9" x14ac:dyDescent="0.25">
      <c r="A279" s="5" t="s">
        <v>16</v>
      </c>
      <c r="B279" s="6" t="s">
        <v>9</v>
      </c>
      <c r="C279" s="6" t="s">
        <v>17</v>
      </c>
      <c r="D279" s="6" t="s">
        <v>25</v>
      </c>
      <c r="E279" s="6" t="s">
        <v>116</v>
      </c>
      <c r="F279" s="6">
        <v>64</v>
      </c>
      <c r="G279"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279" s="6">
        <v>95123.63</v>
      </c>
      <c r="I279" s="7">
        <v>27</v>
      </c>
    </row>
    <row r="280" spans="1:9" x14ac:dyDescent="0.25">
      <c r="A280" s="5" t="s">
        <v>20</v>
      </c>
      <c r="B280" s="6" t="s">
        <v>36</v>
      </c>
      <c r="C280" s="6" t="s">
        <v>10</v>
      </c>
      <c r="D280" s="6" t="s">
        <v>18</v>
      </c>
      <c r="E280" s="6" t="s">
        <v>147</v>
      </c>
      <c r="F280" s="6">
        <v>24</v>
      </c>
      <c r="G280"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Youth</v>
      </c>
      <c r="H280" s="6">
        <v>96559.8</v>
      </c>
      <c r="I280" s="7">
        <v>39.5</v>
      </c>
    </row>
    <row r="281" spans="1:9" x14ac:dyDescent="0.25">
      <c r="A281" s="5" t="s">
        <v>20</v>
      </c>
      <c r="B281" s="6" t="s">
        <v>13</v>
      </c>
      <c r="C281" s="6" t="s">
        <v>31</v>
      </c>
      <c r="D281" s="6" t="s">
        <v>11</v>
      </c>
      <c r="E281" s="6" t="s">
        <v>38</v>
      </c>
      <c r="F281" s="6">
        <v>37</v>
      </c>
      <c r="G281"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281" s="6">
        <v>104264.46</v>
      </c>
      <c r="I281" s="7">
        <v>15.9</v>
      </c>
    </row>
    <row r="282" spans="1:9" x14ac:dyDescent="0.25">
      <c r="A282" s="5" t="s">
        <v>8</v>
      </c>
      <c r="B282" s="6" t="s">
        <v>9</v>
      </c>
      <c r="C282" s="6" t="s">
        <v>22</v>
      </c>
      <c r="D282" s="6" t="s">
        <v>11</v>
      </c>
      <c r="E282" s="6" t="s">
        <v>104</v>
      </c>
      <c r="F282" s="6">
        <v>67</v>
      </c>
      <c r="G282"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Seniors</v>
      </c>
      <c r="H282" s="6">
        <v>78654.13</v>
      </c>
      <c r="I282" s="7">
        <v>31.3</v>
      </c>
    </row>
    <row r="283" spans="1:9" x14ac:dyDescent="0.25">
      <c r="A283" s="5" t="s">
        <v>28</v>
      </c>
      <c r="B283" s="6" t="s">
        <v>21</v>
      </c>
      <c r="C283" s="6" t="s">
        <v>17</v>
      </c>
      <c r="D283" s="6" t="s">
        <v>14</v>
      </c>
      <c r="E283" s="6" t="s">
        <v>131</v>
      </c>
      <c r="F283" s="6">
        <v>61</v>
      </c>
      <c r="G283"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283" s="6">
        <v>53050.02</v>
      </c>
      <c r="I283" s="7">
        <v>30.8</v>
      </c>
    </row>
    <row r="284" spans="1:9" x14ac:dyDescent="0.25">
      <c r="A284" s="5" t="s">
        <v>20</v>
      </c>
      <c r="B284" s="6" t="s">
        <v>9</v>
      </c>
      <c r="C284" s="6" t="s">
        <v>22</v>
      </c>
      <c r="D284" s="6" t="s">
        <v>14</v>
      </c>
      <c r="E284" s="6" t="s">
        <v>148</v>
      </c>
      <c r="F284" s="6">
        <v>51</v>
      </c>
      <c r="G284"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284" s="6">
        <v>53734.82</v>
      </c>
      <c r="I284" s="7">
        <v>11.6</v>
      </c>
    </row>
    <row r="285" spans="1:9" x14ac:dyDescent="0.25">
      <c r="A285" s="5" t="s">
        <v>20</v>
      </c>
      <c r="B285" s="6" t="s">
        <v>36</v>
      </c>
      <c r="C285" s="6" t="s">
        <v>10</v>
      </c>
      <c r="D285" s="6" t="s">
        <v>14</v>
      </c>
      <c r="E285" s="6" t="s">
        <v>92</v>
      </c>
      <c r="F285" s="6">
        <v>57</v>
      </c>
      <c r="G285"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285" s="6">
        <v>132260.06</v>
      </c>
      <c r="I285" s="7">
        <v>1.2</v>
      </c>
    </row>
    <row r="286" spans="1:9" x14ac:dyDescent="0.25">
      <c r="A286" s="5" t="s">
        <v>20</v>
      </c>
      <c r="B286" s="6" t="s">
        <v>9</v>
      </c>
      <c r="C286" s="6" t="s">
        <v>17</v>
      </c>
      <c r="D286" s="6" t="s">
        <v>11</v>
      </c>
      <c r="E286" s="6" t="s">
        <v>83</v>
      </c>
      <c r="F286" s="6">
        <v>46</v>
      </c>
      <c r="G286"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286" s="6">
        <v>86019.06</v>
      </c>
      <c r="I286" s="7">
        <v>43.5</v>
      </c>
    </row>
    <row r="287" spans="1:9" x14ac:dyDescent="0.25">
      <c r="A287" s="5" t="s">
        <v>20</v>
      </c>
      <c r="B287" s="6" t="s">
        <v>36</v>
      </c>
      <c r="C287" s="6" t="s">
        <v>10</v>
      </c>
      <c r="D287" s="6" t="s">
        <v>18</v>
      </c>
      <c r="E287" s="6" t="s">
        <v>134</v>
      </c>
      <c r="F287" s="6">
        <v>31</v>
      </c>
      <c r="G287"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Young Adults</v>
      </c>
      <c r="H287" s="6">
        <v>62706.05</v>
      </c>
      <c r="I287" s="7">
        <v>1.1000000000000001</v>
      </c>
    </row>
    <row r="288" spans="1:9" x14ac:dyDescent="0.25">
      <c r="A288" s="5" t="s">
        <v>28</v>
      </c>
      <c r="B288" s="6" t="s">
        <v>36</v>
      </c>
      <c r="C288" s="6" t="s">
        <v>22</v>
      </c>
      <c r="D288" s="6" t="s">
        <v>18</v>
      </c>
      <c r="E288" s="6" t="s">
        <v>39</v>
      </c>
      <c r="F288" s="6">
        <v>27</v>
      </c>
      <c r="G288"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Young Adults</v>
      </c>
      <c r="H288" s="6">
        <v>102224.33</v>
      </c>
      <c r="I288" s="7">
        <v>43.7</v>
      </c>
    </row>
    <row r="289" spans="1:9" x14ac:dyDescent="0.25">
      <c r="A289" s="5" t="s">
        <v>20</v>
      </c>
      <c r="B289" s="6" t="s">
        <v>13</v>
      </c>
      <c r="C289" s="6" t="s">
        <v>17</v>
      </c>
      <c r="D289" s="6" t="s">
        <v>25</v>
      </c>
      <c r="E289" s="6" t="s">
        <v>71</v>
      </c>
      <c r="F289" s="6">
        <v>31</v>
      </c>
      <c r="G289"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Young Adults</v>
      </c>
      <c r="H289" s="6">
        <v>71582.100000000006</v>
      </c>
      <c r="I289" s="7">
        <v>47</v>
      </c>
    </row>
    <row r="290" spans="1:9" x14ac:dyDescent="0.25">
      <c r="A290" s="5" t="s">
        <v>16</v>
      </c>
      <c r="B290" s="6" t="s">
        <v>36</v>
      </c>
      <c r="C290" s="6" t="s">
        <v>22</v>
      </c>
      <c r="D290" s="6" t="s">
        <v>14</v>
      </c>
      <c r="E290" s="6" t="s">
        <v>89</v>
      </c>
      <c r="F290" s="6">
        <v>46</v>
      </c>
      <c r="G290"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290" s="6">
        <v>112289.05</v>
      </c>
      <c r="I290" s="7">
        <v>39.9</v>
      </c>
    </row>
    <row r="291" spans="1:9" x14ac:dyDescent="0.25">
      <c r="A291" s="5" t="s">
        <v>28</v>
      </c>
      <c r="B291" s="6" t="s">
        <v>9</v>
      </c>
      <c r="C291" s="6" t="s">
        <v>22</v>
      </c>
      <c r="D291" s="6" t="s">
        <v>14</v>
      </c>
      <c r="E291" s="6" t="s">
        <v>149</v>
      </c>
      <c r="F291" s="6">
        <v>66</v>
      </c>
      <c r="G291"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Seniors</v>
      </c>
      <c r="H291" s="6">
        <v>58534.75</v>
      </c>
      <c r="I291" s="7">
        <v>49.9</v>
      </c>
    </row>
    <row r="292" spans="1:9" x14ac:dyDescent="0.25">
      <c r="A292" s="5" t="s">
        <v>20</v>
      </c>
      <c r="B292" s="6" t="s">
        <v>9</v>
      </c>
      <c r="C292" s="6" t="s">
        <v>31</v>
      </c>
      <c r="D292" s="6" t="s">
        <v>25</v>
      </c>
      <c r="E292" s="6" t="s">
        <v>72</v>
      </c>
      <c r="F292" s="6">
        <v>64</v>
      </c>
      <c r="G292"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292" s="6">
        <v>55168.17</v>
      </c>
      <c r="I292" s="7">
        <v>17.5</v>
      </c>
    </row>
    <row r="293" spans="1:9" x14ac:dyDescent="0.25">
      <c r="A293" s="5" t="s">
        <v>16</v>
      </c>
      <c r="B293" s="6" t="s">
        <v>36</v>
      </c>
      <c r="C293" s="6" t="s">
        <v>10</v>
      </c>
      <c r="D293" s="6" t="s">
        <v>14</v>
      </c>
      <c r="E293" s="6" t="s">
        <v>62</v>
      </c>
      <c r="F293" s="6">
        <v>45</v>
      </c>
      <c r="G293"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293" s="6">
        <v>103135.46</v>
      </c>
      <c r="I293" s="7">
        <v>38.4</v>
      </c>
    </row>
    <row r="294" spans="1:9" x14ac:dyDescent="0.25">
      <c r="A294" s="5" t="s">
        <v>8</v>
      </c>
      <c r="B294" s="6" t="s">
        <v>21</v>
      </c>
      <c r="C294" s="6" t="s">
        <v>31</v>
      </c>
      <c r="D294" s="6" t="s">
        <v>25</v>
      </c>
      <c r="E294" s="6" t="s">
        <v>121</v>
      </c>
      <c r="F294" s="6">
        <v>59</v>
      </c>
      <c r="G294"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294" s="6">
        <v>113742.99</v>
      </c>
      <c r="I294" s="7">
        <v>24</v>
      </c>
    </row>
    <row r="295" spans="1:9" x14ac:dyDescent="0.25">
      <c r="A295" s="5" t="s">
        <v>28</v>
      </c>
      <c r="B295" s="6" t="s">
        <v>9</v>
      </c>
      <c r="C295" s="6" t="s">
        <v>10</v>
      </c>
      <c r="D295" s="6" t="s">
        <v>18</v>
      </c>
      <c r="E295" s="6" t="s">
        <v>86</v>
      </c>
      <c r="F295" s="6">
        <v>46</v>
      </c>
      <c r="G295"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295" s="6">
        <v>122609.13</v>
      </c>
      <c r="I295" s="7">
        <v>25.77</v>
      </c>
    </row>
    <row r="296" spans="1:9" x14ac:dyDescent="0.25">
      <c r="A296" s="5" t="s">
        <v>8</v>
      </c>
      <c r="B296" s="6" t="s">
        <v>21</v>
      </c>
      <c r="C296" s="6" t="s">
        <v>10</v>
      </c>
      <c r="D296" s="6" t="s">
        <v>25</v>
      </c>
      <c r="E296" s="6" t="s">
        <v>102</v>
      </c>
      <c r="F296" s="6">
        <v>56</v>
      </c>
      <c r="G296"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296" s="6">
        <v>147585.21</v>
      </c>
      <c r="I296" s="7">
        <v>31.4</v>
      </c>
    </row>
    <row r="297" spans="1:9" x14ac:dyDescent="0.25">
      <c r="A297" s="5" t="s">
        <v>28</v>
      </c>
      <c r="B297" s="6" t="s">
        <v>36</v>
      </c>
      <c r="C297" s="6" t="s">
        <v>10</v>
      </c>
      <c r="D297" s="6" t="s">
        <v>14</v>
      </c>
      <c r="E297" s="6" t="s">
        <v>73</v>
      </c>
      <c r="F297" s="6">
        <v>36</v>
      </c>
      <c r="G297"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297" s="6">
        <v>101630.03</v>
      </c>
      <c r="I297" s="7">
        <v>43.7</v>
      </c>
    </row>
    <row r="298" spans="1:9" x14ac:dyDescent="0.25">
      <c r="A298" s="5" t="s">
        <v>20</v>
      </c>
      <c r="B298" s="6" t="s">
        <v>36</v>
      </c>
      <c r="C298" s="6" t="s">
        <v>22</v>
      </c>
      <c r="D298" s="6" t="s">
        <v>25</v>
      </c>
      <c r="E298" s="6" t="s">
        <v>128</v>
      </c>
      <c r="F298" s="6">
        <v>62</v>
      </c>
      <c r="G298"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298" s="6">
        <v>82295.649999999994</v>
      </c>
      <c r="I298" s="7">
        <v>49.2</v>
      </c>
    </row>
    <row r="299" spans="1:9" x14ac:dyDescent="0.25">
      <c r="A299" s="5" t="s">
        <v>20</v>
      </c>
      <c r="B299" s="6" t="s">
        <v>36</v>
      </c>
      <c r="C299" s="6" t="s">
        <v>22</v>
      </c>
      <c r="D299" s="6" t="s">
        <v>14</v>
      </c>
      <c r="E299" s="6" t="s">
        <v>134</v>
      </c>
      <c r="F299" s="6">
        <v>46</v>
      </c>
      <c r="G299"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299" s="6">
        <v>129518.62</v>
      </c>
      <c r="I299" s="7">
        <v>38.4</v>
      </c>
    </row>
    <row r="300" spans="1:9" x14ac:dyDescent="0.25">
      <c r="A300" s="5" t="s">
        <v>28</v>
      </c>
      <c r="B300" s="6" t="s">
        <v>21</v>
      </c>
      <c r="C300" s="6" t="s">
        <v>17</v>
      </c>
      <c r="D300" s="6" t="s">
        <v>25</v>
      </c>
      <c r="E300" s="6" t="s">
        <v>54</v>
      </c>
      <c r="F300" s="6">
        <v>37</v>
      </c>
      <c r="G300"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300" s="6">
        <v>77083.23</v>
      </c>
      <c r="I300" s="7">
        <v>20.9</v>
      </c>
    </row>
    <row r="301" spans="1:9" x14ac:dyDescent="0.25">
      <c r="A301" s="5" t="s">
        <v>16</v>
      </c>
      <c r="B301" s="6" t="s">
        <v>9</v>
      </c>
      <c r="C301" s="6" t="s">
        <v>17</v>
      </c>
      <c r="D301" s="6" t="s">
        <v>18</v>
      </c>
      <c r="E301" s="6" t="s">
        <v>33</v>
      </c>
      <c r="F301" s="6">
        <v>56</v>
      </c>
      <c r="G301"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301" s="6">
        <v>95123.63</v>
      </c>
      <c r="I301" s="7">
        <v>21.1</v>
      </c>
    </row>
    <row r="302" spans="1:9" x14ac:dyDescent="0.25">
      <c r="A302" s="5" t="s">
        <v>16</v>
      </c>
      <c r="B302" s="6" t="s">
        <v>21</v>
      </c>
      <c r="C302" s="6" t="s">
        <v>31</v>
      </c>
      <c r="D302" s="6" t="s">
        <v>14</v>
      </c>
      <c r="E302" s="6" t="s">
        <v>75</v>
      </c>
      <c r="F302" s="6">
        <v>65</v>
      </c>
      <c r="G302"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302" s="6">
        <v>93897.14</v>
      </c>
      <c r="I302" s="7">
        <v>36.9</v>
      </c>
    </row>
    <row r="303" spans="1:9" x14ac:dyDescent="0.25">
      <c r="A303" s="5" t="s">
        <v>20</v>
      </c>
      <c r="B303" s="6" t="s">
        <v>9</v>
      </c>
      <c r="C303" s="6" t="s">
        <v>31</v>
      </c>
      <c r="D303" s="6" t="s">
        <v>14</v>
      </c>
      <c r="E303" s="6" t="s">
        <v>49</v>
      </c>
      <c r="F303" s="6">
        <v>59</v>
      </c>
      <c r="G303"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303" s="6">
        <v>57845.64</v>
      </c>
      <c r="I303" s="7">
        <v>11.9</v>
      </c>
    </row>
    <row r="304" spans="1:9" x14ac:dyDescent="0.25">
      <c r="A304" s="5" t="s">
        <v>8</v>
      </c>
      <c r="B304" s="6" t="s">
        <v>21</v>
      </c>
      <c r="C304" s="6" t="s">
        <v>31</v>
      </c>
      <c r="D304" s="6" t="s">
        <v>25</v>
      </c>
      <c r="E304" s="6" t="s">
        <v>15</v>
      </c>
      <c r="F304" s="6">
        <v>33</v>
      </c>
      <c r="G304"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Young Adults</v>
      </c>
      <c r="H304" s="6">
        <v>146264.84</v>
      </c>
      <c r="I304" s="7">
        <v>17.7</v>
      </c>
    </row>
    <row r="305" spans="1:9" x14ac:dyDescent="0.25">
      <c r="A305" s="5" t="s">
        <v>20</v>
      </c>
      <c r="B305" s="6" t="s">
        <v>13</v>
      </c>
      <c r="C305" s="6" t="s">
        <v>10</v>
      </c>
      <c r="D305" s="6" t="s">
        <v>18</v>
      </c>
      <c r="E305" s="6" t="s">
        <v>110</v>
      </c>
      <c r="F305" s="6">
        <v>25</v>
      </c>
      <c r="G305"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Youth</v>
      </c>
      <c r="H305" s="6">
        <v>133598.01</v>
      </c>
      <c r="I305" s="7">
        <v>14.4</v>
      </c>
    </row>
    <row r="306" spans="1:9" x14ac:dyDescent="0.25">
      <c r="A306" s="5" t="s">
        <v>28</v>
      </c>
      <c r="B306" s="6" t="s">
        <v>36</v>
      </c>
      <c r="C306" s="6" t="s">
        <v>22</v>
      </c>
      <c r="D306" s="6" t="s">
        <v>18</v>
      </c>
      <c r="E306" s="6" t="s">
        <v>92</v>
      </c>
      <c r="F306" s="6">
        <v>58</v>
      </c>
      <c r="G306"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306" s="6">
        <v>119597.42</v>
      </c>
      <c r="I306" s="7">
        <v>14.8</v>
      </c>
    </row>
    <row r="307" spans="1:9" x14ac:dyDescent="0.25">
      <c r="A307" s="5" t="s">
        <v>16</v>
      </c>
      <c r="B307" s="6" t="s">
        <v>9</v>
      </c>
      <c r="C307" s="6" t="s">
        <v>17</v>
      </c>
      <c r="D307" s="6" t="s">
        <v>18</v>
      </c>
      <c r="E307" s="6" t="s">
        <v>42</v>
      </c>
      <c r="F307" s="6">
        <v>51</v>
      </c>
      <c r="G307"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307" s="6">
        <v>90895.29</v>
      </c>
      <c r="I307" s="7">
        <v>11.7</v>
      </c>
    </row>
    <row r="308" spans="1:9" x14ac:dyDescent="0.25">
      <c r="A308" s="5" t="s">
        <v>16</v>
      </c>
      <c r="B308" s="6" t="s">
        <v>9</v>
      </c>
      <c r="C308" s="6" t="s">
        <v>22</v>
      </c>
      <c r="D308" s="6" t="s">
        <v>18</v>
      </c>
      <c r="E308" s="6" t="s">
        <v>35</v>
      </c>
      <c r="F308" s="6">
        <v>18</v>
      </c>
      <c r="G308"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Youth</v>
      </c>
      <c r="H308" s="6">
        <v>67329.429999999993</v>
      </c>
      <c r="I308" s="7">
        <v>25.77</v>
      </c>
    </row>
    <row r="309" spans="1:9" x14ac:dyDescent="0.25">
      <c r="A309" s="5" t="s">
        <v>8</v>
      </c>
      <c r="B309" s="6" t="s">
        <v>21</v>
      </c>
      <c r="C309" s="6" t="s">
        <v>17</v>
      </c>
      <c r="D309" s="6" t="s">
        <v>25</v>
      </c>
      <c r="E309" s="6" t="s">
        <v>40</v>
      </c>
      <c r="F309" s="6">
        <v>38</v>
      </c>
      <c r="G309"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309" s="6">
        <v>65643.7</v>
      </c>
      <c r="I309" s="7">
        <v>2.1</v>
      </c>
    </row>
    <row r="310" spans="1:9" x14ac:dyDescent="0.25">
      <c r="A310" s="5" t="s">
        <v>16</v>
      </c>
      <c r="B310" s="6" t="s">
        <v>13</v>
      </c>
      <c r="C310" s="6" t="s">
        <v>22</v>
      </c>
      <c r="D310" s="6" t="s">
        <v>14</v>
      </c>
      <c r="E310" s="6" t="s">
        <v>131</v>
      </c>
      <c r="F310" s="6">
        <v>54</v>
      </c>
      <c r="G310"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310" s="6">
        <v>75024.289999999994</v>
      </c>
      <c r="I310" s="7">
        <v>0.9</v>
      </c>
    </row>
    <row r="311" spans="1:9" x14ac:dyDescent="0.25">
      <c r="A311" s="5" t="s">
        <v>16</v>
      </c>
      <c r="B311" s="6" t="s">
        <v>36</v>
      </c>
      <c r="C311" s="6" t="s">
        <v>17</v>
      </c>
      <c r="D311" s="6" t="s">
        <v>11</v>
      </c>
      <c r="E311" s="6" t="s">
        <v>62</v>
      </c>
      <c r="F311" s="6">
        <v>52</v>
      </c>
      <c r="G311"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311" s="6">
        <v>104922.67</v>
      </c>
      <c r="I311" s="7">
        <v>24.5</v>
      </c>
    </row>
    <row r="312" spans="1:9" x14ac:dyDescent="0.25">
      <c r="A312" s="5" t="s">
        <v>28</v>
      </c>
      <c r="B312" s="6" t="s">
        <v>13</v>
      </c>
      <c r="C312" s="6" t="s">
        <v>22</v>
      </c>
      <c r="D312" s="6" t="s">
        <v>18</v>
      </c>
      <c r="E312" s="6" t="s">
        <v>116</v>
      </c>
      <c r="F312" s="6">
        <v>66</v>
      </c>
      <c r="G312"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Seniors</v>
      </c>
      <c r="H312" s="6">
        <v>121459.59</v>
      </c>
      <c r="I312" s="7">
        <v>49.4</v>
      </c>
    </row>
    <row r="313" spans="1:9" x14ac:dyDescent="0.25">
      <c r="A313" s="5" t="s">
        <v>16</v>
      </c>
      <c r="B313" s="6" t="s">
        <v>36</v>
      </c>
      <c r="C313" s="6" t="s">
        <v>10</v>
      </c>
      <c r="D313" s="6" t="s">
        <v>11</v>
      </c>
      <c r="E313" s="6" t="s">
        <v>83</v>
      </c>
      <c r="F313" s="6">
        <v>67</v>
      </c>
      <c r="G313"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Seniors</v>
      </c>
      <c r="H313" s="6">
        <v>116019.74</v>
      </c>
      <c r="I313" s="7">
        <v>21.4</v>
      </c>
    </row>
    <row r="314" spans="1:9" x14ac:dyDescent="0.25">
      <c r="A314" s="5" t="s">
        <v>8</v>
      </c>
      <c r="B314" s="6" t="s">
        <v>9</v>
      </c>
      <c r="C314" s="6" t="s">
        <v>17</v>
      </c>
      <c r="D314" s="6" t="s">
        <v>25</v>
      </c>
      <c r="E314" s="6" t="s">
        <v>150</v>
      </c>
      <c r="F314" s="6">
        <v>46</v>
      </c>
      <c r="G314"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314" s="6">
        <v>77993.39</v>
      </c>
      <c r="I314" s="7">
        <v>19.2</v>
      </c>
    </row>
    <row r="315" spans="1:9" x14ac:dyDescent="0.25">
      <c r="A315" s="5" t="s">
        <v>20</v>
      </c>
      <c r="B315" s="6" t="s">
        <v>21</v>
      </c>
      <c r="C315" s="6" t="s">
        <v>10</v>
      </c>
      <c r="D315" s="6" t="s">
        <v>14</v>
      </c>
      <c r="E315" s="6" t="s">
        <v>148</v>
      </c>
      <c r="F315" s="6">
        <v>68</v>
      </c>
      <c r="G315"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Seniors</v>
      </c>
      <c r="H315" s="6">
        <v>123789.69</v>
      </c>
      <c r="I315" s="7">
        <v>10.9</v>
      </c>
    </row>
    <row r="316" spans="1:9" x14ac:dyDescent="0.25">
      <c r="A316" s="5" t="s">
        <v>16</v>
      </c>
      <c r="B316" s="6" t="s">
        <v>13</v>
      </c>
      <c r="C316" s="6" t="s">
        <v>22</v>
      </c>
      <c r="D316" s="6" t="s">
        <v>11</v>
      </c>
      <c r="E316" s="6" t="s">
        <v>151</v>
      </c>
      <c r="F316" s="6">
        <v>36</v>
      </c>
      <c r="G316"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316" s="6">
        <v>105435.41</v>
      </c>
      <c r="I316" s="7">
        <v>25.14</v>
      </c>
    </row>
    <row r="317" spans="1:9" x14ac:dyDescent="0.25">
      <c r="A317" s="5" t="s">
        <v>8</v>
      </c>
      <c r="B317" s="6" t="s">
        <v>13</v>
      </c>
      <c r="C317" s="6" t="s">
        <v>17</v>
      </c>
      <c r="D317" s="6" t="s">
        <v>25</v>
      </c>
      <c r="E317" s="6" t="s">
        <v>94</v>
      </c>
      <c r="F317" s="6">
        <v>50</v>
      </c>
      <c r="G317"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317" s="6">
        <v>111172.07</v>
      </c>
      <c r="I317" s="7">
        <v>47.5</v>
      </c>
    </row>
    <row r="318" spans="1:9" x14ac:dyDescent="0.25">
      <c r="A318" s="5" t="s">
        <v>8</v>
      </c>
      <c r="B318" s="6" t="s">
        <v>36</v>
      </c>
      <c r="C318" s="6" t="s">
        <v>22</v>
      </c>
      <c r="D318" s="6" t="s">
        <v>11</v>
      </c>
      <c r="E318" s="6" t="s">
        <v>152</v>
      </c>
      <c r="F318" s="6">
        <v>45</v>
      </c>
      <c r="G318"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318" s="6">
        <v>91960.01</v>
      </c>
      <c r="I318" s="7">
        <v>39.299999999999997</v>
      </c>
    </row>
    <row r="319" spans="1:9" x14ac:dyDescent="0.25">
      <c r="A319" s="5" t="s">
        <v>28</v>
      </c>
      <c r="B319" s="6" t="s">
        <v>21</v>
      </c>
      <c r="C319" s="6" t="s">
        <v>10</v>
      </c>
      <c r="D319" s="6" t="s">
        <v>18</v>
      </c>
      <c r="E319" s="6" t="s">
        <v>153</v>
      </c>
      <c r="F319" s="6">
        <v>23</v>
      </c>
      <c r="G319"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Youth</v>
      </c>
      <c r="H319" s="6">
        <v>74773.100000000006</v>
      </c>
      <c r="I319" s="7">
        <v>4.5</v>
      </c>
    </row>
    <row r="320" spans="1:9" x14ac:dyDescent="0.25">
      <c r="A320" s="5" t="s">
        <v>16</v>
      </c>
      <c r="B320" s="6" t="s">
        <v>9</v>
      </c>
      <c r="C320" s="6" t="s">
        <v>31</v>
      </c>
      <c r="D320" s="6" t="s">
        <v>18</v>
      </c>
      <c r="E320" s="6" t="s">
        <v>122</v>
      </c>
      <c r="F320" s="6">
        <v>52</v>
      </c>
      <c r="G320"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320" s="6">
        <v>95123.63</v>
      </c>
      <c r="I320" s="7">
        <v>20.9</v>
      </c>
    </row>
    <row r="321" spans="1:9" x14ac:dyDescent="0.25">
      <c r="A321" s="5" t="s">
        <v>16</v>
      </c>
      <c r="B321" s="6" t="s">
        <v>21</v>
      </c>
      <c r="C321" s="6" t="s">
        <v>17</v>
      </c>
      <c r="D321" s="6" t="s">
        <v>14</v>
      </c>
      <c r="E321" s="6" t="s">
        <v>140</v>
      </c>
      <c r="F321" s="6">
        <v>35</v>
      </c>
      <c r="G321"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Young Adults</v>
      </c>
      <c r="H321" s="6">
        <v>85597.27</v>
      </c>
      <c r="I321" s="7">
        <v>44</v>
      </c>
    </row>
    <row r="322" spans="1:9" x14ac:dyDescent="0.25">
      <c r="A322" s="5" t="s">
        <v>28</v>
      </c>
      <c r="B322" s="6" t="s">
        <v>13</v>
      </c>
      <c r="C322" s="6" t="s">
        <v>10</v>
      </c>
      <c r="D322" s="6" t="s">
        <v>11</v>
      </c>
      <c r="E322" s="6" t="s">
        <v>26</v>
      </c>
      <c r="F322" s="6">
        <v>46</v>
      </c>
      <c r="G322"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322" s="6">
        <v>125784.61</v>
      </c>
      <c r="I322" s="7">
        <v>47.2</v>
      </c>
    </row>
    <row r="323" spans="1:9" x14ac:dyDescent="0.25">
      <c r="A323" s="5" t="s">
        <v>28</v>
      </c>
      <c r="B323" s="6" t="s">
        <v>9</v>
      </c>
      <c r="C323" s="6" t="s">
        <v>17</v>
      </c>
      <c r="D323" s="6" t="s">
        <v>11</v>
      </c>
      <c r="E323" s="6" t="s">
        <v>42</v>
      </c>
      <c r="F323" s="6">
        <v>69</v>
      </c>
      <c r="G323"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Seniors</v>
      </c>
      <c r="H323" s="6">
        <v>61607.26</v>
      </c>
      <c r="I323" s="7">
        <v>30.7</v>
      </c>
    </row>
    <row r="324" spans="1:9" x14ac:dyDescent="0.25">
      <c r="A324" s="5" t="s">
        <v>20</v>
      </c>
      <c r="B324" s="6" t="s">
        <v>21</v>
      </c>
      <c r="C324" s="6" t="s">
        <v>22</v>
      </c>
      <c r="D324" s="6" t="s">
        <v>11</v>
      </c>
      <c r="E324" s="6" t="s">
        <v>24</v>
      </c>
      <c r="F324" s="6">
        <v>38</v>
      </c>
      <c r="G324"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324" s="6">
        <v>100952.04</v>
      </c>
      <c r="I324" s="7">
        <v>8.4</v>
      </c>
    </row>
    <row r="325" spans="1:9" x14ac:dyDescent="0.25">
      <c r="A325" s="5" t="s">
        <v>16</v>
      </c>
      <c r="B325" s="6" t="s">
        <v>13</v>
      </c>
      <c r="C325" s="6" t="s">
        <v>31</v>
      </c>
      <c r="D325" s="6" t="s">
        <v>14</v>
      </c>
      <c r="E325" s="6" t="s">
        <v>128</v>
      </c>
      <c r="F325" s="6">
        <v>58</v>
      </c>
      <c r="G325"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325" s="6">
        <v>54600.26</v>
      </c>
      <c r="I325" s="7">
        <v>49.6</v>
      </c>
    </row>
    <row r="326" spans="1:9" x14ac:dyDescent="0.25">
      <c r="A326" s="5" t="s">
        <v>8</v>
      </c>
      <c r="B326" s="6" t="s">
        <v>9</v>
      </c>
      <c r="C326" s="6" t="s">
        <v>17</v>
      </c>
      <c r="D326" s="6" t="s">
        <v>25</v>
      </c>
      <c r="E326" s="6" t="s">
        <v>146</v>
      </c>
      <c r="F326" s="6">
        <v>59</v>
      </c>
      <c r="G326"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326" s="6">
        <v>54072.88</v>
      </c>
      <c r="I326" s="7">
        <v>11.6</v>
      </c>
    </row>
    <row r="327" spans="1:9" x14ac:dyDescent="0.25">
      <c r="A327" s="5" t="s">
        <v>28</v>
      </c>
      <c r="B327" s="6" t="s">
        <v>36</v>
      </c>
      <c r="C327" s="6" t="s">
        <v>17</v>
      </c>
      <c r="D327" s="6" t="s">
        <v>14</v>
      </c>
      <c r="E327" s="6" t="s">
        <v>37</v>
      </c>
      <c r="F327" s="6">
        <v>22</v>
      </c>
      <c r="G327"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Youth</v>
      </c>
      <c r="H327" s="6">
        <v>98972.18</v>
      </c>
      <c r="I327" s="7">
        <v>47.1</v>
      </c>
    </row>
    <row r="328" spans="1:9" x14ac:dyDescent="0.25">
      <c r="A328" s="5" t="s">
        <v>20</v>
      </c>
      <c r="B328" s="6" t="s">
        <v>9</v>
      </c>
      <c r="C328" s="6" t="s">
        <v>17</v>
      </c>
      <c r="D328" s="6" t="s">
        <v>25</v>
      </c>
      <c r="E328" s="6" t="s">
        <v>105</v>
      </c>
      <c r="F328" s="6">
        <v>33</v>
      </c>
      <c r="G328"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Young Adults</v>
      </c>
      <c r="H328" s="6">
        <v>135546.06</v>
      </c>
      <c r="I328" s="7">
        <v>30.4</v>
      </c>
    </row>
    <row r="329" spans="1:9" x14ac:dyDescent="0.25">
      <c r="A329" s="5" t="s">
        <v>16</v>
      </c>
      <c r="B329" s="6" t="s">
        <v>9</v>
      </c>
      <c r="C329" s="6" t="s">
        <v>10</v>
      </c>
      <c r="D329" s="6" t="s">
        <v>25</v>
      </c>
      <c r="E329" s="6" t="s">
        <v>77</v>
      </c>
      <c r="F329" s="6">
        <v>46</v>
      </c>
      <c r="G329"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329" s="6">
        <v>120365.79</v>
      </c>
      <c r="I329" s="7">
        <v>25.6</v>
      </c>
    </row>
    <row r="330" spans="1:9" x14ac:dyDescent="0.25">
      <c r="A330" s="5" t="s">
        <v>28</v>
      </c>
      <c r="B330" s="6" t="s">
        <v>9</v>
      </c>
      <c r="C330" s="6" t="s">
        <v>10</v>
      </c>
      <c r="D330" s="6" t="s">
        <v>11</v>
      </c>
      <c r="E330" s="6" t="s">
        <v>27</v>
      </c>
      <c r="F330" s="6">
        <v>46</v>
      </c>
      <c r="G330"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330" s="6">
        <v>97417.38</v>
      </c>
      <c r="I330" s="7">
        <v>11.5</v>
      </c>
    </row>
    <row r="331" spans="1:9" x14ac:dyDescent="0.25">
      <c r="A331" s="5" t="s">
        <v>8</v>
      </c>
      <c r="B331" s="6" t="s">
        <v>13</v>
      </c>
      <c r="C331" s="6" t="s">
        <v>31</v>
      </c>
      <c r="D331" s="6" t="s">
        <v>14</v>
      </c>
      <c r="E331" s="6" t="s">
        <v>61</v>
      </c>
      <c r="F331" s="6">
        <v>47</v>
      </c>
      <c r="G331"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331" s="6">
        <v>59783.42</v>
      </c>
      <c r="I331" s="7">
        <v>8.8000000000000007</v>
      </c>
    </row>
    <row r="332" spans="1:9" x14ac:dyDescent="0.25">
      <c r="A332" s="5" t="s">
        <v>16</v>
      </c>
      <c r="B332" s="6" t="s">
        <v>9</v>
      </c>
      <c r="C332" s="6" t="s">
        <v>10</v>
      </c>
      <c r="D332" s="6" t="s">
        <v>25</v>
      </c>
      <c r="E332" s="6" t="s">
        <v>33</v>
      </c>
      <c r="F332" s="6">
        <v>21</v>
      </c>
      <c r="G332"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Youth</v>
      </c>
      <c r="H332" s="6">
        <v>99161.59</v>
      </c>
      <c r="I332" s="7">
        <v>11</v>
      </c>
    </row>
    <row r="333" spans="1:9" x14ac:dyDescent="0.25">
      <c r="A333" s="5" t="s">
        <v>16</v>
      </c>
      <c r="B333" s="6" t="s">
        <v>13</v>
      </c>
      <c r="C333" s="6" t="s">
        <v>31</v>
      </c>
      <c r="D333" s="6" t="s">
        <v>18</v>
      </c>
      <c r="E333" s="6" t="s">
        <v>41</v>
      </c>
      <c r="F333" s="6">
        <v>65</v>
      </c>
      <c r="G333"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333" s="6">
        <v>97347.18</v>
      </c>
      <c r="I333" s="7">
        <v>9.3000000000000007</v>
      </c>
    </row>
    <row r="334" spans="1:9" x14ac:dyDescent="0.25">
      <c r="A334" s="5" t="s">
        <v>8</v>
      </c>
      <c r="B334" s="6" t="s">
        <v>9</v>
      </c>
      <c r="C334" s="6" t="s">
        <v>22</v>
      </c>
      <c r="D334" s="6" t="s">
        <v>25</v>
      </c>
      <c r="E334" s="6" t="s">
        <v>82</v>
      </c>
      <c r="F334" s="6">
        <v>29</v>
      </c>
      <c r="G334"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Young Adults</v>
      </c>
      <c r="H334" s="6">
        <v>67320.19</v>
      </c>
      <c r="I334" s="7">
        <v>25.77</v>
      </c>
    </row>
    <row r="335" spans="1:9" x14ac:dyDescent="0.25">
      <c r="A335" s="5" t="s">
        <v>16</v>
      </c>
      <c r="B335" s="6" t="s">
        <v>13</v>
      </c>
      <c r="C335" s="6" t="s">
        <v>22</v>
      </c>
      <c r="D335" s="6" t="s">
        <v>14</v>
      </c>
      <c r="E335" s="6" t="s">
        <v>78</v>
      </c>
      <c r="F335" s="6">
        <v>63</v>
      </c>
      <c r="G335"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335" s="6">
        <v>93385.16</v>
      </c>
      <c r="I335" s="7">
        <v>39</v>
      </c>
    </row>
    <row r="336" spans="1:9" x14ac:dyDescent="0.25">
      <c r="A336" s="5" t="s">
        <v>16</v>
      </c>
      <c r="B336" s="6" t="s">
        <v>13</v>
      </c>
      <c r="C336" s="6" t="s">
        <v>31</v>
      </c>
      <c r="D336" s="6" t="s">
        <v>11</v>
      </c>
      <c r="E336" s="6" t="s">
        <v>99</v>
      </c>
      <c r="F336" s="6">
        <v>18</v>
      </c>
      <c r="G336"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Youth</v>
      </c>
      <c r="H336" s="6">
        <v>89850.47</v>
      </c>
      <c r="I336" s="7">
        <v>25.14</v>
      </c>
    </row>
    <row r="337" spans="1:9" x14ac:dyDescent="0.25">
      <c r="A337" s="5" t="s">
        <v>28</v>
      </c>
      <c r="B337" s="6" t="s">
        <v>21</v>
      </c>
      <c r="C337" s="6" t="s">
        <v>10</v>
      </c>
      <c r="D337" s="6" t="s">
        <v>18</v>
      </c>
      <c r="E337" s="6" t="s">
        <v>101</v>
      </c>
      <c r="F337" s="6">
        <v>40</v>
      </c>
      <c r="G337"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337" s="6">
        <v>111585.01</v>
      </c>
      <c r="I337" s="7">
        <v>17.5</v>
      </c>
    </row>
    <row r="338" spans="1:9" x14ac:dyDescent="0.25">
      <c r="A338" s="5" t="s">
        <v>16</v>
      </c>
      <c r="B338" s="6" t="s">
        <v>36</v>
      </c>
      <c r="C338" s="6" t="s">
        <v>10</v>
      </c>
      <c r="D338" s="6" t="s">
        <v>25</v>
      </c>
      <c r="E338" s="6" t="s">
        <v>19</v>
      </c>
      <c r="F338" s="6">
        <v>68</v>
      </c>
      <c r="G338"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Seniors</v>
      </c>
      <c r="H338" s="6">
        <v>113509.37</v>
      </c>
      <c r="I338" s="7">
        <v>2.9</v>
      </c>
    </row>
    <row r="339" spans="1:9" x14ac:dyDescent="0.25">
      <c r="A339" s="5" t="s">
        <v>28</v>
      </c>
      <c r="B339" s="6" t="s">
        <v>9</v>
      </c>
      <c r="C339" s="6" t="s">
        <v>31</v>
      </c>
      <c r="D339" s="6" t="s">
        <v>11</v>
      </c>
      <c r="E339" s="6" t="s">
        <v>140</v>
      </c>
      <c r="F339" s="6">
        <v>34</v>
      </c>
      <c r="G339"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Young Adults</v>
      </c>
      <c r="H339" s="6">
        <v>54530.400000000001</v>
      </c>
      <c r="I339" s="7">
        <v>48.5</v>
      </c>
    </row>
    <row r="340" spans="1:9" x14ac:dyDescent="0.25">
      <c r="A340" s="5" t="s">
        <v>16</v>
      </c>
      <c r="B340" s="6" t="s">
        <v>36</v>
      </c>
      <c r="C340" s="6" t="s">
        <v>31</v>
      </c>
      <c r="D340" s="6" t="s">
        <v>14</v>
      </c>
      <c r="E340" s="6" t="s">
        <v>80</v>
      </c>
      <c r="F340" s="6">
        <v>26</v>
      </c>
      <c r="G340"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Young Adults</v>
      </c>
      <c r="H340" s="6">
        <v>87461.26</v>
      </c>
      <c r="I340" s="7">
        <v>44.2</v>
      </c>
    </row>
    <row r="341" spans="1:9" x14ac:dyDescent="0.25">
      <c r="A341" s="5" t="s">
        <v>20</v>
      </c>
      <c r="B341" s="6" t="s">
        <v>36</v>
      </c>
      <c r="C341" s="6" t="s">
        <v>22</v>
      </c>
      <c r="D341" s="6" t="s">
        <v>14</v>
      </c>
      <c r="E341" s="6" t="s">
        <v>49</v>
      </c>
      <c r="F341" s="6">
        <v>35</v>
      </c>
      <c r="G341"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Young Adults</v>
      </c>
      <c r="H341" s="6">
        <v>112585.99</v>
      </c>
      <c r="I341" s="7">
        <v>46.4</v>
      </c>
    </row>
    <row r="342" spans="1:9" x14ac:dyDescent="0.25">
      <c r="A342" s="5" t="s">
        <v>20</v>
      </c>
      <c r="B342" s="6" t="s">
        <v>21</v>
      </c>
      <c r="C342" s="6" t="s">
        <v>31</v>
      </c>
      <c r="D342" s="6" t="s">
        <v>18</v>
      </c>
      <c r="E342" s="6" t="s">
        <v>106</v>
      </c>
      <c r="F342" s="6">
        <v>25</v>
      </c>
      <c r="G342"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Youth</v>
      </c>
      <c r="H342" s="6">
        <v>100313.63</v>
      </c>
      <c r="I342" s="7">
        <v>49.7</v>
      </c>
    </row>
    <row r="343" spans="1:9" x14ac:dyDescent="0.25">
      <c r="A343" s="5" t="s">
        <v>28</v>
      </c>
      <c r="B343" s="6" t="s">
        <v>36</v>
      </c>
      <c r="C343" s="6" t="s">
        <v>10</v>
      </c>
      <c r="D343" s="6" t="s">
        <v>18</v>
      </c>
      <c r="E343" s="6" t="s">
        <v>63</v>
      </c>
      <c r="F343" s="6">
        <v>19</v>
      </c>
      <c r="G343"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Youth</v>
      </c>
      <c r="H343" s="6">
        <v>135648.98000000001</v>
      </c>
      <c r="I343" s="7">
        <v>8.6999999999999993</v>
      </c>
    </row>
    <row r="344" spans="1:9" x14ac:dyDescent="0.25">
      <c r="A344" s="5" t="s">
        <v>28</v>
      </c>
      <c r="B344" s="6" t="s">
        <v>36</v>
      </c>
      <c r="C344" s="6" t="s">
        <v>31</v>
      </c>
      <c r="D344" s="6" t="s">
        <v>25</v>
      </c>
      <c r="E344" s="6" t="s">
        <v>55</v>
      </c>
      <c r="F344" s="6">
        <v>45</v>
      </c>
      <c r="G344"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344" s="6">
        <v>115869.36</v>
      </c>
      <c r="I344" s="7">
        <v>19.8</v>
      </c>
    </row>
    <row r="345" spans="1:9" x14ac:dyDescent="0.25">
      <c r="A345" s="5" t="s">
        <v>20</v>
      </c>
      <c r="B345" s="6" t="s">
        <v>9</v>
      </c>
      <c r="C345" s="6" t="s">
        <v>31</v>
      </c>
      <c r="D345" s="6" t="s">
        <v>11</v>
      </c>
      <c r="E345" s="6" t="s">
        <v>154</v>
      </c>
      <c r="F345" s="6">
        <v>22</v>
      </c>
      <c r="G345"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Youth</v>
      </c>
      <c r="H345" s="6">
        <v>66293.440000000002</v>
      </c>
      <c r="I345" s="7">
        <v>37.9</v>
      </c>
    </row>
    <row r="346" spans="1:9" x14ac:dyDescent="0.25">
      <c r="A346" s="5" t="s">
        <v>16</v>
      </c>
      <c r="B346" s="6" t="s">
        <v>13</v>
      </c>
      <c r="C346" s="6" t="s">
        <v>31</v>
      </c>
      <c r="D346" s="6" t="s">
        <v>11</v>
      </c>
      <c r="E346" s="6" t="s">
        <v>97</v>
      </c>
      <c r="F346" s="6">
        <v>54</v>
      </c>
      <c r="G346"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346" s="6">
        <v>57056.87</v>
      </c>
      <c r="I346" s="7">
        <v>34.799999999999997</v>
      </c>
    </row>
    <row r="347" spans="1:9" x14ac:dyDescent="0.25">
      <c r="A347" s="5" t="s">
        <v>28</v>
      </c>
      <c r="B347" s="6" t="s">
        <v>9</v>
      </c>
      <c r="C347" s="6" t="s">
        <v>22</v>
      </c>
      <c r="D347" s="6" t="s">
        <v>14</v>
      </c>
      <c r="E347" s="6" t="s">
        <v>97</v>
      </c>
      <c r="F347" s="6">
        <v>49</v>
      </c>
      <c r="G347"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347" s="6">
        <v>114241.93</v>
      </c>
      <c r="I347" s="7">
        <v>7.7</v>
      </c>
    </row>
    <row r="348" spans="1:9" x14ac:dyDescent="0.25">
      <c r="A348" s="5" t="s">
        <v>8</v>
      </c>
      <c r="B348" s="6" t="s">
        <v>9</v>
      </c>
      <c r="C348" s="6" t="s">
        <v>31</v>
      </c>
      <c r="D348" s="6" t="s">
        <v>14</v>
      </c>
      <c r="E348" s="6" t="s">
        <v>73</v>
      </c>
      <c r="F348" s="6">
        <v>41</v>
      </c>
      <c r="G348"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348" s="6">
        <v>52651.13</v>
      </c>
      <c r="I348" s="7">
        <v>40.799999999999997</v>
      </c>
    </row>
    <row r="349" spans="1:9" x14ac:dyDescent="0.25">
      <c r="A349" s="5" t="s">
        <v>16</v>
      </c>
      <c r="B349" s="6" t="s">
        <v>36</v>
      </c>
      <c r="C349" s="6" t="s">
        <v>17</v>
      </c>
      <c r="D349" s="6" t="s">
        <v>25</v>
      </c>
      <c r="E349" s="6" t="s">
        <v>133</v>
      </c>
      <c r="F349" s="6">
        <v>46</v>
      </c>
      <c r="G349"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349" s="6">
        <v>108577.56</v>
      </c>
      <c r="I349" s="7">
        <v>11.2</v>
      </c>
    </row>
    <row r="350" spans="1:9" x14ac:dyDescent="0.25">
      <c r="A350" s="5" t="s">
        <v>16</v>
      </c>
      <c r="B350" s="6" t="s">
        <v>36</v>
      </c>
      <c r="C350" s="6" t="s">
        <v>17</v>
      </c>
      <c r="D350" s="6" t="s">
        <v>25</v>
      </c>
      <c r="E350" s="6" t="s">
        <v>89</v>
      </c>
      <c r="F350" s="6">
        <v>28</v>
      </c>
      <c r="G350"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Young Adults</v>
      </c>
      <c r="H350" s="6">
        <v>144023.01999999999</v>
      </c>
      <c r="I350" s="7">
        <v>11.2</v>
      </c>
    </row>
    <row r="351" spans="1:9" x14ac:dyDescent="0.25">
      <c r="A351" s="5" t="s">
        <v>20</v>
      </c>
      <c r="B351" s="6" t="s">
        <v>9</v>
      </c>
      <c r="C351" s="6" t="s">
        <v>17</v>
      </c>
      <c r="D351" s="6" t="s">
        <v>14</v>
      </c>
      <c r="E351" s="6" t="s">
        <v>118</v>
      </c>
      <c r="F351" s="6">
        <v>34</v>
      </c>
      <c r="G351"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Young Adults</v>
      </c>
      <c r="H351" s="6">
        <v>107547.42</v>
      </c>
      <c r="I351" s="7">
        <v>26.8</v>
      </c>
    </row>
    <row r="352" spans="1:9" x14ac:dyDescent="0.25">
      <c r="A352" s="5" t="s">
        <v>28</v>
      </c>
      <c r="B352" s="6" t="s">
        <v>9</v>
      </c>
      <c r="C352" s="6" t="s">
        <v>10</v>
      </c>
      <c r="D352" s="6" t="s">
        <v>14</v>
      </c>
      <c r="E352" s="6" t="s">
        <v>120</v>
      </c>
      <c r="F352" s="6">
        <v>54</v>
      </c>
      <c r="G352"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352" s="6">
        <v>88816.99</v>
      </c>
      <c r="I352" s="7">
        <v>29.6</v>
      </c>
    </row>
    <row r="353" spans="1:9" x14ac:dyDescent="0.25">
      <c r="A353" s="5" t="s">
        <v>16</v>
      </c>
      <c r="B353" s="6" t="s">
        <v>36</v>
      </c>
      <c r="C353" s="6" t="s">
        <v>10</v>
      </c>
      <c r="D353" s="6" t="s">
        <v>11</v>
      </c>
      <c r="E353" s="6" t="s">
        <v>124</v>
      </c>
      <c r="F353" s="6">
        <v>25</v>
      </c>
      <c r="G353"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Youth</v>
      </c>
      <c r="H353" s="6">
        <v>114328.82</v>
      </c>
      <c r="I353" s="7">
        <v>29</v>
      </c>
    </row>
    <row r="354" spans="1:9" x14ac:dyDescent="0.25">
      <c r="A354" s="5" t="s">
        <v>28</v>
      </c>
      <c r="B354" s="6" t="s">
        <v>13</v>
      </c>
      <c r="C354" s="6" t="s">
        <v>31</v>
      </c>
      <c r="D354" s="6" t="s">
        <v>11</v>
      </c>
      <c r="E354" s="6" t="s">
        <v>73</v>
      </c>
      <c r="F354" s="6">
        <v>50</v>
      </c>
      <c r="G354"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354" s="6">
        <v>95825.29</v>
      </c>
      <c r="I354" s="7">
        <v>4.5999999999999996</v>
      </c>
    </row>
    <row r="355" spans="1:9" x14ac:dyDescent="0.25">
      <c r="A355" s="5" t="s">
        <v>28</v>
      </c>
      <c r="B355" s="6" t="s">
        <v>9</v>
      </c>
      <c r="C355" s="6" t="s">
        <v>22</v>
      </c>
      <c r="D355" s="6" t="s">
        <v>25</v>
      </c>
      <c r="E355" s="6" t="s">
        <v>125</v>
      </c>
      <c r="F355" s="6">
        <v>18</v>
      </c>
      <c r="G355"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Youth</v>
      </c>
      <c r="H355" s="6">
        <v>144146.48000000001</v>
      </c>
      <c r="I355" s="7">
        <v>13.3</v>
      </c>
    </row>
    <row r="356" spans="1:9" x14ac:dyDescent="0.25">
      <c r="A356" s="5" t="s">
        <v>20</v>
      </c>
      <c r="B356" s="6" t="s">
        <v>13</v>
      </c>
      <c r="C356" s="6" t="s">
        <v>17</v>
      </c>
      <c r="D356" s="6" t="s">
        <v>11</v>
      </c>
      <c r="E356" s="6" t="s">
        <v>74</v>
      </c>
      <c r="F356" s="6">
        <v>48</v>
      </c>
      <c r="G356"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356" s="6">
        <v>88610.26</v>
      </c>
      <c r="I356" s="7">
        <v>25.14</v>
      </c>
    </row>
    <row r="357" spans="1:9" x14ac:dyDescent="0.25">
      <c r="A357" s="5" t="s">
        <v>28</v>
      </c>
      <c r="B357" s="6" t="s">
        <v>9</v>
      </c>
      <c r="C357" s="6" t="s">
        <v>17</v>
      </c>
      <c r="D357" s="6" t="s">
        <v>18</v>
      </c>
      <c r="E357" s="6" t="s">
        <v>93</v>
      </c>
      <c r="F357" s="6">
        <v>27</v>
      </c>
      <c r="G357"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Young Adults</v>
      </c>
      <c r="H357" s="6">
        <v>146119.06</v>
      </c>
      <c r="I357" s="7">
        <v>6.5</v>
      </c>
    </row>
    <row r="358" spans="1:9" x14ac:dyDescent="0.25">
      <c r="A358" s="5" t="s">
        <v>20</v>
      </c>
      <c r="B358" s="6" t="s">
        <v>21</v>
      </c>
      <c r="C358" s="6" t="s">
        <v>10</v>
      </c>
      <c r="D358" s="6" t="s">
        <v>18</v>
      </c>
      <c r="E358" s="6" t="s">
        <v>155</v>
      </c>
      <c r="F358" s="6">
        <v>20</v>
      </c>
      <c r="G358"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Youth</v>
      </c>
      <c r="H358" s="6">
        <v>140535.06</v>
      </c>
      <c r="I358" s="7">
        <v>44.4</v>
      </c>
    </row>
    <row r="359" spans="1:9" x14ac:dyDescent="0.25">
      <c r="A359" s="5" t="s">
        <v>8</v>
      </c>
      <c r="B359" s="6" t="s">
        <v>36</v>
      </c>
      <c r="C359" s="6" t="s">
        <v>10</v>
      </c>
      <c r="D359" s="6" t="s">
        <v>11</v>
      </c>
      <c r="E359" s="6" t="s">
        <v>23</v>
      </c>
      <c r="F359" s="6">
        <v>63</v>
      </c>
      <c r="G359"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359" s="6">
        <v>98972.18</v>
      </c>
      <c r="I359" s="7">
        <v>47.8</v>
      </c>
    </row>
    <row r="360" spans="1:9" x14ac:dyDescent="0.25">
      <c r="A360" s="5" t="s">
        <v>16</v>
      </c>
      <c r="B360" s="6" t="s">
        <v>9</v>
      </c>
      <c r="C360" s="6" t="s">
        <v>22</v>
      </c>
      <c r="D360" s="6" t="s">
        <v>11</v>
      </c>
      <c r="E360" s="6" t="s">
        <v>138</v>
      </c>
      <c r="F360" s="6">
        <v>44</v>
      </c>
      <c r="G360"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360" s="6">
        <v>69579.11</v>
      </c>
      <c r="I360" s="7">
        <v>43.1</v>
      </c>
    </row>
    <row r="361" spans="1:9" x14ac:dyDescent="0.25">
      <c r="A361" s="5" t="s">
        <v>16</v>
      </c>
      <c r="B361" s="6" t="s">
        <v>9</v>
      </c>
      <c r="C361" s="6" t="s">
        <v>10</v>
      </c>
      <c r="D361" s="6" t="s">
        <v>14</v>
      </c>
      <c r="E361" s="6" t="s">
        <v>147</v>
      </c>
      <c r="F361" s="6">
        <v>33</v>
      </c>
      <c r="G361"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Young Adults</v>
      </c>
      <c r="H361" s="6">
        <v>56936.13</v>
      </c>
      <c r="I361" s="7">
        <v>40.5</v>
      </c>
    </row>
    <row r="362" spans="1:9" x14ac:dyDescent="0.25">
      <c r="A362" s="5" t="s">
        <v>8</v>
      </c>
      <c r="B362" s="6" t="s">
        <v>9</v>
      </c>
      <c r="C362" s="6" t="s">
        <v>22</v>
      </c>
      <c r="D362" s="6" t="s">
        <v>14</v>
      </c>
      <c r="E362" s="6" t="s">
        <v>39</v>
      </c>
      <c r="F362" s="6">
        <v>64</v>
      </c>
      <c r="G362"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362" s="6">
        <v>95123.63</v>
      </c>
      <c r="I362" s="7">
        <v>32.799999999999997</v>
      </c>
    </row>
    <row r="363" spans="1:9" x14ac:dyDescent="0.25">
      <c r="A363" s="5" t="s">
        <v>20</v>
      </c>
      <c r="B363" s="6" t="s">
        <v>13</v>
      </c>
      <c r="C363" s="6" t="s">
        <v>10</v>
      </c>
      <c r="D363" s="6" t="s">
        <v>25</v>
      </c>
      <c r="E363" s="6" t="s">
        <v>44</v>
      </c>
      <c r="F363" s="6">
        <v>70</v>
      </c>
      <c r="G363"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Seniors</v>
      </c>
      <c r="H363" s="6">
        <v>60077.8</v>
      </c>
      <c r="I363" s="7">
        <v>27.5</v>
      </c>
    </row>
    <row r="364" spans="1:9" x14ac:dyDescent="0.25">
      <c r="A364" s="5" t="s">
        <v>16</v>
      </c>
      <c r="B364" s="6" t="s">
        <v>9</v>
      </c>
      <c r="C364" s="6" t="s">
        <v>17</v>
      </c>
      <c r="D364" s="6" t="s">
        <v>18</v>
      </c>
      <c r="E364" s="6" t="s">
        <v>156</v>
      </c>
      <c r="F364" s="6">
        <v>46</v>
      </c>
      <c r="G364"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364" s="6">
        <v>51822.18</v>
      </c>
      <c r="I364" s="7">
        <v>4.3</v>
      </c>
    </row>
    <row r="365" spans="1:9" x14ac:dyDescent="0.25">
      <c r="A365" s="5" t="s">
        <v>20</v>
      </c>
      <c r="B365" s="6" t="s">
        <v>21</v>
      </c>
      <c r="C365" s="6" t="s">
        <v>17</v>
      </c>
      <c r="D365" s="6" t="s">
        <v>18</v>
      </c>
      <c r="E365" s="6" t="s">
        <v>46</v>
      </c>
      <c r="F365" s="6">
        <v>50</v>
      </c>
      <c r="G365"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365" s="6">
        <v>59444.3</v>
      </c>
      <c r="I365" s="7">
        <v>22.76</v>
      </c>
    </row>
    <row r="366" spans="1:9" x14ac:dyDescent="0.25">
      <c r="A366" s="5" t="s">
        <v>20</v>
      </c>
      <c r="B366" s="6" t="s">
        <v>13</v>
      </c>
      <c r="C366" s="6" t="s">
        <v>22</v>
      </c>
      <c r="D366" s="6" t="s">
        <v>25</v>
      </c>
      <c r="E366" s="6" t="s">
        <v>65</v>
      </c>
      <c r="F366" s="6">
        <v>21</v>
      </c>
      <c r="G366"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Youth</v>
      </c>
      <c r="H366" s="6">
        <v>118300.68</v>
      </c>
      <c r="I366" s="7">
        <v>20.399999999999999</v>
      </c>
    </row>
    <row r="367" spans="1:9" x14ac:dyDescent="0.25">
      <c r="A367" s="5" t="s">
        <v>20</v>
      </c>
      <c r="B367" s="6" t="s">
        <v>36</v>
      </c>
      <c r="C367" s="6" t="s">
        <v>22</v>
      </c>
      <c r="D367" s="6" t="s">
        <v>11</v>
      </c>
      <c r="E367" s="6" t="s">
        <v>62</v>
      </c>
      <c r="F367" s="6">
        <v>69</v>
      </c>
      <c r="G367"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Seniors</v>
      </c>
      <c r="H367" s="6">
        <v>57118.86</v>
      </c>
      <c r="I367" s="7">
        <v>18.600000000000001</v>
      </c>
    </row>
    <row r="368" spans="1:9" x14ac:dyDescent="0.25">
      <c r="A368" s="5" t="s">
        <v>8</v>
      </c>
      <c r="B368" s="6" t="s">
        <v>21</v>
      </c>
      <c r="C368" s="6" t="s">
        <v>10</v>
      </c>
      <c r="D368" s="6" t="s">
        <v>11</v>
      </c>
      <c r="E368" s="6" t="s">
        <v>111</v>
      </c>
      <c r="F368" s="6">
        <v>20</v>
      </c>
      <c r="G368"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Youth</v>
      </c>
      <c r="H368" s="6">
        <v>81897.56</v>
      </c>
      <c r="I368" s="7">
        <v>13</v>
      </c>
    </row>
    <row r="369" spans="1:9" x14ac:dyDescent="0.25">
      <c r="A369" s="5" t="s">
        <v>8</v>
      </c>
      <c r="B369" s="6" t="s">
        <v>9</v>
      </c>
      <c r="C369" s="6" t="s">
        <v>10</v>
      </c>
      <c r="D369" s="6" t="s">
        <v>25</v>
      </c>
      <c r="E369" s="6" t="s">
        <v>50</v>
      </c>
      <c r="F369" s="6">
        <v>22</v>
      </c>
      <c r="G369"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Youth</v>
      </c>
      <c r="H369" s="6">
        <v>134487.53</v>
      </c>
      <c r="I369" s="7">
        <v>36.200000000000003</v>
      </c>
    </row>
    <row r="370" spans="1:9" x14ac:dyDescent="0.25">
      <c r="A370" s="5" t="s">
        <v>20</v>
      </c>
      <c r="B370" s="6" t="s">
        <v>21</v>
      </c>
      <c r="C370" s="6" t="s">
        <v>22</v>
      </c>
      <c r="D370" s="6" t="s">
        <v>18</v>
      </c>
      <c r="E370" s="6" t="s">
        <v>153</v>
      </c>
      <c r="F370" s="6">
        <v>36</v>
      </c>
      <c r="G370"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370" s="6">
        <v>52327.19</v>
      </c>
      <c r="I370" s="7">
        <v>24.8</v>
      </c>
    </row>
    <row r="371" spans="1:9" x14ac:dyDescent="0.25">
      <c r="A371" s="5" t="s">
        <v>28</v>
      </c>
      <c r="B371" s="6" t="s">
        <v>9</v>
      </c>
      <c r="C371" s="6" t="s">
        <v>22</v>
      </c>
      <c r="D371" s="6" t="s">
        <v>18</v>
      </c>
      <c r="E371" s="6" t="s">
        <v>122</v>
      </c>
      <c r="F371" s="6">
        <v>37</v>
      </c>
      <c r="G371"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371" s="6">
        <v>131446.85</v>
      </c>
      <c r="I371" s="7">
        <v>4.0999999999999996</v>
      </c>
    </row>
    <row r="372" spans="1:9" x14ac:dyDescent="0.25">
      <c r="A372" s="5" t="s">
        <v>28</v>
      </c>
      <c r="B372" s="6" t="s">
        <v>13</v>
      </c>
      <c r="C372" s="6" t="s">
        <v>17</v>
      </c>
      <c r="D372" s="6" t="s">
        <v>14</v>
      </c>
      <c r="E372" s="6" t="s">
        <v>55</v>
      </c>
      <c r="F372" s="6">
        <v>41</v>
      </c>
      <c r="G372"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Adults</v>
      </c>
      <c r="H372" s="6">
        <v>61816.480000000003</v>
      </c>
      <c r="I372" s="7">
        <v>34.200000000000003</v>
      </c>
    </row>
    <row r="373" spans="1:9" x14ac:dyDescent="0.25">
      <c r="A373" s="5" t="s">
        <v>28</v>
      </c>
      <c r="B373" s="6" t="s">
        <v>9</v>
      </c>
      <c r="C373" s="6" t="s">
        <v>22</v>
      </c>
      <c r="D373" s="6" t="s">
        <v>25</v>
      </c>
      <c r="E373" s="6" t="s">
        <v>65</v>
      </c>
      <c r="F373" s="6">
        <v>54</v>
      </c>
      <c r="G373"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373" s="6">
        <v>119673.72</v>
      </c>
      <c r="I373" s="7">
        <v>3.8</v>
      </c>
    </row>
    <row r="374" spans="1:9" x14ac:dyDescent="0.25">
      <c r="A374" s="5" t="s">
        <v>20</v>
      </c>
      <c r="B374" s="6" t="s">
        <v>13</v>
      </c>
      <c r="C374" s="6" t="s">
        <v>17</v>
      </c>
      <c r="D374" s="6" t="s">
        <v>25</v>
      </c>
      <c r="E374" s="6" t="s">
        <v>94</v>
      </c>
      <c r="F374" s="6">
        <v>65</v>
      </c>
      <c r="G374"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374" s="6">
        <v>112894.28</v>
      </c>
      <c r="I374" s="7">
        <v>42.6</v>
      </c>
    </row>
    <row r="375" spans="1:9" x14ac:dyDescent="0.25">
      <c r="A375" s="5" t="s">
        <v>28</v>
      </c>
      <c r="B375" s="6" t="s">
        <v>21</v>
      </c>
      <c r="C375" s="6" t="s">
        <v>31</v>
      </c>
      <c r="D375" s="6" t="s">
        <v>11</v>
      </c>
      <c r="E375" s="6" t="s">
        <v>43</v>
      </c>
      <c r="F375" s="6">
        <v>47</v>
      </c>
      <c r="G375" s="6"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375" s="6">
        <v>137747.20000000001</v>
      </c>
      <c r="I375" s="7">
        <v>24.8</v>
      </c>
    </row>
    <row r="376" spans="1:9" x14ac:dyDescent="0.25">
      <c r="A376" s="8" t="s">
        <v>28</v>
      </c>
      <c r="B376" s="9" t="s">
        <v>9</v>
      </c>
      <c r="C376" s="9" t="s">
        <v>10</v>
      </c>
      <c r="D376" s="9" t="s">
        <v>25</v>
      </c>
      <c r="E376" s="9" t="s">
        <v>127</v>
      </c>
      <c r="F376" s="9">
        <v>49</v>
      </c>
      <c r="G376" s="9" t="str">
        <f>IF(AND(MESSY_Aviation_Data_1[[#This Row],[PassengersAge]]&gt;=18,MESSY_Aviation_Data_1[[#This Row],[PassengersAge]]&lt;=25),"Youth",IF(AND(MESSY_Aviation_Data_1[[#This Row],[PassengersAge]]&gt;=26,MESSY_Aviation_Data_1[[#This Row],[PassengersAge]]&lt;=35),"Young Adults",IF(AND(MESSY_Aviation_Data_1[[#This Row],[PassengersAge]]&gt;=36,MESSY_Aviation_Data_1[[#This Row],[PassengersAge]]&lt;=45),"Adults",IF(AND(MESSY_Aviation_Data_1[[#This Row],[PassengersAge]]&gt;=46,MESSY_Aviation_Data_1[[#This Row],[PassengersAge]]&lt;=65),"Middle-Aged",IF(AND(MESSY_Aviation_Data_1[[#This Row],[PassengersAge]]&gt;=66,MESSY_Aviation_Data_1[[#This Row],[PassengersAge]]&lt;=70),"Seniors","k")))))</f>
        <v>Middle-Aged</v>
      </c>
      <c r="H376" s="9">
        <v>123507.1</v>
      </c>
      <c r="I376" s="10">
        <v>24</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26A92-B8A1-495C-B4D1-153190CE3132}">
  <dimension ref="A3:R280"/>
  <sheetViews>
    <sheetView showGridLines="0" zoomScale="90" workbookViewId="0"/>
  </sheetViews>
  <sheetFormatPr defaultRowHeight="15" x14ac:dyDescent="0.25"/>
  <cols>
    <col min="1" max="1" width="17.85546875" bestFit="1" customWidth="1"/>
    <col min="2" max="2" width="18" bestFit="1" customWidth="1"/>
    <col min="3" max="3" width="24.7109375" bestFit="1" customWidth="1"/>
    <col min="4" max="4" width="16.5703125" bestFit="1" customWidth="1"/>
    <col min="5" max="5" width="22.5703125" bestFit="1" customWidth="1"/>
    <col min="7" max="7" width="16.5703125" bestFit="1" customWidth="1"/>
    <col min="8" max="8" width="18" bestFit="1" customWidth="1"/>
    <col min="10" max="10" width="16.140625" bestFit="1" customWidth="1"/>
    <col min="11" max="13" width="18" bestFit="1" customWidth="1"/>
    <col min="17" max="17" width="20" bestFit="1" customWidth="1"/>
    <col min="18" max="19" width="18" bestFit="1" customWidth="1"/>
  </cols>
  <sheetData>
    <row r="3" spans="1:18" x14ac:dyDescent="0.25">
      <c r="A3" t="s">
        <v>160</v>
      </c>
      <c r="B3" t="s">
        <v>181</v>
      </c>
      <c r="C3" t="s">
        <v>162</v>
      </c>
      <c r="D3" t="s">
        <v>163</v>
      </c>
    </row>
    <row r="4" spans="1:18" x14ac:dyDescent="0.25">
      <c r="A4" s="12">
        <v>36852811.560000017</v>
      </c>
      <c r="B4" s="14">
        <v>375</v>
      </c>
      <c r="C4" s="13">
        <v>45.167999999999999</v>
      </c>
      <c r="D4" s="1">
        <v>24.657039999999999</v>
      </c>
    </row>
    <row r="8" spans="1:18" x14ac:dyDescent="0.25">
      <c r="J8" t="s">
        <v>175</v>
      </c>
    </row>
    <row r="9" spans="1:18" x14ac:dyDescent="0.25">
      <c r="A9" t="s">
        <v>164</v>
      </c>
      <c r="D9" t="s">
        <v>166</v>
      </c>
      <c r="J9" t="s">
        <v>174</v>
      </c>
    </row>
    <row r="11" spans="1:18" x14ac:dyDescent="0.25">
      <c r="A11" s="11" t="s">
        <v>1</v>
      </c>
      <c r="B11" t="s">
        <v>165</v>
      </c>
      <c r="D11" s="11" t="s">
        <v>167</v>
      </c>
      <c r="E11" t="s">
        <v>173</v>
      </c>
    </row>
    <row r="12" spans="1:18" x14ac:dyDescent="0.25">
      <c r="A12" t="s">
        <v>21</v>
      </c>
      <c r="B12" s="14">
        <v>81</v>
      </c>
      <c r="D12" t="s">
        <v>168</v>
      </c>
      <c r="E12" s="14">
        <v>70</v>
      </c>
    </row>
    <row r="13" spans="1:18" x14ac:dyDescent="0.25">
      <c r="A13" t="s">
        <v>13</v>
      </c>
      <c r="B13" s="14">
        <v>88</v>
      </c>
      <c r="D13" t="s">
        <v>169</v>
      </c>
      <c r="E13" s="14">
        <v>164</v>
      </c>
      <c r="M13" s="12"/>
      <c r="Q13" s="11" t="s">
        <v>2</v>
      </c>
      <c r="R13" t="s">
        <v>160</v>
      </c>
    </row>
    <row r="14" spans="1:18" x14ac:dyDescent="0.25">
      <c r="A14" t="s">
        <v>36</v>
      </c>
      <c r="B14" s="14">
        <v>93</v>
      </c>
      <c r="D14" t="s">
        <v>170</v>
      </c>
      <c r="E14" s="14">
        <v>35</v>
      </c>
      <c r="M14" s="12"/>
      <c r="Q14" t="s">
        <v>17</v>
      </c>
      <c r="R14" s="14">
        <v>9472793.8599999994</v>
      </c>
    </row>
    <row r="15" spans="1:18" x14ac:dyDescent="0.25">
      <c r="A15" t="s">
        <v>9</v>
      </c>
      <c r="B15" s="14">
        <v>113</v>
      </c>
      <c r="D15" t="s">
        <v>171</v>
      </c>
      <c r="E15" s="14">
        <v>53</v>
      </c>
      <c r="M15" s="12"/>
      <c r="Q15" t="s">
        <v>31</v>
      </c>
      <c r="R15" s="14">
        <v>7600370.1199999973</v>
      </c>
    </row>
    <row r="16" spans="1:18" x14ac:dyDescent="0.25">
      <c r="A16" t="s">
        <v>161</v>
      </c>
      <c r="B16" s="14">
        <v>375</v>
      </c>
      <c r="D16" t="s">
        <v>172</v>
      </c>
      <c r="E16" s="14">
        <v>53</v>
      </c>
      <c r="M16" s="12"/>
      <c r="Q16" t="s">
        <v>10</v>
      </c>
      <c r="R16" s="14">
        <v>9857398.7400000039</v>
      </c>
    </row>
    <row r="17" spans="1:18" x14ac:dyDescent="0.25">
      <c r="D17" t="s">
        <v>161</v>
      </c>
      <c r="E17" s="14">
        <v>375</v>
      </c>
      <c r="M17" s="12"/>
      <c r="Q17" t="s">
        <v>22</v>
      </c>
      <c r="R17" s="14">
        <v>9922248.8399999999</v>
      </c>
    </row>
    <row r="18" spans="1:18" x14ac:dyDescent="0.25">
      <c r="A18" t="s">
        <v>177</v>
      </c>
      <c r="M18" s="12"/>
      <c r="Q18" t="s">
        <v>161</v>
      </c>
      <c r="R18" s="14">
        <v>36852811.560000002</v>
      </c>
    </row>
    <row r="19" spans="1:18" x14ac:dyDescent="0.25">
      <c r="A19" t="s">
        <v>176</v>
      </c>
      <c r="D19" t="s">
        <v>179</v>
      </c>
      <c r="M19" s="12"/>
    </row>
    <row r="20" spans="1:18" x14ac:dyDescent="0.25">
      <c r="M20" s="12"/>
      <c r="Q20" t="s">
        <v>17</v>
      </c>
      <c r="R20">
        <v>9472793.8599999994</v>
      </c>
    </row>
    <row r="21" spans="1:18" x14ac:dyDescent="0.25">
      <c r="A21" s="11" t="s">
        <v>1</v>
      </c>
      <c r="B21" t="s">
        <v>160</v>
      </c>
      <c r="D21" s="11" t="s">
        <v>3</v>
      </c>
      <c r="E21" t="s">
        <v>178</v>
      </c>
      <c r="M21" s="12"/>
      <c r="Q21" t="s">
        <v>31</v>
      </c>
      <c r="R21">
        <v>7600370.1199999973</v>
      </c>
    </row>
    <row r="22" spans="1:18" x14ac:dyDescent="0.25">
      <c r="A22" t="s">
        <v>21</v>
      </c>
      <c r="B22" s="12">
        <v>8177115.4900000002</v>
      </c>
      <c r="D22" t="s">
        <v>11</v>
      </c>
      <c r="E22" s="14">
        <v>86</v>
      </c>
      <c r="M22" s="12"/>
      <c r="Q22" t="s">
        <v>10</v>
      </c>
      <c r="R22">
        <v>9857398.7400000039</v>
      </c>
    </row>
    <row r="23" spans="1:18" x14ac:dyDescent="0.25">
      <c r="A23" t="s">
        <v>13</v>
      </c>
      <c r="B23" s="12">
        <v>8722312.370000001</v>
      </c>
      <c r="D23" t="s">
        <v>18</v>
      </c>
      <c r="E23" s="14">
        <v>94</v>
      </c>
      <c r="G23" s="11" t="s">
        <v>3</v>
      </c>
      <c r="H23" t="s">
        <v>160</v>
      </c>
      <c r="M23" s="12"/>
      <c r="Q23" t="s">
        <v>22</v>
      </c>
      <c r="R23">
        <v>9922248.8399999999</v>
      </c>
    </row>
    <row r="24" spans="1:18" x14ac:dyDescent="0.25">
      <c r="A24" t="s">
        <v>36</v>
      </c>
      <c r="B24" s="12">
        <v>9204413.0599999987</v>
      </c>
      <c r="D24" t="s">
        <v>14</v>
      </c>
      <c r="E24" s="14">
        <v>94</v>
      </c>
      <c r="G24" t="s">
        <v>11</v>
      </c>
      <c r="H24" s="12">
        <v>8309232.450000002</v>
      </c>
      <c r="M24" s="12"/>
    </row>
    <row r="25" spans="1:18" x14ac:dyDescent="0.25">
      <c r="A25" t="s">
        <v>9</v>
      </c>
      <c r="B25" s="12">
        <v>10748970.640000002</v>
      </c>
      <c r="D25" t="s">
        <v>25</v>
      </c>
      <c r="E25" s="14">
        <v>101</v>
      </c>
      <c r="G25" t="s">
        <v>14</v>
      </c>
      <c r="H25" s="12">
        <v>9062571.2800000031</v>
      </c>
      <c r="M25" s="12"/>
    </row>
    <row r="26" spans="1:18" x14ac:dyDescent="0.25">
      <c r="A26" t="s">
        <v>161</v>
      </c>
      <c r="B26" s="12">
        <v>36852811.560000002</v>
      </c>
      <c r="D26" t="s">
        <v>161</v>
      </c>
      <c r="E26" s="14">
        <v>375</v>
      </c>
      <c r="G26" t="s">
        <v>18</v>
      </c>
      <c r="H26" s="12">
        <v>9193505.0699999984</v>
      </c>
      <c r="M26" s="12"/>
    </row>
    <row r="27" spans="1:18" x14ac:dyDescent="0.25">
      <c r="A27" t="s">
        <v>175</v>
      </c>
      <c r="G27" t="s">
        <v>25</v>
      </c>
      <c r="H27" s="12">
        <v>10287502.76</v>
      </c>
      <c r="M27" s="12"/>
    </row>
    <row r="28" spans="1:18" x14ac:dyDescent="0.25">
      <c r="A28" t="s">
        <v>180</v>
      </c>
      <c r="G28" t="s">
        <v>161</v>
      </c>
      <c r="H28" s="12">
        <v>36852811.560000002</v>
      </c>
      <c r="M28" s="12"/>
    </row>
    <row r="29" spans="1:18" x14ac:dyDescent="0.25">
      <c r="M29" s="12"/>
    </row>
    <row r="30" spans="1:18" x14ac:dyDescent="0.25">
      <c r="A30" s="11" t="s">
        <v>7</v>
      </c>
      <c r="B30" t="s">
        <v>160</v>
      </c>
      <c r="M30" s="12"/>
    </row>
    <row r="31" spans="1:18" x14ac:dyDescent="0.25">
      <c r="A31" s="1">
        <v>0.2</v>
      </c>
      <c r="B31" s="12">
        <v>85675.33</v>
      </c>
      <c r="C31" s="1">
        <v>0.2</v>
      </c>
      <c r="D31" s="12">
        <v>85675.33</v>
      </c>
      <c r="M31" s="12"/>
    </row>
    <row r="32" spans="1:18" x14ac:dyDescent="0.25">
      <c r="A32" s="1">
        <v>0.5</v>
      </c>
      <c r="B32" s="12">
        <v>74185.23</v>
      </c>
      <c r="C32" s="1">
        <v>0.5</v>
      </c>
      <c r="D32" s="12">
        <v>74185.23</v>
      </c>
      <c r="M32" s="12"/>
    </row>
    <row r="33" spans="1:13" x14ac:dyDescent="0.25">
      <c r="A33" s="1">
        <v>0.7</v>
      </c>
      <c r="B33" s="12">
        <v>227342.96000000002</v>
      </c>
      <c r="C33" s="1">
        <v>0.7</v>
      </c>
      <c r="D33" s="12">
        <v>227342.96000000002</v>
      </c>
      <c r="M33" s="12"/>
    </row>
    <row r="34" spans="1:13" x14ac:dyDescent="0.25">
      <c r="A34" s="1">
        <v>0.9</v>
      </c>
      <c r="B34" s="12">
        <v>155485.66999999998</v>
      </c>
      <c r="C34" s="1">
        <v>0.9</v>
      </c>
      <c r="D34" s="12">
        <v>155485.66999999998</v>
      </c>
      <c r="M34" s="12"/>
    </row>
    <row r="35" spans="1:13" x14ac:dyDescent="0.25">
      <c r="A35" s="1">
        <v>1</v>
      </c>
      <c r="B35" s="12">
        <v>72793.52</v>
      </c>
      <c r="C35" s="1">
        <v>1</v>
      </c>
      <c r="D35" s="12">
        <v>72793.52</v>
      </c>
      <c r="M35" s="12"/>
    </row>
    <row r="36" spans="1:13" x14ac:dyDescent="0.25">
      <c r="A36" s="1">
        <v>1.1000000000000001</v>
      </c>
      <c r="B36" s="12">
        <v>171795.34</v>
      </c>
      <c r="C36" s="1">
        <v>1.1000000000000001</v>
      </c>
      <c r="D36" s="12">
        <v>171795.34</v>
      </c>
      <c r="M36" s="12"/>
    </row>
    <row r="37" spans="1:13" x14ac:dyDescent="0.25">
      <c r="A37" s="1">
        <v>1.2</v>
      </c>
      <c r="B37" s="12">
        <v>132260.06</v>
      </c>
      <c r="C37" s="1">
        <v>1.2</v>
      </c>
      <c r="D37" s="12">
        <v>132260.06</v>
      </c>
      <c r="M37" s="12"/>
    </row>
    <row r="38" spans="1:13" x14ac:dyDescent="0.25">
      <c r="A38" s="1">
        <v>1.3</v>
      </c>
      <c r="B38" s="12">
        <v>236870.91</v>
      </c>
      <c r="C38" s="1">
        <v>1.3</v>
      </c>
      <c r="D38" s="12">
        <v>236870.91</v>
      </c>
      <c r="M38" s="12"/>
    </row>
    <row r="39" spans="1:13" x14ac:dyDescent="0.25">
      <c r="A39" s="1">
        <v>1.4</v>
      </c>
      <c r="B39" s="12">
        <v>130744.02</v>
      </c>
      <c r="C39" s="1">
        <v>1.4</v>
      </c>
      <c r="D39" s="12">
        <v>130744.02</v>
      </c>
      <c r="M39" s="12"/>
    </row>
    <row r="40" spans="1:13" x14ac:dyDescent="0.25">
      <c r="A40" s="1">
        <v>1.6</v>
      </c>
      <c r="B40" s="12">
        <v>106830.86</v>
      </c>
      <c r="C40" s="1">
        <v>1.6</v>
      </c>
      <c r="D40" s="12">
        <v>106830.86</v>
      </c>
      <c r="M40" s="12"/>
    </row>
    <row r="41" spans="1:13" x14ac:dyDescent="0.25">
      <c r="A41" s="1">
        <v>1.7</v>
      </c>
      <c r="B41" s="12">
        <v>189678.72</v>
      </c>
      <c r="C41" s="1">
        <v>1.7</v>
      </c>
      <c r="D41" s="12">
        <v>189678.72</v>
      </c>
      <c r="M41" s="12"/>
    </row>
    <row r="42" spans="1:13" x14ac:dyDescent="0.25">
      <c r="A42" s="1">
        <v>1.8</v>
      </c>
      <c r="B42" s="12">
        <v>53142.92</v>
      </c>
      <c r="C42" s="1">
        <v>1.8</v>
      </c>
      <c r="D42" s="12">
        <v>53142.92</v>
      </c>
      <c r="M42" s="12"/>
    </row>
    <row r="43" spans="1:13" x14ac:dyDescent="0.25">
      <c r="A43" s="1">
        <v>1.9</v>
      </c>
      <c r="B43" s="12">
        <v>100952.04</v>
      </c>
      <c r="C43" s="1">
        <v>1.9</v>
      </c>
      <c r="D43" s="12">
        <v>100952.04</v>
      </c>
      <c r="M43" s="12"/>
    </row>
    <row r="44" spans="1:13" x14ac:dyDescent="0.25">
      <c r="A44" s="1">
        <v>2</v>
      </c>
      <c r="B44" s="12">
        <v>59717.65</v>
      </c>
      <c r="C44" s="1">
        <v>2</v>
      </c>
      <c r="D44" s="12">
        <v>59717.65</v>
      </c>
      <c r="M44" s="12"/>
    </row>
    <row r="45" spans="1:13" x14ac:dyDescent="0.25">
      <c r="A45" s="1">
        <v>2.1</v>
      </c>
      <c r="B45" s="12">
        <v>65643.7</v>
      </c>
      <c r="C45" s="1">
        <v>2.1</v>
      </c>
      <c r="D45" s="12">
        <v>65643.7</v>
      </c>
      <c r="M45" s="12"/>
    </row>
    <row r="46" spans="1:13" x14ac:dyDescent="0.25">
      <c r="A46" s="1">
        <v>2.2999999999999998</v>
      </c>
      <c r="B46" s="12">
        <v>110642.91</v>
      </c>
      <c r="C46" s="1">
        <v>2.2999999999999998</v>
      </c>
      <c r="D46" s="12">
        <v>110642.91</v>
      </c>
      <c r="M46" s="12"/>
    </row>
    <row r="47" spans="1:13" x14ac:dyDescent="0.25">
      <c r="A47" s="1">
        <v>2.6</v>
      </c>
      <c r="B47" s="12">
        <v>76520.240000000005</v>
      </c>
      <c r="C47" s="1">
        <v>2.6</v>
      </c>
      <c r="D47" s="12">
        <v>76520.240000000005</v>
      </c>
      <c r="M47" s="12"/>
    </row>
    <row r="48" spans="1:13" x14ac:dyDescent="0.25">
      <c r="A48" s="1">
        <v>2.7</v>
      </c>
      <c r="B48" s="12">
        <v>88867.73</v>
      </c>
      <c r="C48" s="1">
        <v>2.7</v>
      </c>
      <c r="D48" s="12">
        <v>88867.73</v>
      </c>
      <c r="M48" s="12"/>
    </row>
    <row r="49" spans="1:13" x14ac:dyDescent="0.25">
      <c r="A49" s="1">
        <v>2.9</v>
      </c>
      <c r="B49" s="12">
        <v>113509.37</v>
      </c>
      <c r="C49" s="1">
        <v>2.9</v>
      </c>
      <c r="D49" s="12">
        <v>113509.37</v>
      </c>
      <c r="M49" s="12"/>
    </row>
    <row r="50" spans="1:13" x14ac:dyDescent="0.25">
      <c r="A50" s="1">
        <v>3.3</v>
      </c>
      <c r="B50" s="12">
        <v>186675.49</v>
      </c>
      <c r="C50" s="1">
        <v>3.3</v>
      </c>
      <c r="D50" s="12">
        <v>186675.49</v>
      </c>
      <c r="M50" s="12"/>
    </row>
    <row r="51" spans="1:13" x14ac:dyDescent="0.25">
      <c r="A51" s="1">
        <v>3.4</v>
      </c>
      <c r="B51" s="12">
        <v>127096.72</v>
      </c>
      <c r="C51" s="1">
        <v>3.4</v>
      </c>
      <c r="D51" s="12">
        <v>127096.72</v>
      </c>
      <c r="M51" s="12"/>
    </row>
    <row r="52" spans="1:13" x14ac:dyDescent="0.25">
      <c r="A52" s="1">
        <v>3.8</v>
      </c>
      <c r="B52" s="12">
        <v>349516.7</v>
      </c>
      <c r="C52" s="1">
        <v>3.8</v>
      </c>
      <c r="D52" s="12">
        <v>349516.7</v>
      </c>
      <c r="M52" s="12"/>
    </row>
    <row r="53" spans="1:13" x14ac:dyDescent="0.25">
      <c r="A53" s="1">
        <v>4.0999999999999996</v>
      </c>
      <c r="B53" s="12">
        <v>247797.03</v>
      </c>
      <c r="C53" s="1">
        <v>4.0999999999999996</v>
      </c>
      <c r="D53" s="12">
        <v>247797.03</v>
      </c>
      <c r="M53" s="12"/>
    </row>
    <row r="54" spans="1:13" x14ac:dyDescent="0.25">
      <c r="A54" s="1">
        <v>4.3</v>
      </c>
      <c r="B54" s="12">
        <v>188959.83</v>
      </c>
      <c r="C54" s="1">
        <v>4.3</v>
      </c>
      <c r="D54" s="12">
        <v>188959.83</v>
      </c>
      <c r="M54" s="12"/>
    </row>
    <row r="55" spans="1:13" x14ac:dyDescent="0.25">
      <c r="A55" s="1">
        <v>4.5</v>
      </c>
      <c r="B55" s="12">
        <v>74773.100000000006</v>
      </c>
      <c r="C55" s="1">
        <v>4.5</v>
      </c>
      <c r="D55" s="12">
        <v>74773.100000000006</v>
      </c>
      <c r="M55" s="12"/>
    </row>
    <row r="56" spans="1:13" x14ac:dyDescent="0.25">
      <c r="A56" s="1">
        <v>4.5999999999999996</v>
      </c>
      <c r="B56" s="12">
        <v>95825.29</v>
      </c>
      <c r="C56" s="1">
        <v>4.5999999999999996</v>
      </c>
      <c r="D56" s="12">
        <v>95825.29</v>
      </c>
      <c r="M56" s="12"/>
    </row>
    <row r="57" spans="1:13" x14ac:dyDescent="0.25">
      <c r="A57" s="1">
        <v>5.2</v>
      </c>
      <c r="B57" s="12">
        <v>92710.78</v>
      </c>
      <c r="C57" s="1">
        <v>5.2</v>
      </c>
      <c r="D57" s="12">
        <v>92710.78</v>
      </c>
      <c r="M57" s="12"/>
    </row>
    <row r="58" spans="1:13" x14ac:dyDescent="0.25">
      <c r="A58" s="1">
        <v>5.5</v>
      </c>
      <c r="B58" s="12">
        <v>133244.26</v>
      </c>
      <c r="C58" s="1">
        <v>5.5</v>
      </c>
      <c r="D58" s="12">
        <v>133244.26</v>
      </c>
      <c r="M58" s="12"/>
    </row>
    <row r="59" spans="1:13" x14ac:dyDescent="0.25">
      <c r="A59" s="1">
        <v>5.7</v>
      </c>
      <c r="B59" s="12">
        <v>146958.46</v>
      </c>
      <c r="C59" s="1">
        <v>5.7</v>
      </c>
      <c r="D59" s="12">
        <v>146958.46</v>
      </c>
      <c r="M59" s="12"/>
    </row>
    <row r="60" spans="1:13" x14ac:dyDescent="0.25">
      <c r="A60" s="1">
        <v>5.9</v>
      </c>
      <c r="B60" s="12">
        <v>61347.35</v>
      </c>
      <c r="C60" s="1">
        <v>5.9</v>
      </c>
      <c r="D60" s="12">
        <v>61347.35</v>
      </c>
      <c r="M60" s="12"/>
    </row>
    <row r="61" spans="1:13" x14ac:dyDescent="0.25">
      <c r="A61" s="1">
        <v>6</v>
      </c>
      <c r="B61" s="12">
        <v>120196.69</v>
      </c>
      <c r="C61" s="1">
        <v>6</v>
      </c>
      <c r="D61" s="12">
        <v>120196.69</v>
      </c>
      <c r="M61" s="12"/>
    </row>
    <row r="62" spans="1:13" x14ac:dyDescent="0.25">
      <c r="A62" s="1">
        <v>6.4</v>
      </c>
      <c r="B62" s="12">
        <v>68182.5</v>
      </c>
      <c r="C62" s="1">
        <v>6.4</v>
      </c>
      <c r="D62" s="12">
        <v>68182.5</v>
      </c>
      <c r="M62" s="12"/>
    </row>
    <row r="63" spans="1:13" x14ac:dyDescent="0.25">
      <c r="A63" s="1">
        <v>6.5</v>
      </c>
      <c r="B63" s="12">
        <v>146119.06</v>
      </c>
      <c r="C63" s="1">
        <v>6.5</v>
      </c>
      <c r="D63" s="12">
        <v>146119.06</v>
      </c>
      <c r="M63" s="12"/>
    </row>
    <row r="64" spans="1:13" x14ac:dyDescent="0.25">
      <c r="A64" s="1">
        <v>6.8</v>
      </c>
      <c r="B64" s="12">
        <v>146326.15</v>
      </c>
      <c r="C64" s="1">
        <v>6.8</v>
      </c>
      <c r="D64" s="12">
        <v>146326.15</v>
      </c>
      <c r="M64" s="12"/>
    </row>
    <row r="65" spans="1:13" x14ac:dyDescent="0.25">
      <c r="A65" s="1">
        <v>7</v>
      </c>
      <c r="B65" s="12">
        <v>234038.7</v>
      </c>
      <c r="C65" s="1">
        <v>7</v>
      </c>
      <c r="D65" s="12">
        <v>234038.7</v>
      </c>
      <c r="M65" s="12"/>
    </row>
    <row r="66" spans="1:13" x14ac:dyDescent="0.25">
      <c r="A66" s="1">
        <v>7.4</v>
      </c>
      <c r="B66" s="12">
        <v>138721.26999999999</v>
      </c>
      <c r="C66" s="1">
        <v>7.4</v>
      </c>
      <c r="D66" s="12">
        <v>138721.26999999999</v>
      </c>
      <c r="M66" s="12"/>
    </row>
    <row r="67" spans="1:13" x14ac:dyDescent="0.25">
      <c r="A67" s="1">
        <v>7.5</v>
      </c>
      <c r="B67" s="12">
        <v>95123.63</v>
      </c>
      <c r="C67" s="1">
        <v>7.5</v>
      </c>
      <c r="D67" s="12">
        <v>95123.63</v>
      </c>
      <c r="M67" s="12"/>
    </row>
    <row r="68" spans="1:13" x14ac:dyDescent="0.25">
      <c r="A68" s="1">
        <v>7.6</v>
      </c>
      <c r="B68" s="12">
        <v>236055.67</v>
      </c>
      <c r="C68" s="1">
        <v>7.6</v>
      </c>
      <c r="D68" s="12">
        <v>236055.67</v>
      </c>
      <c r="M68" s="12"/>
    </row>
    <row r="69" spans="1:13" x14ac:dyDescent="0.25">
      <c r="A69" s="1">
        <v>7.7</v>
      </c>
      <c r="B69" s="12">
        <v>259130.47999999998</v>
      </c>
      <c r="C69" s="1">
        <v>7.7</v>
      </c>
      <c r="D69" s="12">
        <v>259130.47999999998</v>
      </c>
      <c r="M69" s="12"/>
    </row>
    <row r="70" spans="1:13" x14ac:dyDescent="0.25">
      <c r="A70" s="1">
        <v>7.8</v>
      </c>
      <c r="B70" s="12">
        <v>203247.03000000003</v>
      </c>
      <c r="C70" s="1">
        <v>7.8</v>
      </c>
      <c r="D70" s="12">
        <v>203247.03000000003</v>
      </c>
      <c r="M70" s="12"/>
    </row>
    <row r="71" spans="1:13" x14ac:dyDescent="0.25">
      <c r="A71" s="1">
        <v>8.3000000000000007</v>
      </c>
      <c r="B71" s="12">
        <v>50919.71</v>
      </c>
      <c r="C71" s="1">
        <v>8.3000000000000007</v>
      </c>
      <c r="D71" s="12">
        <v>50919.71</v>
      </c>
      <c r="M71" s="12"/>
    </row>
    <row r="72" spans="1:13" x14ac:dyDescent="0.25">
      <c r="A72" s="1">
        <v>8.4</v>
      </c>
      <c r="B72" s="12">
        <v>100952.04</v>
      </c>
      <c r="C72" s="1">
        <v>8.4</v>
      </c>
      <c r="D72" s="12">
        <v>100952.04</v>
      </c>
      <c r="M72" s="12"/>
    </row>
    <row r="73" spans="1:13" x14ac:dyDescent="0.25">
      <c r="A73" s="1">
        <v>8.6</v>
      </c>
      <c r="B73" s="12">
        <v>95123.63</v>
      </c>
      <c r="C73" s="1">
        <v>8.6</v>
      </c>
      <c r="D73" s="12">
        <v>95123.63</v>
      </c>
      <c r="M73" s="12"/>
    </row>
    <row r="74" spans="1:13" x14ac:dyDescent="0.25">
      <c r="A74" s="1">
        <v>8.6999999999999993</v>
      </c>
      <c r="B74" s="12">
        <v>135648.98000000001</v>
      </c>
      <c r="C74" s="1">
        <v>8.6999999999999993</v>
      </c>
      <c r="D74" s="12">
        <v>135648.98000000001</v>
      </c>
      <c r="M74" s="12"/>
    </row>
    <row r="75" spans="1:13" x14ac:dyDescent="0.25">
      <c r="A75" s="1">
        <v>8.8000000000000007</v>
      </c>
      <c r="B75" s="12">
        <v>321392.78000000003</v>
      </c>
      <c r="C75" s="1">
        <v>8.8000000000000007</v>
      </c>
      <c r="D75" s="12">
        <v>321392.78000000003</v>
      </c>
      <c r="M75" s="12"/>
    </row>
    <row r="76" spans="1:13" x14ac:dyDescent="0.25">
      <c r="A76" s="1">
        <v>8.9</v>
      </c>
      <c r="B76" s="12">
        <v>136073.06</v>
      </c>
      <c r="C76" s="1">
        <v>8.9</v>
      </c>
      <c r="D76" s="12">
        <v>136073.06</v>
      </c>
      <c r="M76" s="12"/>
    </row>
    <row r="77" spans="1:13" x14ac:dyDescent="0.25">
      <c r="A77" s="1">
        <v>9</v>
      </c>
      <c r="B77" s="12">
        <v>64008.4</v>
      </c>
      <c r="C77" s="1">
        <v>9</v>
      </c>
      <c r="D77" s="12">
        <v>64008.4</v>
      </c>
      <c r="M77" s="12"/>
    </row>
    <row r="78" spans="1:13" x14ac:dyDescent="0.25">
      <c r="A78" s="1">
        <v>9.1</v>
      </c>
      <c r="B78" s="12">
        <v>233392.82</v>
      </c>
      <c r="C78" s="1">
        <v>9.1</v>
      </c>
      <c r="D78" s="12">
        <v>233392.82</v>
      </c>
      <c r="M78" s="12"/>
    </row>
    <row r="79" spans="1:13" x14ac:dyDescent="0.25">
      <c r="A79" s="1">
        <v>9.3000000000000007</v>
      </c>
      <c r="B79" s="12">
        <v>190165.59</v>
      </c>
      <c r="C79" s="1">
        <v>9.3000000000000007</v>
      </c>
      <c r="D79" s="12">
        <v>190165.59</v>
      </c>
      <c r="M79" s="12"/>
    </row>
    <row r="80" spans="1:13" x14ac:dyDescent="0.25">
      <c r="A80" s="1">
        <v>9.5</v>
      </c>
      <c r="B80" s="12">
        <v>60789.14</v>
      </c>
      <c r="C80" s="1">
        <v>9.5</v>
      </c>
      <c r="D80" s="12">
        <v>60789.14</v>
      </c>
      <c r="M80" s="12"/>
    </row>
    <row r="81" spans="1:13" x14ac:dyDescent="0.25">
      <c r="A81" s="1">
        <v>10.199999999999999</v>
      </c>
      <c r="B81" s="12">
        <v>120301.9</v>
      </c>
      <c r="C81" s="1">
        <v>10.199999999999999</v>
      </c>
      <c r="D81" s="12">
        <v>120301.9</v>
      </c>
      <c r="M81" s="12"/>
    </row>
    <row r="82" spans="1:13" x14ac:dyDescent="0.25">
      <c r="A82" s="1">
        <v>10.3</v>
      </c>
      <c r="B82" s="12">
        <v>155506.97</v>
      </c>
      <c r="C82" s="1">
        <v>10.3</v>
      </c>
      <c r="D82" s="12">
        <v>155506.97</v>
      </c>
      <c r="M82" s="12"/>
    </row>
    <row r="83" spans="1:13" x14ac:dyDescent="0.25">
      <c r="A83" s="1">
        <v>10.4</v>
      </c>
      <c r="B83" s="12">
        <v>95123.63</v>
      </c>
      <c r="C83" s="1">
        <v>10.4</v>
      </c>
      <c r="D83" s="12">
        <v>95123.63</v>
      </c>
      <c r="M83" s="12"/>
    </row>
    <row r="84" spans="1:13" x14ac:dyDescent="0.25">
      <c r="A84" s="1">
        <v>10.7</v>
      </c>
      <c r="B84" s="12">
        <v>115761.29</v>
      </c>
      <c r="C84" s="1">
        <v>10.7</v>
      </c>
      <c r="D84" s="12">
        <v>115761.29</v>
      </c>
      <c r="M84" s="12"/>
    </row>
    <row r="85" spans="1:13" x14ac:dyDescent="0.25">
      <c r="A85" s="1">
        <v>10.9</v>
      </c>
      <c r="B85" s="12">
        <v>123789.69</v>
      </c>
      <c r="C85" s="1">
        <v>10.9</v>
      </c>
      <c r="D85" s="12">
        <v>123789.69</v>
      </c>
      <c r="M85" s="12"/>
    </row>
    <row r="86" spans="1:13" x14ac:dyDescent="0.25">
      <c r="A86" s="1">
        <v>11</v>
      </c>
      <c r="B86" s="12">
        <v>99161.59</v>
      </c>
      <c r="C86" s="1">
        <v>11</v>
      </c>
      <c r="D86" s="12">
        <v>99161.59</v>
      </c>
      <c r="M86" s="12"/>
    </row>
    <row r="87" spans="1:13" x14ac:dyDescent="0.25">
      <c r="A87" s="1">
        <v>11.1</v>
      </c>
      <c r="B87" s="12">
        <v>283224.61</v>
      </c>
      <c r="C87" s="1">
        <v>11.1</v>
      </c>
      <c r="D87" s="12">
        <v>283224.61</v>
      </c>
      <c r="M87" s="12"/>
    </row>
    <row r="88" spans="1:13" x14ac:dyDescent="0.25">
      <c r="A88" s="1">
        <v>11.2</v>
      </c>
      <c r="B88" s="12">
        <v>252600.58</v>
      </c>
      <c r="C88" s="1">
        <v>11.2</v>
      </c>
      <c r="D88" s="12">
        <v>252600.58</v>
      </c>
      <c r="M88" s="12"/>
    </row>
    <row r="89" spans="1:13" x14ac:dyDescent="0.25">
      <c r="A89" s="1">
        <v>11.5</v>
      </c>
      <c r="B89" s="12">
        <v>307537.40000000002</v>
      </c>
      <c r="C89" s="1">
        <v>11.5</v>
      </c>
      <c r="D89" s="12">
        <v>307537.40000000002</v>
      </c>
      <c r="M89" s="12"/>
    </row>
    <row r="90" spans="1:13" x14ac:dyDescent="0.25">
      <c r="A90" s="1">
        <v>11.6</v>
      </c>
      <c r="B90" s="12">
        <v>189608.05000000002</v>
      </c>
      <c r="C90" s="1">
        <v>11.6</v>
      </c>
      <c r="D90" s="12">
        <v>189608.05000000002</v>
      </c>
      <c r="M90" s="12"/>
    </row>
    <row r="91" spans="1:13" x14ac:dyDescent="0.25">
      <c r="A91" s="1">
        <v>11.7</v>
      </c>
      <c r="B91" s="12">
        <v>90895.29</v>
      </c>
      <c r="C91" s="1">
        <v>11.7</v>
      </c>
      <c r="D91" s="12">
        <v>90895.29</v>
      </c>
      <c r="M91" s="12"/>
    </row>
    <row r="92" spans="1:13" x14ac:dyDescent="0.25">
      <c r="A92" s="1">
        <v>11.9</v>
      </c>
      <c r="B92" s="12">
        <v>158920.37</v>
      </c>
      <c r="C92" s="1">
        <v>11.9</v>
      </c>
      <c r="D92" s="12">
        <v>158920.37</v>
      </c>
      <c r="M92" s="12"/>
    </row>
    <row r="93" spans="1:13" x14ac:dyDescent="0.25">
      <c r="A93" s="1">
        <v>12.2</v>
      </c>
      <c r="B93" s="12">
        <v>72210.78</v>
      </c>
      <c r="C93" s="1">
        <v>12.2</v>
      </c>
      <c r="D93" s="12">
        <v>72210.78</v>
      </c>
      <c r="M93" s="12"/>
    </row>
    <row r="94" spans="1:13" x14ac:dyDescent="0.25">
      <c r="A94" s="1">
        <v>12.3</v>
      </c>
      <c r="B94" s="12">
        <v>167032.84999999998</v>
      </c>
      <c r="C94" s="1">
        <v>12.3</v>
      </c>
      <c r="D94" s="12">
        <v>167032.84999999998</v>
      </c>
      <c r="M94" s="12"/>
    </row>
    <row r="95" spans="1:13" x14ac:dyDescent="0.25">
      <c r="A95" s="1">
        <v>12.4</v>
      </c>
      <c r="B95" s="12">
        <v>123199.39</v>
      </c>
      <c r="C95" s="1">
        <v>12.4</v>
      </c>
      <c r="D95" s="12">
        <v>123199.39</v>
      </c>
      <c r="M95" s="12"/>
    </row>
    <row r="96" spans="1:13" x14ac:dyDescent="0.25">
      <c r="A96" s="1">
        <v>12.5</v>
      </c>
      <c r="B96" s="12">
        <v>66949.27</v>
      </c>
      <c r="C96" s="1">
        <v>12.5</v>
      </c>
      <c r="D96" s="12">
        <v>66949.27</v>
      </c>
      <c r="M96" s="12"/>
    </row>
    <row r="97" spans="1:13" x14ac:dyDescent="0.25">
      <c r="A97" s="1">
        <v>12.6</v>
      </c>
      <c r="B97" s="12">
        <v>79214.460000000006</v>
      </c>
      <c r="C97" s="1">
        <v>12.6</v>
      </c>
      <c r="D97" s="12">
        <v>79214.460000000006</v>
      </c>
      <c r="M97" s="12"/>
    </row>
    <row r="98" spans="1:13" x14ac:dyDescent="0.25">
      <c r="A98" s="1">
        <v>12.9</v>
      </c>
      <c r="B98" s="12">
        <v>72649.58</v>
      </c>
      <c r="C98" s="1">
        <v>12.9</v>
      </c>
      <c r="D98" s="12">
        <v>72649.58</v>
      </c>
      <c r="M98" s="12"/>
    </row>
    <row r="99" spans="1:13" x14ac:dyDescent="0.25">
      <c r="A99" s="1">
        <v>13</v>
      </c>
      <c r="B99" s="12">
        <v>137045.44</v>
      </c>
      <c r="C99" s="1">
        <v>13</v>
      </c>
      <c r="D99" s="12">
        <v>137045.44</v>
      </c>
      <c r="M99" s="12"/>
    </row>
    <row r="100" spans="1:13" x14ac:dyDescent="0.25">
      <c r="A100" s="1">
        <v>13.1</v>
      </c>
      <c r="B100" s="12">
        <v>59367.48</v>
      </c>
      <c r="C100" s="1">
        <v>13.1</v>
      </c>
      <c r="D100" s="12">
        <v>59367.48</v>
      </c>
      <c r="M100" s="12"/>
    </row>
    <row r="101" spans="1:13" x14ac:dyDescent="0.25">
      <c r="A101" s="1">
        <v>13.3</v>
      </c>
      <c r="B101" s="12">
        <v>144146.48000000001</v>
      </c>
      <c r="C101" s="1">
        <v>13.3</v>
      </c>
      <c r="D101" s="12">
        <v>144146.48000000001</v>
      </c>
      <c r="M101" s="12"/>
    </row>
    <row r="102" spans="1:13" x14ac:dyDescent="0.25">
      <c r="A102" s="1">
        <v>13.4</v>
      </c>
      <c r="B102" s="12">
        <v>182245.93</v>
      </c>
      <c r="C102" s="1">
        <v>13.4</v>
      </c>
      <c r="D102" s="12">
        <v>182245.93</v>
      </c>
      <c r="M102" s="12"/>
    </row>
    <row r="103" spans="1:13" x14ac:dyDescent="0.25">
      <c r="A103" s="1">
        <v>13.5</v>
      </c>
      <c r="B103" s="12">
        <v>130812.04</v>
      </c>
      <c r="C103" s="1">
        <v>13.5</v>
      </c>
      <c r="D103" s="12">
        <v>130812.04</v>
      </c>
      <c r="M103" s="12"/>
    </row>
    <row r="104" spans="1:13" x14ac:dyDescent="0.25">
      <c r="A104" s="1">
        <v>13.6</v>
      </c>
      <c r="B104" s="12">
        <v>156384.6</v>
      </c>
      <c r="C104" s="1">
        <v>13.6</v>
      </c>
      <c r="D104" s="12">
        <v>156384.6</v>
      </c>
      <c r="M104" s="12"/>
    </row>
    <row r="105" spans="1:13" x14ac:dyDescent="0.25">
      <c r="A105" s="1">
        <v>13.7</v>
      </c>
      <c r="B105" s="12">
        <v>75794.16</v>
      </c>
      <c r="C105" s="1">
        <v>13.7</v>
      </c>
      <c r="D105" s="12">
        <v>75794.16</v>
      </c>
      <c r="M105" s="12"/>
    </row>
    <row r="106" spans="1:13" x14ac:dyDescent="0.25">
      <c r="A106" s="1">
        <v>14.4</v>
      </c>
      <c r="B106" s="12">
        <v>252787.53000000003</v>
      </c>
      <c r="C106" s="1">
        <v>14.4</v>
      </c>
      <c r="D106" s="12">
        <v>252787.53000000003</v>
      </c>
      <c r="M106" s="12"/>
    </row>
    <row r="107" spans="1:13" x14ac:dyDescent="0.25">
      <c r="A107" s="1">
        <v>14.7</v>
      </c>
      <c r="B107" s="12">
        <v>221793.81</v>
      </c>
      <c r="C107" s="1">
        <v>14.7</v>
      </c>
      <c r="D107" s="12">
        <v>221793.81</v>
      </c>
      <c r="M107" s="12"/>
    </row>
    <row r="108" spans="1:13" x14ac:dyDescent="0.25">
      <c r="A108" s="1">
        <v>14.8</v>
      </c>
      <c r="B108" s="12">
        <v>119597.42</v>
      </c>
      <c r="C108" s="1">
        <v>14.8</v>
      </c>
      <c r="D108" s="12">
        <v>119597.42</v>
      </c>
      <c r="M108" s="12"/>
    </row>
    <row r="109" spans="1:13" x14ac:dyDescent="0.25">
      <c r="A109" s="1">
        <v>14.9</v>
      </c>
      <c r="B109" s="12">
        <v>121217.92</v>
      </c>
      <c r="C109" s="1">
        <v>14.9</v>
      </c>
      <c r="D109" s="12">
        <v>121217.92</v>
      </c>
      <c r="M109" s="12"/>
    </row>
    <row r="110" spans="1:13" x14ac:dyDescent="0.25">
      <c r="A110" s="1">
        <v>15.6</v>
      </c>
      <c r="B110" s="12">
        <v>87454.01</v>
      </c>
      <c r="C110" s="1">
        <v>15.6</v>
      </c>
      <c r="D110" s="12">
        <v>87454.01</v>
      </c>
      <c r="M110" s="12"/>
    </row>
    <row r="111" spans="1:13" x14ac:dyDescent="0.25">
      <c r="A111" s="1">
        <v>15.8</v>
      </c>
      <c r="B111" s="12">
        <v>107828.01</v>
      </c>
      <c r="C111" s="1">
        <v>15.8</v>
      </c>
      <c r="D111" s="12">
        <v>107828.01</v>
      </c>
      <c r="M111" s="12"/>
    </row>
    <row r="112" spans="1:13" x14ac:dyDescent="0.25">
      <c r="A112" s="1">
        <v>15.9</v>
      </c>
      <c r="B112" s="12">
        <v>104264.46</v>
      </c>
      <c r="C112" s="1">
        <v>15.9</v>
      </c>
      <c r="D112" s="12">
        <v>104264.46</v>
      </c>
      <c r="M112" s="12"/>
    </row>
    <row r="113" spans="1:13" x14ac:dyDescent="0.25">
      <c r="A113" s="1">
        <v>16</v>
      </c>
      <c r="B113" s="12">
        <v>101134.24</v>
      </c>
      <c r="C113" s="1">
        <v>16</v>
      </c>
      <c r="D113" s="12">
        <v>101134.24</v>
      </c>
      <c r="M113" s="12"/>
    </row>
    <row r="114" spans="1:13" x14ac:dyDescent="0.25">
      <c r="A114" s="1">
        <v>16.7</v>
      </c>
      <c r="B114" s="12">
        <v>89309.77</v>
      </c>
      <c r="C114" s="1">
        <v>16.7</v>
      </c>
      <c r="D114" s="12">
        <v>89309.77</v>
      </c>
      <c r="M114" s="12"/>
    </row>
    <row r="115" spans="1:13" x14ac:dyDescent="0.25">
      <c r="A115" s="1">
        <v>16.8</v>
      </c>
      <c r="B115" s="12">
        <v>77134.899999999994</v>
      </c>
      <c r="C115" s="1">
        <v>16.8</v>
      </c>
      <c r="D115" s="12">
        <v>77134.899999999994</v>
      </c>
      <c r="M115" s="12"/>
    </row>
    <row r="116" spans="1:13" x14ac:dyDescent="0.25">
      <c r="A116" s="1">
        <v>17</v>
      </c>
      <c r="B116" s="12">
        <v>99117.19</v>
      </c>
      <c r="C116" s="1">
        <v>17</v>
      </c>
      <c r="D116" s="12">
        <v>99117.19</v>
      </c>
      <c r="M116" s="12"/>
    </row>
    <row r="117" spans="1:13" x14ac:dyDescent="0.25">
      <c r="A117" s="1">
        <v>17.100000000000001</v>
      </c>
      <c r="B117" s="12">
        <v>209083.68</v>
      </c>
      <c r="C117" s="1">
        <v>17.100000000000001</v>
      </c>
      <c r="D117" s="12">
        <v>209083.68</v>
      </c>
      <c r="M117" s="12"/>
    </row>
    <row r="118" spans="1:13" x14ac:dyDescent="0.25">
      <c r="A118" s="1">
        <v>17.3</v>
      </c>
      <c r="B118" s="12">
        <v>292779.93</v>
      </c>
      <c r="C118" s="1">
        <v>17.3</v>
      </c>
      <c r="D118" s="12">
        <v>292779.93</v>
      </c>
      <c r="M118" s="12"/>
    </row>
    <row r="119" spans="1:13" x14ac:dyDescent="0.25">
      <c r="A119" s="1">
        <v>17.5</v>
      </c>
      <c r="B119" s="12">
        <v>166753.18</v>
      </c>
      <c r="C119" s="1">
        <v>17.5</v>
      </c>
      <c r="D119" s="12">
        <v>166753.18</v>
      </c>
      <c r="M119" s="12"/>
    </row>
    <row r="120" spans="1:13" x14ac:dyDescent="0.25">
      <c r="A120" s="1">
        <v>17.7</v>
      </c>
      <c r="B120" s="12">
        <v>146264.84</v>
      </c>
      <c r="C120" s="1">
        <v>17.7</v>
      </c>
      <c r="D120" s="12">
        <v>146264.84</v>
      </c>
      <c r="M120" s="12"/>
    </row>
    <row r="121" spans="1:13" x14ac:dyDescent="0.25">
      <c r="A121" s="1">
        <v>17.8</v>
      </c>
      <c r="B121" s="12">
        <v>115196.13</v>
      </c>
      <c r="C121" s="1">
        <v>17.8</v>
      </c>
      <c r="D121" s="12">
        <v>115196.13</v>
      </c>
      <c r="M121" s="12"/>
    </row>
    <row r="122" spans="1:13" x14ac:dyDescent="0.25">
      <c r="A122" s="1">
        <v>18</v>
      </c>
      <c r="B122" s="12">
        <v>144045.85999999999</v>
      </c>
      <c r="C122" s="1">
        <v>18</v>
      </c>
      <c r="D122" s="12">
        <v>144045.85999999999</v>
      </c>
      <c r="M122" s="12"/>
    </row>
    <row r="123" spans="1:13" x14ac:dyDescent="0.25">
      <c r="A123" s="1">
        <v>18.100000000000001</v>
      </c>
      <c r="B123" s="12">
        <v>136310.34</v>
      </c>
      <c r="C123" s="1">
        <v>18.100000000000001</v>
      </c>
      <c r="D123" s="12">
        <v>136310.34</v>
      </c>
      <c r="M123" s="12"/>
    </row>
    <row r="124" spans="1:13" x14ac:dyDescent="0.25">
      <c r="A124" s="1">
        <v>18.600000000000001</v>
      </c>
      <c r="B124" s="12">
        <v>57118.86</v>
      </c>
      <c r="C124" s="1">
        <v>18.600000000000001</v>
      </c>
      <c r="D124" s="12">
        <v>57118.86</v>
      </c>
      <c r="M124" s="12"/>
    </row>
    <row r="125" spans="1:13" x14ac:dyDescent="0.25">
      <c r="A125" s="1">
        <v>19</v>
      </c>
      <c r="B125" s="12">
        <v>77864.649999999994</v>
      </c>
      <c r="C125" s="1">
        <v>19</v>
      </c>
      <c r="D125" s="12">
        <v>77864.649999999994</v>
      </c>
      <c r="M125" s="12"/>
    </row>
    <row r="126" spans="1:13" x14ac:dyDescent="0.25">
      <c r="A126" s="1">
        <v>19.2</v>
      </c>
      <c r="B126" s="12">
        <v>136407.39000000001</v>
      </c>
      <c r="C126" s="1">
        <v>19.2</v>
      </c>
      <c r="D126" s="12">
        <v>136407.39000000001</v>
      </c>
      <c r="M126" s="12"/>
    </row>
    <row r="127" spans="1:13" x14ac:dyDescent="0.25">
      <c r="A127" s="1">
        <v>19.5</v>
      </c>
      <c r="B127" s="12">
        <v>104873.38</v>
      </c>
      <c r="C127" s="1">
        <v>19.5</v>
      </c>
      <c r="D127" s="12">
        <v>104873.38</v>
      </c>
      <c r="M127" s="12"/>
    </row>
    <row r="128" spans="1:13" x14ac:dyDescent="0.25">
      <c r="A128" s="1">
        <v>19.8</v>
      </c>
      <c r="B128" s="12">
        <v>115869.36</v>
      </c>
      <c r="C128" s="1">
        <v>19.8</v>
      </c>
      <c r="D128" s="12">
        <v>115869.36</v>
      </c>
      <c r="M128" s="12"/>
    </row>
    <row r="129" spans="1:13" x14ac:dyDescent="0.25">
      <c r="A129" s="1">
        <v>19.899999999999999</v>
      </c>
      <c r="B129" s="12">
        <v>316901.03000000003</v>
      </c>
      <c r="C129" s="1">
        <v>19.899999999999999</v>
      </c>
      <c r="D129" s="12">
        <v>316901.03000000003</v>
      </c>
      <c r="M129" s="12"/>
    </row>
    <row r="130" spans="1:13" x14ac:dyDescent="0.25">
      <c r="A130" s="1">
        <v>20</v>
      </c>
      <c r="B130" s="12">
        <v>284325.81</v>
      </c>
      <c r="C130" s="1">
        <v>20</v>
      </c>
      <c r="D130" s="12">
        <v>284325.81</v>
      </c>
      <c r="M130" s="12"/>
    </row>
    <row r="131" spans="1:13" x14ac:dyDescent="0.25">
      <c r="A131" s="1">
        <v>20.399999999999999</v>
      </c>
      <c r="B131" s="12">
        <v>219252.71999999997</v>
      </c>
      <c r="C131" s="1">
        <v>20.399999999999999</v>
      </c>
      <c r="D131" s="12">
        <v>219252.71999999997</v>
      </c>
      <c r="M131" s="12"/>
    </row>
    <row r="132" spans="1:13" x14ac:dyDescent="0.25">
      <c r="A132" s="1">
        <v>20.5</v>
      </c>
      <c r="B132" s="12">
        <v>148565.04999999999</v>
      </c>
      <c r="C132" s="1">
        <v>20.5</v>
      </c>
      <c r="D132" s="12">
        <v>148565.04999999999</v>
      </c>
      <c r="M132" s="12"/>
    </row>
    <row r="133" spans="1:13" x14ac:dyDescent="0.25">
      <c r="A133" s="1">
        <v>20.7</v>
      </c>
      <c r="B133" s="12">
        <v>97221.49</v>
      </c>
      <c r="C133" s="1">
        <v>20.7</v>
      </c>
      <c r="D133" s="12">
        <v>97221.49</v>
      </c>
      <c r="M133" s="12"/>
    </row>
    <row r="134" spans="1:13" x14ac:dyDescent="0.25">
      <c r="A134" s="1">
        <v>20.9</v>
      </c>
      <c r="B134" s="12">
        <v>372256.59</v>
      </c>
      <c r="C134" s="1">
        <v>20.9</v>
      </c>
      <c r="D134" s="12">
        <v>372256.59</v>
      </c>
      <c r="M134" s="12"/>
    </row>
    <row r="135" spans="1:13" x14ac:dyDescent="0.25">
      <c r="A135" s="1">
        <v>21.1</v>
      </c>
      <c r="B135" s="12">
        <v>148812.32</v>
      </c>
      <c r="C135" s="1">
        <v>21.1</v>
      </c>
      <c r="D135" s="12">
        <v>148812.32</v>
      </c>
      <c r="M135" s="12"/>
    </row>
    <row r="136" spans="1:13" x14ac:dyDescent="0.25">
      <c r="A136" s="1">
        <v>21.2</v>
      </c>
      <c r="B136" s="12">
        <v>81171.11</v>
      </c>
      <c r="C136" s="1">
        <v>21.2</v>
      </c>
      <c r="D136" s="12">
        <v>81171.11</v>
      </c>
      <c r="M136" s="12"/>
    </row>
    <row r="137" spans="1:13" x14ac:dyDescent="0.25">
      <c r="A137" s="1">
        <v>21.3</v>
      </c>
      <c r="B137" s="12">
        <v>54077.51</v>
      </c>
      <c r="C137" s="1">
        <v>21.3</v>
      </c>
      <c r="D137" s="12">
        <v>54077.51</v>
      </c>
      <c r="M137" s="12"/>
    </row>
    <row r="138" spans="1:13" x14ac:dyDescent="0.25">
      <c r="A138" s="1">
        <v>21.4</v>
      </c>
      <c r="B138" s="12">
        <v>116019.74</v>
      </c>
      <c r="C138" s="1">
        <v>21.4</v>
      </c>
      <c r="D138" s="12">
        <v>116019.74</v>
      </c>
      <c r="M138" s="12"/>
    </row>
    <row r="139" spans="1:13" x14ac:dyDescent="0.25">
      <c r="A139" s="1">
        <v>21.7</v>
      </c>
      <c r="B139" s="12">
        <v>122245.21</v>
      </c>
      <c r="C139" s="1">
        <v>21.7</v>
      </c>
      <c r="D139" s="12">
        <v>122245.21</v>
      </c>
      <c r="M139" s="12"/>
    </row>
    <row r="140" spans="1:13" x14ac:dyDescent="0.25">
      <c r="A140" s="1">
        <v>21.8</v>
      </c>
      <c r="B140" s="12">
        <v>117213.55</v>
      </c>
      <c r="C140" s="1">
        <v>21.8</v>
      </c>
      <c r="D140" s="12">
        <v>117213.55</v>
      </c>
      <c r="M140" s="12"/>
    </row>
    <row r="141" spans="1:13" x14ac:dyDescent="0.25">
      <c r="A141" s="1">
        <v>22</v>
      </c>
      <c r="B141" s="12">
        <v>74929.22</v>
      </c>
      <c r="C141" s="1">
        <v>22</v>
      </c>
      <c r="D141" s="12">
        <v>74929.22</v>
      </c>
      <c r="M141" s="12"/>
    </row>
    <row r="142" spans="1:13" x14ac:dyDescent="0.25">
      <c r="A142" s="1">
        <v>22.3</v>
      </c>
      <c r="B142" s="12">
        <v>142831.85999999999</v>
      </c>
      <c r="C142" s="1">
        <v>22.3</v>
      </c>
      <c r="D142" s="12">
        <v>142831.85999999999</v>
      </c>
      <c r="M142" s="12"/>
    </row>
    <row r="143" spans="1:13" x14ac:dyDescent="0.25">
      <c r="A143" s="1">
        <v>22.5</v>
      </c>
      <c r="B143" s="12">
        <v>68485.45</v>
      </c>
      <c r="C143" s="1">
        <v>22.5</v>
      </c>
      <c r="D143" s="12">
        <v>68485.45</v>
      </c>
      <c r="M143" s="12"/>
    </row>
    <row r="144" spans="1:13" x14ac:dyDescent="0.25">
      <c r="A144" s="1">
        <v>22.6</v>
      </c>
      <c r="B144" s="12">
        <v>201417.71000000002</v>
      </c>
      <c r="C144" s="1">
        <v>22.6</v>
      </c>
      <c r="D144" s="12">
        <v>201417.71000000002</v>
      </c>
      <c r="M144" s="12"/>
    </row>
    <row r="145" spans="1:13" x14ac:dyDescent="0.25">
      <c r="A145" s="1">
        <v>22.7</v>
      </c>
      <c r="B145" s="12">
        <v>98972.18</v>
      </c>
      <c r="C145" s="1">
        <v>22.7</v>
      </c>
      <c r="D145" s="12">
        <v>98972.18</v>
      </c>
      <c r="M145" s="12"/>
    </row>
    <row r="146" spans="1:13" x14ac:dyDescent="0.25">
      <c r="A146" s="1">
        <v>22.76</v>
      </c>
      <c r="B146" s="12">
        <v>673507.57000000007</v>
      </c>
      <c r="C146" s="1">
        <v>22.76</v>
      </c>
      <c r="D146" s="12">
        <v>673507.57000000007</v>
      </c>
    </row>
    <row r="147" spans="1:13" x14ac:dyDescent="0.25">
      <c r="A147" s="1">
        <v>23.6</v>
      </c>
      <c r="B147" s="12">
        <v>113641.04</v>
      </c>
      <c r="C147" s="1">
        <v>23.6</v>
      </c>
      <c r="D147" s="12">
        <v>113641.04</v>
      </c>
    </row>
    <row r="148" spans="1:13" x14ac:dyDescent="0.25">
      <c r="A148" s="1">
        <v>24</v>
      </c>
      <c r="B148" s="12">
        <v>237250.09000000003</v>
      </c>
      <c r="C148" s="1">
        <v>24</v>
      </c>
      <c r="D148" s="12">
        <v>237250.09000000003</v>
      </c>
    </row>
    <row r="149" spans="1:13" x14ac:dyDescent="0.25">
      <c r="A149" s="1">
        <v>24.5</v>
      </c>
      <c r="B149" s="12">
        <v>1059684.6100000001</v>
      </c>
      <c r="C149" s="1">
        <v>24.5</v>
      </c>
      <c r="D149" s="12">
        <v>1059684.6100000001</v>
      </c>
    </row>
    <row r="150" spans="1:13" x14ac:dyDescent="0.25">
      <c r="A150" s="1">
        <v>24.8</v>
      </c>
      <c r="B150" s="12">
        <v>289326.16000000003</v>
      </c>
      <c r="C150" s="1">
        <v>24.8</v>
      </c>
      <c r="D150" s="12">
        <v>289326.16000000003</v>
      </c>
    </row>
    <row r="151" spans="1:13" x14ac:dyDescent="0.25">
      <c r="A151" s="1">
        <v>24.9</v>
      </c>
      <c r="B151" s="12">
        <v>57404.47</v>
      </c>
      <c r="C151" s="1">
        <v>24.9</v>
      </c>
      <c r="D151" s="12">
        <v>57404.47</v>
      </c>
    </row>
    <row r="152" spans="1:13" x14ac:dyDescent="0.25">
      <c r="A152" s="1">
        <v>25.1</v>
      </c>
      <c r="B152" s="12">
        <v>126078.5</v>
      </c>
      <c r="C152" s="1">
        <v>25.1</v>
      </c>
      <c r="D152" s="12">
        <v>126078.5</v>
      </c>
    </row>
    <row r="153" spans="1:13" x14ac:dyDescent="0.25">
      <c r="A153" s="1">
        <v>25.14</v>
      </c>
      <c r="B153" s="12">
        <v>1131749.7099999997</v>
      </c>
      <c r="C153" s="1">
        <v>25.14</v>
      </c>
      <c r="D153" s="12">
        <v>1131749.7099999997</v>
      </c>
    </row>
    <row r="154" spans="1:13" x14ac:dyDescent="0.25">
      <c r="A154" s="1">
        <v>25.3</v>
      </c>
      <c r="B154" s="12">
        <v>146563.20000000001</v>
      </c>
      <c r="C154" s="1">
        <v>25.3</v>
      </c>
      <c r="D154" s="12">
        <v>146563.20000000001</v>
      </c>
    </row>
    <row r="155" spans="1:13" x14ac:dyDescent="0.25">
      <c r="A155" s="1">
        <v>25.6</v>
      </c>
      <c r="B155" s="12">
        <v>120365.79</v>
      </c>
      <c r="C155" s="1">
        <v>25.6</v>
      </c>
      <c r="D155" s="12">
        <v>120365.79</v>
      </c>
    </row>
    <row r="156" spans="1:13" x14ac:dyDescent="0.25">
      <c r="A156" s="1">
        <v>25.77</v>
      </c>
      <c r="B156" s="12">
        <v>972182.67999999993</v>
      </c>
      <c r="C156" s="1">
        <v>25.77</v>
      </c>
      <c r="D156" s="12">
        <v>972182.67999999993</v>
      </c>
    </row>
    <row r="157" spans="1:13" x14ac:dyDescent="0.25">
      <c r="A157" s="1">
        <v>25.9</v>
      </c>
      <c r="B157" s="12">
        <v>58849.25</v>
      </c>
      <c r="C157" s="1">
        <v>25.9</v>
      </c>
      <c r="D157" s="12">
        <v>58849.25</v>
      </c>
    </row>
    <row r="158" spans="1:13" x14ac:dyDescent="0.25">
      <c r="A158" s="1">
        <v>26.2</v>
      </c>
      <c r="B158" s="12">
        <v>140756.65</v>
      </c>
      <c r="C158" s="1">
        <v>26.2</v>
      </c>
      <c r="D158" s="12">
        <v>140756.65</v>
      </c>
    </row>
    <row r="159" spans="1:13" x14ac:dyDescent="0.25">
      <c r="A159" s="1">
        <v>26.3</v>
      </c>
      <c r="B159" s="12">
        <v>119093.77</v>
      </c>
      <c r="C159" s="1">
        <v>26.3</v>
      </c>
      <c r="D159" s="12">
        <v>119093.77</v>
      </c>
    </row>
    <row r="160" spans="1:13" x14ac:dyDescent="0.25">
      <c r="A160" s="1">
        <v>26.8</v>
      </c>
      <c r="B160" s="12">
        <v>107547.42</v>
      </c>
      <c r="C160" s="1">
        <v>26.8</v>
      </c>
      <c r="D160" s="12">
        <v>107547.42</v>
      </c>
    </row>
    <row r="161" spans="1:4" x14ac:dyDescent="0.25">
      <c r="A161" s="1">
        <v>26.9</v>
      </c>
      <c r="B161" s="12">
        <v>64092.42</v>
      </c>
      <c r="C161" s="1">
        <v>26.9</v>
      </c>
      <c r="D161" s="12">
        <v>64092.42</v>
      </c>
    </row>
    <row r="162" spans="1:4" x14ac:dyDescent="0.25">
      <c r="A162" s="1">
        <v>27</v>
      </c>
      <c r="B162" s="12">
        <v>95123.63</v>
      </c>
      <c r="C162" s="1">
        <v>27</v>
      </c>
      <c r="D162" s="12">
        <v>95123.63</v>
      </c>
    </row>
    <row r="163" spans="1:4" x14ac:dyDescent="0.25">
      <c r="A163" s="1">
        <v>27.1</v>
      </c>
      <c r="B163" s="12">
        <v>115608.17</v>
      </c>
      <c r="C163" s="1">
        <v>27.1</v>
      </c>
      <c r="D163" s="12">
        <v>115608.17</v>
      </c>
    </row>
    <row r="164" spans="1:4" x14ac:dyDescent="0.25">
      <c r="A164" s="1">
        <v>27.5</v>
      </c>
      <c r="B164" s="12">
        <v>60077.8</v>
      </c>
      <c r="C164" s="1">
        <v>27.5</v>
      </c>
      <c r="D164" s="12">
        <v>60077.8</v>
      </c>
    </row>
    <row r="165" spans="1:4" x14ac:dyDescent="0.25">
      <c r="A165" s="1">
        <v>27.6</v>
      </c>
      <c r="B165" s="12">
        <v>74205.53</v>
      </c>
      <c r="C165" s="1">
        <v>27.6</v>
      </c>
      <c r="D165" s="12">
        <v>74205.53</v>
      </c>
    </row>
    <row r="166" spans="1:4" x14ac:dyDescent="0.25">
      <c r="A166" s="1">
        <v>27.7</v>
      </c>
      <c r="B166" s="12">
        <v>115998.39999999999</v>
      </c>
      <c r="C166" s="1">
        <v>27.7</v>
      </c>
      <c r="D166" s="12">
        <v>115998.39999999999</v>
      </c>
    </row>
    <row r="167" spans="1:4" x14ac:dyDescent="0.25">
      <c r="A167" s="1">
        <v>28</v>
      </c>
      <c r="B167" s="12">
        <v>125555.11</v>
      </c>
      <c r="C167" s="1">
        <v>28</v>
      </c>
      <c r="D167" s="12">
        <v>125555.11</v>
      </c>
    </row>
    <row r="168" spans="1:4" x14ac:dyDescent="0.25">
      <c r="A168" s="1">
        <v>28.2</v>
      </c>
      <c r="B168" s="12">
        <v>81435.600000000006</v>
      </c>
      <c r="C168" s="1">
        <v>28.2</v>
      </c>
      <c r="D168" s="12">
        <v>81435.600000000006</v>
      </c>
    </row>
    <row r="169" spans="1:4" x14ac:dyDescent="0.25">
      <c r="A169" s="1">
        <v>28.3</v>
      </c>
      <c r="B169" s="12">
        <v>167740.16</v>
      </c>
      <c r="C169" s="1">
        <v>28.3</v>
      </c>
      <c r="D169" s="12">
        <v>167740.16</v>
      </c>
    </row>
    <row r="170" spans="1:4" x14ac:dyDescent="0.25">
      <c r="A170" s="1">
        <v>28.4</v>
      </c>
      <c r="B170" s="12">
        <v>101832.97</v>
      </c>
      <c r="C170" s="1">
        <v>28.4</v>
      </c>
      <c r="D170" s="12">
        <v>101832.97</v>
      </c>
    </row>
    <row r="171" spans="1:4" x14ac:dyDescent="0.25">
      <c r="A171" s="1">
        <v>28.8</v>
      </c>
      <c r="B171" s="12">
        <v>213611.94</v>
      </c>
      <c r="C171" s="1">
        <v>28.8</v>
      </c>
      <c r="D171" s="12">
        <v>213611.94</v>
      </c>
    </row>
    <row r="172" spans="1:4" x14ac:dyDescent="0.25">
      <c r="A172" s="1">
        <v>29</v>
      </c>
      <c r="B172" s="12">
        <v>226658.63</v>
      </c>
      <c r="C172" s="1">
        <v>29</v>
      </c>
      <c r="D172" s="12">
        <v>226658.63</v>
      </c>
    </row>
    <row r="173" spans="1:4" x14ac:dyDescent="0.25">
      <c r="A173" s="1">
        <v>29.2</v>
      </c>
      <c r="B173" s="12">
        <v>148451.43</v>
      </c>
      <c r="C173" s="1">
        <v>29.2</v>
      </c>
      <c r="D173" s="12">
        <v>148451.43</v>
      </c>
    </row>
    <row r="174" spans="1:4" x14ac:dyDescent="0.25">
      <c r="A174" s="1">
        <v>29.3</v>
      </c>
      <c r="B174" s="12">
        <v>95123.63</v>
      </c>
      <c r="C174" s="1">
        <v>29.3</v>
      </c>
      <c r="D174" s="12">
        <v>95123.63</v>
      </c>
    </row>
    <row r="175" spans="1:4" x14ac:dyDescent="0.25">
      <c r="A175" s="1">
        <v>29.5</v>
      </c>
      <c r="B175" s="12">
        <v>173073.38</v>
      </c>
      <c r="C175" s="1">
        <v>29.5</v>
      </c>
      <c r="D175" s="12">
        <v>173073.38</v>
      </c>
    </row>
    <row r="176" spans="1:4" x14ac:dyDescent="0.25">
      <c r="A176" s="1">
        <v>29.6</v>
      </c>
      <c r="B176" s="12">
        <v>143339.72</v>
      </c>
      <c r="C176" s="1">
        <v>29.6</v>
      </c>
      <c r="D176" s="12">
        <v>143339.72</v>
      </c>
    </row>
    <row r="177" spans="1:4" x14ac:dyDescent="0.25">
      <c r="A177" s="1">
        <v>29.8</v>
      </c>
      <c r="B177" s="12">
        <v>340200.36</v>
      </c>
      <c r="C177" s="1">
        <v>29.8</v>
      </c>
      <c r="D177" s="12">
        <v>340200.36</v>
      </c>
    </row>
    <row r="178" spans="1:4" x14ac:dyDescent="0.25">
      <c r="A178" s="1">
        <v>29.9</v>
      </c>
      <c r="B178" s="12">
        <v>83902.98</v>
      </c>
      <c r="C178" s="1">
        <v>29.9</v>
      </c>
      <c r="D178" s="12">
        <v>83902.98</v>
      </c>
    </row>
    <row r="179" spans="1:4" x14ac:dyDescent="0.25">
      <c r="A179" s="1">
        <v>30</v>
      </c>
      <c r="B179" s="12">
        <v>122595.57</v>
      </c>
      <c r="C179" s="1">
        <v>30</v>
      </c>
      <c r="D179" s="12">
        <v>122595.57</v>
      </c>
    </row>
    <row r="180" spans="1:4" x14ac:dyDescent="0.25">
      <c r="A180" s="1">
        <v>30.2</v>
      </c>
      <c r="B180" s="12">
        <v>50506.16</v>
      </c>
      <c r="C180" s="1">
        <v>30.2</v>
      </c>
      <c r="D180" s="12">
        <v>50506.16</v>
      </c>
    </row>
    <row r="181" spans="1:4" x14ac:dyDescent="0.25">
      <c r="A181" s="1">
        <v>30.3</v>
      </c>
      <c r="B181" s="12">
        <v>116252.23</v>
      </c>
      <c r="C181" s="1">
        <v>30.3</v>
      </c>
      <c r="D181" s="12">
        <v>116252.23</v>
      </c>
    </row>
    <row r="182" spans="1:4" x14ac:dyDescent="0.25">
      <c r="A182" s="1">
        <v>30.4</v>
      </c>
      <c r="B182" s="12">
        <v>135546.06</v>
      </c>
      <c r="C182" s="1">
        <v>30.4</v>
      </c>
      <c r="D182" s="12">
        <v>135546.06</v>
      </c>
    </row>
    <row r="183" spans="1:4" x14ac:dyDescent="0.25">
      <c r="A183" s="1">
        <v>30.6</v>
      </c>
      <c r="B183" s="12">
        <v>130839.73</v>
      </c>
      <c r="C183" s="1">
        <v>30.6</v>
      </c>
      <c r="D183" s="12">
        <v>130839.73</v>
      </c>
    </row>
    <row r="184" spans="1:4" x14ac:dyDescent="0.25">
      <c r="A184" s="1">
        <v>30.7</v>
      </c>
      <c r="B184" s="12">
        <v>61607.26</v>
      </c>
      <c r="C184" s="1">
        <v>30.7</v>
      </c>
      <c r="D184" s="12">
        <v>61607.26</v>
      </c>
    </row>
    <row r="185" spans="1:4" x14ac:dyDescent="0.25">
      <c r="A185" s="1">
        <v>30.8</v>
      </c>
      <c r="B185" s="12">
        <v>53050.02</v>
      </c>
      <c r="C185" s="1">
        <v>30.8</v>
      </c>
      <c r="D185" s="12">
        <v>53050.02</v>
      </c>
    </row>
    <row r="186" spans="1:4" x14ac:dyDescent="0.25">
      <c r="A186" s="1">
        <v>31.2</v>
      </c>
      <c r="B186" s="12">
        <v>98945.279999999999</v>
      </c>
      <c r="C186" s="1">
        <v>31.2</v>
      </c>
      <c r="D186" s="12">
        <v>98945.279999999999</v>
      </c>
    </row>
    <row r="187" spans="1:4" x14ac:dyDescent="0.25">
      <c r="A187" s="1">
        <v>31.3</v>
      </c>
      <c r="B187" s="12">
        <v>78654.13</v>
      </c>
      <c r="C187" s="1">
        <v>31.3</v>
      </c>
      <c r="D187" s="12">
        <v>78654.13</v>
      </c>
    </row>
    <row r="188" spans="1:4" x14ac:dyDescent="0.25">
      <c r="A188" s="1">
        <v>31.4</v>
      </c>
      <c r="B188" s="12">
        <v>147585.21</v>
      </c>
      <c r="C188" s="1">
        <v>31.4</v>
      </c>
      <c r="D188" s="12">
        <v>147585.21</v>
      </c>
    </row>
    <row r="189" spans="1:4" x14ac:dyDescent="0.25">
      <c r="A189" s="1">
        <v>31.7</v>
      </c>
      <c r="B189" s="12">
        <v>101209.31</v>
      </c>
      <c r="C189" s="1">
        <v>31.7</v>
      </c>
      <c r="D189" s="12">
        <v>101209.31</v>
      </c>
    </row>
    <row r="190" spans="1:4" x14ac:dyDescent="0.25">
      <c r="A190" s="1">
        <v>32.200000000000003</v>
      </c>
      <c r="B190" s="12">
        <v>113340.38</v>
      </c>
      <c r="C190" s="1">
        <v>32.200000000000003</v>
      </c>
      <c r="D190" s="12">
        <v>113340.38</v>
      </c>
    </row>
    <row r="191" spans="1:4" x14ac:dyDescent="0.25">
      <c r="A191" s="1">
        <v>32.6</v>
      </c>
      <c r="B191" s="12">
        <v>131722.22</v>
      </c>
      <c r="C191" s="1">
        <v>32.6</v>
      </c>
      <c r="D191" s="12">
        <v>131722.22</v>
      </c>
    </row>
    <row r="192" spans="1:4" x14ac:dyDescent="0.25">
      <c r="A192" s="1">
        <v>32.799999999999997</v>
      </c>
      <c r="B192" s="12">
        <v>95123.63</v>
      </c>
      <c r="C192" s="1">
        <v>32.799999999999997</v>
      </c>
      <c r="D192" s="12">
        <v>95123.63</v>
      </c>
    </row>
    <row r="193" spans="1:4" x14ac:dyDescent="0.25">
      <c r="A193" s="1">
        <v>32.9</v>
      </c>
      <c r="B193" s="12">
        <v>135113.67000000001</v>
      </c>
      <c r="C193" s="1">
        <v>32.9</v>
      </c>
      <c r="D193" s="12">
        <v>135113.67000000001</v>
      </c>
    </row>
    <row r="194" spans="1:4" x14ac:dyDescent="0.25">
      <c r="A194" s="1">
        <v>33.200000000000003</v>
      </c>
      <c r="B194" s="12">
        <v>207167.47</v>
      </c>
      <c r="C194" s="1">
        <v>33.200000000000003</v>
      </c>
      <c r="D194" s="12">
        <v>207167.47</v>
      </c>
    </row>
    <row r="195" spans="1:4" x14ac:dyDescent="0.25">
      <c r="A195" s="1">
        <v>33.299999999999997</v>
      </c>
      <c r="B195" s="12">
        <v>139711.03</v>
      </c>
      <c r="C195" s="1">
        <v>33.299999999999997</v>
      </c>
      <c r="D195" s="12">
        <v>139711.03</v>
      </c>
    </row>
    <row r="196" spans="1:4" x14ac:dyDescent="0.25">
      <c r="A196" s="1">
        <v>33.4</v>
      </c>
      <c r="B196" s="12">
        <v>82320.289999999994</v>
      </c>
      <c r="C196" s="1">
        <v>33.4</v>
      </c>
      <c r="D196" s="12">
        <v>82320.289999999994</v>
      </c>
    </row>
    <row r="197" spans="1:4" x14ac:dyDescent="0.25">
      <c r="A197" s="1">
        <v>33.6</v>
      </c>
      <c r="B197" s="12">
        <v>61005.19</v>
      </c>
      <c r="C197" s="1">
        <v>33.6</v>
      </c>
      <c r="D197" s="12">
        <v>61005.19</v>
      </c>
    </row>
    <row r="198" spans="1:4" x14ac:dyDescent="0.25">
      <c r="A198" s="1">
        <v>34.200000000000003</v>
      </c>
      <c r="B198" s="12">
        <v>61816.480000000003</v>
      </c>
      <c r="C198" s="1">
        <v>34.200000000000003</v>
      </c>
      <c r="D198" s="12">
        <v>61816.480000000003</v>
      </c>
    </row>
    <row r="199" spans="1:4" x14ac:dyDescent="0.25">
      <c r="A199" s="1">
        <v>34.4</v>
      </c>
      <c r="B199" s="12">
        <v>98972.18</v>
      </c>
      <c r="C199" s="1">
        <v>34.4</v>
      </c>
      <c r="D199" s="12">
        <v>98972.18</v>
      </c>
    </row>
    <row r="200" spans="1:4" x14ac:dyDescent="0.25">
      <c r="A200" s="1">
        <v>34.6</v>
      </c>
      <c r="B200" s="12">
        <v>81692.2</v>
      </c>
      <c r="C200" s="1">
        <v>34.6</v>
      </c>
      <c r="D200" s="12">
        <v>81692.2</v>
      </c>
    </row>
    <row r="201" spans="1:4" x14ac:dyDescent="0.25">
      <c r="A201" s="1">
        <v>34.700000000000003</v>
      </c>
      <c r="B201" s="12">
        <v>163616.88999999998</v>
      </c>
      <c r="C201" s="1">
        <v>34.700000000000003</v>
      </c>
      <c r="D201" s="12">
        <v>163616.88999999998</v>
      </c>
    </row>
    <row r="202" spans="1:4" x14ac:dyDescent="0.25">
      <c r="A202" s="1">
        <v>34.799999999999997</v>
      </c>
      <c r="B202" s="12">
        <v>258261.22</v>
      </c>
      <c r="C202" s="1">
        <v>34.799999999999997</v>
      </c>
      <c r="D202" s="12">
        <v>258261.22</v>
      </c>
    </row>
    <row r="203" spans="1:4" x14ac:dyDescent="0.25">
      <c r="A203" s="1">
        <v>34.9</v>
      </c>
      <c r="B203" s="12">
        <v>119701.57</v>
      </c>
      <c r="C203" s="1">
        <v>34.9</v>
      </c>
      <c r="D203" s="12">
        <v>119701.57</v>
      </c>
    </row>
    <row r="204" spans="1:4" x14ac:dyDescent="0.25">
      <c r="A204" s="1">
        <v>35.299999999999997</v>
      </c>
      <c r="B204" s="12">
        <v>111500.72</v>
      </c>
      <c r="C204" s="1">
        <v>35.299999999999997</v>
      </c>
      <c r="D204" s="12">
        <v>111500.72</v>
      </c>
    </row>
    <row r="205" spans="1:4" x14ac:dyDescent="0.25">
      <c r="A205" s="1">
        <v>35.4</v>
      </c>
      <c r="B205" s="12">
        <v>53438.85</v>
      </c>
      <c r="C205" s="1">
        <v>35.4</v>
      </c>
      <c r="D205" s="12">
        <v>53438.85</v>
      </c>
    </row>
    <row r="206" spans="1:4" x14ac:dyDescent="0.25">
      <c r="A206" s="1">
        <v>35.799999999999997</v>
      </c>
      <c r="B206" s="12">
        <v>139255.9</v>
      </c>
      <c r="C206" s="1">
        <v>35.799999999999997</v>
      </c>
      <c r="D206" s="12">
        <v>139255.9</v>
      </c>
    </row>
    <row r="207" spans="1:4" x14ac:dyDescent="0.25">
      <c r="A207" s="1">
        <v>36</v>
      </c>
      <c r="B207" s="12">
        <v>165621.43</v>
      </c>
      <c r="C207" s="1">
        <v>36</v>
      </c>
      <c r="D207" s="12">
        <v>165621.43</v>
      </c>
    </row>
    <row r="208" spans="1:4" x14ac:dyDescent="0.25">
      <c r="A208" s="1">
        <v>36.1</v>
      </c>
      <c r="B208" s="12">
        <v>164462.18</v>
      </c>
      <c r="C208" s="1">
        <v>36.1</v>
      </c>
      <c r="D208" s="12">
        <v>164462.18</v>
      </c>
    </row>
    <row r="209" spans="1:4" x14ac:dyDescent="0.25">
      <c r="A209" s="1">
        <v>36.200000000000003</v>
      </c>
      <c r="B209" s="12">
        <v>218287.05</v>
      </c>
      <c r="C209" s="1">
        <v>36.200000000000003</v>
      </c>
      <c r="D209" s="12">
        <v>218287.05</v>
      </c>
    </row>
    <row r="210" spans="1:4" x14ac:dyDescent="0.25">
      <c r="A210" s="1">
        <v>36.4</v>
      </c>
      <c r="B210" s="12">
        <v>107690.39</v>
      </c>
      <c r="C210" s="1">
        <v>36.4</v>
      </c>
      <c r="D210" s="12">
        <v>107690.39</v>
      </c>
    </row>
    <row r="211" spans="1:4" x14ac:dyDescent="0.25">
      <c r="A211" s="1">
        <v>36.6</v>
      </c>
      <c r="B211" s="12">
        <v>214367.22999999998</v>
      </c>
      <c r="C211" s="1">
        <v>36.6</v>
      </c>
      <c r="D211" s="12">
        <v>214367.22999999998</v>
      </c>
    </row>
    <row r="212" spans="1:4" x14ac:dyDescent="0.25">
      <c r="A212" s="1">
        <v>36.799999999999997</v>
      </c>
      <c r="B212" s="12">
        <v>95123.63</v>
      </c>
      <c r="C212" s="1">
        <v>36.799999999999997</v>
      </c>
      <c r="D212" s="12">
        <v>95123.63</v>
      </c>
    </row>
    <row r="213" spans="1:4" x14ac:dyDescent="0.25">
      <c r="A213" s="1">
        <v>36.9</v>
      </c>
      <c r="B213" s="12">
        <v>281268.77</v>
      </c>
      <c r="C213" s="1">
        <v>36.9</v>
      </c>
      <c r="D213" s="12">
        <v>281268.77</v>
      </c>
    </row>
    <row r="214" spans="1:4" x14ac:dyDescent="0.25">
      <c r="A214" s="1">
        <v>37.200000000000003</v>
      </c>
      <c r="B214" s="12">
        <v>109865.85</v>
      </c>
      <c r="C214" s="1">
        <v>37.200000000000003</v>
      </c>
      <c r="D214" s="12">
        <v>109865.85</v>
      </c>
    </row>
    <row r="215" spans="1:4" x14ac:dyDescent="0.25">
      <c r="A215" s="1">
        <v>37.5</v>
      </c>
      <c r="B215" s="12">
        <v>99379.56</v>
      </c>
      <c r="C215" s="1">
        <v>37.5</v>
      </c>
      <c r="D215" s="12">
        <v>99379.56</v>
      </c>
    </row>
    <row r="216" spans="1:4" x14ac:dyDescent="0.25">
      <c r="A216" s="1">
        <v>37.9</v>
      </c>
      <c r="B216" s="12">
        <v>66293.440000000002</v>
      </c>
      <c r="C216" s="1">
        <v>37.9</v>
      </c>
      <c r="D216" s="12">
        <v>66293.440000000002</v>
      </c>
    </row>
    <row r="217" spans="1:4" x14ac:dyDescent="0.25">
      <c r="A217" s="1">
        <v>38.1</v>
      </c>
      <c r="B217" s="12">
        <v>55808.36</v>
      </c>
      <c r="C217" s="1">
        <v>38.1</v>
      </c>
      <c r="D217" s="12">
        <v>55808.36</v>
      </c>
    </row>
    <row r="218" spans="1:4" x14ac:dyDescent="0.25">
      <c r="A218" s="1">
        <v>38.200000000000003</v>
      </c>
      <c r="B218" s="12">
        <v>113230.58</v>
      </c>
      <c r="C218" s="1">
        <v>38.200000000000003</v>
      </c>
      <c r="D218" s="12">
        <v>113230.58</v>
      </c>
    </row>
    <row r="219" spans="1:4" x14ac:dyDescent="0.25">
      <c r="A219" s="1">
        <v>38.4</v>
      </c>
      <c r="B219" s="12">
        <v>232654.08000000002</v>
      </c>
      <c r="C219" s="1">
        <v>38.4</v>
      </c>
      <c r="D219" s="12">
        <v>232654.08000000002</v>
      </c>
    </row>
    <row r="220" spans="1:4" x14ac:dyDescent="0.25">
      <c r="A220" s="1">
        <v>38.5</v>
      </c>
      <c r="B220" s="12">
        <v>113113.86</v>
      </c>
      <c r="C220" s="1">
        <v>38.5</v>
      </c>
      <c r="D220" s="12">
        <v>113113.86</v>
      </c>
    </row>
    <row r="221" spans="1:4" x14ac:dyDescent="0.25">
      <c r="A221" s="1">
        <v>38.799999999999997</v>
      </c>
      <c r="B221" s="12">
        <v>100857.07</v>
      </c>
      <c r="C221" s="1">
        <v>38.799999999999997</v>
      </c>
      <c r="D221" s="12">
        <v>100857.07</v>
      </c>
    </row>
    <row r="222" spans="1:4" x14ac:dyDescent="0.25">
      <c r="A222" s="1">
        <v>39</v>
      </c>
      <c r="B222" s="12">
        <v>93385.16</v>
      </c>
      <c r="C222" s="1">
        <v>39</v>
      </c>
      <c r="D222" s="12">
        <v>93385.16</v>
      </c>
    </row>
    <row r="223" spans="1:4" x14ac:dyDescent="0.25">
      <c r="A223" s="1">
        <v>39.299999999999997</v>
      </c>
      <c r="B223" s="12">
        <v>91960.01</v>
      </c>
      <c r="C223" s="1">
        <v>39.299999999999997</v>
      </c>
      <c r="D223" s="12">
        <v>91960.01</v>
      </c>
    </row>
    <row r="224" spans="1:4" x14ac:dyDescent="0.25">
      <c r="A224" s="1">
        <v>39.5</v>
      </c>
      <c r="B224" s="12">
        <v>96559.8</v>
      </c>
      <c r="C224" s="1">
        <v>39.5</v>
      </c>
      <c r="D224" s="12">
        <v>96559.8</v>
      </c>
    </row>
    <row r="225" spans="1:4" x14ac:dyDescent="0.25">
      <c r="A225" s="1">
        <v>39.9</v>
      </c>
      <c r="B225" s="12">
        <v>192713.27000000002</v>
      </c>
      <c r="C225" s="1">
        <v>39.9</v>
      </c>
      <c r="D225" s="12">
        <v>192713.27000000002</v>
      </c>
    </row>
    <row r="226" spans="1:4" x14ac:dyDescent="0.25">
      <c r="A226" s="1">
        <v>40</v>
      </c>
      <c r="B226" s="12">
        <v>299570.52</v>
      </c>
      <c r="C226" s="1">
        <v>40</v>
      </c>
      <c r="D226" s="12">
        <v>299570.52</v>
      </c>
    </row>
    <row r="227" spans="1:4" x14ac:dyDescent="0.25">
      <c r="A227" s="1">
        <v>40.1</v>
      </c>
      <c r="B227" s="12">
        <v>132873.75</v>
      </c>
      <c r="C227" s="1">
        <v>40.1</v>
      </c>
      <c r="D227" s="12">
        <v>132873.75</v>
      </c>
    </row>
    <row r="228" spans="1:4" x14ac:dyDescent="0.25">
      <c r="A228" s="1">
        <v>40.299999999999997</v>
      </c>
      <c r="B228" s="12">
        <v>88509.77</v>
      </c>
      <c r="C228" s="1">
        <v>40.299999999999997</v>
      </c>
      <c r="D228" s="12">
        <v>88509.77</v>
      </c>
    </row>
    <row r="229" spans="1:4" x14ac:dyDescent="0.25">
      <c r="A229" s="1">
        <v>40.5</v>
      </c>
      <c r="B229" s="12">
        <v>56936.13</v>
      </c>
      <c r="C229" s="1">
        <v>40.5</v>
      </c>
      <c r="D229" s="12">
        <v>56936.13</v>
      </c>
    </row>
    <row r="230" spans="1:4" x14ac:dyDescent="0.25">
      <c r="A230" s="1">
        <v>40.799999999999997</v>
      </c>
      <c r="B230" s="12">
        <v>52651.13</v>
      </c>
      <c r="C230" s="1">
        <v>40.799999999999997</v>
      </c>
      <c r="D230" s="12">
        <v>52651.13</v>
      </c>
    </row>
    <row r="231" spans="1:4" x14ac:dyDescent="0.25">
      <c r="A231" s="1">
        <v>40.9</v>
      </c>
      <c r="B231" s="12">
        <v>100267.9</v>
      </c>
      <c r="C231" s="1">
        <v>40.9</v>
      </c>
      <c r="D231" s="12">
        <v>100267.9</v>
      </c>
    </row>
    <row r="232" spans="1:4" x14ac:dyDescent="0.25">
      <c r="A232" s="1">
        <v>41</v>
      </c>
      <c r="B232" s="12">
        <v>78077.240000000005</v>
      </c>
      <c r="C232" s="1">
        <v>41</v>
      </c>
      <c r="D232" s="12">
        <v>78077.240000000005</v>
      </c>
    </row>
    <row r="233" spans="1:4" x14ac:dyDescent="0.25">
      <c r="A233" s="1">
        <v>41.4</v>
      </c>
      <c r="B233" s="12">
        <v>100151.63</v>
      </c>
      <c r="C233" s="1">
        <v>41.4</v>
      </c>
      <c r="D233" s="12">
        <v>100151.63</v>
      </c>
    </row>
    <row r="234" spans="1:4" x14ac:dyDescent="0.25">
      <c r="A234" s="1">
        <v>41.5</v>
      </c>
      <c r="B234" s="12">
        <v>189281.6</v>
      </c>
      <c r="C234" s="1">
        <v>41.5</v>
      </c>
      <c r="D234" s="12">
        <v>189281.6</v>
      </c>
    </row>
    <row r="235" spans="1:4" x14ac:dyDescent="0.25">
      <c r="A235" s="1">
        <v>41.7</v>
      </c>
      <c r="B235" s="12">
        <v>114517.28</v>
      </c>
      <c r="C235" s="1">
        <v>41.7</v>
      </c>
      <c r="D235" s="12">
        <v>114517.28</v>
      </c>
    </row>
    <row r="236" spans="1:4" x14ac:dyDescent="0.25">
      <c r="A236" s="1">
        <v>41.9</v>
      </c>
      <c r="B236" s="12">
        <v>143949.89000000001</v>
      </c>
      <c r="C236" s="1">
        <v>41.9</v>
      </c>
      <c r="D236" s="12">
        <v>143949.89000000001</v>
      </c>
    </row>
    <row r="237" spans="1:4" x14ac:dyDescent="0.25">
      <c r="A237" s="1">
        <v>42.3</v>
      </c>
      <c r="B237" s="12">
        <v>71233.91</v>
      </c>
      <c r="C237" s="1">
        <v>42.3</v>
      </c>
      <c r="D237" s="12">
        <v>71233.91</v>
      </c>
    </row>
    <row r="238" spans="1:4" x14ac:dyDescent="0.25">
      <c r="A238" s="1">
        <v>42.5</v>
      </c>
      <c r="B238" s="12">
        <v>99117.19</v>
      </c>
      <c r="C238" s="1">
        <v>42.5</v>
      </c>
      <c r="D238" s="12">
        <v>99117.19</v>
      </c>
    </row>
    <row r="239" spans="1:4" x14ac:dyDescent="0.25">
      <c r="A239" s="1">
        <v>42.6</v>
      </c>
      <c r="B239" s="12">
        <v>112894.28</v>
      </c>
      <c r="C239" s="1">
        <v>42.6</v>
      </c>
      <c r="D239" s="12">
        <v>112894.28</v>
      </c>
    </row>
    <row r="240" spans="1:4" x14ac:dyDescent="0.25">
      <c r="A240" s="1">
        <v>42.8</v>
      </c>
      <c r="B240" s="12">
        <v>95123.63</v>
      </c>
      <c r="C240" s="1">
        <v>42.8</v>
      </c>
      <c r="D240" s="12">
        <v>95123.63</v>
      </c>
    </row>
    <row r="241" spans="1:4" x14ac:dyDescent="0.25">
      <c r="A241" s="1">
        <v>43.1</v>
      </c>
      <c r="B241" s="12">
        <v>148554.26</v>
      </c>
      <c r="C241" s="1">
        <v>43.1</v>
      </c>
      <c r="D241" s="12">
        <v>148554.26</v>
      </c>
    </row>
    <row r="242" spans="1:4" x14ac:dyDescent="0.25">
      <c r="A242" s="1">
        <v>43.5</v>
      </c>
      <c r="B242" s="12">
        <v>228206.48</v>
      </c>
      <c r="C242" s="1">
        <v>43.5</v>
      </c>
      <c r="D242" s="12">
        <v>228206.48</v>
      </c>
    </row>
    <row r="243" spans="1:4" x14ac:dyDescent="0.25">
      <c r="A243" s="1">
        <v>43.6</v>
      </c>
      <c r="B243" s="12">
        <v>195068.16</v>
      </c>
      <c r="C243" s="1">
        <v>43.6</v>
      </c>
      <c r="D243" s="12">
        <v>195068.16</v>
      </c>
    </row>
    <row r="244" spans="1:4" x14ac:dyDescent="0.25">
      <c r="A244" s="1">
        <v>43.7</v>
      </c>
      <c r="B244" s="12">
        <v>317164.51</v>
      </c>
      <c r="C244" s="1">
        <v>43.7</v>
      </c>
      <c r="D244" s="12">
        <v>317164.51</v>
      </c>
    </row>
    <row r="245" spans="1:4" x14ac:dyDescent="0.25">
      <c r="A245" s="1">
        <v>43.8</v>
      </c>
      <c r="B245" s="12">
        <v>136617.60999999999</v>
      </c>
      <c r="C245" s="1">
        <v>43.8</v>
      </c>
      <c r="D245" s="12">
        <v>136617.60999999999</v>
      </c>
    </row>
    <row r="246" spans="1:4" x14ac:dyDescent="0.25">
      <c r="A246" s="1">
        <v>44</v>
      </c>
      <c r="B246" s="12">
        <v>85597.27</v>
      </c>
      <c r="C246" s="1">
        <v>44</v>
      </c>
      <c r="D246" s="12">
        <v>85597.27</v>
      </c>
    </row>
    <row r="247" spans="1:4" x14ac:dyDescent="0.25">
      <c r="A247" s="1">
        <v>44.2</v>
      </c>
      <c r="B247" s="12">
        <v>87461.26</v>
      </c>
      <c r="C247" s="1">
        <v>44.2</v>
      </c>
      <c r="D247" s="12">
        <v>87461.26</v>
      </c>
    </row>
    <row r="248" spans="1:4" x14ac:dyDescent="0.25">
      <c r="A248" s="1">
        <v>44.4</v>
      </c>
      <c r="B248" s="12">
        <v>140535.06</v>
      </c>
      <c r="C248" s="1">
        <v>44.4</v>
      </c>
      <c r="D248" s="12">
        <v>140535.06</v>
      </c>
    </row>
    <row r="249" spans="1:4" x14ac:dyDescent="0.25">
      <c r="A249" s="1">
        <v>44.6</v>
      </c>
      <c r="B249" s="12">
        <v>110956.43</v>
      </c>
      <c r="C249" s="1">
        <v>44.6</v>
      </c>
      <c r="D249" s="12">
        <v>110956.43</v>
      </c>
    </row>
    <row r="250" spans="1:4" x14ac:dyDescent="0.25">
      <c r="A250" s="1">
        <v>44.7</v>
      </c>
      <c r="B250" s="12">
        <v>59028.98</v>
      </c>
      <c r="C250" s="1">
        <v>44.7</v>
      </c>
      <c r="D250" s="12">
        <v>59028.98</v>
      </c>
    </row>
    <row r="251" spans="1:4" x14ac:dyDescent="0.25">
      <c r="A251" s="1">
        <v>44.8</v>
      </c>
      <c r="B251" s="12">
        <v>86362.96</v>
      </c>
      <c r="C251" s="1">
        <v>44.8</v>
      </c>
      <c r="D251" s="12">
        <v>86362.96</v>
      </c>
    </row>
    <row r="252" spans="1:4" x14ac:dyDescent="0.25">
      <c r="A252" s="1">
        <v>44.9</v>
      </c>
      <c r="B252" s="12">
        <v>92754.1</v>
      </c>
      <c r="C252" s="1">
        <v>44.9</v>
      </c>
      <c r="D252" s="12">
        <v>92754.1</v>
      </c>
    </row>
    <row r="253" spans="1:4" x14ac:dyDescent="0.25">
      <c r="A253" s="1">
        <v>45</v>
      </c>
      <c r="B253" s="12">
        <v>139721.57999999999</v>
      </c>
      <c r="C253" s="1">
        <v>45</v>
      </c>
      <c r="D253" s="12">
        <v>139721.57999999999</v>
      </c>
    </row>
    <row r="254" spans="1:4" x14ac:dyDescent="0.25">
      <c r="A254" s="1">
        <v>45.4</v>
      </c>
      <c r="B254" s="12">
        <v>128517.6</v>
      </c>
      <c r="C254" s="1">
        <v>45.4</v>
      </c>
      <c r="D254" s="12">
        <v>128517.6</v>
      </c>
    </row>
    <row r="255" spans="1:4" x14ac:dyDescent="0.25">
      <c r="A255" s="1">
        <v>45.7</v>
      </c>
      <c r="B255" s="12">
        <v>273681.09999999998</v>
      </c>
      <c r="C255" s="1">
        <v>45.7</v>
      </c>
      <c r="D255" s="12">
        <v>273681.09999999998</v>
      </c>
    </row>
    <row r="256" spans="1:4" x14ac:dyDescent="0.25">
      <c r="A256" s="1">
        <v>45.8</v>
      </c>
      <c r="B256" s="12">
        <v>137737.31</v>
      </c>
      <c r="C256" s="1">
        <v>45.8</v>
      </c>
      <c r="D256" s="12">
        <v>137737.31</v>
      </c>
    </row>
    <row r="257" spans="1:4" x14ac:dyDescent="0.25">
      <c r="A257" s="1">
        <v>46</v>
      </c>
      <c r="B257" s="12">
        <v>240009.7</v>
      </c>
      <c r="C257" s="1">
        <v>46</v>
      </c>
      <c r="D257" s="12">
        <v>240009.7</v>
      </c>
    </row>
    <row r="258" spans="1:4" x14ac:dyDescent="0.25">
      <c r="A258" s="1">
        <v>46.1</v>
      </c>
      <c r="B258" s="12">
        <v>99517.69</v>
      </c>
      <c r="C258" s="1">
        <v>46.1</v>
      </c>
      <c r="D258" s="12">
        <v>99517.69</v>
      </c>
    </row>
    <row r="259" spans="1:4" x14ac:dyDescent="0.25">
      <c r="A259" s="1">
        <v>46.2</v>
      </c>
      <c r="B259" s="12">
        <v>85949.119999999995</v>
      </c>
      <c r="C259" s="1">
        <v>46.2</v>
      </c>
      <c r="D259" s="12">
        <v>85949.119999999995</v>
      </c>
    </row>
    <row r="260" spans="1:4" x14ac:dyDescent="0.25">
      <c r="A260" s="1">
        <v>46.3</v>
      </c>
      <c r="B260" s="12">
        <v>253676.42</v>
      </c>
      <c r="C260" s="1">
        <v>46.3</v>
      </c>
      <c r="D260" s="12">
        <v>253676.42</v>
      </c>
    </row>
    <row r="261" spans="1:4" x14ac:dyDescent="0.25">
      <c r="A261" s="1">
        <v>46.4</v>
      </c>
      <c r="B261" s="12">
        <v>112585.99</v>
      </c>
      <c r="C261" s="1">
        <v>46.4</v>
      </c>
      <c r="D261" s="12">
        <v>112585.99</v>
      </c>
    </row>
    <row r="262" spans="1:4" x14ac:dyDescent="0.25">
      <c r="A262" s="1">
        <v>46.6</v>
      </c>
      <c r="B262" s="12">
        <v>118423.3</v>
      </c>
      <c r="C262" s="1">
        <v>46.6</v>
      </c>
      <c r="D262" s="12">
        <v>118423.3</v>
      </c>
    </row>
    <row r="263" spans="1:4" x14ac:dyDescent="0.25">
      <c r="A263" s="1">
        <v>46.7</v>
      </c>
      <c r="B263" s="12">
        <v>102006.8</v>
      </c>
      <c r="C263" s="1">
        <v>46.7</v>
      </c>
      <c r="D263" s="12">
        <v>102006.8</v>
      </c>
    </row>
    <row r="264" spans="1:4" x14ac:dyDescent="0.25">
      <c r="A264" s="1">
        <v>46.8</v>
      </c>
      <c r="B264" s="12">
        <v>114963.29</v>
      </c>
      <c r="C264" s="1">
        <v>46.8</v>
      </c>
      <c r="D264" s="12">
        <v>114963.29</v>
      </c>
    </row>
    <row r="265" spans="1:4" x14ac:dyDescent="0.25">
      <c r="A265" s="1">
        <v>47</v>
      </c>
      <c r="B265" s="12">
        <v>71582.100000000006</v>
      </c>
      <c r="C265" s="1">
        <v>47</v>
      </c>
      <c r="D265" s="12">
        <v>71582.100000000006</v>
      </c>
    </row>
    <row r="266" spans="1:4" x14ac:dyDescent="0.25">
      <c r="A266" s="1">
        <v>47.1</v>
      </c>
      <c r="B266" s="12">
        <v>98972.18</v>
      </c>
      <c r="C266" s="1">
        <v>47.1</v>
      </c>
      <c r="D266" s="12">
        <v>98972.18</v>
      </c>
    </row>
    <row r="267" spans="1:4" x14ac:dyDescent="0.25">
      <c r="A267" s="1">
        <v>47.2</v>
      </c>
      <c r="B267" s="12">
        <v>256720.72999999998</v>
      </c>
      <c r="C267" s="1">
        <v>47.2</v>
      </c>
      <c r="D267" s="12">
        <v>256720.72999999998</v>
      </c>
    </row>
    <row r="268" spans="1:4" x14ac:dyDescent="0.25">
      <c r="A268" s="1">
        <v>47.3</v>
      </c>
      <c r="B268" s="12">
        <v>66122.13</v>
      </c>
      <c r="C268" s="1">
        <v>47.3</v>
      </c>
      <c r="D268" s="12">
        <v>66122.13</v>
      </c>
    </row>
    <row r="269" spans="1:4" x14ac:dyDescent="0.25">
      <c r="A269" s="1">
        <v>47.4</v>
      </c>
      <c r="B269" s="12">
        <v>143283.47</v>
      </c>
      <c r="C269" s="1">
        <v>47.4</v>
      </c>
      <c r="D269" s="12">
        <v>143283.47</v>
      </c>
    </row>
    <row r="270" spans="1:4" x14ac:dyDescent="0.25">
      <c r="A270" s="1">
        <v>47.5</v>
      </c>
      <c r="B270" s="12">
        <v>162717.73000000001</v>
      </c>
      <c r="C270" s="1">
        <v>47.5</v>
      </c>
      <c r="D270" s="12">
        <v>162717.73000000001</v>
      </c>
    </row>
    <row r="271" spans="1:4" x14ac:dyDescent="0.25">
      <c r="A271" s="1">
        <v>47.8</v>
      </c>
      <c r="B271" s="12">
        <v>98972.18</v>
      </c>
      <c r="C271" s="1">
        <v>47.8</v>
      </c>
      <c r="D271" s="12">
        <v>98972.18</v>
      </c>
    </row>
    <row r="272" spans="1:4" x14ac:dyDescent="0.25">
      <c r="A272" s="1">
        <v>48.1</v>
      </c>
      <c r="B272" s="12">
        <v>113755.75</v>
      </c>
      <c r="C272" s="1">
        <v>48.1</v>
      </c>
      <c r="D272" s="12">
        <v>113755.75</v>
      </c>
    </row>
    <row r="273" spans="1:4" x14ac:dyDescent="0.25">
      <c r="A273" s="1">
        <v>48.5</v>
      </c>
      <c r="B273" s="12">
        <v>54530.400000000001</v>
      </c>
      <c r="C273" s="1">
        <v>48.5</v>
      </c>
      <c r="D273" s="12">
        <v>54530.400000000001</v>
      </c>
    </row>
    <row r="274" spans="1:4" x14ac:dyDescent="0.25">
      <c r="A274" s="1">
        <v>48.6</v>
      </c>
      <c r="B274" s="12">
        <v>79359.179999999993</v>
      </c>
      <c r="C274" s="1">
        <v>48.6</v>
      </c>
      <c r="D274" s="12">
        <v>79359.179999999993</v>
      </c>
    </row>
    <row r="275" spans="1:4" x14ac:dyDescent="0.25">
      <c r="A275" s="1">
        <v>49.2</v>
      </c>
      <c r="B275" s="12">
        <v>277245.56999999995</v>
      </c>
      <c r="C275" s="1">
        <v>49.2</v>
      </c>
      <c r="D275" s="12">
        <v>277245.56999999995</v>
      </c>
    </row>
    <row r="276" spans="1:4" x14ac:dyDescent="0.25">
      <c r="A276" s="1">
        <v>49.4</v>
      </c>
      <c r="B276" s="12">
        <v>241062.57</v>
      </c>
      <c r="C276" s="1">
        <v>49.4</v>
      </c>
      <c r="D276" s="12">
        <v>241062.57</v>
      </c>
    </row>
    <row r="277" spans="1:4" x14ac:dyDescent="0.25">
      <c r="A277" s="1">
        <v>49.6</v>
      </c>
      <c r="B277" s="12">
        <v>54600.26</v>
      </c>
      <c r="C277" s="1">
        <v>49.6</v>
      </c>
      <c r="D277" s="12">
        <v>54600.26</v>
      </c>
    </row>
    <row r="278" spans="1:4" x14ac:dyDescent="0.25">
      <c r="A278" s="1">
        <v>49.7</v>
      </c>
      <c r="B278" s="12">
        <v>100313.63</v>
      </c>
      <c r="C278" s="1">
        <v>49.7</v>
      </c>
      <c r="D278" s="12">
        <v>100313.63</v>
      </c>
    </row>
    <row r="279" spans="1:4" x14ac:dyDescent="0.25">
      <c r="A279" s="1">
        <v>49.9</v>
      </c>
      <c r="B279" s="12">
        <v>58534.75</v>
      </c>
      <c r="C279" s="1">
        <v>49.9</v>
      </c>
      <c r="D279" s="12">
        <v>58534.75</v>
      </c>
    </row>
    <row r="280" spans="1:4" x14ac:dyDescent="0.25">
      <c r="A280" s="1" t="s">
        <v>161</v>
      </c>
      <c r="B280" s="12">
        <v>36852811.559999987</v>
      </c>
    </row>
  </sheetData>
  <pageMargins left="0.7" right="0.7" top="0.75" bottom="0.75" header="0.3" footer="0.3"/>
  <drawing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F81B1-2B6B-487B-A56A-DD73514C0F9A}">
  <dimension ref="A1"/>
  <sheetViews>
    <sheetView showGridLines="0" showRowColHeaders="0" tabSelected="1" topLeftCell="B1" zoomScale="80" zoomScaleNormal="80" workbookViewId="0">
      <selection activeCell="AA28" sqref="AA28"/>
    </sheetView>
  </sheetViews>
  <sheetFormatPr defaultRowHeight="15" x14ac:dyDescent="0.25"/>
  <cols>
    <col min="1" max="16384" width="9.140625" style="1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86A3D-B572-463D-BB4B-745268A78AEA}">
  <dimension ref="A1"/>
  <sheetViews>
    <sheetView showGridLines="0" workbookViewId="0"/>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A4EE8-4BFD-4CE0-A10D-01FE8B7167A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MESSY_Aviation_Data (4)</vt:lpstr>
      <vt:lpstr>MESSY_Aviation_Data (3)</vt:lpstr>
      <vt:lpstr>MESSY_Aviation_Data (2)</vt:lpstr>
      <vt:lpstr>NAVIGATION BAR</vt:lpstr>
      <vt:lpstr>Aviation Data</vt:lpstr>
      <vt:lpstr>ANALYSIS</vt:lpstr>
      <vt:lpstr>DASHBOARD </vt:lpstr>
      <vt:lpstr>DATA DIC</vt:lpstr>
      <vt:lpstr>age</vt:lpstr>
      <vt:lpstr>fligtno</vt:lpstr>
      <vt:lpstr>ticket</vt:lpstr>
      <vt:lpstr>weight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Adedoyin Juliana</dc:creator>
  <cp:lastModifiedBy>Juliana Fatolu</cp:lastModifiedBy>
  <dcterms:created xsi:type="dcterms:W3CDTF">2025-09-17T11:48:23Z</dcterms:created>
  <dcterms:modified xsi:type="dcterms:W3CDTF">2026-10-20T10:58:17Z</dcterms:modified>
</cp:coreProperties>
</file>