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РГР\Семериков\"/>
    </mc:Choice>
  </mc:AlternateContent>
  <xr:revisionPtr revIDLastSave="0" documentId="13_ncr:1_{2FD5C09E-7844-4821-8499-07A432BA97BA}" xr6:coauthVersionLast="45" xr6:coauthVersionMax="45" xr10:uidLastSave="{00000000-0000-0000-0000-000000000000}"/>
  <bookViews>
    <workbookView xWindow="2970" yWindow="2625" windowWidth="21600" windowHeight="11385" xr2:uid="{A3624F94-DC39-4593-9240-C583ACD3CDF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C9" i="1" l="1"/>
  <c r="A4" i="1"/>
  <c r="E8" i="1"/>
  <c r="F8" i="1" s="1"/>
  <c r="C4" i="1"/>
  <c r="C3" i="1"/>
  <c r="B3" i="1"/>
  <c r="D9" i="1" l="1"/>
  <c r="E9" i="1" s="1"/>
  <c r="F9" i="1" s="1"/>
  <c r="B10" i="1" l="1"/>
  <c r="C10" i="1" l="1"/>
  <c r="D10" i="1" s="1"/>
  <c r="B11" i="1" s="1"/>
  <c r="E10" i="1"/>
  <c r="F10" i="1" s="1"/>
  <c r="C11" i="1" l="1"/>
  <c r="D11" i="1"/>
  <c r="B12" i="1"/>
  <c r="E11" i="1"/>
  <c r="F11" i="1" s="1"/>
  <c r="C12" i="1" l="1"/>
  <c r="D12" i="1" s="1"/>
  <c r="B13" i="1" s="1"/>
  <c r="E12" i="1"/>
  <c r="F12" i="1" s="1"/>
  <c r="C13" i="1" l="1"/>
  <c r="D13" i="1" l="1"/>
  <c r="E13" i="1" s="1"/>
  <c r="F13" i="1" s="1"/>
  <c r="B14" i="1"/>
  <c r="C14" i="1" s="1"/>
  <c r="D14" i="1" l="1"/>
  <c r="E14" i="1"/>
  <c r="F14" i="1" s="1"/>
</calcChain>
</file>

<file path=xl/sharedStrings.xml><?xml version="1.0" encoding="utf-8"?>
<sst xmlns="http://schemas.openxmlformats.org/spreadsheetml/2006/main" count="9" uniqueCount="9">
  <si>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</si>
  <si>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</si>
  <si>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</si>
  <si>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t>k</t>
  </si>
  <si>
    <t>Эквивалентная матрица</t>
  </si>
  <si>
    <t>e=</t>
  </si>
  <si>
    <t>Погрешность</t>
  </si>
  <si>
    <r>
      <rPr>
        <sz val="14"/>
        <color theme="1"/>
        <rFont val="Calibri"/>
        <family val="2"/>
        <charset val="204"/>
        <scheme val="minor"/>
      </rPr>
      <t>x</t>
    </r>
    <r>
      <rPr>
        <vertAlign val="superscript"/>
        <sz val="14"/>
        <color theme="1"/>
        <rFont val="Calibri"/>
        <family val="2"/>
        <charset val="204"/>
        <scheme val="minor"/>
      </rPr>
      <t>k</t>
    </r>
    <r>
      <rPr>
        <sz val="14"/>
        <color theme="1"/>
        <rFont val="Calibri"/>
        <family val="2"/>
        <charset val="204"/>
        <scheme val="minor"/>
      </rPr>
      <t>-x</t>
    </r>
    <r>
      <rPr>
        <vertAlign val="superscript"/>
        <sz val="14"/>
        <color theme="1"/>
        <rFont val="Calibri"/>
        <family val="2"/>
        <charset val="204"/>
        <scheme val="minor"/>
      </rPr>
      <t>k-1</t>
    </r>
  </si>
  <si>
    <t>Достигнута точность?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</si>
</sst>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vertAlign val="superscript"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9F288-19AA-450B-918A-D509CB36A8E7}">
  <dimension ref="A1:H29"/>
  <sheetViews>
    <sheetView tabSelected="1" workbookViewId="0">
      <selection activeCell="I9" sqref="I9:I12"/>
    </sheetView>
  </sheetViews>
  <sheetFormatPr defaultRowHeight="15" x14ac:dyDescent="0.25"/>
  <cols>
    <col min="5" max="5" width="14.42578125" customWidth="1"/>
    <col min="6" max="6" width="17.7109375" customWidth="1"/>
  </cols>
  <sheetData>
    <row r="1" spans="1:8" x14ac:dyDescent="0.25">
      <c r="E1" s="2"/>
      <c r="F1" s="2"/>
      <c r="G1" s="2"/>
      <c r="H1" s="2"/>
    </row>
    <row r="2" spans="1:8" x14ac:dyDescent="0.25">
      <c r="A2" s="4" t="s">
        <v>4</v>
      </c>
      <c r="B2" s="4"/>
      <c r="C2" s="4"/>
      <c r="D2" s="3" t="s">
        <v>6</v>
      </c>
      <c r="E2" s="3"/>
      <c r="F2" s="2"/>
      <c r="G2" s="2"/>
      <c r="H2" s="2"/>
    </row>
    <row r="3" spans="1:8" x14ac:dyDescent="0.25">
      <c r="A3" s="1">
        <v>0</v>
      </c>
      <c r="B3" s="1">
        <f>-3/7</f>
        <v>-0.42857142857142855</v>
      </c>
      <c r="C3" s="1">
        <f>3/7</f>
        <v>0.42857142857142855</v>
      </c>
      <c r="D3" s="5" t="s">
        <v>5</v>
      </c>
      <c r="E3" s="6">
        <v>0.1</v>
      </c>
      <c r="F3" s="2"/>
      <c r="G3" s="2"/>
      <c r="H3" s="2"/>
    </row>
    <row r="4" spans="1:8" x14ac:dyDescent="0.25">
      <c r="A4" s="1">
        <f>-1/8</f>
        <v>-0.125</v>
      </c>
      <c r="B4" s="1">
        <v>0</v>
      </c>
      <c r="C4" s="1">
        <f>-3/16</f>
        <v>-0.1875</v>
      </c>
      <c r="D4" s="2"/>
      <c r="E4" s="2"/>
      <c r="F4" s="2"/>
      <c r="G4" s="2"/>
      <c r="H4" s="2"/>
    </row>
    <row r="5" spans="1:8" x14ac:dyDescent="0.25">
      <c r="A5" s="1">
        <v>-0.5</v>
      </c>
      <c r="B5" s="1">
        <v>2</v>
      </c>
      <c r="C5" s="1">
        <v>0</v>
      </c>
      <c r="D5" s="2"/>
      <c r="E5" s="2"/>
      <c r="F5" s="2"/>
      <c r="G5" s="2"/>
      <c r="H5" s="1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ht="25.5" customHeight="1" x14ac:dyDescent="0.25">
      <c r="A7" s="1" t="s">
        <v>3</v>
      </c>
      <c r="B7" s="1" t="s">
        <v>0</v>
      </c>
      <c r="C7" s="1" t="s">
        <v>1</v>
      </c>
      <c r="D7" s="1" t="s">
        <v>2</v>
      </c>
      <c r="E7" s="7" t="s">
        <v>7</v>
      </c>
      <c r="F7" s="8" t="s">
        <v>8</v>
      </c>
      <c r="G7" s="2"/>
      <c r="H7" s="2"/>
    </row>
    <row r="8" spans="1:8" x14ac:dyDescent="0.25">
      <c r="A8" s="1">
        <v>1</v>
      </c>
      <c r="B8" s="9">
        <v>7.1400000000000005E-2</v>
      </c>
      <c r="C8" s="1">
        <v>0.438</v>
      </c>
      <c r="D8" s="1">
        <v>3.5</v>
      </c>
      <c r="E8" s="1">
        <f>MAX(ABS(B8),ABS(C8),ABS(D8))</f>
        <v>3.5</v>
      </c>
      <c r="F8" s="1" t="str">
        <f>IF(E8&lt;$E$3,"Да","Нет")</f>
        <v>Нет</v>
      </c>
      <c r="G8" s="2"/>
      <c r="H8" s="2"/>
    </row>
    <row r="9" spans="1:8" x14ac:dyDescent="0.25">
      <c r="A9" s="1">
        <v>2</v>
      </c>
      <c r="B9" s="1">
        <f>$B$8+($A$3*B8+$B$3*C8+$C$3*D8)</f>
        <v>1.3836857142857142</v>
      </c>
      <c r="C9" s="1">
        <f>$C$8+($A$4*$B9+$B$4*$C8+$C$4*$D8)</f>
        <v>-0.39121071428571424</v>
      </c>
      <c r="D9" s="1">
        <f>$D$8+($A$5*$B9+$B$5*$C9+$C$5*$D8)</f>
        <v>2.0257357142857142</v>
      </c>
      <c r="E9" s="1">
        <f>MAX(ABS(B9-B8),ABS(C9-C8),ABS(D9-D8))</f>
        <v>1.4742642857142858</v>
      </c>
      <c r="F9" s="1" t="str">
        <f t="shared" ref="F9:F29" si="0">IF(E9&lt;$E$3,"Да","Нет")</f>
        <v>Нет</v>
      </c>
      <c r="G9" s="2"/>
      <c r="H9" s="2"/>
    </row>
    <row r="10" spans="1:8" x14ac:dyDescent="0.25">
      <c r="A10" s="1">
        <v>3</v>
      </c>
      <c r="B10" s="1">
        <f>$B$8+($A$3*B9+$B$3*C9+$C$3*D9)</f>
        <v>1.1072341836734692</v>
      </c>
      <c r="C10" s="1">
        <f t="shared" ref="C10:C20" si="1">$C$8+($A$4*$B10+$B$4*$C9+$C$4*$D9)</f>
        <v>-8.0229719387755083E-2</v>
      </c>
      <c r="D10" s="1">
        <f t="shared" ref="D10:D20" si="2">$D$8+($A$5*$B10+$B$5*$C10+$C$5*$D9)</f>
        <v>2.7859234693877553</v>
      </c>
      <c r="E10" s="1">
        <f t="shared" ref="E10:E29" si="3">MAX(ABS(B10-B9),ABS(C10-C9),ABS(D10-D9))</f>
        <v>0.76018775510204106</v>
      </c>
      <c r="F10" s="1" t="str">
        <f t="shared" si="0"/>
        <v>Нет</v>
      </c>
      <c r="G10" s="2"/>
      <c r="H10" s="2"/>
    </row>
    <row r="11" spans="1:8" x14ac:dyDescent="0.25">
      <c r="A11" s="1">
        <v>4</v>
      </c>
      <c r="B11" s="1">
        <f t="shared" ref="B11:B20" si="4">$B$8+($A$3*B10+$B$3*C10+$C$3*D10)</f>
        <v>1.2997513666180758</v>
      </c>
      <c r="C11" s="1">
        <f t="shared" si="1"/>
        <v>-0.24682957133746358</v>
      </c>
      <c r="D11" s="1">
        <f t="shared" si="2"/>
        <v>2.3564651740160349</v>
      </c>
      <c r="E11" s="1">
        <f t="shared" si="3"/>
        <v>0.42945829537172031</v>
      </c>
      <c r="F11" s="1" t="str">
        <f t="shared" si="0"/>
        <v>Нет</v>
      </c>
      <c r="G11" s="2"/>
      <c r="H11" s="2"/>
    </row>
    <row r="12" spans="1:8" x14ac:dyDescent="0.25">
      <c r="A12" s="1">
        <v>5</v>
      </c>
      <c r="B12" s="1">
        <f t="shared" si="4"/>
        <v>1.187097748008642</v>
      </c>
      <c r="C12" s="1">
        <f t="shared" si="1"/>
        <v>-0.1522244386290868</v>
      </c>
      <c r="D12" s="1">
        <f t="shared" si="2"/>
        <v>2.6020022487375054</v>
      </c>
      <c r="E12" s="1">
        <f t="shared" si="3"/>
        <v>0.24553707472147046</v>
      </c>
      <c r="F12" s="1" t="str">
        <f t="shared" si="0"/>
        <v>Нет</v>
      </c>
      <c r="G12" s="2"/>
      <c r="H12" s="2"/>
    </row>
    <row r="13" spans="1:8" x14ac:dyDescent="0.25">
      <c r="A13" s="1">
        <v>6</v>
      </c>
      <c r="B13" s="1">
        <f t="shared" si="4"/>
        <v>1.2517828660142536</v>
      </c>
      <c r="C13" s="1">
        <f t="shared" si="1"/>
        <v>-0.20634827989006393</v>
      </c>
      <c r="D13" s="1">
        <f t="shared" si="2"/>
        <v>2.4614120072127452</v>
      </c>
      <c r="E13" s="1">
        <f t="shared" si="3"/>
        <v>0.14059024152476018</v>
      </c>
      <c r="F13" s="1" t="str">
        <f t="shared" si="0"/>
        <v>Нет</v>
      </c>
      <c r="G13" s="2"/>
      <c r="H13" s="2"/>
    </row>
    <row r="14" spans="1:8" x14ac:dyDescent="0.25">
      <c r="A14" s="1">
        <v>7</v>
      </c>
      <c r="B14" s="1">
        <f t="shared" si="4"/>
        <v>1.2147258373297753</v>
      </c>
      <c r="C14" s="1">
        <f t="shared" si="1"/>
        <v>-0.1753554810186117</v>
      </c>
      <c r="D14" s="1">
        <f t="shared" si="2"/>
        <v>2.541926119297889</v>
      </c>
      <c r="E14" s="1">
        <f t="shared" si="3"/>
        <v>8.0514112085143807E-2</v>
      </c>
      <c r="F14" s="1" t="str">
        <f t="shared" si="0"/>
        <v>Да</v>
      </c>
      <c r="G14" s="2"/>
      <c r="H14" s="2"/>
    </row>
    <row r="15" spans="1:8" x14ac:dyDescent="0.25">
      <c r="A15" s="10"/>
      <c r="B15" s="10"/>
      <c r="C15" s="10"/>
      <c r="D15" s="10"/>
      <c r="E15" s="10"/>
      <c r="F15" s="10"/>
      <c r="G15" s="2"/>
      <c r="H15" s="2"/>
    </row>
    <row r="16" spans="1:8" x14ac:dyDescent="0.25">
      <c r="A16" s="10"/>
      <c r="B16" s="10"/>
      <c r="C16" s="10"/>
      <c r="D16" s="10"/>
      <c r="E16" s="10"/>
      <c r="F16" s="10"/>
      <c r="G16" s="2"/>
      <c r="H16" s="2"/>
    </row>
    <row r="17" spans="1:8" x14ac:dyDescent="0.25">
      <c r="A17" s="10"/>
      <c r="B17" s="10"/>
      <c r="C17" s="10"/>
      <c r="D17" s="10"/>
      <c r="E17" s="10"/>
      <c r="F17" s="10"/>
      <c r="G17" s="2"/>
      <c r="H17" s="2"/>
    </row>
    <row r="18" spans="1:8" x14ac:dyDescent="0.25">
      <c r="A18" s="10"/>
      <c r="B18" s="10"/>
      <c r="C18" s="10"/>
      <c r="D18" s="10"/>
      <c r="E18" s="10"/>
      <c r="F18" s="10"/>
      <c r="G18" s="2"/>
      <c r="H18" s="2"/>
    </row>
    <row r="19" spans="1:8" x14ac:dyDescent="0.25">
      <c r="A19" s="10"/>
      <c r="B19" s="10"/>
      <c r="C19" s="10"/>
      <c r="D19" s="10"/>
      <c r="E19" s="10"/>
      <c r="F19" s="10"/>
      <c r="G19" s="2"/>
      <c r="H19" s="2"/>
    </row>
    <row r="20" spans="1:8" x14ac:dyDescent="0.25">
      <c r="A20" s="10"/>
      <c r="B20" s="10"/>
      <c r="C20" s="10"/>
      <c r="D20" s="10"/>
      <c r="E20" s="10"/>
      <c r="F20" s="10"/>
      <c r="G20" s="2"/>
      <c r="H20" s="2"/>
    </row>
    <row r="21" spans="1:8" x14ac:dyDescent="0.25">
      <c r="A21" s="10"/>
      <c r="B21" s="10"/>
      <c r="C21" s="10"/>
      <c r="D21" s="10"/>
      <c r="E21" s="10"/>
      <c r="F21" s="10"/>
    </row>
    <row r="22" spans="1:8" x14ac:dyDescent="0.25">
      <c r="A22" s="10"/>
      <c r="B22" s="10"/>
      <c r="C22" s="10"/>
      <c r="D22" s="10"/>
      <c r="E22" s="10"/>
      <c r="F22" s="10"/>
    </row>
    <row r="23" spans="1:8" x14ac:dyDescent="0.25">
      <c r="A23" s="10"/>
      <c r="B23" s="10"/>
      <c r="C23" s="10"/>
      <c r="D23" s="10"/>
      <c r="E23" s="10"/>
      <c r="F23" s="10"/>
    </row>
    <row r="24" spans="1:8" x14ac:dyDescent="0.25">
      <c r="A24" s="2"/>
      <c r="B24" s="2"/>
      <c r="C24" s="2"/>
      <c r="D24" s="2"/>
      <c r="E24" s="2"/>
      <c r="F24" s="2"/>
    </row>
    <row r="25" spans="1:8" x14ac:dyDescent="0.25">
      <c r="A25" s="2"/>
      <c r="B25" s="2"/>
      <c r="C25" s="2"/>
      <c r="D25" s="2"/>
      <c r="E25" s="2"/>
      <c r="F25" s="2"/>
    </row>
    <row r="26" spans="1:8" x14ac:dyDescent="0.25">
      <c r="A26" s="2"/>
      <c r="B26" s="2"/>
      <c r="C26" s="2"/>
      <c r="D26" s="2"/>
      <c r="E26" s="2"/>
      <c r="F26" s="2"/>
    </row>
    <row r="27" spans="1:8" x14ac:dyDescent="0.25">
      <c r="A27" s="2"/>
      <c r="B27" s="2"/>
      <c r="C27" s="2"/>
      <c r="D27" s="2"/>
      <c r="E27" s="2"/>
      <c r="F27" s="2"/>
    </row>
    <row r="28" spans="1:8" x14ac:dyDescent="0.25">
      <c r="A28" s="2"/>
      <c r="B28" s="2"/>
      <c r="C28" s="2"/>
      <c r="D28" s="2"/>
      <c r="E28" s="2"/>
      <c r="F28" s="2"/>
    </row>
    <row r="29" spans="1:8" x14ac:dyDescent="0.25">
      <c r="A29" s="2"/>
      <c r="B29" s="2"/>
      <c r="C29" s="2"/>
      <c r="D29" s="2"/>
      <c r="E29" s="2"/>
      <c r="F29" s="2"/>
    </row>
  </sheetData>
  <mergeCells count="2">
    <mergeCell ref="A2:C2"/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fake</dc:creator>
  <cp:lastModifiedBy>fake</cp:lastModifiedBy>
  <dcterms:created xsi:type="dcterms:W3CDTF">2020-11-26T15:20:15Z</dcterms:created>
  <dcterms:modified xsi:type="dcterms:W3CDTF">2020-11-26T17:24:23Z</dcterms:modified>
</cp:coreProperties>
</file>