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25" windowWidth="2049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80008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22" fontId="16" numFmtId="0">
      <alignment vertical="center"/>
    </xf>
    <xf applyAlignment="1" borderId="0" fillId="24" fontId="4" numFmtId="0">
      <alignment vertical="center"/>
    </xf>
    <xf applyAlignment="1" borderId="0" fillId="26" fontId="16" numFmtId="0">
      <alignment vertical="center"/>
    </xf>
    <xf applyAlignment="1" borderId="0" fillId="32" fontId="16" numFmtId="0">
      <alignment vertical="center"/>
    </xf>
    <xf applyAlignment="1" borderId="0" fillId="14" fontId="4" numFmtId="0">
      <alignment vertical="center"/>
    </xf>
    <xf applyAlignment="1" borderId="0" fillId="30" fontId="4" numFmtId="0">
      <alignment vertical="center"/>
    </xf>
    <xf applyAlignment="1" borderId="0" fillId="34" fontId="16" numFmtId="0">
      <alignment vertical="center"/>
    </xf>
    <xf applyAlignment="1" borderId="0" fillId="25" fontId="16" numFmtId="0">
      <alignment vertical="center"/>
    </xf>
    <xf applyAlignment="1" borderId="0" fillId="27" fontId="4" numFmtId="0">
      <alignment vertical="center"/>
    </xf>
    <xf applyAlignment="1" borderId="0" fillId="23" fontId="16" numFmtId="0">
      <alignment vertical="center"/>
    </xf>
    <xf applyAlignment="1" borderId="17" fillId="0" fontId="19" numFmtId="0">
      <alignment vertical="center"/>
    </xf>
    <xf applyAlignment="1" borderId="0" fillId="20" fontId="4" numFmtId="0">
      <alignment vertical="center"/>
    </xf>
    <xf applyAlignment="1" borderId="0" fillId="31" fontId="16" numFmtId="0">
      <alignment vertical="center"/>
    </xf>
    <xf applyAlignment="1" borderId="0" fillId="21" fontId="16" numFmtId="0">
      <alignment vertical="center"/>
    </xf>
    <xf applyAlignment="1" borderId="0" fillId="12" fontId="4" numFmtId="0">
      <alignment vertical="center"/>
    </xf>
    <xf applyAlignment="1" borderId="0" fillId="33" fontId="4" numFmtId="0">
      <alignment vertical="center"/>
    </xf>
    <xf applyAlignment="1" borderId="0" fillId="19" fontId="16" numFmtId="0">
      <alignment vertical="center"/>
    </xf>
    <xf applyAlignment="1" borderId="0" fillId="17" fontId="4" numFmtId="0">
      <alignment vertical="center"/>
    </xf>
    <xf applyAlignment="1" borderId="0" fillId="16" fontId="4" numFmtId="0">
      <alignment vertical="center"/>
    </xf>
    <xf applyAlignment="1" borderId="0" fillId="3" fontId="16" numFmtId="0">
      <alignment vertical="center"/>
    </xf>
    <xf applyAlignment="1" borderId="0" fillId="15" fontId="17" numFmtId="0">
      <alignment vertical="center"/>
    </xf>
    <xf applyAlignment="1" borderId="0" fillId="29" fontId="16" numFmtId="0">
      <alignment vertical="center"/>
    </xf>
    <xf applyAlignment="1" borderId="0" fillId="11" fontId="11" numFmtId="0">
      <alignment vertical="center"/>
    </xf>
    <xf applyAlignment="1" borderId="0" fillId="28" fontId="4" numFmtId="0">
      <alignment vertical="center"/>
    </xf>
    <xf applyAlignment="1" borderId="14" fillId="0" fontId="12" numFmtId="0">
      <alignment vertical="center"/>
    </xf>
    <xf applyAlignment="1" borderId="15" fillId="7" fontId="13" numFmtId="0">
      <alignment vertical="center"/>
    </xf>
    <xf applyAlignment="1" borderId="0" fillId="0" fontId="0" numFmtId="44">
      <alignment vertical="center"/>
    </xf>
    <xf applyAlignment="1" borderId="0" fillId="10" fontId="4" numFmtId="0">
      <alignment vertical="center"/>
    </xf>
    <xf applyAlignment="1" borderId="13" fillId="9" fontId="0" numFmtId="0">
      <alignment vertical="center"/>
    </xf>
    <xf applyAlignment="1" borderId="12" fillId="8" fontId="10" numFmtId="0">
      <alignment vertical="center"/>
    </xf>
    <xf applyAlignment="1" borderId="0" fillId="0" fontId="7" numFmtId="0">
      <alignment vertical="center"/>
    </xf>
    <xf applyAlignment="1" borderId="12" fillId="7" fontId="9" numFmtId="0">
      <alignment vertical="center"/>
    </xf>
    <xf applyAlignment="1" borderId="0" fillId="6" fontId="8" numFmtId="0">
      <alignment vertical="center"/>
    </xf>
    <xf applyAlignment="1" borderId="11" fillId="0" fontId="7" numFmtId="0">
      <alignment vertical="center"/>
    </xf>
    <xf applyAlignment="1" borderId="0" fillId="0" fontId="6" numFmtId="0">
      <alignment vertical="center"/>
    </xf>
    <xf applyAlignment="1" borderId="10" fillId="0" fontId="14" numFmtId="0">
      <alignment vertical="center"/>
    </xf>
    <xf applyAlignment="1" borderId="0" fillId="0" fontId="0" numFmtId="41">
      <alignment vertical="center"/>
    </xf>
    <xf applyAlignment="1" borderId="0" fillId="5" fontId="4" numFmtId="0">
      <alignment vertical="center"/>
    </xf>
    <xf applyAlignment="1" borderId="0" fillId="0" fontId="3" numFmtId="0">
      <alignment vertical="center"/>
    </xf>
    <xf applyAlignment="1" borderId="0" fillId="0" fontId="0" numFmtId="42">
      <alignment vertical="center"/>
    </xf>
    <xf applyAlignment="1" borderId="0" fillId="0" fontId="5" numFmtId="0">
      <alignment vertical="center"/>
    </xf>
    <xf applyAlignment="1" borderId="0" fillId="0" fontId="20" numFmtId="0">
      <alignment vertical="center"/>
    </xf>
    <xf applyAlignment="1" borderId="10" fillId="0" fontId="2" numFmtId="0">
      <alignment vertical="center"/>
    </xf>
    <xf applyAlignment="1" borderId="0" fillId="0" fontId="0" numFmtId="43">
      <alignment vertical="center"/>
    </xf>
    <xf applyAlignment="1" borderId="16" fillId="18" fontId="18" numFmtId="0">
      <alignment vertical="center"/>
    </xf>
    <xf applyAlignment="1" borderId="0" fillId="13" fontId="16" numFmtId="0">
      <alignment vertical="center"/>
    </xf>
    <xf applyAlignment="1" borderId="0" fillId="0" fontId="0" numFmtId="9">
      <alignment vertical="center"/>
    </xf>
    <xf applyAlignment="1" borderId="0" fillId="0" fontId="15" numFmtId="0">
      <alignment vertical="center"/>
    </xf>
  </cellStyleXfs>
  <cellXfs count="3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5" fillId="2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5" fillId="3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2" fillId="4" fontId="1" numFmtId="0" pivotButton="0" quotePrefix="0" xfId="0">
      <alignment horizontal="center" vertical="center"/>
    </xf>
    <xf applyAlignment="1" borderId="6" fillId="4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borderId="0" fillId="0" fontId="0" numFmtId="0" pivotButton="0" quotePrefix="0" xfId="0"/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7"/>
  <sheetViews>
    <sheetView tabSelected="1" workbookViewId="0" zoomScale="65" zoomScaleNormal="65">
      <selection activeCell="O6" sqref="O6"/>
    </sheetView>
  </sheetViews>
  <sheetFormatPr baseColWidth="8" defaultColWidth="8.800000000000001" defaultRowHeight="15.75"/>
  <cols>
    <col customWidth="1" max="1" min="1" style="2" width="9.08"/>
    <col customWidth="1" max="2" min="2" style="2" width="6.76666666666667"/>
    <col customWidth="1" max="3" min="3" style="2" width="16.46"/>
    <col customWidth="1" max="4" min="4" style="2" width="16.92"/>
    <col customWidth="1" max="5" min="5" style="2" width="16.7666666666667"/>
    <col customWidth="1" max="6" min="6" style="2" width="18"/>
    <col customWidth="1" max="8" min="7" style="2" width="3.5"/>
    <col customWidth="1" max="9" min="9" style="2" width="4.3"/>
    <col customWidth="1" max="10" min="10" style="2" width="18"/>
    <col customWidth="1" max="12" min="11" style="2" width="3.5"/>
    <col customWidth="1" max="13" min="13" style="2" width="4.3"/>
    <col customWidth="1" max="14" min="14" style="2" width="19.2266666666667"/>
    <col customWidth="1" max="16384" min="15" style="2" width="8.800000000000001"/>
  </cols>
  <sheetData>
    <row customHeight="1" ht="16.5" r="1" s="30">
      <c r="B1" t="n">
        <v>0</v>
      </c>
      <c r="C1" t="n">
        <v>1</v>
      </c>
      <c r="N1" s="21" t="inlineStr">
        <is>
          <t>WINNER</t>
        </is>
      </c>
    </row>
    <row r="2">
      <c r="A2" t="n">
        <v>0</v>
      </c>
      <c r="B2" t="inlineStr">
        <is>
          <t>SIKAMARU</t>
        </is>
      </c>
      <c r="C2" t="inlineStr">
        <is>
          <t>KONOHA</t>
        </is>
      </c>
      <c r="N2" s="22" t="n"/>
    </row>
    <row r="3">
      <c r="A3" t="n">
        <v>1</v>
      </c>
      <c r="B3" t="inlineStr">
        <is>
          <t>NARUTO</t>
        </is>
      </c>
      <c r="C3" t="inlineStr">
        <is>
          <t>KONOHA</t>
        </is>
      </c>
      <c r="M3" s="2" t="n"/>
      <c r="N3" s="23">
        <f>IF(AND(B106&lt;&gt;"",B107&lt;&gt;""),IF(B106&gt;B107,J10,IF(B106&lt;B107,J19,"ULANG")),"MENUNGGU HASIL")</f>
        <v/>
      </c>
      <c r="O3" s="2" t="n"/>
    </row>
    <row customHeight="1" ht="16.5" r="4" s="30">
      <c r="A4" t="n">
        <v>2</v>
      </c>
      <c r="B4" t="inlineStr">
        <is>
          <t>WARIMAN</t>
        </is>
      </c>
      <c r="C4" t="inlineStr">
        <is>
          <t>SURABAYA</t>
        </is>
      </c>
      <c r="M4" s="2" t="n"/>
      <c r="N4" s="24">
        <f>IF(AND(B106&lt;&gt;"",B107&lt;&gt;""),IF(B106&gt;B107,J11,IF(B106&lt;B107,J20,"ULANG")))</f>
        <v/>
      </c>
      <c r="O4" s="2" t="n"/>
    </row>
    <row customHeight="1" ht="16.5" r="5" s="30">
      <c r="A5" t="n">
        <v>3</v>
      </c>
      <c r="B5" t="inlineStr">
        <is>
          <t>ALDI RAMADHAN</t>
        </is>
      </c>
      <c r="C5" t="inlineStr">
        <is>
          <t>JAKARTA</t>
        </is>
      </c>
      <c r="M5" s="2" t="n"/>
      <c r="N5" s="2" t="n"/>
      <c r="O5" s="2" t="n"/>
    </row>
    <row r="6">
      <c r="F6" s="2" t="n"/>
    </row>
    <row customHeight="1" ht="16.5" r="7" s="30">
      <c r="F7" s="2" t="n"/>
      <c r="J7" s="2" t="n"/>
    </row>
    <row customHeight="1" ht="17.25" r="8" s="30">
      <c r="F8" s="3">
        <f>Sheet1!B2</f>
        <v/>
      </c>
      <c r="G8" s="4" t="n"/>
      <c r="H8" s="5" t="n"/>
      <c r="I8" s="13" t="n"/>
      <c r="J8" s="13" t="n"/>
      <c r="K8" s="13" t="n"/>
      <c r="L8" s="13" t="n"/>
    </row>
    <row customHeight="1" ht="17.25" r="9" s="30">
      <c r="F9" s="6">
        <f>Sheet1!C2</f>
        <v/>
      </c>
      <c r="G9" s="7" t="n"/>
      <c r="H9" s="8" t="n"/>
      <c r="I9" s="13" t="n"/>
      <c r="J9" s="13" t="n"/>
      <c r="K9" s="13" t="n"/>
      <c r="L9" s="13" t="n"/>
    </row>
    <row customHeight="1" ht="17.25" r="10" s="30">
      <c r="F10" s="13" t="n"/>
      <c r="G10" s="13" t="n"/>
      <c r="H10" s="11" t="n"/>
      <c r="I10" s="13" t="n"/>
      <c r="J10" s="3">
        <f>IF(AND(B102&lt;&gt;"",B103&lt;&gt;""),IF(B102&gt;B103,B2,IF(B102&lt;B103,B3,"ULANG")),"MENUNGGU HASIL")</f>
        <v/>
      </c>
      <c r="K10" s="4" t="n"/>
      <c r="L10" s="13" t="n"/>
    </row>
    <row customHeight="1" ht="17.25" r="11" s="30">
      <c r="F11" s="13" t="n"/>
      <c r="G11" s="13" t="n"/>
      <c r="H11" s="11" t="n"/>
      <c r="I11" s="19" t="n"/>
      <c r="J11" s="6">
        <f>IF(AND(B102&lt;&gt;"",B103&lt;&gt;""),IF(B102&gt;B103,C2,IF(B102&lt;B103,C3,"ULANG")))</f>
        <v/>
      </c>
      <c r="K11" s="7" t="n"/>
      <c r="L11" s="19" t="n"/>
      <c r="M11" s="25" t="n"/>
    </row>
    <row customHeight="1" ht="17.25" r="12" s="30">
      <c r="F12" s="3">
        <f>Sheet1!B3</f>
        <v/>
      </c>
      <c r="G12" s="14" t="n"/>
      <c r="H12" s="15" t="n"/>
      <c r="I12" s="13" t="n"/>
      <c r="J12" s="13" t="n"/>
      <c r="K12" s="13" t="n"/>
      <c r="L12" s="13" t="n"/>
      <c r="M12" s="25" t="n"/>
    </row>
    <row customHeight="1" ht="17.25" r="13" s="30">
      <c r="F13" s="6">
        <f>Sheet1!C3</f>
        <v/>
      </c>
      <c r="G13" s="16" t="n"/>
      <c r="H13" s="17" t="n"/>
      <c r="I13" s="13" t="n"/>
      <c r="J13" s="13" t="n"/>
      <c r="K13" s="13" t="n"/>
      <c r="L13" s="13" t="n"/>
      <c r="M13" s="25" t="n"/>
      <c r="N13" s="21" t="inlineStr">
        <is>
          <t>WINNER</t>
        </is>
      </c>
    </row>
    <row customHeight="1" ht="17.25" r="14" s="30">
      <c r="F14" s="19" t="n"/>
      <c r="G14" s="19" t="n"/>
      <c r="H14" s="13" t="n"/>
      <c r="I14" s="13" t="n"/>
      <c r="J14" s="13" t="n"/>
      <c r="K14" s="13" t="n"/>
      <c r="L14" s="13" t="n"/>
      <c r="M14" s="25" t="n"/>
      <c r="N14" s="23">
        <f>IF(AND(B106&lt;&gt;"",B107&lt;&gt;""),IF(B106&gt;B107,J10,IF(B106&lt;B107,J19,"ULANG")),"MENUNGGU HASIL")</f>
        <v/>
      </c>
      <c r="O14" s="2" t="n"/>
    </row>
    <row customHeight="1" ht="16.5" r="15" s="30">
      <c r="F15" s="13" t="n"/>
      <c r="G15" s="13" t="n"/>
      <c r="H15" s="13" t="n"/>
      <c r="I15" s="13" t="n"/>
      <c r="J15" s="13" t="n"/>
      <c r="K15" s="13" t="n"/>
      <c r="L15" s="13" t="n"/>
      <c r="M15" s="26" t="n"/>
      <c r="N15" s="23">
        <f>IF(AND(B106&lt;&gt;"",B107&lt;&gt;""),IF(B106&gt;B107,J11,IF(B106&lt;B107,J20,"ULANG")))</f>
        <v/>
      </c>
      <c r="O15" s="2" t="n"/>
    </row>
    <row customHeight="1" ht="16.5" r="16" s="30">
      <c r="F16" s="13" t="n"/>
      <c r="G16" s="13" t="n"/>
      <c r="H16" s="13" t="n"/>
      <c r="I16" s="13" t="n"/>
      <c r="J16" s="13" t="n"/>
      <c r="K16" s="13" t="n"/>
      <c r="L16" s="13" t="n"/>
      <c r="M16" s="25" t="n"/>
      <c r="N16" s="27" t="n"/>
    </row>
    <row customHeight="1" ht="17.25" r="17" s="30">
      <c r="F17" s="3">
        <f>Sheet1!B4</f>
        <v/>
      </c>
      <c r="G17" s="4" t="n"/>
      <c r="H17" s="17" t="n"/>
      <c r="I17" s="13" t="n"/>
      <c r="J17" s="13" t="n"/>
      <c r="K17" s="13" t="n"/>
      <c r="L17" s="13" t="n"/>
      <c r="M17" s="25" t="n"/>
    </row>
    <row customHeight="1" ht="17.25" r="18" s="30">
      <c r="F18" s="6">
        <f>Sheet1!C4</f>
        <v/>
      </c>
      <c r="G18" s="7" t="n"/>
      <c r="H18" s="20" t="n"/>
      <c r="I18" s="13" t="n"/>
      <c r="J18" s="13" t="n"/>
      <c r="K18" s="13" t="n"/>
      <c r="L18" s="13" t="n"/>
      <c r="M18" s="25" t="n"/>
    </row>
    <row customHeight="1" ht="17.25" r="19" s="30">
      <c r="F19" s="13" t="n"/>
      <c r="G19" s="13" t="n"/>
      <c r="H19" s="11" t="n"/>
      <c r="I19" s="13" t="n"/>
      <c r="J19" s="3">
        <f>IF(AND(B104&lt;&gt;"",B105&lt;&gt;""),IF(B104&gt;B105,B4,IF(B104&lt;B105,B5,"ULANG")),"MENUNGGU HASIL")</f>
        <v/>
      </c>
      <c r="K19" s="14" t="n"/>
      <c r="L19" s="13" t="n"/>
      <c r="M19" s="25" t="n"/>
    </row>
    <row customHeight="1" ht="17.25" r="20" s="30">
      <c r="F20" s="13" t="n"/>
      <c r="G20" s="13" t="n"/>
      <c r="H20" s="11" t="n"/>
      <c r="I20" s="19" t="n"/>
      <c r="J20" s="6">
        <f>IF(AND(B104&lt;&gt;"",B105&lt;&gt;""),IF(B104&gt;B105,C4,IF(B104&lt;B105,C5,"ULANG")))</f>
        <v/>
      </c>
      <c r="K20" s="16" t="n"/>
      <c r="L20" s="19" t="n"/>
    </row>
    <row customHeight="1" ht="17.25" r="21" s="30">
      <c r="F21" s="3">
        <f>Sheet1!B5</f>
        <v/>
      </c>
      <c r="G21" s="14" t="n"/>
      <c r="H21" s="11" t="n"/>
      <c r="I21" s="13" t="n"/>
      <c r="J21" s="13" t="n"/>
      <c r="K21" s="13" t="n"/>
      <c r="L21" s="13" t="n"/>
    </row>
    <row customHeight="1" ht="17.25" r="22" s="30">
      <c r="F22" s="6">
        <f>Sheet1!C5</f>
        <v/>
      </c>
      <c r="G22" s="16" t="n"/>
      <c r="H22" s="19" t="n"/>
      <c r="I22" s="13" t="n"/>
      <c r="J22" s="13" t="n"/>
      <c r="K22" s="13" t="n"/>
      <c r="L22" s="13" t="n"/>
    </row>
    <row customHeight="1" ht="16.5" r="23" s="30">
      <c r="F23" s="2" t="n"/>
      <c r="J23" s="2" t="n"/>
    </row>
    <row r="24">
      <c r="F24" s="2" t="n"/>
      <c r="J24" s="2" t="n"/>
    </row>
    <row r="25">
      <c r="F25" s="2" t="n"/>
      <c r="J25" s="2" t="n"/>
    </row>
    <row r="26">
      <c r="F26" s="2" t="n"/>
      <c r="J26" s="2" t="n"/>
    </row>
    <row r="27">
      <c r="J27" s="2" t="n"/>
    </row>
    <row r="101">
      <c r="A101" s="2" t="inlineStr">
        <is>
          <t>KODE</t>
        </is>
      </c>
      <c r="B101" s="2" t="inlineStr">
        <is>
          <t>SCORE</t>
        </is>
      </c>
      <c r="C101" s="28" t="inlineStr">
        <is>
          <t>SUDUT KUNING</t>
        </is>
      </c>
      <c r="D101" s="29" t="inlineStr">
        <is>
          <t>SUDUT BIRU</t>
        </is>
      </c>
    </row>
    <row r="102">
      <c r="A102" s="2" t="inlineStr">
        <is>
          <t>A1</t>
        </is>
      </c>
      <c r="C102" s="2">
        <f>Sheet1!F8</f>
        <v/>
      </c>
      <c r="D102" s="2">
        <f>Sheet1!F12</f>
        <v/>
      </c>
    </row>
    <row r="103">
      <c r="C103" s="2">
        <f>Sheet1!F9</f>
        <v/>
      </c>
      <c r="D103" s="2">
        <f>Sheet1!F13</f>
        <v/>
      </c>
    </row>
    <row r="104">
      <c r="A104" s="2" t="inlineStr">
        <is>
          <t>A2</t>
        </is>
      </c>
      <c r="C104" s="2">
        <f>Sheet1!F17</f>
        <v/>
      </c>
      <c r="D104" s="2">
        <f>Sheet1!F21</f>
        <v/>
      </c>
    </row>
    <row r="105">
      <c r="C105" s="2">
        <f>Sheet1!F18</f>
        <v/>
      </c>
      <c r="D105" s="2">
        <f>Sheet1!F22</f>
        <v/>
      </c>
    </row>
    <row r="106">
      <c r="A106" s="2" t="inlineStr">
        <is>
          <t>A3</t>
        </is>
      </c>
      <c r="C106" s="2">
        <f>Sheet1!J10</f>
        <v/>
      </c>
      <c r="D106" s="2">
        <f>Sheet1!J19</f>
        <v/>
      </c>
    </row>
    <row r="107">
      <c r="C107" s="2">
        <f>Sheet1!J11</f>
        <v/>
      </c>
      <c r="D107" s="2">
        <f>Sheet1!J20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fakhril</dc:creator>
  <dcterms:created xmlns:dcterms="http://purl.org/dc/terms/" xmlns:xsi="http://www.w3.org/2001/XMLSchema-instance" xsi:type="dcterms:W3CDTF">2020-04-25T11:39:00Z</dcterms:created>
  <dcterms:modified xmlns:dcterms="http://purl.org/dc/terms/" xmlns:xsi="http://www.w3.org/2001/XMLSchema-instance" xsi:type="dcterms:W3CDTF">2020-05-05T04:35:49Z</dcterms:modified>
  <cp:lastModifiedBy>fakhril</cp:lastModifiedBy>
</cp:coreProperties>
</file>