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<sst xmlns="http://schemas.openxmlformats.org/spreadsheetml/2006/main" count="9" uniqueCount="8">
  <si>
    <t>WINNER</t>
  </si>
  <si>
    <t>KODE</t>
  </si>
  <si>
    <t>SCORE</t>
  </si>
  <si>
    <t>SUDUT KUNING</t>
  </si>
  <si>
    <t>SUDUT BIRU</t>
  </si>
  <si>
    <t>A1</t>
  </si>
  <si>
    <t>A2</t>
  </si>
  <si>
    <t>A3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</si>
</sst>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10" fillId="8" borderId="1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7" borderId="12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16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7"/>
  <sheetViews>
    <sheetView tabSelected="1" zoomScale="65" zoomScaleNormal="65" workbookViewId="0">
      <selection activeCell="O6" sqref="O6"/>
    </sheetView>
  </sheetViews>
  <sheetFormatPr defaultColWidth="8.8" defaultRowHeight="15.75"/>
  <cols>
    <col min="1" max="1" width="9.08" style="1" customWidth="1"/>
    <col min="2" max="2" width="6.76666666666667" style="1" customWidth="1"/>
    <col min="3" max="3" width="16.46" style="1" customWidth="1"/>
    <col min="4" max="4" width="16.92" style="1" customWidth="1"/>
    <col min="5" max="5" width="16.7666666666667" style="1" customWidth="1"/>
    <col min="6" max="6" width="18" style="1" customWidth="1"/>
    <col min="7" max="8" width="3.5" style="1" customWidth="1"/>
    <col min="9" max="9" width="4.3" style="1" customWidth="1"/>
    <col min="10" max="10" width="18" style="1" customWidth="1"/>
    <col min="11" max="12" width="3.5" style="1" customWidth="1"/>
    <col min="13" max="13" width="4.3" style="1" customWidth="1"/>
    <col min="14" max="14" width="19.2266666666667" style="1" customWidth="1"/>
    <col min="15" max="16384" width="8.8" style="1"/>
  </cols>
  <sheetData>
    <row r="1" ht="16.5" spans="14:14">
      <c r="N1" s="21" t="s">
        <v>0</v>
      </c>
    </row>
    <row r="2" spans="14:14">
      <c r="N2" s="22"/>
    </row>
    <row r="3" spans="13:15">
      <c r="M3" s="2"/>
      <c r="N3" s="23" t="str">
        <f>IF(AND(B106&lt;&gt;"",B107&lt;&gt;""),IF(B106&gt;B107,J10,IF(B106&lt;B107,J19,"ULANG")),"MENUNGGU HASIL")</f>
        <v>MENUNGGU HASIL</v>
      </c>
      <c r="O3" s="2"/>
    </row>
    <row r="4" ht="16.5" spans="13:15">
      <c r="M4" s="2"/>
      <c r="N4" s="24" t="b">
        <f>IF(AND(B106&lt;&gt;"",B107&lt;&gt;""),IF(B106&gt;B107,J11,IF(B106&lt;B107,J20,"ULANG")))</f>
        <v>0</v>
      </c>
      <c r="O4" s="2"/>
    </row>
    <row r="5" ht="16.5" spans="13:15">
      <c r="M5" s="2"/>
      <c r="N5" s="2"/>
      <c r="O5" s="2"/>
    </row>
    <row r="6" spans="6:6">
      <c r="F6" s="2"/>
    </row>
    <row r="7" ht="16.5" spans="6:10">
      <c r="F7" s="2"/>
      <c r="J7" s="2"/>
    </row>
    <row r="8" ht="17.25" spans="6:12">
      <c r="F8" s="3">
        <f>Sheet1!B2</f>
        <v>0</v>
      </c>
      <c r="G8" s="4"/>
      <c r="H8" s="5"/>
      <c r="I8" s="13"/>
      <c r="J8" s="12"/>
      <c r="K8" s="13"/>
      <c r="L8" s="13"/>
    </row>
    <row r="9" ht="17.25" spans="6:12">
      <c r="F9" s="6">
        <f>Sheet1!C2</f>
        <v>0</v>
      </c>
      <c r="G9" s="7"/>
      <c r="H9" s="8"/>
      <c r="I9" s="13"/>
      <c r="J9" s="12"/>
      <c r="K9" s="13"/>
      <c r="L9" s="13"/>
    </row>
    <row r="10" ht="17.25" spans="6:12">
      <c r="F10" s="9"/>
      <c r="G10" s="10"/>
      <c r="H10" s="11"/>
      <c r="I10" s="13"/>
      <c r="J10" s="3" t="str">
        <f>IF(AND(B102&lt;&gt;"",B103&lt;&gt;""),IF(B102&gt;B103,B2,IF(B102&lt;B103,B3,"ULANG")),"MENUNGGU HASIL")</f>
        <v>MENUNGGU HASIL</v>
      </c>
      <c r="K10" s="4"/>
      <c r="L10" s="13"/>
    </row>
    <row r="11" ht="17.25" spans="6:13">
      <c r="F11" s="12"/>
      <c r="G11" s="13"/>
      <c r="H11" s="11"/>
      <c r="I11" s="19"/>
      <c r="J11" s="6" t="b">
        <f>IF(AND(B102&lt;&gt;"",B103&lt;&gt;""),IF(B102&gt;B103,C2,IF(B102&lt;B103,C3,"ULANG")))</f>
        <v>0</v>
      </c>
      <c r="K11" s="7"/>
      <c r="L11" s="19"/>
      <c r="M11" s="25"/>
    </row>
    <row r="12" ht="17.25" spans="6:13">
      <c r="F12" s="3">
        <f>Sheet1!B3</f>
        <v>0</v>
      </c>
      <c r="G12" s="14"/>
      <c r="H12" s="15"/>
      <c r="I12" s="13"/>
      <c r="J12" s="12"/>
      <c r="K12" s="10"/>
      <c r="L12" s="13"/>
      <c r="M12" s="25"/>
    </row>
    <row r="13" ht="17.25" spans="6:14">
      <c r="F13" s="6">
        <f>Sheet1!C3</f>
        <v>0</v>
      </c>
      <c r="G13" s="16"/>
      <c r="H13" s="17"/>
      <c r="I13" s="13"/>
      <c r="J13" s="12"/>
      <c r="K13" s="10"/>
      <c r="L13" s="10"/>
      <c r="M13" s="25"/>
      <c r="N13" s="21" t="s">
        <v>0</v>
      </c>
    </row>
    <row r="14" ht="17.25" spans="6:15">
      <c r="F14" s="18"/>
      <c r="G14" s="19"/>
      <c r="H14" s="13"/>
      <c r="I14" s="13"/>
      <c r="J14" s="12"/>
      <c r="K14" s="10"/>
      <c r="L14" s="10"/>
      <c r="M14" s="25"/>
      <c r="N14" s="23" t="str">
        <f>IF(AND(B106&lt;&gt;"",B107&lt;&gt;""),IF(B106&gt;B107,J10,IF(B106&lt;B107,J19,"ULANG")),"MENUNGGU HASIL")</f>
        <v>MENUNGGU HASIL</v>
      </c>
      <c r="O14" s="2"/>
    </row>
    <row r="15" ht="16.5" spans="6:15">
      <c r="F15" s="12"/>
      <c r="G15" s="13"/>
      <c r="H15" s="13"/>
      <c r="I15" s="13"/>
      <c r="J15" s="12"/>
      <c r="K15" s="10"/>
      <c r="L15" s="10"/>
      <c r="M15" s="26"/>
      <c r="N15" s="23" t="b">
        <f>IF(AND(B106&lt;&gt;"",B107&lt;&gt;""),IF(B106&gt;B107,J11,IF(B106&lt;B107,J20,"ULANG")))</f>
        <v>0</v>
      </c>
      <c r="O15" s="2"/>
    </row>
    <row r="16" ht="16.5" spans="6:14">
      <c r="F16" s="12"/>
      <c r="G16" s="13"/>
      <c r="H16" s="13"/>
      <c r="I16" s="13"/>
      <c r="J16" s="12"/>
      <c r="K16" s="10"/>
      <c r="L16" s="10"/>
      <c r="M16" s="25"/>
      <c r="N16" s="27"/>
    </row>
    <row r="17" ht="17.25" spans="6:13">
      <c r="F17" s="3">
        <f>Sheet1!B4</f>
        <v>0</v>
      </c>
      <c r="G17" s="4"/>
      <c r="H17" s="17"/>
      <c r="I17" s="13"/>
      <c r="J17" s="12"/>
      <c r="K17" s="10"/>
      <c r="L17" s="10"/>
      <c r="M17" s="25"/>
    </row>
    <row r="18" ht="17.25" spans="6:13">
      <c r="F18" s="6">
        <f>Sheet1!C4</f>
        <v>0</v>
      </c>
      <c r="G18" s="7"/>
      <c r="H18" s="20"/>
      <c r="I18" s="13"/>
      <c r="J18" s="12"/>
      <c r="K18" s="10"/>
      <c r="L18" s="10"/>
      <c r="M18" s="25"/>
    </row>
    <row r="19" ht="17.25" spans="6:13">
      <c r="F19" s="12"/>
      <c r="G19" s="13"/>
      <c r="H19" s="11"/>
      <c r="I19" s="13"/>
      <c r="J19" s="3" t="str">
        <f>IF(AND(B104&lt;&gt;"",B105&lt;&gt;""),IF(B104&gt;B105,B4,IF(B104&lt;B105,B5,"ULANG")),"MENUNGGU HASIL")</f>
        <v>MENUNGGU HASIL</v>
      </c>
      <c r="K19" s="14"/>
      <c r="L19" s="10"/>
      <c r="M19" s="25"/>
    </row>
    <row r="20" ht="17.25" spans="6:12">
      <c r="F20" s="12"/>
      <c r="G20" s="13"/>
      <c r="H20" s="11"/>
      <c r="I20" s="19"/>
      <c r="J20" s="6" t="b">
        <f>IF(AND(B104&lt;&gt;"",B105&lt;&gt;""),IF(B104&gt;B105,C4,IF(B104&lt;B105,C5,"ULANG")))</f>
        <v>0</v>
      </c>
      <c r="K20" s="16"/>
      <c r="L20" s="19"/>
    </row>
    <row r="21" ht="17.25" spans="6:12">
      <c r="F21" s="3">
        <f>Sheet1!B5</f>
        <v>0</v>
      </c>
      <c r="G21" s="14"/>
      <c r="H21" s="11"/>
      <c r="I21" s="13"/>
      <c r="J21" s="12"/>
      <c r="K21" s="10"/>
      <c r="L21" s="10"/>
    </row>
    <row r="22" ht="17.25" spans="6:12">
      <c r="F22" s="6">
        <f>Sheet1!C5</f>
        <v>0</v>
      </c>
      <c r="G22" s="16"/>
      <c r="H22" s="19"/>
      <c r="I22" s="13"/>
      <c r="J22" s="12"/>
      <c r="K22" s="10"/>
      <c r="L22" s="10"/>
    </row>
    <row r="23" ht="16.5" spans="6:10">
      <c r="F23" s="2"/>
      <c r="J23" s="2"/>
    </row>
    <row r="24" spans="6:10">
      <c r="F24" s="2"/>
      <c r="J24" s="2"/>
    </row>
    <row r="25" spans="6:10">
      <c r="F25" s="2"/>
      <c r="J25" s="2"/>
    </row>
    <row r="26" spans="6:10">
      <c r="F26" s="2"/>
      <c r="J26" s="2"/>
    </row>
    <row r="27" spans="10:10">
      <c r="J27" s="2"/>
    </row>
    <row r="101" spans="1:4">
      <c r="A101" s="1" t="s">
        <v>1</v>
      </c>
      <c r="B101" s="1" t="s">
        <v>2</v>
      </c>
      <c r="C101" s="28" t="s">
        <v>3</v>
      </c>
      <c r="D101" s="29" t="s">
        <v>4</v>
      </c>
    </row>
    <row r="102" spans="1:4">
      <c r="A102" s="1" t="s">
        <v>5</v>
      </c>
      <c r="C102" s="1">
        <f>Sheet1!F8</f>
        <v>0</v>
      </c>
      <c r="D102" s="1">
        <f>Sheet1!F12</f>
        <v>0</v>
      </c>
    </row>
    <row r="103" spans="3:4">
      <c r="C103" s="1">
        <f>Sheet1!F9</f>
        <v>0</v>
      </c>
      <c r="D103" s="1">
        <f>Sheet1!F13</f>
        <v>0</v>
      </c>
    </row>
    <row r="104" spans="1:4">
      <c r="A104" s="1" t="s">
        <v>6</v>
      </c>
      <c r="C104" s="1">
        <f>Sheet1!F17</f>
        <v>0</v>
      </c>
      <c r="D104" s="1">
        <f>Sheet1!F21</f>
        <v>0</v>
      </c>
    </row>
    <row r="105" spans="3:4">
      <c r="C105" s="1">
        <f>Sheet1!F18</f>
        <v>0</v>
      </c>
      <c r="D105" s="1">
        <f>Sheet1!F22</f>
        <v>0</v>
      </c>
    </row>
    <row r="106" spans="1:4">
      <c r="A106" s="1" t="s">
        <v>7</v>
      </c>
      <c r="C106" s="1" t="str">
        <f>Sheet1!J10</f>
        <v>MENUNGGU HASIL</v>
      </c>
      <c r="D106" s="1" t="str">
        <f>Sheet1!J19</f>
        <v>MENUNGGU HASIL</v>
      </c>
    </row>
    <row r="107" spans="3:4">
      <c r="C107" s="1" t="b">
        <f>Sheet1!J11</f>
        <v>0</v>
      </c>
      <c r="D107" s="1" t="b">
        <f>Sheet1!J20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fakhril</dc:creator>
  <cp:lastModifiedBy>fakhril</cp:lastModifiedBy>
  <dcterms:created xsi:type="dcterms:W3CDTF">2020-04-25T11:39:00Z</dcterms:created>
  <dcterms:modified xsi:type="dcterms:W3CDTF">2020-05-05T04:35:49Z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