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1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andas\Projects\"/>
    </mc:Choice>
  </mc:AlternateContent>
  <xr:revisionPtr revIDLastSave="0" documentId="13_ncr:1_{AE30D13C-D766-46AD-952E-10F5C8932B51}" xr6:coauthVersionLast="40" xr6:coauthVersionMax="40" xr10:uidLastSave="{00000000-0000-0000-0000-000000000000}"/>
  <bookViews>
    <workbookView xWindow="480" yWindow="120" windowWidth="18192" windowHeight="12336" activeTab="2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sheet1!$A$5:$AH$5</definedName>
    <definedName name="_xlnm.Print_Area" localSheetId="0">sheet1!$A:$AH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M57" i="1" l="1"/>
  <c r="AN56" i="1"/>
  <c r="AM56" i="1"/>
  <c r="AL56" i="1"/>
  <c r="AN55" i="1"/>
  <c r="AM55" i="1"/>
  <c r="AN54" i="1"/>
  <c r="AM54" i="1"/>
  <c r="AL54" i="1"/>
  <c r="AN53" i="1"/>
  <c r="AM53" i="1"/>
  <c r="AL53" i="1"/>
  <c r="AM52" i="1"/>
  <c r="AM51" i="1"/>
  <c r="AL51" i="1"/>
  <c r="AN50" i="1"/>
  <c r="AM50" i="1"/>
  <c r="AL50" i="1"/>
  <c r="AN49" i="1"/>
  <c r="AM49" i="1"/>
  <c r="AL49" i="1"/>
  <c r="AM48" i="1"/>
  <c r="AN47" i="1"/>
  <c r="AM47" i="1"/>
  <c r="AL47" i="1"/>
  <c r="AN46" i="1"/>
  <c r="AM46" i="1"/>
  <c r="AL46" i="1"/>
  <c r="AN45" i="1"/>
  <c r="AM45" i="1"/>
  <c r="AL45" i="1"/>
  <c r="AN44" i="1"/>
  <c r="AM44" i="1"/>
  <c r="AL44" i="1"/>
  <c r="AN43" i="1"/>
  <c r="AM43" i="1"/>
  <c r="AL43" i="1"/>
  <c r="AN42" i="1"/>
  <c r="AM42" i="1"/>
  <c r="AL42" i="1"/>
  <c r="AM41" i="1"/>
  <c r="AN40" i="1"/>
  <c r="AM40" i="1"/>
  <c r="AL40" i="1"/>
  <c r="AN39" i="1"/>
  <c r="AM39" i="1"/>
  <c r="AL39" i="1"/>
  <c r="AM38" i="1"/>
  <c r="AL38" i="1"/>
  <c r="AN37" i="1"/>
  <c r="AM37" i="1"/>
  <c r="AL37" i="1"/>
  <c r="AM36" i="1"/>
  <c r="AN35" i="1"/>
  <c r="AM35" i="1"/>
  <c r="AL35" i="1"/>
  <c r="AN34" i="1"/>
  <c r="AM34" i="1"/>
  <c r="AL34" i="1"/>
  <c r="AM33" i="1"/>
  <c r="AN32" i="1"/>
  <c r="AM32" i="1"/>
  <c r="AL32" i="1"/>
  <c r="AN31" i="1"/>
  <c r="AM31" i="1"/>
  <c r="AL31" i="1"/>
  <c r="AN30" i="1"/>
  <c r="AM30" i="1"/>
  <c r="AL30" i="1"/>
  <c r="AN29" i="1"/>
  <c r="AM29" i="1"/>
  <c r="AL29" i="1"/>
  <c r="AN28" i="1"/>
  <c r="AM28" i="1"/>
  <c r="AL28" i="1"/>
  <c r="AN27" i="1"/>
  <c r="AM27" i="1"/>
  <c r="AL27" i="1"/>
  <c r="AM26" i="1"/>
  <c r="AN25" i="1"/>
  <c r="AM25" i="1"/>
  <c r="AL25" i="1"/>
  <c r="AN24" i="1"/>
  <c r="AM24" i="1"/>
  <c r="AL24" i="1"/>
  <c r="AN23" i="1"/>
  <c r="AM23" i="1"/>
  <c r="AL23" i="1"/>
  <c r="AN22" i="1"/>
  <c r="AM22" i="1"/>
  <c r="AL22" i="1"/>
  <c r="AN21" i="1"/>
  <c r="AM21" i="1"/>
  <c r="AL21" i="1"/>
  <c r="AN20" i="1"/>
  <c r="AM20" i="1"/>
  <c r="AL20" i="1"/>
  <c r="AM19" i="1"/>
  <c r="AL19" i="1"/>
  <c r="AM18" i="1"/>
  <c r="AL18" i="1"/>
  <c r="AN17" i="1"/>
  <c r="AM17" i="1"/>
  <c r="AL17" i="1"/>
  <c r="AN16" i="1"/>
  <c r="AM16" i="1"/>
  <c r="AL16" i="1"/>
  <c r="AN15" i="1"/>
  <c r="AM15" i="1"/>
  <c r="AL15" i="1"/>
  <c r="AN14" i="1"/>
  <c r="AM14" i="1"/>
  <c r="AL14" i="1"/>
  <c r="AN13" i="1"/>
  <c r="AM13" i="1"/>
  <c r="AL13" i="1"/>
  <c r="AN12" i="1"/>
  <c r="AM12" i="1"/>
  <c r="AL12" i="1"/>
  <c r="AN11" i="1"/>
  <c r="AM11" i="1"/>
  <c r="AL11" i="1"/>
  <c r="AN10" i="1"/>
  <c r="AM10" i="1"/>
  <c r="AL10" i="1"/>
  <c r="AN9" i="1"/>
  <c r="AM9" i="1"/>
  <c r="AL9" i="1"/>
  <c r="AM8" i="1"/>
  <c r="AN7" i="1"/>
  <c r="AM7" i="1"/>
  <c r="AL7" i="1"/>
</calcChain>
</file>

<file path=xl/sharedStrings.xml><?xml version="1.0" encoding="utf-8"?>
<sst xmlns="http://schemas.openxmlformats.org/spreadsheetml/2006/main" count="584" uniqueCount="143">
  <si>
    <t>Note: All numbers are rounded to the nearest thousands. N/a indicates that the sample size is too small to provide a reliable estimate.</t>
  </si>
  <si>
    <r>
      <rPr>
        <b/>
        <vertAlign val="superscript"/>
        <sz val="8"/>
        <rFont val="Arial"/>
        <family val="2"/>
      </rPr>
      <t>1</t>
    </r>
    <r>
      <rPr>
        <b/>
        <sz val="8"/>
        <rFont val="Arial"/>
        <family val="2"/>
      </rPr>
      <t xml:space="preserve">Among those ages 18 and older with earnings. </t>
    </r>
    <r>
      <rPr>
        <b/>
        <vertAlign val="superscript"/>
        <sz val="8"/>
        <rFont val="Arial"/>
        <family val="2"/>
      </rPr>
      <t>2</t>
    </r>
    <r>
      <rPr>
        <b/>
        <sz val="8"/>
        <rFont val="Arial"/>
        <family val="2"/>
      </rPr>
      <t xml:space="preserve">For detailed information on how poverty status is determined, see http://usa.ipums.org/usa-action/variables/POVERTY. Due to the way in which the IPUMS assigns poverty values, these data will differ from those that might be provided by the U.S. Census Bureau. </t>
    </r>
  </si>
  <si>
    <t>ALL HISPANICS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</t>
  </si>
  <si>
    <t>U.S.-BORN HISPANICS--------------------------------------------------------------------------------------------------------------------------------------------------------------------------------</t>
  </si>
  <si>
    <t>FOREIGN-BORN HISPANICS--------------------------------------------------------------------------------------------------------------------------------</t>
  </si>
  <si>
    <t>State</t>
  </si>
  <si>
    <r>
      <rPr>
        <b/>
        <sz val="8"/>
        <rFont val="Arial"/>
        <family val="2"/>
      </rPr>
      <t xml:space="preserve">Hispanic </t>
    </r>
    <r>
      <rPr>
        <b/>
        <u/>
        <sz val="8"/>
        <rFont val="Arial"/>
        <family val="2"/>
      </rPr>
      <t xml:space="preserve">population </t>
    </r>
  </si>
  <si>
    <r>
      <rPr>
        <b/>
        <sz val="8"/>
        <rFont val="Arial"/>
        <family val="2"/>
      </rPr>
      <t xml:space="preserve">% of state </t>
    </r>
    <r>
      <rPr>
        <b/>
        <u/>
        <sz val="8"/>
        <rFont val="Arial"/>
        <family val="2"/>
      </rPr>
      <t>population</t>
    </r>
  </si>
  <si>
    <r>
      <rPr>
        <b/>
        <sz val="8"/>
        <rFont val="Arial"/>
        <family val="2"/>
      </rPr>
      <t xml:space="preserve">% of all 
</t>
    </r>
    <r>
      <rPr>
        <b/>
        <u/>
        <sz val="8"/>
        <rFont val="Arial"/>
        <family val="2"/>
      </rPr>
      <t>U.S. Hispanics</t>
    </r>
  </si>
  <si>
    <r>
      <rPr>
        <b/>
        <sz val="8"/>
        <rFont val="Arial"/>
        <family val="2"/>
      </rPr>
      <t xml:space="preserve">% 
</t>
    </r>
    <r>
      <rPr>
        <b/>
        <u/>
        <sz val="8"/>
        <rFont val="Arial"/>
        <family val="2"/>
      </rPr>
      <t>Mexican</t>
    </r>
  </si>
  <si>
    <r>
      <rPr>
        <b/>
        <sz val="8"/>
        <rFont val="Arial"/>
        <family val="2"/>
      </rPr>
      <t xml:space="preserve">% </t>
    </r>
    <r>
      <rPr>
        <b/>
        <u/>
        <sz val="8"/>
        <rFont val="Arial"/>
        <family val="2"/>
      </rPr>
      <t xml:space="preserve">
younger than 18</t>
    </r>
  </si>
  <si>
    <r>
      <rPr>
        <b/>
        <sz val="8"/>
        <rFont val="Arial"/>
        <family val="2"/>
      </rPr>
      <t xml:space="preserve">Median age </t>
    </r>
    <r>
      <rPr>
        <b/>
        <u/>
        <sz val="8"/>
        <rFont val="Arial"/>
        <family val="2"/>
      </rPr>
      <t>(years)</t>
    </r>
  </si>
  <si>
    <r>
      <rPr>
        <b/>
        <sz val="8"/>
        <rFont val="Arial"/>
        <family val="2"/>
      </rPr>
      <t xml:space="preserve">% 
</t>
    </r>
    <r>
      <rPr>
        <b/>
        <u/>
        <sz val="8"/>
        <rFont val="Arial"/>
        <family val="2"/>
      </rPr>
      <t>married (ages 18 and older)</t>
    </r>
  </si>
  <si>
    <r>
      <rPr>
        <b/>
        <sz val="8"/>
        <rFont val="Arial"/>
        <family val="2"/>
      </rPr>
      <t xml:space="preserve">Births to Hispanic women ages 15-44 </t>
    </r>
    <r>
      <rPr>
        <b/>
        <u/>
        <sz val="8"/>
        <rFont val="Arial"/>
        <family val="2"/>
      </rPr>
      <t>in past 12 months</t>
    </r>
  </si>
  <si>
    <r>
      <rPr>
        <b/>
        <sz val="8"/>
        <rFont val="Arial"/>
        <family val="2"/>
      </rPr>
      <t xml:space="preserve">% of all </t>
    </r>
    <r>
      <rPr>
        <b/>
        <u/>
        <sz val="8"/>
        <rFont val="Arial"/>
        <family val="2"/>
      </rPr>
      <t xml:space="preserve">
births in state</t>
    </r>
  </si>
  <si>
    <r>
      <rPr>
        <b/>
        <sz val="8"/>
        <rFont val="Arial"/>
        <family val="2"/>
      </rPr>
      <t xml:space="preserve">Annual median  personal </t>
    </r>
    <r>
      <rPr>
        <b/>
        <u/>
        <sz val="8"/>
        <rFont val="Arial"/>
        <family val="2"/>
      </rPr>
      <t>earnings</t>
    </r>
    <r>
      <rPr>
        <b/>
        <vertAlign val="superscript"/>
        <sz val="8"/>
        <rFont val="Arial"/>
        <family val="2"/>
      </rPr>
      <t>1</t>
    </r>
  </si>
  <si>
    <r>
      <rPr>
        <b/>
        <sz val="8"/>
        <rFont val="Arial"/>
        <family val="2"/>
      </rPr>
      <t xml:space="preserve">% in poverty: </t>
    </r>
    <r>
      <rPr>
        <b/>
        <u/>
        <sz val="8"/>
        <rFont val="Arial"/>
        <family val="2"/>
      </rPr>
      <t>younger than 18</t>
    </r>
    <r>
      <rPr>
        <b/>
        <vertAlign val="superscript"/>
        <sz val="8"/>
        <rFont val="Arial"/>
        <family val="2"/>
      </rPr>
      <t>2</t>
    </r>
  </si>
  <si>
    <r>
      <rPr>
        <b/>
        <sz val="8"/>
        <rFont val="Arial"/>
        <family val="2"/>
      </rPr>
      <t xml:space="preserve">% in poverty: </t>
    </r>
    <r>
      <rPr>
        <b/>
        <u/>
        <sz val="8"/>
        <rFont val="Arial"/>
        <family val="2"/>
      </rPr>
      <t xml:space="preserve">
ages 18-64</t>
    </r>
    <r>
      <rPr>
        <b/>
        <u/>
        <vertAlign val="superscript"/>
        <sz val="8"/>
        <rFont val="Arial"/>
        <family val="2"/>
      </rPr>
      <t>2</t>
    </r>
  </si>
  <si>
    <r>
      <rPr>
        <b/>
        <sz val="8"/>
        <rFont val="Arial"/>
        <family val="2"/>
      </rPr>
      <t xml:space="preserve">Homeownership </t>
    </r>
    <r>
      <rPr>
        <b/>
        <u/>
        <sz val="8"/>
        <rFont val="Arial"/>
        <family val="2"/>
      </rPr>
      <t>rate</t>
    </r>
  </si>
  <si>
    <r>
      <rPr>
        <b/>
        <sz val="8"/>
        <rFont val="Arial"/>
        <family val="2"/>
      </rPr>
      <t xml:space="preserve">% without 
health insurance: </t>
    </r>
    <r>
      <rPr>
        <b/>
        <u/>
        <sz val="8"/>
        <rFont val="Arial"/>
        <family val="2"/>
      </rPr>
      <t xml:space="preserve">
all ages</t>
    </r>
  </si>
  <si>
    <r>
      <rPr>
        <b/>
        <sz val="8"/>
        <rFont val="Arial"/>
        <family val="2"/>
      </rPr>
      <t xml:space="preserve">% without 
health insurance: </t>
    </r>
    <r>
      <rPr>
        <b/>
        <u/>
        <sz val="8"/>
        <rFont val="Arial"/>
        <family val="2"/>
      </rPr>
      <t xml:space="preserve">
younger than 18</t>
    </r>
  </si>
  <si>
    <r>
      <rPr>
        <b/>
        <sz val="8"/>
        <rFont val="Arial"/>
        <family val="2"/>
      </rPr>
      <t xml:space="preserve"># of Hispanics enrolled in K-12 </t>
    </r>
    <r>
      <rPr>
        <b/>
        <u/>
        <sz val="8"/>
        <rFont val="Arial"/>
        <family val="2"/>
      </rPr>
      <t>school</t>
    </r>
  </si>
  <si>
    <r>
      <rPr>
        <b/>
        <sz val="8"/>
        <rFont val="Arial"/>
        <family val="2"/>
      </rPr>
      <t xml:space="preserve">% Hispanic among all K-12 </t>
    </r>
    <r>
      <rPr>
        <b/>
        <u/>
        <sz val="8"/>
        <rFont val="Arial"/>
        <family val="2"/>
      </rPr>
      <t>students</t>
    </r>
  </si>
  <si>
    <r>
      <rPr>
        <b/>
        <sz val="8"/>
        <rFont val="Arial"/>
        <family val="2"/>
      </rPr>
      <t xml:space="preserve">% that speaks only English at home 
</t>
    </r>
    <r>
      <rPr>
        <b/>
        <u/>
        <sz val="8"/>
        <rFont val="Arial"/>
        <family val="2"/>
      </rPr>
      <t>(ages 5 and older)</t>
    </r>
  </si>
  <si>
    <r>
      <rPr>
        <b/>
        <sz val="8"/>
        <rFont val="Arial"/>
        <family val="2"/>
      </rPr>
      <t xml:space="preserve">% that speaks a language other than English at home </t>
    </r>
    <r>
      <rPr>
        <b/>
        <u/>
        <sz val="8"/>
        <rFont val="Arial"/>
        <family val="2"/>
      </rPr>
      <t>(ages 5 and older)</t>
    </r>
  </si>
  <si>
    <r>
      <rPr>
        <b/>
        <sz val="8"/>
        <rFont val="Arial"/>
        <family val="2"/>
      </rPr>
      <t xml:space="preserve">U.S.-born Hispanic </t>
    </r>
    <r>
      <rPr>
        <b/>
        <u/>
        <sz val="8"/>
        <rFont val="Arial"/>
        <family val="2"/>
      </rPr>
      <t>population</t>
    </r>
  </si>
  <si>
    <r>
      <rPr>
        <b/>
        <sz val="8"/>
        <rFont val="Arial"/>
        <family val="2"/>
      </rPr>
      <t>% of Hispanic population in</t>
    </r>
    <r>
      <rPr>
        <b/>
        <u/>
        <sz val="8"/>
        <rFont val="Arial"/>
        <family val="2"/>
      </rPr>
      <t xml:space="preserve"> the state</t>
    </r>
  </si>
  <si>
    <r>
      <rPr>
        <b/>
        <sz val="8"/>
        <rFont val="Arial"/>
        <family val="2"/>
      </rPr>
      <t xml:space="preserve">% </t>
    </r>
    <r>
      <rPr>
        <b/>
        <u/>
        <sz val="8"/>
        <rFont val="Arial"/>
        <family val="2"/>
      </rPr>
      <t xml:space="preserve">
married (ages 18 and older)</t>
    </r>
  </si>
  <si>
    <r>
      <rPr>
        <b/>
        <sz val="8"/>
        <rFont val="Arial"/>
        <family val="2"/>
      </rPr>
      <t xml:space="preserve">% of Hispanic births that were to </t>
    </r>
    <r>
      <rPr>
        <b/>
        <u/>
        <sz val="8"/>
        <rFont val="Arial"/>
        <family val="2"/>
      </rPr>
      <t xml:space="preserve">
native-born women</t>
    </r>
  </si>
  <si>
    <r>
      <rPr>
        <b/>
        <sz val="8"/>
        <rFont val="Arial"/>
        <family val="2"/>
      </rPr>
      <t xml:space="preserve">Foreign-born Hispanic </t>
    </r>
    <r>
      <rPr>
        <b/>
        <u/>
        <sz val="8"/>
        <rFont val="Arial"/>
        <family val="2"/>
      </rPr>
      <t>population</t>
    </r>
  </si>
  <si>
    <r>
      <rPr>
        <b/>
        <sz val="8"/>
        <rFont val="Arial"/>
        <family val="2"/>
      </rPr>
      <t xml:space="preserve">% of Hispanic population in </t>
    </r>
    <r>
      <rPr>
        <b/>
        <u/>
        <sz val="8"/>
        <rFont val="Arial"/>
        <family val="2"/>
      </rPr>
      <t>the state</t>
    </r>
  </si>
  <si>
    <r>
      <rPr>
        <b/>
        <sz val="8"/>
        <rFont val="Arial"/>
        <family val="2"/>
      </rPr>
      <t>% of Hispanic births that were to</t>
    </r>
    <r>
      <rPr>
        <b/>
        <u/>
        <sz val="8"/>
        <rFont val="Arial"/>
        <family val="2"/>
      </rPr>
      <t xml:space="preserve">
foriegn-born women</t>
    </r>
  </si>
  <si>
    <t>Mean Hispanic</t>
  </si>
  <si>
    <t>Mean White</t>
  </si>
  <si>
    <t>Mean Black</t>
  </si>
  <si>
    <t>MedMean Hisp</t>
  </si>
  <si>
    <t>MedMeanWhite</t>
  </si>
  <si>
    <t>MedMeanBlack</t>
  </si>
  <si>
    <t>Alabama</t>
  </si>
  <si>
    <t>n/a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</si>
  <si>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</si>
  <si>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</si>
  <si>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</si>
  <si>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</si>
  <si>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</si>
  <si>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</si>
  <si>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</si>
  <si>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</si>
  <si>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</si>
  <si>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</si>
  <si>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</si>
  <si>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</si>
  <si>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</si>
  <si>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</si>
  <si>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</si>
  <si>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</si>
  <si>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</si>
  <si>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</si>
  <si>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</si>
  <si>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</si>
  <si>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</si>
  <si>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</si>
  <si>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</si>
  <si>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</si>
  <si>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</si>
  <si>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</si>
  <si>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</si>
  <si>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</si>
  <si>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</si>
  <si>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</si>
  <si>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</si>
  <si>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</si>
  <si>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</si>
  <si>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</si>
  <si>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</si>
  <si>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</si>
  <si>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</si>
  <si>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</si>
  <si>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</si>
  <si>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</si>
  <si>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</si>
  <si>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</si>
  <si>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</si>
  <si>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</si>
  <si>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</si>
  <si>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</si>
  <si>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</si>
  <si>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</si>
  <si>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</si>
  <si>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</si>
  <si>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Total</t>
  </si>
  <si>
    <t>AL</t>
  </si>
  <si>
    <t>AK</t>
  </si>
  <si>
    <t>AZ</t>
  </si>
  <si>
    <t>AR</t>
  </si>
  <si>
    <t>CA</t>
  </si>
  <si>
    <t>CO</t>
  </si>
  <si>
    <t>CT</t>
  </si>
  <si>
    <t>DE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</si>
  <si>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</si>
  <si>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</si>
  <si>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</si>
  <si>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</si>
  <si>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</si>
  <si>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</si>
  <si>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</si>
  <si>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</si>
  <si>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</si>
  <si>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</si>
  <si>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</si>
  <si>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</si>
  <si>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</si>
  <si>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</si>
  <si>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</si>
  <si>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</si>
  <si>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</si>
  <si>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</si>
  <si>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</si>
  <si>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</si>
  <si>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</si>
  <si>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</si>
  <si>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</si>
  <si>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</si>
  <si>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</si>
  <si>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</si>
  <si>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</si>
  <si>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</si>
  <si>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</si>
  <si>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</si>
  <si>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</si>
  <si>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</si>
  <si>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</si>
  <si>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</si>
  <si>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</si>
  <si>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</si>
  <si>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</si>
  <si>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</si>
  <si>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</si>
  <si>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</si>
  <si>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</si>
  <si>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</si>
  <si>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State Abv</t>
  </si>
  <si>
    <t>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</si>
</sst>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_(* #,##0_);_(* \(#,##0\);_(* &quot;-&quot;??_);_(@_)"/>
    <numFmt numFmtId="166" formatCode="&quot;$&quot;#,##0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name val="Arial"/>
      <family val="2"/>
    </font>
    <font>
      <sz val="8"/>
      <name val="Arial"/>
      <family val="2"/>
    </font>
    <font>
      <sz val="8"/>
      <color theme="1"/>
      <name val="Arial"/>
      <family val="2"/>
    </font>
    <font>
      <b/>
      <vertAlign val="superscript"/>
      <sz val="8"/>
      <name val="Arial"/>
      <family val="2"/>
    </font>
    <font>
      <b/>
      <u/>
      <sz val="8"/>
      <name val="Arial"/>
      <family val="2"/>
    </font>
    <font>
      <b/>
      <u/>
      <vertAlign val="superscript"/>
      <sz val="8"/>
      <name val="Arial"/>
      <family val="2"/>
    </font>
    <font>
      <u/>
      <sz val="8"/>
      <color theme="1"/>
      <name val="Arial"/>
      <family val="2"/>
    </font>
    <font>
      <sz val="10"/>
      <name val="Arial"/>
      <family val="2"/>
    </font>
    <font>
      <sz val="10"/>
      <name val="Arial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name val="Verdana"/>
      <family val="2"/>
    </font>
  </fonts>
  <fills count="3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rgb="FF993300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81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9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9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10" fillId="0" borderId="0"/>
    <xf numFmtId="0" fontId="1" fillId="2" borderId="1" applyNumberFormat="0" applyFont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4" applyNumberFormat="0" applyFill="0" applyAlignment="0" applyProtection="0"/>
    <xf numFmtId="0" fontId="13" fillId="0" borderId="5" applyNumberFormat="0" applyFill="0" applyAlignment="0" applyProtection="0"/>
    <xf numFmtId="0" fontId="14" fillId="0" borderId="6" applyNumberFormat="0" applyFill="0" applyAlignment="0" applyProtection="0"/>
    <xf numFmtId="0" fontId="14" fillId="0" borderId="0" applyNumberFormat="0" applyFill="0" applyBorder="0" applyAlignment="0" applyProtection="0"/>
    <xf numFmtId="0" fontId="15" fillId="4" borderId="0" applyNumberFormat="0" applyBorder="0" applyAlignment="0" applyProtection="0"/>
    <xf numFmtId="0" fontId="16" fillId="5" borderId="0" applyNumberFormat="0" applyBorder="0" applyAlignment="0" applyProtection="0"/>
    <xf numFmtId="0" fontId="17" fillId="6" borderId="0" applyNumberFormat="0" applyBorder="0" applyAlignment="0" applyProtection="0"/>
    <xf numFmtId="0" fontId="18" fillId="7" borderId="7" applyNumberFormat="0" applyAlignment="0" applyProtection="0"/>
    <xf numFmtId="0" fontId="19" fillId="8" borderId="8" applyNumberFormat="0" applyAlignment="0" applyProtection="0"/>
    <xf numFmtId="0" fontId="20" fillId="8" borderId="7" applyNumberFormat="0" applyAlignment="0" applyProtection="0"/>
    <xf numFmtId="0" fontId="21" fillId="0" borderId="9" applyNumberFormat="0" applyFill="0" applyAlignment="0" applyProtection="0"/>
    <xf numFmtId="0" fontId="22" fillId="9" borderId="10" applyNumberFormat="0" applyAlignment="0" applyProtection="0"/>
    <xf numFmtId="0" fontId="23" fillId="0" borderId="0" applyNumberFormat="0" applyFill="0" applyBorder="0" applyAlignment="0" applyProtection="0"/>
    <xf numFmtId="0" fontId="1" fillId="2" borderId="1" applyNumberFormat="0" applyFont="0" applyAlignment="0" applyProtection="0"/>
    <xf numFmtId="0" fontId="24" fillId="0" borderId="0" applyNumberFormat="0" applyFill="0" applyBorder="0" applyAlignment="0" applyProtection="0"/>
    <xf numFmtId="0" fontId="25" fillId="0" borderId="11" applyNumberFormat="0" applyFill="0" applyAlignment="0" applyProtection="0"/>
    <xf numFmtId="0" fontId="26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26" fillId="13" borderId="0" applyNumberFormat="0" applyBorder="0" applyAlignment="0" applyProtection="0"/>
    <xf numFmtId="0" fontId="26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26" fillId="17" borderId="0" applyNumberFormat="0" applyBorder="0" applyAlignment="0" applyProtection="0"/>
    <xf numFmtId="0" fontId="26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26" fillId="21" borderId="0" applyNumberFormat="0" applyBorder="0" applyAlignment="0" applyProtection="0"/>
    <xf numFmtId="0" fontId="26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26" fillId="25" borderId="0" applyNumberFormat="0" applyBorder="0" applyAlignment="0" applyProtection="0"/>
    <xf numFmtId="0" fontId="26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26" fillId="29" borderId="0" applyNumberFormat="0" applyBorder="0" applyAlignment="0" applyProtection="0"/>
    <xf numFmtId="0" fontId="26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6" fillId="33" borderId="0" applyNumberFormat="0" applyBorder="0" applyAlignment="0" applyProtection="0"/>
    <xf numFmtId="0" fontId="9" fillId="0" borderId="0"/>
    <xf numFmtId="43" fontId="9" fillId="0" borderId="0" applyFont="0" applyFill="0" applyBorder="0" applyAlignment="0" applyProtection="0"/>
  </cellStyleXfs>
  <cellXfs count="50">
    <xf numFmtId="0" fontId="0" fillId="0" borderId="0" xfId="0"/>
    <xf numFmtId="0" fontId="2" fillId="3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right"/>
    </xf>
    <xf numFmtId="0" fontId="2" fillId="3" borderId="0" xfId="0" applyNumberFormat="1" applyFont="1" applyFill="1" applyBorder="1" applyAlignment="1">
      <alignment horizontal="left"/>
    </xf>
    <xf numFmtId="0" fontId="3" fillId="3" borderId="0" xfId="0" applyFont="1" applyFill="1" applyBorder="1" applyAlignment="1">
      <alignment horizontal="right"/>
    </xf>
    <xf numFmtId="0" fontId="3" fillId="3" borderId="0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right"/>
    </xf>
    <xf numFmtId="0" fontId="2" fillId="0" borderId="0" xfId="0" applyFont="1" applyFill="1" applyBorder="1" applyAlignment="1">
      <alignment horizontal="left"/>
    </xf>
    <xf numFmtId="0" fontId="2" fillId="3" borderId="0" xfId="0" applyFont="1" applyFill="1" applyBorder="1" applyAlignment="1">
      <alignment horizontal="right"/>
    </xf>
    <xf numFmtId="0" fontId="2" fillId="3" borderId="0" xfId="0" applyFont="1" applyFill="1" applyBorder="1" applyAlignment="1">
      <alignment horizontal="center"/>
    </xf>
    <xf numFmtId="0" fontId="2" fillId="0" borderId="3" xfId="0" applyFont="1" applyFill="1" applyBorder="1" applyAlignment="1"/>
    <xf numFmtId="0" fontId="6" fillId="0" borderId="0" xfId="0" applyFont="1" applyFill="1" applyBorder="1" applyAlignment="1">
      <alignment horizontal="left" wrapText="1"/>
    </xf>
    <xf numFmtId="0" fontId="6" fillId="0" borderId="0" xfId="0" applyFont="1" applyFill="1" applyBorder="1" applyAlignment="1">
      <alignment horizontal="center" wrapText="1"/>
    </xf>
    <xf numFmtId="164" fontId="6" fillId="0" borderId="0" xfId="0" applyNumberFormat="1" applyFont="1" applyFill="1" applyBorder="1" applyAlignment="1">
      <alignment horizontal="center" wrapText="1"/>
    </xf>
    <xf numFmtId="0" fontId="6" fillId="0" borderId="0" xfId="0" applyNumberFormat="1" applyFont="1" applyFill="1" applyBorder="1" applyAlignment="1">
      <alignment horizontal="center" wrapText="1"/>
    </xf>
    <xf numFmtId="0" fontId="6" fillId="0" borderId="0" xfId="0" applyFont="1" applyFill="1" applyBorder="1" applyAlignment="1">
      <alignment horizontal="right" wrapText="1"/>
    </xf>
    <xf numFmtId="0" fontId="8" fillId="0" borderId="0" xfId="0" applyFont="1" applyFill="1" applyAlignment="1">
      <alignment horizontal="center"/>
    </xf>
    <xf numFmtId="0" fontId="3" fillId="0" borderId="0" xfId="0" applyFont="1" applyFill="1" applyBorder="1" applyAlignment="1">
      <alignment horizontal="left"/>
    </xf>
    <xf numFmtId="165" fontId="3" fillId="0" borderId="0" xfId="1" applyNumberFormat="1" applyFont="1" applyFill="1" applyBorder="1" applyAlignment="1">
      <alignment horizontal="right" vertical="center"/>
    </xf>
    <xf numFmtId="9" fontId="3" fillId="0" borderId="0" xfId="0" applyNumberFormat="1" applyFont="1" applyFill="1" applyBorder="1" applyAlignment="1">
      <alignment horizontal="right" vertical="center"/>
    </xf>
    <xf numFmtId="166" fontId="4" fillId="0" borderId="0" xfId="0" applyNumberFormat="1" applyFont="1" applyFill="1" applyBorder="1" applyAlignment="1">
      <alignment horizontal="right"/>
    </xf>
    <xf numFmtId="9" fontId="3" fillId="0" borderId="0" xfId="0" applyNumberFormat="1" applyFont="1" applyFill="1" applyBorder="1" applyAlignment="1">
      <alignment horizontal="right"/>
    </xf>
    <xf numFmtId="3" fontId="3" fillId="0" borderId="0" xfId="0" applyNumberFormat="1" applyFont="1" applyFill="1" applyBorder="1" applyAlignment="1">
      <alignment horizontal="right" vertical="center"/>
    </xf>
    <xf numFmtId="164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horizontal="right" indent="1"/>
    </xf>
    <xf numFmtId="0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right"/>
    </xf>
    <xf numFmtId="166" fontId="3" fillId="0" borderId="0" xfId="179" applyNumberFormat="1" applyFont="1" applyFill="1" applyBorder="1" applyAlignment="1">
      <alignment horizontal="right" vertical="center"/>
    </xf>
    <xf numFmtId="1" fontId="3" fillId="0" borderId="0" xfId="179" applyNumberFormat="1" applyFont="1" applyFill="1" applyAlignment="1">
      <alignment horizontal="right" vertical="center"/>
    </xf>
    <xf numFmtId="3" fontId="3" fillId="0" borderId="0" xfId="179" applyNumberFormat="1" applyFont="1" applyFill="1" applyBorder="1" applyAlignment="1">
      <alignment horizontal="right" vertical="center"/>
    </xf>
    <xf numFmtId="9" fontId="3" fillId="0" borderId="0" xfId="2" applyNumberFormat="1" applyFont="1" applyFill="1" applyBorder="1" applyAlignment="1">
      <alignment horizontal="right" vertical="center"/>
    </xf>
    <xf numFmtId="9" fontId="3" fillId="0" borderId="0" xfId="16" applyFont="1" applyFill="1" applyAlignment="1">
      <alignment horizontal="right" vertical="center"/>
    </xf>
    <xf numFmtId="9" fontId="3" fillId="0" borderId="0" xfId="2" applyFont="1" applyFill="1" applyBorder="1" applyAlignment="1">
      <alignment horizontal="right" vertical="center"/>
    </xf>
    <xf numFmtId="0" fontId="3" fillId="0" borderId="0" xfId="2" applyNumberFormat="1" applyFont="1" applyFill="1" applyBorder="1" applyAlignment="1">
      <alignment horizontal="right" vertical="center"/>
    </xf>
    <xf numFmtId="164" fontId="3" fillId="0" borderId="0" xfId="2" applyNumberFormat="1" applyFont="1" applyFill="1" applyBorder="1" applyAlignment="1">
      <alignment horizontal="right" vertical="center"/>
    </xf>
    <xf numFmtId="9" fontId="3" fillId="0" borderId="0" xfId="14" applyNumberFormat="1" applyFont="1" applyFill="1" applyAlignment="1">
      <alignment horizontal="right" vertical="center"/>
    </xf>
    <xf numFmtId="9" fontId="3" fillId="0" borderId="0" xfId="179" applyNumberFormat="1" applyFont="1" applyFill="1" applyBorder="1" applyAlignment="1">
      <alignment horizontal="right" vertical="center"/>
    </xf>
    <xf numFmtId="165" fontId="3" fillId="0" borderId="0" xfId="1" applyNumberFormat="1" applyFont="1" applyFill="1" applyAlignment="1">
      <alignment horizontal="right" vertical="center"/>
    </xf>
    <xf numFmtId="1" fontId="3" fillId="0" borderId="0" xfId="2" applyNumberFormat="1" applyFont="1" applyFill="1" applyBorder="1" applyAlignment="1">
      <alignment horizontal="right" vertical="center"/>
    </xf>
    <xf numFmtId="9" fontId="3" fillId="0" borderId="0" xfId="179" applyNumberFormat="1" applyFont="1" applyFill="1" applyAlignment="1">
      <alignment horizontal="right"/>
    </xf>
    <xf numFmtId="165" fontId="3" fillId="0" borderId="0" xfId="1" applyNumberFormat="1" applyFont="1" applyFill="1" applyAlignment="1">
      <alignment horizontal="right"/>
    </xf>
    <xf numFmtId="9" fontId="3" fillId="0" borderId="0" xfId="179" applyNumberFormat="1" applyFont="1" applyFill="1" applyAlignment="1">
      <alignment horizontal="right" vertical="center"/>
    </xf>
    <xf numFmtId="166" fontId="3" fillId="0" borderId="0" xfId="137" applyNumberFormat="1" applyFont="1" applyFill="1" applyBorder="1" applyAlignment="1">
      <alignment horizontal="right" vertical="center"/>
    </xf>
    <xf numFmtId="9" fontId="27" fillId="0" borderId="0" xfId="14" applyNumberFormat="1" applyFont="1" applyFill="1"/>
    <xf numFmtId="9" fontId="27" fillId="0" borderId="0" xfId="14" applyNumberFormat="1" applyFont="1" applyFill="1" applyAlignment="1">
      <alignment horizontal="right"/>
    </xf>
    <xf numFmtId="9" fontId="27" fillId="0" borderId="0" xfId="2" applyFont="1" applyFill="1" applyBorder="1" applyAlignment="1">
      <alignment horizontal="right" vertical="center"/>
    </xf>
    <xf numFmtId="0" fontId="2" fillId="3" borderId="0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left"/>
    </xf>
    <xf numFmtId="0" fontId="2" fillId="0" borderId="3" xfId="0" applyFont="1" applyFill="1" applyBorder="1" applyAlignment="1">
      <alignment horizontal="left"/>
    </xf>
  </cellXfs>
  <cellStyles count="181">
    <cellStyle name="20% - Accent1" xfId="156" builtinId="30" customBuiltin="1"/>
    <cellStyle name="20% - Accent2" xfId="160" builtinId="34" customBuiltin="1"/>
    <cellStyle name="20% - Accent3" xfId="164" builtinId="38" customBuiltin="1"/>
    <cellStyle name="20% - Accent4" xfId="168" builtinId="42" customBuiltin="1"/>
    <cellStyle name="20% - Accent5" xfId="172" builtinId="46" customBuiltin="1"/>
    <cellStyle name="20% - Accent6" xfId="176" builtinId="50" customBuiltin="1"/>
    <cellStyle name="40% - Accent1" xfId="157" builtinId="31" customBuiltin="1"/>
    <cellStyle name="40% - Accent2" xfId="161" builtinId="35" customBuiltin="1"/>
    <cellStyle name="40% - Accent3" xfId="165" builtinId="39" customBuiltin="1"/>
    <cellStyle name="40% - Accent4" xfId="169" builtinId="43" customBuiltin="1"/>
    <cellStyle name="40% - Accent5" xfId="173" builtinId="47" customBuiltin="1"/>
    <cellStyle name="40% - Accent6" xfId="177" builtinId="51" customBuiltin="1"/>
    <cellStyle name="60% - Accent1" xfId="158" builtinId="32" customBuiltin="1"/>
    <cellStyle name="60% - Accent2" xfId="162" builtinId="36" customBuiltin="1"/>
    <cellStyle name="60% - Accent3" xfId="166" builtinId="40" customBuiltin="1"/>
    <cellStyle name="60% - Accent4" xfId="170" builtinId="44" customBuiltin="1"/>
    <cellStyle name="60% - Accent5" xfId="174" builtinId="48" customBuiltin="1"/>
    <cellStyle name="60% - Accent6" xfId="178" builtinId="52" customBuiltin="1"/>
    <cellStyle name="Accent1" xfId="155" builtinId="29" customBuiltin="1"/>
    <cellStyle name="Accent2" xfId="159" builtinId="33" customBuiltin="1"/>
    <cellStyle name="Accent3" xfId="163" builtinId="37" customBuiltin="1"/>
    <cellStyle name="Accent4" xfId="167" builtinId="41" customBuiltin="1"/>
    <cellStyle name="Accent5" xfId="171" builtinId="45" customBuiltin="1"/>
    <cellStyle name="Accent6" xfId="175" builtinId="49" customBuiltin="1"/>
    <cellStyle name="Bad" xfId="144" builtinId="27" customBuiltin="1"/>
    <cellStyle name="Calculation" xfId="148" builtinId="22" customBuiltin="1"/>
    <cellStyle name="Check Cell" xfId="150" builtinId="23" customBuiltin="1"/>
    <cellStyle name="Comma" xfId="1" builtinId="3"/>
    <cellStyle name="Comma 2" xfId="4" xr:uid="{00000000-0005-0000-0000-00001C000000}"/>
    <cellStyle name="Comma 2 2" xfId="180" xr:uid="{00000000-0005-0000-0000-00001D000000}"/>
    <cellStyle name="Currency" xfId="137" builtinId="4"/>
    <cellStyle name="Explanatory Text" xfId="153" builtinId="53" customBuiltin="1"/>
    <cellStyle name="Good" xfId="143" builtinId="26" customBuiltin="1"/>
    <cellStyle name="Heading 1" xfId="139" builtinId="16" customBuiltin="1"/>
    <cellStyle name="Heading 2" xfId="140" builtinId="17" customBuiltin="1"/>
    <cellStyle name="Heading 3" xfId="141" builtinId="18" customBuiltin="1"/>
    <cellStyle name="Heading 4" xfId="142" builtinId="19" customBuiltin="1"/>
    <cellStyle name="Input" xfId="146" builtinId="20" customBuiltin="1"/>
    <cellStyle name="Linked Cell" xfId="149" builtinId="24" customBuiltin="1"/>
    <cellStyle name="Neutral" xfId="145" builtinId="28" customBuiltin="1"/>
    <cellStyle name="Normal" xfId="0" builtinId="0"/>
    <cellStyle name="Normal 2" xfId="5" xr:uid="{00000000-0005-0000-0000-000029000000}"/>
    <cellStyle name="Normal 2 2" xfId="6" xr:uid="{00000000-0005-0000-0000-00002A000000}"/>
    <cellStyle name="Normal 2 2 2" xfId="7" xr:uid="{00000000-0005-0000-0000-00002B000000}"/>
    <cellStyle name="Normal 2 3" xfId="8" xr:uid="{00000000-0005-0000-0000-00002C000000}"/>
    <cellStyle name="Normal 3" xfId="9" xr:uid="{00000000-0005-0000-0000-00002D000000}"/>
    <cellStyle name="Normal 3 2" xfId="10" xr:uid="{00000000-0005-0000-0000-00002E000000}"/>
    <cellStyle name="Normal 4" xfId="11" xr:uid="{00000000-0005-0000-0000-00002F000000}"/>
    <cellStyle name="Normal 4 2" xfId="12" xr:uid="{00000000-0005-0000-0000-000030000000}"/>
    <cellStyle name="Normal 4 3" xfId="13" xr:uid="{00000000-0005-0000-0000-000031000000}"/>
    <cellStyle name="Normal 5" xfId="14" xr:uid="{00000000-0005-0000-0000-000032000000}"/>
    <cellStyle name="Normal 5 2" xfId="179" xr:uid="{00000000-0005-0000-0000-000033000000}"/>
    <cellStyle name="Note" xfId="152" builtinId="10" customBuiltin="1"/>
    <cellStyle name="Note 2" xfId="15" xr:uid="{00000000-0005-0000-0000-000035000000}"/>
    <cellStyle name="Output" xfId="147" builtinId="21" customBuiltin="1"/>
    <cellStyle name="Percent" xfId="2" builtinId="5"/>
    <cellStyle name="Percent 2" xfId="16" xr:uid="{00000000-0005-0000-0000-000038000000}"/>
    <cellStyle name="Percent 2 2" xfId="3" xr:uid="{00000000-0005-0000-0000-000039000000}"/>
    <cellStyle name="Percent 3" xfId="17" xr:uid="{00000000-0005-0000-0000-00003A000000}"/>
    <cellStyle name="style1430771594090" xfId="18" xr:uid="{00000000-0005-0000-0000-00003B000000}"/>
    <cellStyle name="style1430771594190" xfId="19" xr:uid="{00000000-0005-0000-0000-00003C000000}"/>
    <cellStyle name="style1430771594235" xfId="20" xr:uid="{00000000-0005-0000-0000-00003D000000}"/>
    <cellStyle name="style1430771594275" xfId="21" xr:uid="{00000000-0005-0000-0000-00003E000000}"/>
    <cellStyle name="style1430771594325" xfId="22" xr:uid="{00000000-0005-0000-0000-00003F000000}"/>
    <cellStyle name="style1430771594376" xfId="23" xr:uid="{00000000-0005-0000-0000-000040000000}"/>
    <cellStyle name="style1430771594936" xfId="24" xr:uid="{00000000-0005-0000-0000-000041000000}"/>
    <cellStyle name="style1430771594989" xfId="25" xr:uid="{00000000-0005-0000-0000-000042000000}"/>
    <cellStyle name="style1430771595037" xfId="26" xr:uid="{00000000-0005-0000-0000-000043000000}"/>
    <cellStyle name="style1430771595082" xfId="27" xr:uid="{00000000-0005-0000-0000-000044000000}"/>
    <cellStyle name="style1430771595128" xfId="28" xr:uid="{00000000-0005-0000-0000-000045000000}"/>
    <cellStyle name="style1430771595175" xfId="29" xr:uid="{00000000-0005-0000-0000-000046000000}"/>
    <cellStyle name="style1430771595211" xfId="30" xr:uid="{00000000-0005-0000-0000-000047000000}"/>
    <cellStyle name="style1430771595247" xfId="31" xr:uid="{00000000-0005-0000-0000-000048000000}"/>
    <cellStyle name="style1430771595507" xfId="32" xr:uid="{00000000-0005-0000-0000-000049000000}"/>
    <cellStyle name="style1430771595543" xfId="33" xr:uid="{00000000-0005-0000-0000-00004A000000}"/>
    <cellStyle name="style1430771595578" xfId="34" xr:uid="{00000000-0005-0000-0000-00004B000000}"/>
    <cellStyle name="style1430771595613" xfId="35" xr:uid="{00000000-0005-0000-0000-00004C000000}"/>
    <cellStyle name="style1430771595648" xfId="36" xr:uid="{00000000-0005-0000-0000-00004D000000}"/>
    <cellStyle name="style1430771595696" xfId="37" xr:uid="{00000000-0005-0000-0000-00004E000000}"/>
    <cellStyle name="style1430771595740" xfId="38" xr:uid="{00000000-0005-0000-0000-00004F000000}"/>
    <cellStyle name="style1430771595786" xfId="39" xr:uid="{00000000-0005-0000-0000-000050000000}"/>
    <cellStyle name="style1430771595831" xfId="40" xr:uid="{00000000-0005-0000-0000-000051000000}"/>
    <cellStyle name="style1430771595875" xfId="41" xr:uid="{00000000-0005-0000-0000-000052000000}"/>
    <cellStyle name="style1430771595918" xfId="42" xr:uid="{00000000-0005-0000-0000-000053000000}"/>
    <cellStyle name="style1430771595962" xfId="43" xr:uid="{00000000-0005-0000-0000-000054000000}"/>
    <cellStyle name="style1430771596005" xfId="44" xr:uid="{00000000-0005-0000-0000-000055000000}"/>
    <cellStyle name="style1430771596048" xfId="45" xr:uid="{00000000-0005-0000-0000-000056000000}"/>
    <cellStyle name="style1430771596091" xfId="46" xr:uid="{00000000-0005-0000-0000-000057000000}"/>
    <cellStyle name="style1430771596133" xfId="47" xr:uid="{00000000-0005-0000-0000-000058000000}"/>
    <cellStyle name="style1430771596172" xfId="48" xr:uid="{00000000-0005-0000-0000-000059000000}"/>
    <cellStyle name="style1430771596281" xfId="49" xr:uid="{00000000-0005-0000-0000-00005A000000}"/>
    <cellStyle name="style1430771596325" xfId="50" xr:uid="{00000000-0005-0000-0000-00005B000000}"/>
    <cellStyle name="style1430771596363" xfId="51" xr:uid="{00000000-0005-0000-0000-00005C000000}"/>
    <cellStyle name="style1430771596396" xfId="52" xr:uid="{00000000-0005-0000-0000-00005D000000}"/>
    <cellStyle name="style1430771596428" xfId="53" xr:uid="{00000000-0005-0000-0000-00005E000000}"/>
    <cellStyle name="style1430771596458" xfId="54" xr:uid="{00000000-0005-0000-0000-00005F000000}"/>
    <cellStyle name="style1430771596502" xfId="55" xr:uid="{00000000-0005-0000-0000-000060000000}"/>
    <cellStyle name="style1430771596542" xfId="56" xr:uid="{00000000-0005-0000-0000-000061000000}"/>
    <cellStyle name="style1430771596581" xfId="57" xr:uid="{00000000-0005-0000-0000-000062000000}"/>
    <cellStyle name="style1430771596620" xfId="58" xr:uid="{00000000-0005-0000-0000-000063000000}"/>
    <cellStyle name="style1430771596659" xfId="59" xr:uid="{00000000-0005-0000-0000-000064000000}"/>
    <cellStyle name="style1430771596698" xfId="60" xr:uid="{00000000-0005-0000-0000-000065000000}"/>
    <cellStyle name="style1430771596754" xfId="61" xr:uid="{00000000-0005-0000-0000-000066000000}"/>
    <cellStyle name="style1430771596791" xfId="62" xr:uid="{00000000-0005-0000-0000-000067000000}"/>
    <cellStyle name="style1430771596829" xfId="63" xr:uid="{00000000-0005-0000-0000-000068000000}"/>
    <cellStyle name="style1430771597261" xfId="64" xr:uid="{00000000-0005-0000-0000-000069000000}"/>
    <cellStyle name="style1430771597332" xfId="65" xr:uid="{00000000-0005-0000-0000-00006A000000}"/>
    <cellStyle name="style1430771597364" xfId="66" xr:uid="{00000000-0005-0000-0000-00006B000000}"/>
    <cellStyle name="style1430771597402" xfId="67" xr:uid="{00000000-0005-0000-0000-00006C000000}"/>
    <cellStyle name="style1430771597440" xfId="68" xr:uid="{00000000-0005-0000-0000-00006D000000}"/>
    <cellStyle name="style1430771597475" xfId="69" xr:uid="{00000000-0005-0000-0000-00006E000000}"/>
    <cellStyle name="style1430771597503" xfId="70" xr:uid="{00000000-0005-0000-0000-00006F000000}"/>
    <cellStyle name="style1430771597531" xfId="71" xr:uid="{00000000-0005-0000-0000-000070000000}"/>
    <cellStyle name="style1430771597568" xfId="72" xr:uid="{00000000-0005-0000-0000-000071000000}"/>
    <cellStyle name="style1430771597597" xfId="73" xr:uid="{00000000-0005-0000-0000-000072000000}"/>
    <cellStyle name="style1430771597625" xfId="74" xr:uid="{00000000-0005-0000-0000-000073000000}"/>
    <cellStyle name="style1430771597653" xfId="75" xr:uid="{00000000-0005-0000-0000-000074000000}"/>
    <cellStyle name="style1430771597683" xfId="76" xr:uid="{00000000-0005-0000-0000-000075000000}"/>
    <cellStyle name="style1430771597714" xfId="77" xr:uid="{00000000-0005-0000-0000-000076000000}"/>
    <cellStyle name="style1430771597742" xfId="78" xr:uid="{00000000-0005-0000-0000-000077000000}"/>
    <cellStyle name="style1430771597771" xfId="79" xr:uid="{00000000-0005-0000-0000-000078000000}"/>
    <cellStyle name="style1430771597820" xfId="80" xr:uid="{00000000-0005-0000-0000-000079000000}"/>
    <cellStyle name="style1430771597851" xfId="81" xr:uid="{00000000-0005-0000-0000-00007A000000}"/>
    <cellStyle name="style1430771597880" xfId="82" xr:uid="{00000000-0005-0000-0000-00007B000000}"/>
    <cellStyle name="style1430771598042" xfId="83" xr:uid="{00000000-0005-0000-0000-00007C000000}"/>
    <cellStyle name="style1430771598072" xfId="84" xr:uid="{00000000-0005-0000-0000-00007D000000}"/>
    <cellStyle name="style1430772697259" xfId="85" xr:uid="{00000000-0005-0000-0000-00007E000000}"/>
    <cellStyle name="style1430772697301" xfId="86" xr:uid="{00000000-0005-0000-0000-00007F000000}"/>
    <cellStyle name="style1430772697329" xfId="87" xr:uid="{00000000-0005-0000-0000-000080000000}"/>
    <cellStyle name="style1430772697360" xfId="88" xr:uid="{00000000-0005-0000-0000-000081000000}"/>
    <cellStyle name="style1430772697399" xfId="89" xr:uid="{00000000-0005-0000-0000-000082000000}"/>
    <cellStyle name="style1430772697434" xfId="90" xr:uid="{00000000-0005-0000-0000-000083000000}"/>
    <cellStyle name="style1430772697469" xfId="91" xr:uid="{00000000-0005-0000-0000-000084000000}"/>
    <cellStyle name="style1430772697504" xfId="92" xr:uid="{00000000-0005-0000-0000-000085000000}"/>
    <cellStyle name="style1430772697539" xfId="93" xr:uid="{00000000-0005-0000-0000-000086000000}"/>
    <cellStyle name="style1430772697574" xfId="94" xr:uid="{00000000-0005-0000-0000-000087000000}"/>
    <cellStyle name="style1430772697609" xfId="95" xr:uid="{00000000-0005-0000-0000-000088000000}"/>
    <cellStyle name="style1430772697644" xfId="96" xr:uid="{00000000-0005-0000-0000-000089000000}"/>
    <cellStyle name="style1430772697672" xfId="97" xr:uid="{00000000-0005-0000-0000-00008A000000}"/>
    <cellStyle name="style1430772697708" xfId="98" xr:uid="{00000000-0005-0000-0000-00008B000000}"/>
    <cellStyle name="style1430772697744" xfId="99" xr:uid="{00000000-0005-0000-0000-00008C000000}"/>
    <cellStyle name="style1430772697779" xfId="100" xr:uid="{00000000-0005-0000-0000-00008D000000}"/>
    <cellStyle name="style1430772697923" xfId="101" xr:uid="{00000000-0005-0000-0000-00008E000000}"/>
    <cellStyle name="style1430772697956" xfId="102" xr:uid="{00000000-0005-0000-0000-00008F000000}"/>
    <cellStyle name="style1430772697984" xfId="103" xr:uid="{00000000-0005-0000-0000-000090000000}"/>
    <cellStyle name="style1430772698013" xfId="104" xr:uid="{00000000-0005-0000-0000-000091000000}"/>
    <cellStyle name="style1430772698041" xfId="105" xr:uid="{00000000-0005-0000-0000-000092000000}"/>
    <cellStyle name="style1430772698068" xfId="106" xr:uid="{00000000-0005-0000-0000-000093000000}"/>
    <cellStyle name="style1430772698097" xfId="107" xr:uid="{00000000-0005-0000-0000-000094000000}"/>
    <cellStyle name="style1430772698136" xfId="108" xr:uid="{00000000-0005-0000-0000-000095000000}"/>
    <cellStyle name="style1430772698171" xfId="109" xr:uid="{00000000-0005-0000-0000-000096000000}"/>
    <cellStyle name="style1430772698207" xfId="110" xr:uid="{00000000-0005-0000-0000-000097000000}"/>
    <cellStyle name="style1430772698246" xfId="111" xr:uid="{00000000-0005-0000-0000-000098000000}"/>
    <cellStyle name="style1430772698281" xfId="112" xr:uid="{00000000-0005-0000-0000-000099000000}"/>
    <cellStyle name="style1430772698317" xfId="113" xr:uid="{00000000-0005-0000-0000-00009A000000}"/>
    <cellStyle name="style1430772698352" xfId="114" xr:uid="{00000000-0005-0000-0000-00009B000000}"/>
    <cellStyle name="style1430772698387" xfId="115" xr:uid="{00000000-0005-0000-0000-00009C000000}"/>
    <cellStyle name="style1430772698423" xfId="116" xr:uid="{00000000-0005-0000-0000-00009D000000}"/>
    <cellStyle name="style1430772698451" xfId="117" xr:uid="{00000000-0005-0000-0000-00009E000000}"/>
    <cellStyle name="style1430772698485" xfId="118" xr:uid="{00000000-0005-0000-0000-00009F000000}"/>
    <cellStyle name="style1430772698519" xfId="119" xr:uid="{00000000-0005-0000-0000-0000A0000000}"/>
    <cellStyle name="style1430772698547" xfId="120" xr:uid="{00000000-0005-0000-0000-0000A1000000}"/>
    <cellStyle name="style1430772698584" xfId="121" xr:uid="{00000000-0005-0000-0000-0000A2000000}"/>
    <cellStyle name="style1430772698622" xfId="122" xr:uid="{00000000-0005-0000-0000-0000A3000000}"/>
    <cellStyle name="style1430772698651" xfId="123" xr:uid="{00000000-0005-0000-0000-0000A4000000}"/>
    <cellStyle name="style1430772698680" xfId="124" xr:uid="{00000000-0005-0000-0000-0000A5000000}"/>
    <cellStyle name="style1430772698708" xfId="125" xr:uid="{00000000-0005-0000-0000-0000A6000000}"/>
    <cellStyle name="style1430772698829" xfId="126" xr:uid="{00000000-0005-0000-0000-0000A7000000}"/>
    <cellStyle name="style1430772698857" xfId="127" xr:uid="{00000000-0005-0000-0000-0000A8000000}"/>
    <cellStyle name="style1430772698897" xfId="128" xr:uid="{00000000-0005-0000-0000-0000A9000000}"/>
    <cellStyle name="style1430772698934" xfId="129" xr:uid="{00000000-0005-0000-0000-0000AA000000}"/>
    <cellStyle name="style1430772698969" xfId="130" xr:uid="{00000000-0005-0000-0000-0000AB000000}"/>
    <cellStyle name="style1430772699004" xfId="131" xr:uid="{00000000-0005-0000-0000-0000AC000000}"/>
    <cellStyle name="style1430772699040" xfId="132" xr:uid="{00000000-0005-0000-0000-0000AD000000}"/>
    <cellStyle name="style1430772699076" xfId="133" xr:uid="{00000000-0005-0000-0000-0000AE000000}"/>
    <cellStyle name="style1430772699142" xfId="134" xr:uid="{00000000-0005-0000-0000-0000AF000000}"/>
    <cellStyle name="style1430772699178" xfId="135" xr:uid="{00000000-0005-0000-0000-0000B0000000}"/>
    <cellStyle name="style1430772699214" xfId="136" xr:uid="{00000000-0005-0000-0000-0000B1000000}"/>
    <cellStyle name="Title" xfId="138" builtinId="15" customBuiltin="1"/>
    <cellStyle name="Total" xfId="154" builtinId="25" customBuiltin="1"/>
    <cellStyle name="Warning Text" xfId="15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Q110"/>
  <sheetViews>
    <sheetView topLeftCell="A16" zoomScale="85" zoomScaleNormal="85" workbookViewId="0">
      <pane xSplit="1" topLeftCell="P1" activePane="topRight" state="frozen"/>
      <selection pane="topRight" activeCell="AC5" sqref="AC5:AC57"/>
    </sheetView>
  </sheetViews>
  <sheetFormatPr defaultColWidth="9.109375" defaultRowHeight="10.199999999999999" x14ac:dyDescent="0.2"/>
  <cols>
    <col min="1" max="1" width="19.109375" style="7" customWidth="1"/>
    <col min="2" max="2" width="15.44140625" style="2" customWidth="1"/>
    <col min="3" max="3" width="12.44140625" style="2" customWidth="1"/>
    <col min="4" max="4" width="13.44140625" style="23" customWidth="1"/>
    <col min="5" max="5" width="12.44140625" style="2" customWidth="1"/>
    <col min="6" max="6" width="14.109375" style="2" customWidth="1"/>
    <col min="7" max="7" width="12.33203125" style="25" customWidth="1"/>
    <col min="8" max="8" width="12.44140625" style="2" customWidth="1"/>
    <col min="9" max="9" width="16.44140625" style="2" customWidth="1"/>
    <col min="10" max="10" width="13" style="2" customWidth="1"/>
    <col min="11" max="11" width="12.44140625" style="2" customWidth="1"/>
    <col min="12" max="12" width="15.109375" style="2" customWidth="1"/>
    <col min="13" max="13" width="12.44140625" style="2" customWidth="1"/>
    <col min="14" max="14" width="14.88671875" style="2" customWidth="1"/>
    <col min="15" max="15" width="13" style="2" customWidth="1"/>
    <col min="16" max="16" width="14.33203125" style="2" customWidth="1"/>
    <col min="17" max="17" width="14.44140625" style="2" customWidth="1"/>
    <col min="18" max="18" width="13.5546875" style="2" customWidth="1"/>
    <col min="19" max="19" width="16.88671875" style="26" customWidth="1"/>
    <col min="20" max="20" width="24.6640625" style="2" customWidth="1"/>
    <col min="21" max="21" width="2" style="2" customWidth="1"/>
    <col min="22" max="22" width="15.44140625" style="2" customWidth="1"/>
    <col min="23" max="24" width="12.44140625" style="2" customWidth="1"/>
    <col min="25" max="25" width="12.33203125" style="2" customWidth="1"/>
    <col min="26" max="26" width="17.33203125" style="2" customWidth="1"/>
    <col min="27" max="27" width="13.109375" style="2" customWidth="1"/>
    <col min="28" max="28" width="3.6640625" style="2" customWidth="1"/>
    <col min="29" max="29" width="15.44140625" style="2" customWidth="1"/>
    <col min="30" max="31" width="12.44140625" style="2" customWidth="1"/>
    <col min="32" max="32" width="12.33203125" style="2" customWidth="1"/>
    <col min="33" max="33" width="18" style="2" customWidth="1"/>
    <col min="34" max="34" width="13.109375" style="2" customWidth="1"/>
    <col min="35" max="35" width="9.109375" style="27" hidden="1" customWidth="1"/>
    <col min="36" max="36" width="11.88671875" style="2" hidden="1" customWidth="1"/>
    <col min="37" max="39" width="9.109375" style="2" hidden="1" customWidth="1"/>
    <col min="40" max="40" width="14.6640625" style="2" hidden="1" customWidth="1"/>
    <col min="41" max="16384" width="9.109375" style="2"/>
  </cols>
  <sheetData>
    <row r="1" spans="1:69" s="4" customFormat="1" x14ac:dyDescent="0.2">
      <c r="A1" s="1"/>
      <c r="B1" s="1" t="s">
        <v>0</v>
      </c>
      <c r="C1" s="1"/>
      <c r="D1" s="1"/>
      <c r="E1" s="1"/>
      <c r="F1" s="2"/>
      <c r="G1" s="3"/>
      <c r="H1" s="1"/>
      <c r="I1" s="1"/>
      <c r="J1" s="1"/>
      <c r="P1" s="2"/>
      <c r="S1" s="5"/>
      <c r="U1" s="2"/>
      <c r="Z1" s="1"/>
      <c r="AG1" s="1"/>
      <c r="AI1" s="6"/>
    </row>
    <row r="2" spans="1:69" s="4" customFormat="1" ht="11.4" x14ac:dyDescent="0.2">
      <c r="A2" s="1"/>
      <c r="B2" s="47" t="s">
        <v>1</v>
      </c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Z2" s="1"/>
      <c r="AG2" s="1"/>
      <c r="AI2" s="6"/>
    </row>
    <row r="3" spans="1:69" s="4" customFormat="1" x14ac:dyDescent="0.2">
      <c r="A3" s="1"/>
      <c r="B3" s="1"/>
      <c r="C3" s="1"/>
      <c r="D3" s="1"/>
      <c r="E3" s="1"/>
      <c r="F3" s="7"/>
      <c r="G3" s="3"/>
      <c r="H3" s="1"/>
      <c r="I3" s="1"/>
      <c r="J3" s="1"/>
      <c r="K3" s="1"/>
      <c r="L3" s="1"/>
      <c r="M3" s="1"/>
      <c r="N3" s="1"/>
      <c r="O3" s="1"/>
      <c r="P3" s="7"/>
      <c r="Q3" s="8"/>
      <c r="R3" s="1"/>
      <c r="S3" s="9"/>
      <c r="T3" s="1"/>
      <c r="U3" s="7"/>
      <c r="V3" s="1"/>
      <c r="W3" s="1"/>
      <c r="X3" s="1"/>
      <c r="Z3" s="1"/>
      <c r="AG3" s="1"/>
      <c r="AI3" s="6"/>
    </row>
    <row r="4" spans="1:69" ht="10.8" thickBot="1" x14ac:dyDescent="0.25">
      <c r="B4" s="48" t="s">
        <v>2</v>
      </c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V4" s="49" t="s">
        <v>3</v>
      </c>
      <c r="W4" s="49"/>
      <c r="X4" s="49"/>
      <c r="Y4" s="49"/>
      <c r="Z4" s="49"/>
      <c r="AA4" s="49"/>
      <c r="AC4" s="49" t="s">
        <v>4</v>
      </c>
      <c r="AD4" s="49"/>
      <c r="AE4" s="49"/>
      <c r="AF4" s="49"/>
      <c r="AG4" s="49"/>
      <c r="AH4" s="49"/>
      <c r="AI4" s="10"/>
      <c r="AJ4" s="10"/>
      <c r="AK4" s="10"/>
      <c r="AL4" s="10"/>
      <c r="AM4" s="10"/>
      <c r="AN4" s="10"/>
    </row>
    <row r="5" spans="1:69" s="15" customFormat="1" ht="40.799999999999997" x14ac:dyDescent="0.2">
      <c r="A5" s="11" t="s">
        <v>5</v>
      </c>
      <c r="B5" s="12" t="s">
        <v>6</v>
      </c>
      <c r="C5" s="12" t="s">
        <v>7</v>
      </c>
      <c r="D5" s="13" t="s">
        <v>8</v>
      </c>
      <c r="E5" s="12" t="s">
        <v>9</v>
      </c>
      <c r="F5" s="12" t="s">
        <v>10</v>
      </c>
      <c r="G5" s="14" t="s">
        <v>11</v>
      </c>
      <c r="H5" s="12" t="s">
        <v>12</v>
      </c>
      <c r="I5" s="13" t="s">
        <v>13</v>
      </c>
      <c r="J5" s="13" t="s">
        <v>14</v>
      </c>
      <c r="K5" s="12" t="s">
        <v>15</v>
      </c>
      <c r="L5" s="12" t="s">
        <v>16</v>
      </c>
      <c r="M5" s="12" t="s">
        <v>17</v>
      </c>
      <c r="N5" s="12" t="s">
        <v>18</v>
      </c>
      <c r="O5" s="12" t="s">
        <v>19</v>
      </c>
      <c r="P5" s="12" t="s">
        <v>20</v>
      </c>
      <c r="Q5" s="15" t="s">
        <v>21</v>
      </c>
      <c r="R5" s="12" t="s">
        <v>22</v>
      </c>
      <c r="S5" s="12" t="s">
        <v>23</v>
      </c>
      <c r="T5" s="12" t="s">
        <v>24</v>
      </c>
      <c r="U5" s="16"/>
      <c r="V5" s="12" t="s">
        <v>25</v>
      </c>
      <c r="W5" s="12" t="s">
        <v>26</v>
      </c>
      <c r="X5" s="13" t="s">
        <v>11</v>
      </c>
      <c r="Y5" s="12" t="s">
        <v>27</v>
      </c>
      <c r="Z5" s="13" t="s">
        <v>28</v>
      </c>
      <c r="AA5" s="12" t="s">
        <v>19</v>
      </c>
      <c r="AB5" s="12"/>
      <c r="AC5" s="12" t="s">
        <v>29</v>
      </c>
      <c r="AD5" s="12" t="s">
        <v>30</v>
      </c>
      <c r="AE5" s="13" t="s">
        <v>11</v>
      </c>
      <c r="AF5" s="12" t="s">
        <v>27</v>
      </c>
      <c r="AG5" s="13" t="s">
        <v>31</v>
      </c>
      <c r="AH5" s="12" t="s">
        <v>19</v>
      </c>
      <c r="AI5" s="12" t="s">
        <v>32</v>
      </c>
      <c r="AJ5" s="12" t="s">
        <v>33</v>
      </c>
      <c r="AK5" s="12" t="s">
        <v>34</v>
      </c>
      <c r="AL5" s="12" t="s">
        <v>35</v>
      </c>
      <c r="AM5" s="12" t="s">
        <v>36</v>
      </c>
      <c r="AN5" s="12" t="s">
        <v>37</v>
      </c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12"/>
      <c r="BQ5" s="12"/>
    </row>
    <row r="6" spans="1:69" s="15" customFormat="1" x14ac:dyDescent="0.2">
      <c r="A6" s="11"/>
      <c r="B6" s="12"/>
      <c r="C6" s="12"/>
      <c r="D6" s="13"/>
      <c r="E6" s="12"/>
      <c r="F6" s="12"/>
      <c r="G6" s="14"/>
      <c r="H6" s="12"/>
      <c r="I6" s="13"/>
      <c r="J6" s="13"/>
      <c r="K6" s="12"/>
      <c r="L6" s="12"/>
      <c r="M6" s="12"/>
      <c r="N6" s="12"/>
      <c r="O6" s="12"/>
      <c r="P6" s="12"/>
      <c r="R6" s="12"/>
      <c r="S6" s="12"/>
      <c r="T6" s="12"/>
      <c r="U6" s="16"/>
      <c r="V6" s="12"/>
      <c r="W6" s="12"/>
      <c r="X6" s="13"/>
      <c r="Y6" s="12"/>
      <c r="Z6" s="13"/>
      <c r="AA6" s="12"/>
      <c r="AB6" s="12"/>
      <c r="AC6" s="12"/>
      <c r="AD6" s="12"/>
      <c r="AE6" s="13"/>
      <c r="AF6" s="12"/>
      <c r="AG6" s="13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</row>
    <row r="7" spans="1:69" ht="11.4" x14ac:dyDescent="0.2">
      <c r="A7" s="17" t="s">
        <v>38</v>
      </c>
      <c r="B7" s="22">
        <v>190000</v>
      </c>
      <c r="C7" s="33">
        <v>3.9231599999999998E-2</v>
      </c>
      <c r="D7" s="35">
        <v>3.4433885930877351E-3</v>
      </c>
      <c r="E7" s="37">
        <v>0.60100710000000002</v>
      </c>
      <c r="F7" s="32">
        <v>0.37330029999999997</v>
      </c>
      <c r="G7" s="29">
        <v>27</v>
      </c>
      <c r="H7" s="42">
        <v>0.5534308</v>
      </c>
      <c r="I7" s="41">
        <v>3000</v>
      </c>
      <c r="J7" s="42">
        <v>5.9134600000000002E-2</v>
      </c>
      <c r="K7" s="28">
        <v>20000</v>
      </c>
      <c r="L7" s="42">
        <v>0.49940519999999999</v>
      </c>
      <c r="M7" s="42">
        <v>0.31680779999999997</v>
      </c>
      <c r="N7" s="42">
        <v>0.43219479999999999</v>
      </c>
      <c r="O7" s="40">
        <v>0.31271120000000002</v>
      </c>
      <c r="P7" s="44">
        <v>8.9158000000000001E-2</v>
      </c>
      <c r="Q7" s="18">
        <v>47000</v>
      </c>
      <c r="R7" s="42">
        <v>5.8503600000000003E-2</v>
      </c>
      <c r="S7" s="42">
        <v>0.3248953</v>
      </c>
      <c r="T7" s="42">
        <v>0.6751047</v>
      </c>
      <c r="U7" s="19"/>
      <c r="V7" s="30">
        <v>119000</v>
      </c>
      <c r="W7" s="42">
        <v>0.62569580000000002</v>
      </c>
      <c r="X7" s="29">
        <v>14</v>
      </c>
      <c r="Y7" s="42">
        <v>0.46738030000000003</v>
      </c>
      <c r="Z7" s="42" t="s">
        <v>39</v>
      </c>
      <c r="AA7" s="40">
        <v>0.1275307</v>
      </c>
      <c r="AB7" s="19"/>
      <c r="AC7" s="30">
        <v>71000</v>
      </c>
      <c r="AD7" s="42">
        <v>0.37430419999999998</v>
      </c>
      <c r="AE7" s="29">
        <v>35</v>
      </c>
      <c r="AF7" s="42">
        <v>0.62134219999999996</v>
      </c>
      <c r="AG7" s="42" t="s">
        <v>39</v>
      </c>
      <c r="AH7" s="40">
        <v>0.62226340000000002</v>
      </c>
      <c r="AI7" s="20">
        <v>21692.23988627483</v>
      </c>
      <c r="AJ7" s="20">
        <v>39462.740168511227</v>
      </c>
      <c r="AK7" s="20">
        <v>26401.862770311003</v>
      </c>
      <c r="AL7" s="20" t="e">
        <f>#REF!+AI7/100000000</f>
        <v>#REF!</v>
      </c>
      <c r="AM7" s="20" t="e">
        <f>#REF!+AJ7/100000000</f>
        <v>#REF!</v>
      </c>
      <c r="AN7" s="20" t="e">
        <f>#REF!+AK7/100000000</f>
        <v>#REF!</v>
      </c>
    </row>
    <row r="8" spans="1:69" ht="11.4" x14ac:dyDescent="0.2">
      <c r="A8" s="17" t="s">
        <v>40</v>
      </c>
      <c r="B8" s="22">
        <v>49000</v>
      </c>
      <c r="C8" s="36">
        <v>6.6952399999999995E-2</v>
      </c>
      <c r="D8" s="35">
        <v>8.92769926478697E-4</v>
      </c>
      <c r="E8" s="37">
        <v>0.51321819999999996</v>
      </c>
      <c r="F8" s="32" t="s">
        <v>39</v>
      </c>
      <c r="G8" s="29">
        <v>25</v>
      </c>
      <c r="H8" s="42" t="s">
        <v>39</v>
      </c>
      <c r="I8" s="38" t="s">
        <v>39</v>
      </c>
      <c r="J8" s="42" t="s">
        <v>39</v>
      </c>
      <c r="K8" s="28" t="s">
        <v>39</v>
      </c>
      <c r="L8" s="42" t="s">
        <v>39</v>
      </c>
      <c r="M8" s="42" t="s">
        <v>39</v>
      </c>
      <c r="N8" s="42" t="s">
        <v>39</v>
      </c>
      <c r="O8" s="40">
        <v>0.29126629999999998</v>
      </c>
      <c r="P8" s="45" t="s">
        <v>39</v>
      </c>
      <c r="Q8" s="18" t="s">
        <v>39</v>
      </c>
      <c r="R8" s="42" t="s">
        <v>39</v>
      </c>
      <c r="S8" s="42">
        <v>0.50655950000000005</v>
      </c>
      <c r="T8" s="42">
        <v>0.4934405</v>
      </c>
      <c r="U8" s="19"/>
      <c r="V8" s="30">
        <v>43000</v>
      </c>
      <c r="W8" s="42">
        <v>0.86493940000000002</v>
      </c>
      <c r="X8" s="29">
        <v>21</v>
      </c>
      <c r="Y8" s="42" t="s">
        <v>39</v>
      </c>
      <c r="Z8" s="42" t="s">
        <v>39</v>
      </c>
      <c r="AA8" s="40">
        <v>0.28335369999999999</v>
      </c>
      <c r="AB8" s="19"/>
      <c r="AC8" s="30">
        <v>7000</v>
      </c>
      <c r="AD8" s="42">
        <v>0.1350606</v>
      </c>
      <c r="AE8" s="29" t="s">
        <v>39</v>
      </c>
      <c r="AF8" s="42" t="s">
        <v>39</v>
      </c>
      <c r="AG8" s="42" t="s">
        <v>39</v>
      </c>
      <c r="AH8" s="40" t="s">
        <v>39</v>
      </c>
      <c r="AI8" s="20" t="s">
        <v>39</v>
      </c>
      <c r="AJ8" s="20">
        <v>49555.65586663787</v>
      </c>
      <c r="AK8" s="20" t="s">
        <v>39</v>
      </c>
      <c r="AL8" s="20" t="s">
        <v>39</v>
      </c>
      <c r="AM8" s="20" t="e">
        <f>#REF!+AJ8/100000000</f>
        <v>#REF!</v>
      </c>
      <c r="AN8" s="20" t="s">
        <v>39</v>
      </c>
    </row>
    <row r="9" spans="1:69" ht="11.4" x14ac:dyDescent="0.2">
      <c r="A9" s="17" t="s">
        <v>41</v>
      </c>
      <c r="B9" s="22">
        <v>2056000</v>
      </c>
      <c r="C9" s="33">
        <v>0.30548540000000002</v>
      </c>
      <c r="D9" s="35">
        <v>3.7219018240137007E-2</v>
      </c>
      <c r="E9" s="33">
        <v>0.89885619999999999</v>
      </c>
      <c r="F9" s="33">
        <v>0.34201140000000002</v>
      </c>
      <c r="G9" s="34">
        <v>26</v>
      </c>
      <c r="H9" s="31">
        <v>0.45256560000000001</v>
      </c>
      <c r="I9" s="18">
        <v>32000</v>
      </c>
      <c r="J9" s="33">
        <v>0.38244440000000002</v>
      </c>
      <c r="K9" s="43">
        <v>22000</v>
      </c>
      <c r="L9" s="33">
        <v>0.35813499999999998</v>
      </c>
      <c r="M9" s="33">
        <v>0.24174689999999999</v>
      </c>
      <c r="N9" s="33">
        <v>0.4865891</v>
      </c>
      <c r="O9" s="33">
        <v>0.232019</v>
      </c>
      <c r="P9" s="46">
        <v>0.1304632</v>
      </c>
      <c r="Q9" s="18">
        <v>512000</v>
      </c>
      <c r="R9" s="33">
        <v>0.43863360000000001</v>
      </c>
      <c r="S9" s="33">
        <v>0.3418815</v>
      </c>
      <c r="T9" s="33">
        <v>0.65811850000000005</v>
      </c>
      <c r="U9" s="19"/>
      <c r="V9" s="18">
        <v>1486000</v>
      </c>
      <c r="W9" s="33">
        <v>0.72253440000000002</v>
      </c>
      <c r="X9" s="34">
        <v>20</v>
      </c>
      <c r="Y9" s="31">
        <v>0.36164079999999998</v>
      </c>
      <c r="Z9" s="33">
        <v>0.69800620000000002</v>
      </c>
      <c r="AA9" s="33">
        <v>0.155643</v>
      </c>
      <c r="AB9" s="19"/>
      <c r="AC9" s="39">
        <v>571000</v>
      </c>
      <c r="AD9" s="33">
        <v>0.27746559999999998</v>
      </c>
      <c r="AE9" s="34">
        <v>41</v>
      </c>
      <c r="AF9" s="31">
        <v>0.59108640000000001</v>
      </c>
      <c r="AG9" s="33">
        <v>0.30199379999999998</v>
      </c>
      <c r="AH9" s="33">
        <v>0.43090620000000002</v>
      </c>
      <c r="AI9" s="20">
        <v>26657.084954760132</v>
      </c>
      <c r="AJ9" s="20">
        <v>43304.812467761236</v>
      </c>
      <c r="AK9" s="20">
        <v>32836.94833893043</v>
      </c>
      <c r="AL9" s="20" t="e">
        <f>#REF!+AI9/100000000</f>
        <v>#REF!</v>
      </c>
      <c r="AM9" s="20" t="e">
        <f>#REF!+AJ9/100000000</f>
        <v>#REF!</v>
      </c>
      <c r="AN9" s="20" t="e">
        <f>#REF!+AK9/100000000</f>
        <v>#REF!</v>
      </c>
    </row>
    <row r="10" spans="1:69" ht="11.4" x14ac:dyDescent="0.2">
      <c r="A10" s="17" t="s">
        <v>42</v>
      </c>
      <c r="B10" s="22">
        <v>205000</v>
      </c>
      <c r="C10" s="33">
        <v>6.9272200000000006E-2</v>
      </c>
      <c r="D10" s="35">
        <v>3.7191869172916517E-3</v>
      </c>
      <c r="E10" s="33">
        <v>0.7828427</v>
      </c>
      <c r="F10" s="33">
        <v>0.3893142</v>
      </c>
      <c r="G10" s="34">
        <v>23</v>
      </c>
      <c r="H10" s="31">
        <v>0.55218829999999997</v>
      </c>
      <c r="I10" s="18">
        <v>5000</v>
      </c>
      <c r="J10" s="33">
        <v>0.1303725</v>
      </c>
      <c r="K10" s="43">
        <v>20000</v>
      </c>
      <c r="L10" s="33">
        <v>0.3587861</v>
      </c>
      <c r="M10" s="33">
        <v>0.27800279999999999</v>
      </c>
      <c r="N10" s="33">
        <v>0.45155869999999998</v>
      </c>
      <c r="O10" s="33">
        <v>0.29579</v>
      </c>
      <c r="P10" s="46">
        <v>8.6188600000000004E-2</v>
      </c>
      <c r="Q10" s="18">
        <v>54000</v>
      </c>
      <c r="R10" s="33">
        <v>0.1078054</v>
      </c>
      <c r="S10" s="33">
        <v>0.32806849999999999</v>
      </c>
      <c r="T10" s="33">
        <v>0.67193150000000001</v>
      </c>
      <c r="U10" s="19"/>
      <c r="V10" s="18">
        <v>117000</v>
      </c>
      <c r="W10" s="33">
        <v>0.57158850000000005</v>
      </c>
      <c r="X10" s="34">
        <v>12</v>
      </c>
      <c r="Y10" s="31">
        <v>0.47114339999999999</v>
      </c>
      <c r="Z10" s="33" t="s">
        <v>39</v>
      </c>
      <c r="AA10" s="33">
        <v>9.7910700000000003E-2</v>
      </c>
      <c r="AB10" s="19"/>
      <c r="AC10" s="39">
        <v>88000</v>
      </c>
      <c r="AD10" s="33">
        <v>0.4284115</v>
      </c>
      <c r="AE10" s="34">
        <v>35</v>
      </c>
      <c r="AF10" s="31">
        <v>0.59493870000000004</v>
      </c>
      <c r="AG10" s="33" t="s">
        <v>39</v>
      </c>
      <c r="AH10" s="33">
        <v>0.55980149999999995</v>
      </c>
      <c r="AI10" s="21">
        <v>4.3261281759575269E-2</v>
      </c>
      <c r="AJ10" s="21">
        <v>4.3064593213484804E-2</v>
      </c>
      <c r="AK10" s="20">
        <v>24625.579697302011</v>
      </c>
      <c r="AL10" s="20" t="e">
        <f>#REF!+AI10/100000000</f>
        <v>#REF!</v>
      </c>
      <c r="AM10" s="20" t="e">
        <f>#REF!+AJ10/100000000</f>
        <v>#REF!</v>
      </c>
      <c r="AN10" s="20" t="e">
        <f>#REF!+AK10/100000000</f>
        <v>#REF!</v>
      </c>
    </row>
    <row r="11" spans="1:69" ht="11.4" x14ac:dyDescent="0.2">
      <c r="A11" s="17" t="s">
        <v>43</v>
      </c>
      <c r="B11" s="22">
        <v>14991000</v>
      </c>
      <c r="C11" s="33">
        <v>0.38633279999999998</v>
      </c>
      <c r="D11" s="35">
        <v>0.27132198600060159</v>
      </c>
      <c r="E11" s="33">
        <v>0.83788099999999999</v>
      </c>
      <c r="F11" s="33">
        <v>0.31690190000000001</v>
      </c>
      <c r="G11" s="34">
        <v>28</v>
      </c>
      <c r="H11" s="31">
        <v>0.45939869999999999</v>
      </c>
      <c r="I11" s="18">
        <v>220000</v>
      </c>
      <c r="J11" s="33">
        <v>0.47636309999999998</v>
      </c>
      <c r="K11" s="43">
        <v>22000</v>
      </c>
      <c r="L11" s="33">
        <v>0.30740450000000002</v>
      </c>
      <c r="M11" s="33">
        <v>0.19462280000000001</v>
      </c>
      <c r="N11" s="33">
        <v>0.4191898</v>
      </c>
      <c r="O11" s="33">
        <v>0.19922809999999999</v>
      </c>
      <c r="P11" s="46">
        <v>6.9139000000000006E-2</v>
      </c>
      <c r="Q11" s="18">
        <v>3397000</v>
      </c>
      <c r="R11" s="33">
        <v>0.51714959999999999</v>
      </c>
      <c r="S11" s="33">
        <v>0.2585694</v>
      </c>
      <c r="T11" s="33">
        <v>0.74143060000000005</v>
      </c>
      <c r="U11" s="19"/>
      <c r="V11" s="18">
        <v>9615000</v>
      </c>
      <c r="W11" s="33">
        <v>0.64138930000000005</v>
      </c>
      <c r="X11" s="34">
        <v>19</v>
      </c>
      <c r="Y11" s="31">
        <v>0.33778209999999997</v>
      </c>
      <c r="Z11" s="33">
        <v>0.58925810000000001</v>
      </c>
      <c r="AA11" s="33">
        <v>0.1188327</v>
      </c>
      <c r="AB11" s="19"/>
      <c r="AC11" s="39">
        <v>5376000</v>
      </c>
      <c r="AD11" s="33">
        <v>0.35861080000000001</v>
      </c>
      <c r="AE11" s="34">
        <v>43</v>
      </c>
      <c r="AF11" s="31">
        <v>0.58017070000000004</v>
      </c>
      <c r="AG11" s="33">
        <v>0.410742</v>
      </c>
      <c r="AH11" s="33">
        <v>0.3430184</v>
      </c>
      <c r="AI11" s="20">
        <v>28099.134091033135</v>
      </c>
      <c r="AJ11" s="20">
        <v>56161.691470963327</v>
      </c>
      <c r="AK11" s="20">
        <v>39271.916302074846</v>
      </c>
      <c r="AL11" s="20" t="e">
        <f>#REF!+AI11/100000000</f>
        <v>#REF!</v>
      </c>
      <c r="AM11" s="20" t="e">
        <f>#REF!+AJ11/100000000</f>
        <v>#REF!</v>
      </c>
      <c r="AN11" s="20" t="e">
        <f>#REF!+AK11/100000000</f>
        <v>#REF!</v>
      </c>
    </row>
    <row r="12" spans="1:69" ht="11.4" x14ac:dyDescent="0.2">
      <c r="A12" s="17" t="s">
        <v>44</v>
      </c>
      <c r="B12" s="22">
        <v>1136000</v>
      </c>
      <c r="C12" s="33">
        <v>0.21210799999999999</v>
      </c>
      <c r="D12" s="35">
        <v>2.0561291761306052E-2</v>
      </c>
      <c r="E12" s="33">
        <v>0.73354209999999997</v>
      </c>
      <c r="F12" s="33">
        <v>0.34259020000000001</v>
      </c>
      <c r="G12" s="34">
        <v>27</v>
      </c>
      <c r="H12" s="31">
        <v>0.47666950000000002</v>
      </c>
      <c r="I12" s="18">
        <v>25000</v>
      </c>
      <c r="J12" s="33">
        <v>0.33971970000000001</v>
      </c>
      <c r="K12" s="43">
        <v>25000</v>
      </c>
      <c r="L12" s="33">
        <v>0.27960879999999999</v>
      </c>
      <c r="M12" s="33">
        <v>0.1822278</v>
      </c>
      <c r="N12" s="33">
        <v>0.48232439999999999</v>
      </c>
      <c r="O12" s="33">
        <v>0.2050999</v>
      </c>
      <c r="P12" s="46">
        <v>0.1031193</v>
      </c>
      <c r="Q12" s="18">
        <v>278000</v>
      </c>
      <c r="R12" s="33">
        <v>0.3093629</v>
      </c>
      <c r="S12" s="33">
        <v>0.4663157</v>
      </c>
      <c r="T12" s="33">
        <v>0.5336843</v>
      </c>
      <c r="U12" s="19"/>
      <c r="V12" s="18">
        <v>862000</v>
      </c>
      <c r="W12" s="33">
        <v>0.75870629999999994</v>
      </c>
      <c r="X12" s="34">
        <v>22</v>
      </c>
      <c r="Y12" s="31">
        <v>0.41082069999999998</v>
      </c>
      <c r="Z12" s="33">
        <v>0.6124501</v>
      </c>
      <c r="AA12" s="33">
        <v>0.1187785</v>
      </c>
      <c r="AB12" s="19"/>
      <c r="AC12" s="39">
        <v>274000</v>
      </c>
      <c r="AD12" s="33">
        <v>0.2412937</v>
      </c>
      <c r="AE12" s="34">
        <v>38</v>
      </c>
      <c r="AF12" s="31">
        <v>0.60324610000000001</v>
      </c>
      <c r="AG12" s="33">
        <v>0.38755000000000001</v>
      </c>
      <c r="AH12" s="33">
        <v>0.47652260000000002</v>
      </c>
      <c r="AI12" s="20">
        <v>27900.660771024417</v>
      </c>
      <c r="AJ12" s="20">
        <v>45517.308976022548</v>
      </c>
      <c r="AK12" s="20">
        <v>33925.285032204301</v>
      </c>
      <c r="AL12" s="20" t="e">
        <f>#REF!+AI12/100000000</f>
        <v>#REF!</v>
      </c>
      <c r="AM12" s="20" t="e">
        <f>#REF!+AJ12/100000000</f>
        <v>#REF!</v>
      </c>
      <c r="AN12" s="20" t="e">
        <f>#REF!+AK12/100000000</f>
        <v>#REF!</v>
      </c>
    </row>
    <row r="13" spans="1:69" ht="11.4" x14ac:dyDescent="0.2">
      <c r="A13" s="17" t="s">
        <v>45</v>
      </c>
      <c r="B13" s="22">
        <v>540000</v>
      </c>
      <c r="C13" s="33">
        <v>0.1502009</v>
      </c>
      <c r="D13" s="35">
        <v>9.7777184600824647E-3</v>
      </c>
      <c r="E13" s="33">
        <v>9.7646499999999997E-2</v>
      </c>
      <c r="F13" s="33">
        <v>0.31915280000000001</v>
      </c>
      <c r="G13" s="34">
        <v>28</v>
      </c>
      <c r="H13" s="31">
        <v>0.38921450000000002</v>
      </c>
      <c r="I13" s="18">
        <v>10000</v>
      </c>
      <c r="J13" s="33">
        <v>0.24440909999999999</v>
      </c>
      <c r="K13" s="43">
        <v>24000</v>
      </c>
      <c r="L13" s="33">
        <v>0.3026972</v>
      </c>
      <c r="M13" s="33">
        <v>0.2061694</v>
      </c>
      <c r="N13" s="33">
        <v>0.32782660000000002</v>
      </c>
      <c r="O13" s="33">
        <v>0.1634544</v>
      </c>
      <c r="P13" s="46">
        <v>6.9362099999999996E-2</v>
      </c>
      <c r="Q13" s="18">
        <v>127000</v>
      </c>
      <c r="R13" s="33">
        <v>0.2173746</v>
      </c>
      <c r="S13" s="33">
        <v>0.26759500000000003</v>
      </c>
      <c r="T13" s="33">
        <v>0.73240499999999997</v>
      </c>
      <c r="U13" s="19"/>
      <c r="V13" s="18">
        <v>399000</v>
      </c>
      <c r="W13" s="33">
        <v>0.73905270000000001</v>
      </c>
      <c r="X13" s="34">
        <v>23</v>
      </c>
      <c r="Y13" s="31">
        <v>0.32973580000000002</v>
      </c>
      <c r="Z13" s="33">
        <v>0.71112489999999995</v>
      </c>
      <c r="AA13" s="33">
        <v>7.4308600000000002E-2</v>
      </c>
      <c r="AB13" s="19"/>
      <c r="AC13" s="39">
        <v>141000</v>
      </c>
      <c r="AD13" s="33">
        <v>0.26094729999999999</v>
      </c>
      <c r="AE13" s="34">
        <v>38</v>
      </c>
      <c r="AF13" s="31">
        <v>0.49722850000000002</v>
      </c>
      <c r="AG13" s="33">
        <v>0.2888751</v>
      </c>
      <c r="AH13" s="33">
        <v>0.41593249999999998</v>
      </c>
      <c r="AI13" s="21">
        <v>1.2558411214953272E-2</v>
      </c>
      <c r="AJ13" s="20">
        <v>56663.677405014896</v>
      </c>
      <c r="AK13" s="20">
        <v>33214.845552489081</v>
      </c>
      <c r="AL13" s="20" t="e">
        <f>#REF!+AI13/100000000</f>
        <v>#REF!</v>
      </c>
      <c r="AM13" s="20" t="e">
        <f>#REF!+AJ13/100000000</f>
        <v>#REF!</v>
      </c>
      <c r="AN13" s="20" t="e">
        <f>#REF!+AK13/100000000</f>
        <v>#REF!</v>
      </c>
    </row>
    <row r="14" spans="1:69" ht="11.4" x14ac:dyDescent="0.2">
      <c r="A14" s="17" t="s">
        <v>46</v>
      </c>
      <c r="B14" s="22">
        <v>83000</v>
      </c>
      <c r="C14" s="33">
        <v>8.86797E-2</v>
      </c>
      <c r="D14" s="35">
        <v>1.5017054048562116E-3</v>
      </c>
      <c r="E14" s="33">
        <v>0.40141019999999999</v>
      </c>
      <c r="F14" s="33">
        <v>0.35844280000000001</v>
      </c>
      <c r="G14" s="34">
        <v>25</v>
      </c>
      <c r="H14" s="31">
        <v>0.46385500000000002</v>
      </c>
      <c r="I14" s="18" t="s">
        <v>39</v>
      </c>
      <c r="J14" s="33" t="s">
        <v>39</v>
      </c>
      <c r="K14" s="43">
        <v>26200</v>
      </c>
      <c r="L14" s="33">
        <v>0.27524549999999998</v>
      </c>
      <c r="M14" s="33">
        <v>0.1239542</v>
      </c>
      <c r="N14" s="33" t="s">
        <v>39</v>
      </c>
      <c r="O14" s="33">
        <v>0.19150300000000001</v>
      </c>
      <c r="P14" s="46">
        <v>0.12289849999999999</v>
      </c>
      <c r="Q14" s="18" t="s">
        <v>39</v>
      </c>
      <c r="R14" s="33" t="s">
        <v>39</v>
      </c>
      <c r="S14" s="33">
        <v>0.30533500000000002</v>
      </c>
      <c r="T14" s="33">
        <v>0.69466499999999998</v>
      </c>
      <c r="U14" s="19"/>
      <c r="V14" s="18">
        <v>61000</v>
      </c>
      <c r="W14" s="33">
        <v>0.73308430000000002</v>
      </c>
      <c r="X14" s="34">
        <v>19</v>
      </c>
      <c r="Y14" s="31">
        <v>0.38752370000000003</v>
      </c>
      <c r="Z14" s="33" t="s">
        <v>39</v>
      </c>
      <c r="AA14" s="33">
        <v>0.131823</v>
      </c>
      <c r="AB14" s="19"/>
      <c r="AC14" s="39">
        <v>22000</v>
      </c>
      <c r="AD14" s="33">
        <v>0.26691569999999998</v>
      </c>
      <c r="AE14" s="34" t="s">
        <v>39</v>
      </c>
      <c r="AF14" s="31" t="s">
        <v>39</v>
      </c>
      <c r="AG14" s="33" t="s">
        <v>39</v>
      </c>
      <c r="AH14" s="33" t="s">
        <v>39</v>
      </c>
      <c r="AI14" s="20">
        <v>27583.923671032917</v>
      </c>
      <c r="AJ14" s="20">
        <v>44266.755897893643</v>
      </c>
      <c r="AK14" s="20">
        <v>31690.248679065528</v>
      </c>
      <c r="AL14" s="20" t="e">
        <f>#REF!+AI14/100000000</f>
        <v>#REF!</v>
      </c>
      <c r="AM14" s="20" t="e">
        <f>#REF!+AJ14/100000000</f>
        <v>#REF!</v>
      </c>
      <c r="AN14" s="20" t="e">
        <f>#REF!+AK14/100000000</f>
        <v>#REF!</v>
      </c>
    </row>
    <row r="15" spans="1:69" ht="11.4" x14ac:dyDescent="0.2">
      <c r="A15" s="17" t="s">
        <v>47</v>
      </c>
      <c r="B15" s="22">
        <v>68000</v>
      </c>
      <c r="C15" s="33">
        <v>0.10355549999999999</v>
      </c>
      <c r="D15" s="35">
        <v>1.2349567697257928E-3</v>
      </c>
      <c r="E15" s="33">
        <v>0.1406232</v>
      </c>
      <c r="F15" s="33" t="s">
        <v>39</v>
      </c>
      <c r="G15" s="34">
        <v>30</v>
      </c>
      <c r="H15" s="31">
        <v>0.3425221</v>
      </c>
      <c r="I15" s="18" t="s">
        <v>39</v>
      </c>
      <c r="J15" s="33" t="s">
        <v>39</v>
      </c>
      <c r="K15" s="43">
        <v>35000</v>
      </c>
      <c r="L15" s="33" t="s">
        <v>39</v>
      </c>
      <c r="M15" s="33">
        <v>0.1287112</v>
      </c>
      <c r="N15" s="33" t="s">
        <v>39</v>
      </c>
      <c r="O15" s="33">
        <v>0.16136120000000001</v>
      </c>
      <c r="P15" s="46" t="s">
        <v>39</v>
      </c>
      <c r="Q15" s="18" t="s">
        <v>39</v>
      </c>
      <c r="R15" s="33" t="s">
        <v>39</v>
      </c>
      <c r="S15" s="33">
        <v>0.2267412</v>
      </c>
      <c r="T15" s="33">
        <v>0.77325889999999997</v>
      </c>
      <c r="U15" s="19"/>
      <c r="V15" s="18">
        <v>32000</v>
      </c>
      <c r="W15" s="33">
        <v>0.47186070000000002</v>
      </c>
      <c r="X15" s="34">
        <v>21</v>
      </c>
      <c r="Y15" s="31" t="s">
        <v>39</v>
      </c>
      <c r="Z15" s="33" t="s">
        <v>39</v>
      </c>
      <c r="AA15" s="33">
        <v>4.8950199999999999E-2</v>
      </c>
      <c r="AB15" s="19"/>
      <c r="AC15" s="39">
        <v>36000</v>
      </c>
      <c r="AD15" s="33">
        <v>0.52813929999999998</v>
      </c>
      <c r="AE15" s="34">
        <v>37</v>
      </c>
      <c r="AF15" s="31">
        <v>0.43126229999999999</v>
      </c>
      <c r="AG15" s="33" t="s">
        <v>39</v>
      </c>
      <c r="AH15" s="33">
        <v>0.26179380000000002</v>
      </c>
      <c r="AI15" s="21">
        <v>1.5347655771820293E-2</v>
      </c>
      <c r="AJ15" s="20">
        <v>81031.981128191997</v>
      </c>
      <c r="AK15" s="20">
        <v>41183.215213452524</v>
      </c>
      <c r="AL15" s="20" t="e">
        <f>#REF!+AI15/100000000</f>
        <v>#REF!</v>
      </c>
      <c r="AM15" s="20" t="e">
        <f>#REF!+AJ15/100000000</f>
        <v>#REF!</v>
      </c>
      <c r="AN15" s="20" t="e">
        <f>#REF!+AK15/100000000</f>
        <v>#REF!</v>
      </c>
    </row>
    <row r="16" spans="1:69" ht="11.4" x14ac:dyDescent="0.2">
      <c r="A16" s="17" t="s">
        <v>48</v>
      </c>
      <c r="B16" s="22">
        <v>4790000</v>
      </c>
      <c r="C16" s="33">
        <v>0.24077609999999999</v>
      </c>
      <c r="D16" s="35">
        <v>8.6692944429823157E-2</v>
      </c>
      <c r="E16" s="33">
        <v>0.14443349999999999</v>
      </c>
      <c r="F16" s="33">
        <v>0.24872179999999999</v>
      </c>
      <c r="G16" s="34">
        <v>34</v>
      </c>
      <c r="H16" s="31">
        <v>0.46458280000000002</v>
      </c>
      <c r="I16" s="18">
        <v>69000</v>
      </c>
      <c r="J16" s="33">
        <v>0.31878919999999999</v>
      </c>
      <c r="K16" s="43">
        <v>22200</v>
      </c>
      <c r="L16" s="33">
        <v>0.29434470000000001</v>
      </c>
      <c r="M16" s="33">
        <v>0.1906178</v>
      </c>
      <c r="N16" s="33">
        <v>0.4975079</v>
      </c>
      <c r="O16" s="33">
        <v>0.25887060000000001</v>
      </c>
      <c r="P16" s="46">
        <v>0.1218356</v>
      </c>
      <c r="Q16" s="18">
        <v>851000</v>
      </c>
      <c r="R16" s="33">
        <v>0.2896475</v>
      </c>
      <c r="S16" s="33">
        <v>0.17177899999999999</v>
      </c>
      <c r="T16" s="33">
        <v>0.82822099999999998</v>
      </c>
      <c r="U16" s="19"/>
      <c r="V16" s="18">
        <v>2510000</v>
      </c>
      <c r="W16" s="33">
        <v>0.52402780000000004</v>
      </c>
      <c r="X16" s="34">
        <v>21</v>
      </c>
      <c r="Y16" s="31">
        <v>0.37684570000000001</v>
      </c>
      <c r="Z16" s="33">
        <v>0.49339680000000002</v>
      </c>
      <c r="AA16" s="33">
        <v>0.17195630000000001</v>
      </c>
      <c r="AB16" s="19"/>
      <c r="AC16" s="39">
        <v>2280000</v>
      </c>
      <c r="AD16" s="33">
        <v>0.47597220000000001</v>
      </c>
      <c r="AE16" s="34">
        <v>45</v>
      </c>
      <c r="AF16" s="31">
        <v>0.52359020000000001</v>
      </c>
      <c r="AG16" s="33">
        <v>0.50660320000000003</v>
      </c>
      <c r="AH16" s="33">
        <v>0.35455999999999999</v>
      </c>
      <c r="AI16" s="20">
        <v>29729.675970117161</v>
      </c>
      <c r="AJ16" s="20">
        <v>41241.230136331302</v>
      </c>
      <c r="AK16" s="20">
        <v>27263.631968117592</v>
      </c>
      <c r="AL16" s="20" t="e">
        <f>#REF!+AI16/100000000</f>
        <v>#REF!</v>
      </c>
      <c r="AM16" s="20" t="e">
        <f>#REF!+AJ16/100000000</f>
        <v>#REF!</v>
      </c>
      <c r="AN16" s="20" t="e">
        <f>#REF!+AK16/100000000</f>
        <v>#REF!</v>
      </c>
    </row>
    <row r="17" spans="1:40" ht="11.4" x14ac:dyDescent="0.2">
      <c r="A17" s="17" t="s">
        <v>49</v>
      </c>
      <c r="B17" s="22">
        <v>923000</v>
      </c>
      <c r="C17" s="33">
        <v>9.1428400000000007E-2</v>
      </c>
      <c r="D17" s="35">
        <v>1.6709056315255835E-2</v>
      </c>
      <c r="E17" s="33">
        <v>0.62278259999999996</v>
      </c>
      <c r="F17" s="33">
        <v>0.36743379999999998</v>
      </c>
      <c r="G17" s="34">
        <v>25</v>
      </c>
      <c r="H17" s="31">
        <v>0.50488120000000003</v>
      </c>
      <c r="I17" s="18">
        <v>17000</v>
      </c>
      <c r="J17" s="33">
        <v>0.12582360000000001</v>
      </c>
      <c r="K17" s="43">
        <v>21000</v>
      </c>
      <c r="L17" s="33">
        <v>0.41319050000000002</v>
      </c>
      <c r="M17" s="33">
        <v>0.23972370000000001</v>
      </c>
      <c r="N17" s="33">
        <v>0.44206319999999999</v>
      </c>
      <c r="O17" s="33">
        <v>0.3743977</v>
      </c>
      <c r="P17" s="46">
        <v>0.15200069999999999</v>
      </c>
      <c r="Q17" s="18">
        <v>235000</v>
      </c>
      <c r="R17" s="33">
        <v>0.12861120000000001</v>
      </c>
      <c r="S17" s="33">
        <v>0.19113430000000001</v>
      </c>
      <c r="T17" s="33">
        <v>0.80886570000000002</v>
      </c>
      <c r="U17" s="19"/>
      <c r="V17" s="18">
        <v>519000</v>
      </c>
      <c r="W17" s="33">
        <v>0.56198760000000003</v>
      </c>
      <c r="X17" s="34">
        <v>13</v>
      </c>
      <c r="Y17" s="31">
        <v>0.37027110000000002</v>
      </c>
      <c r="Z17" s="33">
        <v>0.39690690000000001</v>
      </c>
      <c r="AA17" s="33">
        <v>0.1702697</v>
      </c>
      <c r="AB17" s="19"/>
      <c r="AC17" s="39">
        <v>404000</v>
      </c>
      <c r="AD17" s="33">
        <v>0.43801240000000002</v>
      </c>
      <c r="AE17" s="34">
        <v>37</v>
      </c>
      <c r="AF17" s="31">
        <v>0.57735749999999997</v>
      </c>
      <c r="AG17" s="33">
        <v>0.60309310000000005</v>
      </c>
      <c r="AH17" s="33">
        <v>0.63630220000000004</v>
      </c>
      <c r="AI17" s="20">
        <v>23926.690534328685</v>
      </c>
      <c r="AJ17" s="20">
        <v>44373.076480976291</v>
      </c>
      <c r="AK17" s="20">
        <v>30443.132311540208</v>
      </c>
      <c r="AL17" s="20" t="e">
        <f>#REF!+AI17/100000000</f>
        <v>#REF!</v>
      </c>
      <c r="AM17" s="20" t="e">
        <f>#REF!+AJ17/100000000</f>
        <v>#REF!</v>
      </c>
      <c r="AN17" s="20" t="e">
        <f>#REF!+AK17/100000000</f>
        <v>#REF!</v>
      </c>
    </row>
    <row r="18" spans="1:40" ht="11.4" x14ac:dyDescent="0.2">
      <c r="A18" s="17" t="s">
        <v>50</v>
      </c>
      <c r="B18" s="22">
        <v>142000</v>
      </c>
      <c r="C18" s="33">
        <v>0.1003507</v>
      </c>
      <c r="D18" s="35">
        <v>2.5783288145520885E-3</v>
      </c>
      <c r="E18" s="33">
        <v>0.30479309999999998</v>
      </c>
      <c r="F18" s="33">
        <v>0.36817499999999997</v>
      </c>
      <c r="G18" s="34">
        <v>25</v>
      </c>
      <c r="H18" s="31">
        <v>0.44257049999999998</v>
      </c>
      <c r="I18" s="18">
        <v>2000</v>
      </c>
      <c r="J18" s="33">
        <v>0.1080631</v>
      </c>
      <c r="K18" s="43">
        <v>28100</v>
      </c>
      <c r="L18" s="33">
        <v>0.13952819999999999</v>
      </c>
      <c r="M18" s="33">
        <v>0.14989240000000001</v>
      </c>
      <c r="N18" s="33">
        <v>0.39322679999999999</v>
      </c>
      <c r="O18" s="33">
        <v>6.0784499999999998E-2</v>
      </c>
      <c r="P18" s="46">
        <v>2.38903E-2</v>
      </c>
      <c r="Q18" s="18">
        <v>31000</v>
      </c>
      <c r="R18" s="33">
        <v>0.1465736</v>
      </c>
      <c r="S18" s="33">
        <v>0.76456780000000002</v>
      </c>
      <c r="T18" s="33">
        <v>0.23543220000000001</v>
      </c>
      <c r="U18" s="19"/>
      <c r="V18" s="18">
        <v>131000</v>
      </c>
      <c r="W18" s="33">
        <v>0.91790329999999998</v>
      </c>
      <c r="X18" s="34">
        <v>23</v>
      </c>
      <c r="Y18" s="31">
        <v>0.4149061</v>
      </c>
      <c r="Z18" s="33">
        <v>0.80475980000000003</v>
      </c>
      <c r="AA18" s="33">
        <v>5.1545199999999999E-2</v>
      </c>
      <c r="AB18" s="19"/>
      <c r="AC18" s="39">
        <v>12000</v>
      </c>
      <c r="AD18" s="33">
        <v>8.2096699999999995E-2</v>
      </c>
      <c r="AE18" s="34" t="s">
        <v>39</v>
      </c>
      <c r="AF18" s="31" t="s">
        <v>39</v>
      </c>
      <c r="AG18" s="33" t="s">
        <v>39</v>
      </c>
      <c r="AH18" s="33" t="s">
        <v>39</v>
      </c>
      <c r="AI18" s="20">
        <v>32792.056706412463</v>
      </c>
      <c r="AJ18" s="20">
        <v>47453.213870232204</v>
      </c>
      <c r="AK18" s="20" t="s">
        <v>39</v>
      </c>
      <c r="AL18" s="20" t="e">
        <f>#REF!+AI18/100000000</f>
        <v>#REF!</v>
      </c>
      <c r="AM18" s="20" t="e">
        <f>#REF!+AJ18/100000000</f>
        <v>#REF!</v>
      </c>
      <c r="AN18" s="20" t="s">
        <v>39</v>
      </c>
    </row>
    <row r="19" spans="1:40" ht="11.4" x14ac:dyDescent="0.2">
      <c r="A19" s="17" t="s">
        <v>51</v>
      </c>
      <c r="B19" s="22">
        <v>198000</v>
      </c>
      <c r="C19" s="33">
        <v>0.1210574</v>
      </c>
      <c r="D19" s="35">
        <v>3.5812153576771058E-3</v>
      </c>
      <c r="E19" s="33">
        <v>0.90754760000000001</v>
      </c>
      <c r="F19" s="33">
        <v>0.39466000000000001</v>
      </c>
      <c r="G19" s="34">
        <v>23</v>
      </c>
      <c r="H19" s="31">
        <v>0.57925280000000001</v>
      </c>
      <c r="I19" s="18">
        <v>4000</v>
      </c>
      <c r="J19" s="33">
        <v>0.1557489</v>
      </c>
      <c r="K19" s="43">
        <v>21100</v>
      </c>
      <c r="L19" s="33">
        <v>0.32482450000000002</v>
      </c>
      <c r="M19" s="33">
        <v>0.20648720000000001</v>
      </c>
      <c r="N19" s="33">
        <v>0.48314279999999998</v>
      </c>
      <c r="O19" s="33">
        <v>0.3223628</v>
      </c>
      <c r="P19" s="46">
        <v>9.9988499999999994E-2</v>
      </c>
      <c r="Q19" s="18">
        <v>54000</v>
      </c>
      <c r="R19" s="33">
        <v>0.17417850000000001</v>
      </c>
      <c r="S19" s="33">
        <v>0.40219009999999999</v>
      </c>
      <c r="T19" s="33">
        <v>0.59780990000000001</v>
      </c>
      <c r="U19" s="19"/>
      <c r="V19" s="18">
        <v>135000</v>
      </c>
      <c r="W19" s="33">
        <v>0.68455100000000002</v>
      </c>
      <c r="X19" s="34">
        <v>16</v>
      </c>
      <c r="Y19" s="31">
        <v>0.4786128</v>
      </c>
      <c r="Z19" s="33" t="s">
        <v>39</v>
      </c>
      <c r="AA19" s="33">
        <v>0.18190010000000001</v>
      </c>
      <c r="AB19" s="19"/>
      <c r="AC19" s="39">
        <v>62000</v>
      </c>
      <c r="AD19" s="33">
        <v>0.31544899999999998</v>
      </c>
      <c r="AE19" s="34">
        <v>38</v>
      </c>
      <c r="AF19" s="31">
        <v>0.68599250000000001</v>
      </c>
      <c r="AG19" s="33" t="s">
        <v>39</v>
      </c>
      <c r="AH19" s="33">
        <v>0.62717889999999998</v>
      </c>
      <c r="AI19" s="20">
        <v>22183.838504079551</v>
      </c>
      <c r="AJ19" s="20">
        <v>32775.961371916295</v>
      </c>
      <c r="AK19" s="20" t="s">
        <v>39</v>
      </c>
      <c r="AL19" s="20" t="e">
        <f>#REF!+AI19/100000000</f>
        <v>#REF!</v>
      </c>
      <c r="AM19" s="20" t="e">
        <f>#REF!+AJ19/100000000</f>
        <v>#REF!</v>
      </c>
      <c r="AN19" s="20" t="s">
        <v>39</v>
      </c>
    </row>
    <row r="20" spans="1:40" ht="11.4" x14ac:dyDescent="0.2">
      <c r="A20" s="17" t="s">
        <v>52</v>
      </c>
      <c r="B20" s="22">
        <v>2153000</v>
      </c>
      <c r="C20" s="33">
        <v>0.1671221</v>
      </c>
      <c r="D20" s="35">
        <v>3.8961264380566796E-2</v>
      </c>
      <c r="E20" s="33">
        <v>0.79797459999999998</v>
      </c>
      <c r="F20" s="33">
        <v>0.33746809999999999</v>
      </c>
      <c r="G20" s="34">
        <v>27</v>
      </c>
      <c r="H20" s="31">
        <v>0.48653469999999999</v>
      </c>
      <c r="I20" s="18">
        <v>31000</v>
      </c>
      <c r="J20" s="33">
        <v>0.1993009</v>
      </c>
      <c r="K20" s="43">
        <v>23900</v>
      </c>
      <c r="L20" s="33">
        <v>0.26588040000000002</v>
      </c>
      <c r="M20" s="33">
        <v>0.16017020000000001</v>
      </c>
      <c r="N20" s="33">
        <v>0.50866370000000005</v>
      </c>
      <c r="O20" s="33">
        <v>0.21099960000000001</v>
      </c>
      <c r="P20" s="46">
        <v>4.87415E-2</v>
      </c>
      <c r="Q20" s="18">
        <v>524000</v>
      </c>
      <c r="R20" s="33">
        <v>0.2414559</v>
      </c>
      <c r="S20" s="33">
        <v>0.22664429999999999</v>
      </c>
      <c r="T20" s="33">
        <v>0.77335569999999998</v>
      </c>
      <c r="U20" s="19"/>
      <c r="V20" s="18">
        <v>1381000</v>
      </c>
      <c r="W20" s="33">
        <v>0.64146270000000005</v>
      </c>
      <c r="X20" s="34">
        <v>17</v>
      </c>
      <c r="Y20" s="31">
        <v>0.34393560000000001</v>
      </c>
      <c r="Z20" s="33">
        <v>0.62783080000000002</v>
      </c>
      <c r="AA20" s="33">
        <v>0.1109049</v>
      </c>
      <c r="AB20" s="19"/>
      <c r="AC20" s="39">
        <v>772000</v>
      </c>
      <c r="AD20" s="33">
        <v>0.3585372</v>
      </c>
      <c r="AE20" s="34">
        <v>42</v>
      </c>
      <c r="AF20" s="31">
        <v>0.61850300000000002</v>
      </c>
      <c r="AG20" s="33">
        <v>0.37216919999999998</v>
      </c>
      <c r="AH20" s="33">
        <v>0.39007999999999998</v>
      </c>
      <c r="AI20" s="20">
        <v>28338.657476235887</v>
      </c>
      <c r="AJ20" s="20">
        <v>46333.099296779539</v>
      </c>
      <c r="AK20" s="20">
        <v>32346.188870205398</v>
      </c>
      <c r="AL20" s="20" t="e">
        <f>#REF!+AI20/100000000</f>
        <v>#REF!</v>
      </c>
      <c r="AM20" s="20" t="e">
        <f>#REF!+AJ20/100000000</f>
        <v>#REF!</v>
      </c>
      <c r="AN20" s="20" t="e">
        <f>#REF!+AK20/100000000</f>
        <v>#REF!</v>
      </c>
    </row>
    <row r="21" spans="1:40" ht="11.4" x14ac:dyDescent="0.2">
      <c r="A21" s="17" t="s">
        <v>53</v>
      </c>
      <c r="B21" s="22">
        <v>426000</v>
      </c>
      <c r="C21" s="33">
        <v>6.45733E-2</v>
      </c>
      <c r="D21" s="35">
        <v>7.7099912024352641E-3</v>
      </c>
      <c r="E21" s="33">
        <v>0.75774509999999995</v>
      </c>
      <c r="F21" s="33">
        <v>0.39017230000000003</v>
      </c>
      <c r="G21" s="34">
        <v>23</v>
      </c>
      <c r="H21" s="31">
        <v>0.49206430000000001</v>
      </c>
      <c r="I21" s="18">
        <v>9000</v>
      </c>
      <c r="J21" s="33">
        <v>0.10078239999999999</v>
      </c>
      <c r="K21" s="43">
        <v>20700</v>
      </c>
      <c r="L21" s="33">
        <v>0.34656599999999999</v>
      </c>
      <c r="M21" s="33">
        <v>0.25015599999999999</v>
      </c>
      <c r="N21" s="33">
        <v>0.55110519999999996</v>
      </c>
      <c r="O21" s="33">
        <v>0.2355621</v>
      </c>
      <c r="P21" s="46">
        <v>7.3444999999999996E-2</v>
      </c>
      <c r="Q21" s="18">
        <v>112000</v>
      </c>
      <c r="R21" s="33">
        <v>9.8830299999999996E-2</v>
      </c>
      <c r="S21" s="33">
        <v>0.36797819999999998</v>
      </c>
      <c r="T21" s="33">
        <v>0.63202179999999997</v>
      </c>
      <c r="U21" s="19"/>
      <c r="V21" s="18">
        <v>288000</v>
      </c>
      <c r="W21" s="33">
        <v>0.67533529999999997</v>
      </c>
      <c r="X21" s="34">
        <v>16</v>
      </c>
      <c r="Y21" s="31">
        <v>0.39277450000000003</v>
      </c>
      <c r="Z21" s="33">
        <v>0.41856660000000001</v>
      </c>
      <c r="AA21" s="33">
        <v>0.12730459999999999</v>
      </c>
      <c r="AB21" s="19"/>
      <c r="AC21" s="39">
        <v>138000</v>
      </c>
      <c r="AD21" s="33">
        <v>0.32466469999999997</v>
      </c>
      <c r="AE21" s="34">
        <v>36</v>
      </c>
      <c r="AF21" s="31">
        <v>0.59499480000000005</v>
      </c>
      <c r="AG21" s="33">
        <v>0.58143339999999999</v>
      </c>
      <c r="AH21" s="33">
        <v>0.46074860000000001</v>
      </c>
      <c r="AI21" s="20">
        <v>25502.518706024704</v>
      </c>
      <c r="AJ21" s="20">
        <v>36144.110190308005</v>
      </c>
      <c r="AK21" s="20">
        <v>27849.57598691259</v>
      </c>
      <c r="AL21" s="20" t="e">
        <f>#REF!+AI21/100000000</f>
        <v>#REF!</v>
      </c>
      <c r="AM21" s="20" t="e">
        <f>#REF!+AJ21/100000000</f>
        <v>#REF!</v>
      </c>
      <c r="AN21" s="20" t="e">
        <f>#REF!+AK21/100000000</f>
        <v>#REF!</v>
      </c>
    </row>
    <row r="22" spans="1:40" ht="11.4" x14ac:dyDescent="0.2">
      <c r="A22" s="17" t="s">
        <v>54</v>
      </c>
      <c r="B22" s="22">
        <v>171000</v>
      </c>
      <c r="C22" s="33">
        <v>5.4998400000000003E-2</v>
      </c>
      <c r="D22" s="35">
        <v>3.0929484334056095E-3</v>
      </c>
      <c r="E22" s="33">
        <v>0.78169789999999995</v>
      </c>
      <c r="F22" s="33">
        <v>0.39960909999999999</v>
      </c>
      <c r="G22" s="34">
        <v>23</v>
      </c>
      <c r="H22" s="31">
        <v>0.51459569999999999</v>
      </c>
      <c r="I22" s="18">
        <v>4000</v>
      </c>
      <c r="J22" s="33">
        <v>8.5280700000000001E-2</v>
      </c>
      <c r="K22" s="43">
        <v>25000</v>
      </c>
      <c r="L22" s="33">
        <v>0.2585095</v>
      </c>
      <c r="M22" s="33">
        <v>0.17561499999999999</v>
      </c>
      <c r="N22" s="33">
        <v>0.59262409999999999</v>
      </c>
      <c r="O22" s="33">
        <v>0.1381088</v>
      </c>
      <c r="P22" s="46">
        <v>4.99502E-2</v>
      </c>
      <c r="Q22" s="18">
        <v>48000</v>
      </c>
      <c r="R22" s="33">
        <v>9.2847299999999994E-2</v>
      </c>
      <c r="S22" s="33">
        <v>0.39316950000000001</v>
      </c>
      <c r="T22" s="33">
        <v>0.60683050000000005</v>
      </c>
      <c r="U22" s="19"/>
      <c r="V22" s="18">
        <v>114000</v>
      </c>
      <c r="W22" s="33">
        <v>0.66766930000000002</v>
      </c>
      <c r="X22" s="34">
        <v>15</v>
      </c>
      <c r="Y22" s="31">
        <v>0.35415960000000002</v>
      </c>
      <c r="Z22" s="33" t="s">
        <v>39</v>
      </c>
      <c r="AA22" s="33">
        <v>5.8643599999999997E-2</v>
      </c>
      <c r="AB22" s="19"/>
      <c r="AC22" s="39">
        <v>57000</v>
      </c>
      <c r="AD22" s="33">
        <v>0.33233069999999998</v>
      </c>
      <c r="AE22" s="34">
        <v>38</v>
      </c>
      <c r="AF22" s="31">
        <v>0.66921870000000006</v>
      </c>
      <c r="AG22" s="33" t="s">
        <v>39</v>
      </c>
      <c r="AH22" s="33">
        <v>0.29775849999999998</v>
      </c>
      <c r="AI22" s="20">
        <v>21585.856027397258</v>
      </c>
      <c r="AJ22" s="20">
        <v>34935.19167128751</v>
      </c>
      <c r="AK22" s="20">
        <v>21184.975811467673</v>
      </c>
      <c r="AL22" s="20" t="e">
        <f>#REF!+AI22/100000000</f>
        <v>#REF!</v>
      </c>
      <c r="AM22" s="20" t="e">
        <f>#REF!+AJ22/100000000</f>
        <v>#REF!</v>
      </c>
      <c r="AN22" s="20" t="e">
        <f>#REF!+AK22/100000000</f>
        <v>#REF!</v>
      </c>
    </row>
    <row r="23" spans="1:40" ht="11.4" x14ac:dyDescent="0.2">
      <c r="A23" s="17" t="s">
        <v>55</v>
      </c>
      <c r="B23" s="22">
        <v>329000</v>
      </c>
      <c r="C23" s="33">
        <v>0.1131207</v>
      </c>
      <c r="D23" s="35">
        <v>5.9457362181787364E-3</v>
      </c>
      <c r="E23" s="33">
        <v>0.78565010000000002</v>
      </c>
      <c r="F23" s="33">
        <v>0.3923045</v>
      </c>
      <c r="G23" s="34">
        <v>23</v>
      </c>
      <c r="H23" s="31">
        <v>0.48718889999999998</v>
      </c>
      <c r="I23" s="18">
        <v>7000</v>
      </c>
      <c r="J23" s="33">
        <v>0.16522609999999999</v>
      </c>
      <c r="K23" s="43">
        <v>22000</v>
      </c>
      <c r="L23" s="33">
        <v>0.33813939999999998</v>
      </c>
      <c r="M23" s="33">
        <v>0.24108979999999999</v>
      </c>
      <c r="N23" s="33">
        <v>0.49844319999999998</v>
      </c>
      <c r="O23" s="33">
        <v>0.26404159999999999</v>
      </c>
      <c r="P23" s="46">
        <v>0.13218340000000001</v>
      </c>
      <c r="Q23" s="18">
        <v>89000</v>
      </c>
      <c r="R23" s="33">
        <v>0.17366909999999999</v>
      </c>
      <c r="S23" s="33">
        <v>0.33102530000000002</v>
      </c>
      <c r="T23" s="33">
        <v>0.66897479999999998</v>
      </c>
      <c r="U23" s="19"/>
      <c r="V23" s="18">
        <v>218000</v>
      </c>
      <c r="W23" s="33">
        <v>0.6639138</v>
      </c>
      <c r="X23" s="34">
        <v>15</v>
      </c>
      <c r="Y23" s="31">
        <v>0.39642830000000001</v>
      </c>
      <c r="Z23" s="33">
        <v>0.60084669999999996</v>
      </c>
      <c r="AA23" s="33">
        <v>0.1503033</v>
      </c>
      <c r="AB23" s="19"/>
      <c r="AC23" s="39">
        <v>110000</v>
      </c>
      <c r="AD23" s="33">
        <v>0.3360862</v>
      </c>
      <c r="AE23" s="34">
        <v>37</v>
      </c>
      <c r="AF23" s="31">
        <v>0.5747911</v>
      </c>
      <c r="AG23" s="33">
        <v>0.39915329999999999</v>
      </c>
      <c r="AH23" s="33">
        <v>0.48872339999999997</v>
      </c>
      <c r="AI23" s="20">
        <v>23606.212606420399</v>
      </c>
      <c r="AJ23" s="20">
        <v>38576.803363844891</v>
      </c>
      <c r="AK23" s="20">
        <v>26960.672323673007</v>
      </c>
      <c r="AL23" s="20" t="e">
        <f>#REF!+AI23/100000000</f>
        <v>#REF!</v>
      </c>
      <c r="AM23" s="20" t="e">
        <f>#REF!+AJ23/100000000</f>
        <v>#REF!</v>
      </c>
      <c r="AN23" s="20" t="e">
        <f>#REF!+AK23/100000000</f>
        <v>#REF!</v>
      </c>
    </row>
    <row r="24" spans="1:40" ht="11.4" x14ac:dyDescent="0.2">
      <c r="A24" s="17" t="s">
        <v>56</v>
      </c>
      <c r="B24" s="22">
        <v>145000</v>
      </c>
      <c r="C24" s="33">
        <v>3.2779500000000003E-2</v>
      </c>
      <c r="D24" s="35">
        <v>2.6184551359039769E-3</v>
      </c>
      <c r="E24" s="33">
        <v>0.59416190000000002</v>
      </c>
      <c r="F24" s="33">
        <v>0.38219819999999999</v>
      </c>
      <c r="G24" s="34">
        <v>23</v>
      </c>
      <c r="H24" s="31">
        <v>0.44065650000000001</v>
      </c>
      <c r="I24" s="18">
        <v>1000</v>
      </c>
      <c r="J24" s="33">
        <v>1.22265E-2</v>
      </c>
      <c r="K24" s="43">
        <v>20000</v>
      </c>
      <c r="L24" s="33">
        <v>0.46234120000000001</v>
      </c>
      <c r="M24" s="33">
        <v>0.27831240000000002</v>
      </c>
      <c r="N24" s="33">
        <v>0.31143559999999998</v>
      </c>
      <c r="O24" s="33">
        <v>0.2947515</v>
      </c>
      <c r="P24" s="46">
        <v>8.7678400000000004E-2</v>
      </c>
      <c r="Q24" s="18">
        <v>37000</v>
      </c>
      <c r="R24" s="33">
        <v>5.0982899999999998E-2</v>
      </c>
      <c r="S24" s="33">
        <v>0.3463232</v>
      </c>
      <c r="T24" s="33">
        <v>0.65367679999999995</v>
      </c>
      <c r="U24" s="19"/>
      <c r="V24" s="18">
        <v>87000</v>
      </c>
      <c r="W24" s="33">
        <v>0.59831619999999996</v>
      </c>
      <c r="X24" s="34">
        <v>13</v>
      </c>
      <c r="Y24" s="31">
        <v>0.37612050000000002</v>
      </c>
      <c r="Z24" s="33" t="s">
        <v>39</v>
      </c>
      <c r="AA24" s="33">
        <v>0.1244238</v>
      </c>
      <c r="AB24" s="19"/>
      <c r="AC24" s="39">
        <v>58000</v>
      </c>
      <c r="AD24" s="33">
        <v>0.40168379999999998</v>
      </c>
      <c r="AE24" s="34">
        <v>34</v>
      </c>
      <c r="AF24" s="31">
        <v>0.48632069999999999</v>
      </c>
      <c r="AG24" s="33" t="s">
        <v>39</v>
      </c>
      <c r="AH24" s="33">
        <v>0.54845820000000001</v>
      </c>
      <c r="AI24" s="20">
        <v>21768.316735553937</v>
      </c>
      <c r="AJ24" s="20">
        <v>34922.606070056128</v>
      </c>
      <c r="AK24" s="20">
        <v>25320.710117871204</v>
      </c>
      <c r="AL24" s="20" t="e">
        <f>#REF!+AI24/100000000</f>
        <v>#REF!</v>
      </c>
      <c r="AM24" s="20" t="e">
        <f>#REF!+AJ24/100000000</f>
        <v>#REF!</v>
      </c>
      <c r="AN24" s="20" t="e">
        <f>#REF!+AK24/100000000</f>
        <v>#REF!</v>
      </c>
    </row>
    <row r="25" spans="1:40" ht="11.4" x14ac:dyDescent="0.2">
      <c r="A25" s="17" t="s">
        <v>57</v>
      </c>
      <c r="B25" s="22">
        <v>222000</v>
      </c>
      <c r="C25" s="33">
        <v>4.7784600000000003E-2</v>
      </c>
      <c r="D25" s="35">
        <v>4.0213741348338874E-3</v>
      </c>
      <c r="E25" s="33">
        <v>0.42504150000000002</v>
      </c>
      <c r="F25" s="33">
        <v>0.29004920000000001</v>
      </c>
      <c r="G25" s="34">
        <v>28</v>
      </c>
      <c r="H25" s="31">
        <v>0.44380910000000001</v>
      </c>
      <c r="I25" s="18">
        <v>4000</v>
      </c>
      <c r="J25" s="33">
        <v>7.7443399999999996E-2</v>
      </c>
      <c r="K25" s="43">
        <v>25000</v>
      </c>
      <c r="L25" s="33">
        <v>0.38566420000000001</v>
      </c>
      <c r="M25" s="33">
        <v>0.20195750000000001</v>
      </c>
      <c r="N25" s="33">
        <v>0.41422340000000002</v>
      </c>
      <c r="O25" s="33">
        <v>0.34151579999999998</v>
      </c>
      <c r="P25" s="46">
        <v>8.6090299999999995E-2</v>
      </c>
      <c r="Q25" s="18">
        <v>40000</v>
      </c>
      <c r="R25" s="33">
        <v>5.0768399999999998E-2</v>
      </c>
      <c r="S25" s="33">
        <v>0.36372450000000001</v>
      </c>
      <c r="T25" s="33">
        <v>0.63627549999999999</v>
      </c>
      <c r="U25" s="19"/>
      <c r="V25" s="18">
        <v>136000</v>
      </c>
      <c r="W25" s="33">
        <v>0.61024469999999997</v>
      </c>
      <c r="X25" s="34">
        <v>22</v>
      </c>
      <c r="Y25" s="31">
        <v>0.40997250000000002</v>
      </c>
      <c r="Z25" s="33">
        <v>0.68075949999999996</v>
      </c>
      <c r="AA25" s="33">
        <v>0.16368949999999999</v>
      </c>
      <c r="AB25" s="19"/>
      <c r="AC25" s="39">
        <v>87000</v>
      </c>
      <c r="AD25" s="33">
        <v>0.38975530000000003</v>
      </c>
      <c r="AE25" s="34">
        <v>34</v>
      </c>
      <c r="AF25" s="31">
        <v>0.4761049</v>
      </c>
      <c r="AG25" s="33" t="s">
        <v>39</v>
      </c>
      <c r="AH25" s="33">
        <v>0.61994059999999995</v>
      </c>
      <c r="AI25" s="20">
        <v>31664.337539285927</v>
      </c>
      <c r="AJ25" s="20">
        <v>41861.80336972361</v>
      </c>
      <c r="AK25" s="20">
        <v>25917.553604906712</v>
      </c>
      <c r="AL25" s="20" t="e">
        <f>#REF!+AI25/100000000</f>
        <v>#REF!</v>
      </c>
      <c r="AM25" s="20" t="e">
        <f>#REF!+AJ25/100000000</f>
        <v>#REF!</v>
      </c>
      <c r="AN25" s="20" t="e">
        <f>#REF!+AK25/100000000</f>
        <v>#REF!</v>
      </c>
    </row>
    <row r="26" spans="1:40" ht="11.4" x14ac:dyDescent="0.2">
      <c r="A26" s="17" t="s">
        <v>58</v>
      </c>
      <c r="B26" s="22">
        <v>17000</v>
      </c>
      <c r="C26" s="33">
        <v>1.2508200000000001E-2</v>
      </c>
      <c r="D26" s="35">
        <v>3.0111935423156311E-4</v>
      </c>
      <c r="E26" s="33" t="s">
        <v>39</v>
      </c>
      <c r="F26" s="33" t="s">
        <v>39</v>
      </c>
      <c r="G26" s="34" t="s">
        <v>39</v>
      </c>
      <c r="H26" s="31" t="s">
        <v>39</v>
      </c>
      <c r="I26" s="18" t="s">
        <v>39</v>
      </c>
      <c r="J26" s="33" t="s">
        <v>39</v>
      </c>
      <c r="K26" s="43" t="s">
        <v>39</v>
      </c>
      <c r="L26" s="33" t="s">
        <v>39</v>
      </c>
      <c r="M26" s="33" t="s">
        <v>39</v>
      </c>
      <c r="N26" s="33" t="s">
        <v>39</v>
      </c>
      <c r="O26" s="33" t="s">
        <v>39</v>
      </c>
      <c r="P26" s="46" t="s">
        <v>39</v>
      </c>
      <c r="Q26" s="18" t="s">
        <v>39</v>
      </c>
      <c r="R26" s="33" t="s">
        <v>39</v>
      </c>
      <c r="S26" s="33" t="s">
        <v>39</v>
      </c>
      <c r="T26" s="33" t="s">
        <v>39</v>
      </c>
      <c r="U26" s="22"/>
      <c r="V26" s="18">
        <v>13000</v>
      </c>
      <c r="W26" s="33">
        <v>0.80453209999999997</v>
      </c>
      <c r="X26" s="34" t="s">
        <v>39</v>
      </c>
      <c r="Y26" s="31" t="s">
        <v>39</v>
      </c>
      <c r="Z26" s="33" t="s">
        <v>39</v>
      </c>
      <c r="AA26" s="33" t="s">
        <v>39</v>
      </c>
      <c r="AB26" s="22"/>
      <c r="AC26" s="39">
        <v>3000</v>
      </c>
      <c r="AD26" s="33">
        <v>0.1954679</v>
      </c>
      <c r="AE26" s="34" t="s">
        <v>39</v>
      </c>
      <c r="AF26" s="31" t="s">
        <v>39</v>
      </c>
      <c r="AG26" s="33" t="s">
        <v>39</v>
      </c>
      <c r="AH26" s="33" t="s">
        <v>39</v>
      </c>
      <c r="AI26" s="20" t="s">
        <v>39</v>
      </c>
      <c r="AJ26" s="20">
        <v>34630.379334271922</v>
      </c>
      <c r="AK26" s="20" t="s">
        <v>39</v>
      </c>
      <c r="AL26" s="20" t="s">
        <v>39</v>
      </c>
      <c r="AM26" s="20" t="e">
        <f>#REF!+AJ26/100000000</f>
        <v>#REF!</v>
      </c>
      <c r="AN26" s="20" t="s">
        <v>39</v>
      </c>
    </row>
    <row r="27" spans="1:40" ht="11.4" x14ac:dyDescent="0.2">
      <c r="A27" s="17" t="s">
        <v>59</v>
      </c>
      <c r="B27" s="22">
        <v>556000</v>
      </c>
      <c r="C27" s="33">
        <v>9.3002500000000002E-2</v>
      </c>
      <c r="D27" s="35">
        <v>1.0060014461041152E-2</v>
      </c>
      <c r="E27" s="33">
        <v>0.1815117</v>
      </c>
      <c r="F27" s="33">
        <v>0.3209109</v>
      </c>
      <c r="G27" s="34">
        <v>28</v>
      </c>
      <c r="H27" s="31">
        <v>0.45532679999999998</v>
      </c>
      <c r="I27" s="18">
        <v>10000</v>
      </c>
      <c r="J27" s="33">
        <v>0.14835100000000001</v>
      </c>
      <c r="K27" s="43">
        <v>26700</v>
      </c>
      <c r="L27" s="33">
        <v>0.15643299999999999</v>
      </c>
      <c r="M27" s="33">
        <v>0.12824669999999999</v>
      </c>
      <c r="N27" s="33">
        <v>0.48111229999999999</v>
      </c>
      <c r="O27" s="33">
        <v>0.27299800000000002</v>
      </c>
      <c r="P27" s="46">
        <v>9.1899400000000006E-2</v>
      </c>
      <c r="Q27" s="18">
        <v>117000</v>
      </c>
      <c r="R27" s="33">
        <v>0.12181939999999999</v>
      </c>
      <c r="S27" s="33">
        <v>0.29638589999999998</v>
      </c>
      <c r="T27" s="33">
        <v>0.70361410000000002</v>
      </c>
      <c r="U27" s="19"/>
      <c r="V27" s="18">
        <v>280000</v>
      </c>
      <c r="W27" s="33">
        <v>0.50346959999999996</v>
      </c>
      <c r="X27" s="34">
        <v>14</v>
      </c>
      <c r="Y27" s="31">
        <v>0.35099809999999998</v>
      </c>
      <c r="Z27" s="33">
        <v>0.33569149999999998</v>
      </c>
      <c r="AA27" s="33">
        <v>7.3910400000000001E-2</v>
      </c>
      <c r="AB27" s="19"/>
      <c r="AC27" s="39">
        <v>276000</v>
      </c>
      <c r="AD27" s="33">
        <v>0.49653039999999998</v>
      </c>
      <c r="AE27" s="34">
        <v>38</v>
      </c>
      <c r="AF27" s="31">
        <v>0.50385049999999998</v>
      </c>
      <c r="AG27" s="33">
        <v>0.66430849999999997</v>
      </c>
      <c r="AH27" s="33">
        <v>0.47486790000000001</v>
      </c>
      <c r="AI27" s="20">
        <v>31861.165264729789</v>
      </c>
      <c r="AJ27" s="20">
        <v>56285.759163113515</v>
      </c>
      <c r="AK27" s="20">
        <v>42373.611696240092</v>
      </c>
      <c r="AL27" s="20" t="e">
        <f>#REF!+AI27/100000000</f>
        <v>#REF!</v>
      </c>
      <c r="AM27" s="20" t="e">
        <f>#REF!+AJ27/100000000</f>
        <v>#REF!</v>
      </c>
      <c r="AN27" s="20" t="e">
        <f>#REF!+AK27/100000000</f>
        <v>#REF!</v>
      </c>
    </row>
    <row r="28" spans="1:40" ht="11.4" x14ac:dyDescent="0.2">
      <c r="A28" s="17" t="s">
        <v>60</v>
      </c>
      <c r="B28" s="22">
        <v>729000</v>
      </c>
      <c r="C28" s="33">
        <v>0.10810259999999999</v>
      </c>
      <c r="D28" s="35">
        <v>1.3197994147276487E-2</v>
      </c>
      <c r="E28" s="33">
        <v>5.3007699999999998E-2</v>
      </c>
      <c r="F28" s="33">
        <v>0.3194148</v>
      </c>
      <c r="G28" s="34">
        <v>27</v>
      </c>
      <c r="H28" s="31">
        <v>0.34368910000000003</v>
      </c>
      <c r="I28" s="18">
        <v>12000</v>
      </c>
      <c r="J28" s="33">
        <v>0.16154840000000001</v>
      </c>
      <c r="K28" s="43">
        <v>24000</v>
      </c>
      <c r="L28" s="33">
        <v>0.3840518</v>
      </c>
      <c r="M28" s="33">
        <v>0.26809470000000002</v>
      </c>
      <c r="N28" s="33">
        <v>0.22049820000000001</v>
      </c>
      <c r="O28" s="33">
        <v>6.9320199999999998E-2</v>
      </c>
      <c r="P28" s="46">
        <v>1.9316E-2</v>
      </c>
      <c r="Q28" s="18">
        <v>161000</v>
      </c>
      <c r="R28" s="33">
        <v>0.15873619999999999</v>
      </c>
      <c r="S28" s="33">
        <v>0.21550069999999999</v>
      </c>
      <c r="T28" s="33">
        <v>0.78449930000000001</v>
      </c>
      <c r="U28" s="19"/>
      <c r="V28" s="18">
        <v>499000</v>
      </c>
      <c r="W28" s="33">
        <v>0.68471159999999998</v>
      </c>
      <c r="X28" s="34">
        <v>21</v>
      </c>
      <c r="Y28" s="31">
        <v>0.2737134</v>
      </c>
      <c r="Z28" s="33">
        <v>0.61779050000000002</v>
      </c>
      <c r="AA28" s="33">
        <v>4.46094E-2</v>
      </c>
      <c r="AB28" s="19"/>
      <c r="AC28" s="39">
        <v>230000</v>
      </c>
      <c r="AD28" s="33">
        <v>0.31528830000000002</v>
      </c>
      <c r="AE28" s="34">
        <v>39</v>
      </c>
      <c r="AF28" s="31">
        <v>0.4383417</v>
      </c>
      <c r="AG28" s="33">
        <v>0.38220949999999998</v>
      </c>
      <c r="AH28" s="33">
        <v>0.1229845</v>
      </c>
      <c r="AI28" s="20">
        <v>27690.971736525276</v>
      </c>
      <c r="AJ28" s="20">
        <v>50977.772423348491</v>
      </c>
      <c r="AK28" s="20">
        <v>33201.706465415788</v>
      </c>
      <c r="AL28" s="20" t="e">
        <f>#REF!+AI28/100000000</f>
        <v>#REF!</v>
      </c>
      <c r="AM28" s="20" t="e">
        <f>#REF!+AJ28/100000000</f>
        <v>#REF!</v>
      </c>
      <c r="AN28" s="20" t="e">
        <f>#REF!+AK28/100000000</f>
        <v>#REF!</v>
      </c>
    </row>
    <row r="29" spans="1:40" ht="11.4" x14ac:dyDescent="0.2">
      <c r="A29" s="17" t="s">
        <v>61</v>
      </c>
      <c r="B29" s="22">
        <v>477000</v>
      </c>
      <c r="C29" s="33">
        <v>4.8087299999999999E-2</v>
      </c>
      <c r="D29" s="35">
        <v>8.6250595627910594E-3</v>
      </c>
      <c r="E29" s="33">
        <v>0.728016</v>
      </c>
      <c r="F29" s="33">
        <v>0.36839379999999999</v>
      </c>
      <c r="G29" s="34">
        <v>24</v>
      </c>
      <c r="H29" s="31">
        <v>0.43820789999999998</v>
      </c>
      <c r="I29" s="18">
        <v>7000</v>
      </c>
      <c r="J29" s="33">
        <v>6.0150099999999998E-2</v>
      </c>
      <c r="K29" s="43">
        <v>20000</v>
      </c>
      <c r="L29" s="33">
        <v>0.30100880000000002</v>
      </c>
      <c r="M29" s="33">
        <v>0.22085360000000001</v>
      </c>
      <c r="N29" s="33">
        <v>0.55799469999999995</v>
      </c>
      <c r="O29" s="33">
        <v>0.15767229999999999</v>
      </c>
      <c r="P29" s="46">
        <v>4.4009199999999998E-2</v>
      </c>
      <c r="Q29" s="18">
        <v>123000</v>
      </c>
      <c r="R29" s="33">
        <v>7.5245900000000004E-2</v>
      </c>
      <c r="S29" s="33">
        <v>0.49995099999999998</v>
      </c>
      <c r="T29" s="33">
        <v>0.50004890000000002</v>
      </c>
      <c r="U29" s="19"/>
      <c r="V29" s="18">
        <v>370000</v>
      </c>
      <c r="W29" s="33">
        <v>0.7767444</v>
      </c>
      <c r="X29" s="34">
        <v>20</v>
      </c>
      <c r="Y29" s="31">
        <v>0.36938009999999999</v>
      </c>
      <c r="Z29" s="33">
        <v>0.62345430000000002</v>
      </c>
      <c r="AA29" s="33">
        <v>8.6235500000000007E-2</v>
      </c>
      <c r="AB29" s="19"/>
      <c r="AC29" s="39">
        <v>106000</v>
      </c>
      <c r="AD29" s="33">
        <v>0.2232556</v>
      </c>
      <c r="AE29" s="34">
        <v>37</v>
      </c>
      <c r="AF29" s="31">
        <v>0.58438239999999997</v>
      </c>
      <c r="AG29" s="33" t="s">
        <v>39</v>
      </c>
      <c r="AH29" s="33">
        <v>0.40621299999999999</v>
      </c>
      <c r="AI29" s="20">
        <v>25067.836796506686</v>
      </c>
      <c r="AJ29" s="20">
        <v>37466.608815449319</v>
      </c>
      <c r="AK29" s="20">
        <v>29469.031273964603</v>
      </c>
      <c r="AL29" s="20" t="e">
        <f>#REF!+AI29/100000000</f>
        <v>#REF!</v>
      </c>
      <c r="AM29" s="20" t="e">
        <f>#REF!+AJ29/100000000</f>
        <v>#REF!</v>
      </c>
      <c r="AN29" s="20" t="e">
        <f>#REF!+AK29/100000000</f>
        <v>#REF!</v>
      </c>
    </row>
    <row r="30" spans="1:40" ht="11.4" x14ac:dyDescent="0.2">
      <c r="A30" s="17" t="s">
        <v>62</v>
      </c>
      <c r="B30" s="22">
        <v>276000</v>
      </c>
      <c r="C30" s="33">
        <v>5.0509499999999999E-2</v>
      </c>
      <c r="D30" s="35">
        <v>4.9888944930596762E-3</v>
      </c>
      <c r="E30" s="33">
        <v>0.72499899999999995</v>
      </c>
      <c r="F30" s="33">
        <v>0.3823008</v>
      </c>
      <c r="G30" s="34">
        <v>24</v>
      </c>
      <c r="H30" s="31">
        <v>0.42342390000000002</v>
      </c>
      <c r="I30" s="18">
        <v>3000</v>
      </c>
      <c r="J30" s="33">
        <v>3.8787299999999997E-2</v>
      </c>
      <c r="K30" s="43">
        <v>20000</v>
      </c>
      <c r="L30" s="33">
        <v>0.24650630000000001</v>
      </c>
      <c r="M30" s="33">
        <v>0.18938969999999999</v>
      </c>
      <c r="N30" s="33">
        <v>0.4389517</v>
      </c>
      <c r="O30" s="33">
        <v>0.2601482</v>
      </c>
      <c r="P30" s="46">
        <v>0.1028782</v>
      </c>
      <c r="Q30" s="18">
        <v>72000</v>
      </c>
      <c r="R30" s="33">
        <v>7.83972E-2</v>
      </c>
      <c r="S30" s="33">
        <v>0.3673498</v>
      </c>
      <c r="T30" s="33">
        <v>0.6326503</v>
      </c>
      <c r="U30" s="19"/>
      <c r="V30" s="18">
        <v>168000</v>
      </c>
      <c r="W30" s="33">
        <v>0.61095129999999997</v>
      </c>
      <c r="X30" s="34">
        <v>14</v>
      </c>
      <c r="Y30" s="31">
        <v>0.36162490000000003</v>
      </c>
      <c r="Z30" s="33" t="s">
        <v>39</v>
      </c>
      <c r="AA30" s="33">
        <v>0.1071602</v>
      </c>
      <c r="AB30" s="19"/>
      <c r="AC30" s="39">
        <v>107000</v>
      </c>
      <c r="AD30" s="33">
        <v>0.38904870000000003</v>
      </c>
      <c r="AE30" s="34">
        <v>35</v>
      </c>
      <c r="AF30" s="31">
        <v>0.46743770000000001</v>
      </c>
      <c r="AG30" s="33" t="s">
        <v>39</v>
      </c>
      <c r="AH30" s="33">
        <v>0.50039630000000002</v>
      </c>
      <c r="AI30" s="20">
        <v>27108.863431783764</v>
      </c>
      <c r="AJ30" s="20">
        <v>42595.378711982099</v>
      </c>
      <c r="AK30" s="20">
        <v>27482.272567520064</v>
      </c>
      <c r="AL30" s="20" t="e">
        <f>#REF!+AI30/100000000</f>
        <v>#REF!</v>
      </c>
      <c r="AM30" s="20" t="e">
        <f>#REF!+AJ30/100000000</f>
        <v>#REF!</v>
      </c>
      <c r="AN30" s="20" t="e">
        <f>#REF!+AK30/100000000</f>
        <v>#REF!</v>
      </c>
    </row>
    <row r="31" spans="1:40" ht="11.4" x14ac:dyDescent="0.2">
      <c r="A31" s="17" t="s">
        <v>63</v>
      </c>
      <c r="B31" s="22">
        <v>80000</v>
      </c>
      <c r="C31" s="33">
        <v>2.66132E-2</v>
      </c>
      <c r="D31" s="35">
        <v>1.4421946495088906E-3</v>
      </c>
      <c r="E31" s="33">
        <v>0.65082450000000003</v>
      </c>
      <c r="F31" s="33">
        <v>0.33129189999999997</v>
      </c>
      <c r="G31" s="34">
        <v>26</v>
      </c>
      <c r="H31" s="31">
        <v>0.47365059999999998</v>
      </c>
      <c r="I31" s="18" t="s">
        <v>39</v>
      </c>
      <c r="J31" s="33" t="s">
        <v>39</v>
      </c>
      <c r="K31" s="43">
        <v>20000</v>
      </c>
      <c r="L31" s="33">
        <v>0.29817749999999998</v>
      </c>
      <c r="M31" s="33">
        <v>0.29328969999999999</v>
      </c>
      <c r="N31" s="33" t="s">
        <v>39</v>
      </c>
      <c r="O31" s="33">
        <v>0.37613259999999998</v>
      </c>
      <c r="P31" s="46">
        <v>0.14489730000000001</v>
      </c>
      <c r="Q31" s="18" t="s">
        <v>39</v>
      </c>
      <c r="R31" s="33" t="s">
        <v>39</v>
      </c>
      <c r="S31" s="33">
        <v>0.30312420000000001</v>
      </c>
      <c r="T31" s="33">
        <v>0.69687580000000005</v>
      </c>
      <c r="U31" s="19"/>
      <c r="V31" s="18">
        <v>50000</v>
      </c>
      <c r="W31" s="33">
        <v>0.62645260000000003</v>
      </c>
      <c r="X31" s="34">
        <v>19</v>
      </c>
      <c r="Y31" s="31">
        <v>0.40329559999999998</v>
      </c>
      <c r="Z31" s="33" t="s">
        <v>39</v>
      </c>
      <c r="AA31" s="33">
        <v>0.21337420000000001</v>
      </c>
      <c r="AB31" s="19"/>
      <c r="AC31" s="39">
        <v>30000</v>
      </c>
      <c r="AD31" s="33">
        <v>0.37354730000000003</v>
      </c>
      <c r="AE31" s="34">
        <v>35</v>
      </c>
      <c r="AF31" s="31">
        <v>0.54241819999999996</v>
      </c>
      <c r="AG31" s="33" t="s">
        <v>39</v>
      </c>
      <c r="AH31" s="33">
        <v>0.64908449999999995</v>
      </c>
      <c r="AI31" s="20">
        <v>23798.700719917739</v>
      </c>
      <c r="AJ31" s="20">
        <v>37297.863971886247</v>
      </c>
      <c r="AK31" s="20">
        <v>23473.698218487734</v>
      </c>
      <c r="AL31" s="20" t="e">
        <f>#REF!+AI31/100000000</f>
        <v>#REF!</v>
      </c>
      <c r="AM31" s="20" t="e">
        <f>#REF!+AJ31/100000000</f>
        <v>#REF!</v>
      </c>
      <c r="AN31" s="20" t="e">
        <f>#REF!+AK31/100000000</f>
        <v>#REF!</v>
      </c>
    </row>
    <row r="32" spans="1:40" ht="11.4" x14ac:dyDescent="0.2">
      <c r="A32" s="17" t="s">
        <v>64</v>
      </c>
      <c r="B32" s="22">
        <v>232000</v>
      </c>
      <c r="C32" s="33">
        <v>3.8198299999999998E-2</v>
      </c>
      <c r="D32" s="35">
        <v>4.1921598670289365E-3</v>
      </c>
      <c r="E32" s="33">
        <v>0.66916359999999997</v>
      </c>
      <c r="F32" s="33">
        <v>0.3746023</v>
      </c>
      <c r="G32" s="34">
        <v>25</v>
      </c>
      <c r="H32" s="31">
        <v>0.45264199999999999</v>
      </c>
      <c r="I32" s="18">
        <v>5000</v>
      </c>
      <c r="J32" s="33">
        <v>6.6588400000000006E-2</v>
      </c>
      <c r="K32" s="43">
        <v>21900</v>
      </c>
      <c r="L32" s="33">
        <v>0.30794890000000003</v>
      </c>
      <c r="M32" s="33">
        <v>0.20104369999999999</v>
      </c>
      <c r="N32" s="33">
        <v>0.4468048</v>
      </c>
      <c r="O32" s="33">
        <v>0.2470782</v>
      </c>
      <c r="P32" s="46">
        <v>0.1437216</v>
      </c>
      <c r="Q32" s="18">
        <v>60000</v>
      </c>
      <c r="R32" s="33">
        <v>5.9448099999999997E-2</v>
      </c>
      <c r="S32" s="33">
        <v>0.5207579</v>
      </c>
      <c r="T32" s="33">
        <v>0.4792421</v>
      </c>
      <c r="U32" s="19"/>
      <c r="V32" s="18">
        <v>171000</v>
      </c>
      <c r="W32" s="33">
        <v>0.73759929999999996</v>
      </c>
      <c r="X32" s="34">
        <v>18</v>
      </c>
      <c r="Y32" s="31">
        <v>0.4152574</v>
      </c>
      <c r="Z32" s="33">
        <v>0.70213199999999998</v>
      </c>
      <c r="AA32" s="33">
        <v>0.15877830000000001</v>
      </c>
      <c r="AB32" s="19"/>
      <c r="AC32" s="39">
        <v>61000</v>
      </c>
      <c r="AD32" s="33">
        <v>0.26240069999999999</v>
      </c>
      <c r="AE32" s="34">
        <v>36</v>
      </c>
      <c r="AF32" s="31">
        <v>0.51138760000000005</v>
      </c>
      <c r="AG32" s="33" t="s">
        <v>39</v>
      </c>
      <c r="AH32" s="33">
        <v>0.495286</v>
      </c>
      <c r="AI32" s="20">
        <v>27680.425568788665</v>
      </c>
      <c r="AJ32" s="20">
        <v>36733.571214226744</v>
      </c>
      <c r="AK32" s="20">
        <v>27328.238757861414</v>
      </c>
      <c r="AL32" s="20" t="e">
        <f>#REF!+AI32/100000000</f>
        <v>#REF!</v>
      </c>
      <c r="AM32" s="20" t="e">
        <f>#REF!+AJ32/100000000</f>
        <v>#REF!</v>
      </c>
      <c r="AN32" s="20" t="e">
        <f>#REF!+AK32/100000000</f>
        <v>#REF!</v>
      </c>
    </row>
    <row r="33" spans="1:40" ht="11.4" x14ac:dyDescent="0.2">
      <c r="A33" s="17" t="s">
        <v>65</v>
      </c>
      <c r="B33" s="22">
        <v>34000</v>
      </c>
      <c r="C33" s="33">
        <v>3.3243200000000001E-2</v>
      </c>
      <c r="D33" s="35">
        <v>6.1586754020781379E-4</v>
      </c>
      <c r="E33" s="33">
        <v>0.68948189999999998</v>
      </c>
      <c r="F33" s="33" t="s">
        <v>39</v>
      </c>
      <c r="G33" s="34">
        <v>22</v>
      </c>
      <c r="H33" s="31" t="s">
        <v>39</v>
      </c>
      <c r="I33" s="18" t="s">
        <v>39</v>
      </c>
      <c r="J33" s="33" t="s">
        <v>39</v>
      </c>
      <c r="K33" s="43" t="s">
        <v>39</v>
      </c>
      <c r="L33" s="33" t="s">
        <v>39</v>
      </c>
      <c r="M33" s="33" t="s">
        <v>39</v>
      </c>
      <c r="N33" s="33" t="s">
        <v>39</v>
      </c>
      <c r="O33" s="33">
        <v>0.27072619999999997</v>
      </c>
      <c r="P33" s="46" t="s">
        <v>39</v>
      </c>
      <c r="Q33" s="18" t="s">
        <v>39</v>
      </c>
      <c r="R33" s="33" t="s">
        <v>39</v>
      </c>
      <c r="S33" s="33">
        <v>0.73495790000000005</v>
      </c>
      <c r="T33" s="33">
        <v>0.2650421</v>
      </c>
      <c r="U33" s="22"/>
      <c r="V33" s="18">
        <v>29000</v>
      </c>
      <c r="W33" s="33">
        <v>0.85446849999999996</v>
      </c>
      <c r="X33" s="34">
        <v>19</v>
      </c>
      <c r="Y33" s="31" t="s">
        <v>39</v>
      </c>
      <c r="Z33" s="33" t="s">
        <v>39</v>
      </c>
      <c r="AA33" s="33">
        <v>0.26225280000000001</v>
      </c>
      <c r="AB33" s="22"/>
      <c r="AC33" s="39">
        <v>5000</v>
      </c>
      <c r="AD33" s="33">
        <v>0.14553150000000001</v>
      </c>
      <c r="AE33" s="34" t="s">
        <v>39</v>
      </c>
      <c r="AF33" s="31" t="s">
        <v>39</v>
      </c>
      <c r="AG33" s="33" t="s">
        <v>39</v>
      </c>
      <c r="AH33" s="33" t="s">
        <v>39</v>
      </c>
      <c r="AI33" s="20" t="s">
        <v>39</v>
      </c>
      <c r="AJ33" s="20">
        <v>33221.669888573437</v>
      </c>
      <c r="AK33" s="20" t="s">
        <v>39</v>
      </c>
      <c r="AL33" s="20" t="s">
        <v>39</v>
      </c>
      <c r="AM33" s="20" t="e">
        <f>#REF!+AJ33/100000000</f>
        <v>#REF!</v>
      </c>
      <c r="AN33" s="20" t="s">
        <v>39</v>
      </c>
    </row>
    <row r="34" spans="1:40" ht="11.4" x14ac:dyDescent="0.2">
      <c r="A34" s="17" t="s">
        <v>66</v>
      </c>
      <c r="B34" s="22">
        <v>190000</v>
      </c>
      <c r="C34" s="33">
        <v>0.1010649</v>
      </c>
      <c r="D34" s="35">
        <v>3.4416691521637708E-3</v>
      </c>
      <c r="E34" s="33">
        <v>0.74176719999999996</v>
      </c>
      <c r="F34" s="33">
        <v>0.39937630000000002</v>
      </c>
      <c r="G34" s="34">
        <v>24</v>
      </c>
      <c r="H34" s="31">
        <v>0.52586880000000003</v>
      </c>
      <c r="I34" s="18">
        <v>6000</v>
      </c>
      <c r="J34" s="33">
        <v>0.19045860000000001</v>
      </c>
      <c r="K34" s="43">
        <v>23500</v>
      </c>
      <c r="L34" s="33">
        <v>0.2881166</v>
      </c>
      <c r="M34" s="33">
        <v>0.2190579</v>
      </c>
      <c r="N34" s="33">
        <v>0.46534049999999999</v>
      </c>
      <c r="O34" s="33">
        <v>0.2503129</v>
      </c>
      <c r="P34" s="46">
        <v>9.4623600000000002E-2</v>
      </c>
      <c r="Q34" s="18">
        <v>53000</v>
      </c>
      <c r="R34" s="33">
        <v>0.16096630000000001</v>
      </c>
      <c r="S34" s="33">
        <v>0.31386029999999998</v>
      </c>
      <c r="T34" s="33">
        <v>0.68613970000000002</v>
      </c>
      <c r="U34" s="19"/>
      <c r="V34" s="18">
        <v>122000</v>
      </c>
      <c r="W34" s="33">
        <v>0.63912409999999997</v>
      </c>
      <c r="X34" s="34">
        <v>14</v>
      </c>
      <c r="Y34" s="31">
        <v>0.4071034</v>
      </c>
      <c r="Z34" s="33" t="s">
        <v>39</v>
      </c>
      <c r="AA34" s="33">
        <v>0.1160682</v>
      </c>
      <c r="AB34" s="19"/>
      <c r="AC34" s="39">
        <v>69000</v>
      </c>
      <c r="AD34" s="33">
        <v>0.36087590000000003</v>
      </c>
      <c r="AE34" s="34">
        <v>36</v>
      </c>
      <c r="AF34" s="31">
        <v>0.62436530000000001</v>
      </c>
      <c r="AG34" s="33" t="s">
        <v>39</v>
      </c>
      <c r="AH34" s="33">
        <v>0.48806509999999997</v>
      </c>
      <c r="AI34" s="20">
        <v>22020.629650165687</v>
      </c>
      <c r="AJ34" s="20">
        <v>35285.454096313042</v>
      </c>
      <c r="AK34" s="20">
        <v>23816.490958506012</v>
      </c>
      <c r="AL34" s="20" t="e">
        <f>#REF!+AI34/100000000</f>
        <v>#REF!</v>
      </c>
      <c r="AM34" s="20" t="e">
        <f>#REF!+AJ34/100000000</f>
        <v>#REF!</v>
      </c>
      <c r="AN34" s="20" t="e">
        <f>#REF!+AK34/100000000</f>
        <v>#REF!</v>
      </c>
    </row>
    <row r="35" spans="1:40" ht="11.4" x14ac:dyDescent="0.2">
      <c r="A35" s="17" t="s">
        <v>67</v>
      </c>
      <c r="B35" s="22">
        <v>789000</v>
      </c>
      <c r="C35" s="33">
        <v>0.27808050000000001</v>
      </c>
      <c r="D35" s="35">
        <v>1.4289422848296606E-2</v>
      </c>
      <c r="E35" s="33">
        <v>0.78302159999999998</v>
      </c>
      <c r="F35" s="33">
        <v>0.33982479999999998</v>
      </c>
      <c r="G35" s="34">
        <v>27</v>
      </c>
      <c r="H35" s="31">
        <v>0.44674760000000002</v>
      </c>
      <c r="I35" s="18">
        <v>11000</v>
      </c>
      <c r="J35" s="33">
        <v>0.33400370000000001</v>
      </c>
      <c r="K35" s="43">
        <v>24500</v>
      </c>
      <c r="L35" s="33">
        <v>0.28629159999999998</v>
      </c>
      <c r="M35" s="33">
        <v>0.1696114</v>
      </c>
      <c r="N35" s="33">
        <v>0.43019629999999998</v>
      </c>
      <c r="O35" s="33">
        <v>0.26485310000000001</v>
      </c>
      <c r="P35" s="46">
        <v>0.13395899999999999</v>
      </c>
      <c r="Q35" s="18">
        <v>195000</v>
      </c>
      <c r="R35" s="33">
        <v>0.40517639999999999</v>
      </c>
      <c r="S35" s="33">
        <v>0.2433893</v>
      </c>
      <c r="T35" s="33">
        <v>0.75661069999999997</v>
      </c>
      <c r="U35" s="19"/>
      <c r="V35" s="18">
        <v>480000</v>
      </c>
      <c r="W35" s="33">
        <v>0.60751900000000003</v>
      </c>
      <c r="X35" s="34">
        <v>16</v>
      </c>
      <c r="Y35" s="31">
        <v>0.32868950000000002</v>
      </c>
      <c r="Z35" s="33">
        <v>0.56047119999999995</v>
      </c>
      <c r="AA35" s="33">
        <v>0.15120459999999999</v>
      </c>
      <c r="AB35" s="19"/>
      <c r="AC35" s="39">
        <v>310000</v>
      </c>
      <c r="AD35" s="33">
        <v>0.39248110000000003</v>
      </c>
      <c r="AE35" s="34">
        <v>41</v>
      </c>
      <c r="AF35" s="31">
        <v>0.53832599999999997</v>
      </c>
      <c r="AG35" s="33">
        <v>0.4395288</v>
      </c>
      <c r="AH35" s="33">
        <v>0.44076900000000002</v>
      </c>
      <c r="AI35" s="20">
        <v>27129.390603964093</v>
      </c>
      <c r="AJ35" s="20">
        <v>44674.422672269022</v>
      </c>
      <c r="AK35" s="20">
        <v>33152.233660797472</v>
      </c>
      <c r="AL35" s="20" t="e">
        <f>#REF!+AI35/100000000</f>
        <v>#REF!</v>
      </c>
      <c r="AM35" s="20" t="e">
        <f>#REF!+AJ35/100000000</f>
        <v>#REF!</v>
      </c>
      <c r="AN35" s="20" t="e">
        <f>#REF!+AK35/100000000</f>
        <v>#REF!</v>
      </c>
    </row>
    <row r="36" spans="1:40" ht="11.4" x14ac:dyDescent="0.2">
      <c r="A36" s="17" t="s">
        <v>68</v>
      </c>
      <c r="B36" s="22">
        <v>41000</v>
      </c>
      <c r="C36" s="33">
        <v>3.1250800000000002E-2</v>
      </c>
      <c r="D36" s="35">
        <v>7.5047261548701885E-4</v>
      </c>
      <c r="E36" s="33">
        <v>0.2586099</v>
      </c>
      <c r="F36" s="33" t="s">
        <v>39</v>
      </c>
      <c r="G36" s="34">
        <v>26</v>
      </c>
      <c r="H36" s="31" t="s">
        <v>39</v>
      </c>
      <c r="I36" s="18" t="s">
        <v>39</v>
      </c>
      <c r="J36" s="33" t="s">
        <v>39</v>
      </c>
      <c r="K36" s="43" t="s">
        <v>39</v>
      </c>
      <c r="L36" s="33" t="s">
        <v>39</v>
      </c>
      <c r="M36" s="33" t="s">
        <v>39</v>
      </c>
      <c r="N36" s="33" t="s">
        <v>39</v>
      </c>
      <c r="O36" s="33">
        <v>0.24951760000000001</v>
      </c>
      <c r="P36" s="46" t="s">
        <v>39</v>
      </c>
      <c r="Q36" s="18" t="s">
        <v>39</v>
      </c>
      <c r="R36" s="33" t="s">
        <v>39</v>
      </c>
      <c r="S36" s="33">
        <v>0.48693439999999999</v>
      </c>
      <c r="T36" s="33">
        <v>0.51306560000000001</v>
      </c>
      <c r="U36" s="19"/>
      <c r="V36" s="18">
        <v>29000</v>
      </c>
      <c r="W36" s="33">
        <v>0.69836489999999996</v>
      </c>
      <c r="X36" s="34">
        <v>18</v>
      </c>
      <c r="Y36" s="31" t="s">
        <v>39</v>
      </c>
      <c r="Z36" s="33" t="s">
        <v>39</v>
      </c>
      <c r="AA36" s="33">
        <v>0.22795869999999999</v>
      </c>
      <c r="AB36" s="19"/>
      <c r="AC36" s="39">
        <v>13000</v>
      </c>
      <c r="AD36" s="33">
        <v>0.30163509999999999</v>
      </c>
      <c r="AE36" s="34" t="s">
        <v>39</v>
      </c>
      <c r="AF36" s="31" t="s">
        <v>39</v>
      </c>
      <c r="AG36" s="33" t="s">
        <v>39</v>
      </c>
      <c r="AH36" s="33" t="s">
        <v>39</v>
      </c>
      <c r="AI36" s="20" t="s">
        <v>39</v>
      </c>
      <c r="AJ36" s="20">
        <v>43341.680400786689</v>
      </c>
      <c r="AK36" s="20" t="s">
        <v>39</v>
      </c>
      <c r="AL36" s="20" t="s">
        <v>39</v>
      </c>
      <c r="AM36" s="20" t="e">
        <f>#REF!+AJ36/100000000</f>
        <v>#REF!</v>
      </c>
      <c r="AN36" s="20" t="s">
        <v>39</v>
      </c>
    </row>
    <row r="37" spans="1:40" ht="11.4" x14ac:dyDescent="0.2">
      <c r="A37" s="17" t="s">
        <v>69</v>
      </c>
      <c r="B37" s="22">
        <v>1730000</v>
      </c>
      <c r="C37" s="33">
        <v>0.19352330000000001</v>
      </c>
      <c r="D37" s="35">
        <v>3.1307308852874624E-2</v>
      </c>
      <c r="E37" s="33">
        <v>0.1411116</v>
      </c>
      <c r="F37" s="33">
        <v>0.29172510000000001</v>
      </c>
      <c r="G37" s="34">
        <v>31</v>
      </c>
      <c r="H37" s="31">
        <v>0.4183653</v>
      </c>
      <c r="I37" s="18">
        <v>27000</v>
      </c>
      <c r="J37" s="33">
        <v>0.26425130000000002</v>
      </c>
      <c r="K37" s="43">
        <v>25000</v>
      </c>
      <c r="L37" s="33">
        <v>0.29182930000000001</v>
      </c>
      <c r="M37" s="33">
        <v>0.1740999</v>
      </c>
      <c r="N37" s="33">
        <v>0.34935040000000001</v>
      </c>
      <c r="O37" s="33">
        <v>0.24010300000000001</v>
      </c>
      <c r="P37" s="46">
        <v>5.7446299999999999E-2</v>
      </c>
      <c r="Q37" s="18">
        <v>347000</v>
      </c>
      <c r="R37" s="33">
        <v>0.2358151</v>
      </c>
      <c r="S37" s="33">
        <v>0.20230029999999999</v>
      </c>
      <c r="T37" s="33">
        <v>0.79769970000000001</v>
      </c>
      <c r="U37" s="19"/>
      <c r="V37" s="18">
        <v>1007000</v>
      </c>
      <c r="W37" s="33">
        <v>0.58239680000000005</v>
      </c>
      <c r="X37" s="34">
        <v>19</v>
      </c>
      <c r="Y37" s="31">
        <v>0.34925689999999998</v>
      </c>
      <c r="Z37" s="33">
        <v>0.42988150000000003</v>
      </c>
      <c r="AA37" s="33">
        <v>0.1114108</v>
      </c>
      <c r="AB37" s="19"/>
      <c r="AC37" s="39">
        <v>722000</v>
      </c>
      <c r="AD37" s="33">
        <v>0.41760320000000001</v>
      </c>
      <c r="AE37" s="34">
        <v>41</v>
      </c>
      <c r="AF37" s="31">
        <v>0.47225869999999998</v>
      </c>
      <c r="AG37" s="33">
        <v>0.57011849999999997</v>
      </c>
      <c r="AH37" s="33">
        <v>0.41957949999999999</v>
      </c>
      <c r="AI37" s="20">
        <v>32873.443526874806</v>
      </c>
      <c r="AJ37" s="20">
        <v>58917.953853279447</v>
      </c>
      <c r="AK37" s="20">
        <v>38745.250357417695</v>
      </c>
      <c r="AL37" s="20" t="e">
        <f>#REF!+AI37/100000000</f>
        <v>#REF!</v>
      </c>
      <c r="AM37" s="20" t="e">
        <f>#REF!+AJ37/100000000</f>
        <v>#REF!</v>
      </c>
      <c r="AN37" s="20" t="e">
        <f>#REF!+AK37/100000000</f>
        <v>#REF!</v>
      </c>
    </row>
    <row r="38" spans="1:40" ht="11.4" x14ac:dyDescent="0.2">
      <c r="A38" s="17" t="s">
        <v>70</v>
      </c>
      <c r="B38" s="22">
        <v>994000</v>
      </c>
      <c r="C38" s="33">
        <v>0.47656379999999998</v>
      </c>
      <c r="D38" s="35">
        <v>1.7989116735323944E-2</v>
      </c>
      <c r="E38" s="33">
        <v>0.67324240000000002</v>
      </c>
      <c r="F38" s="33">
        <v>0.29930639999999997</v>
      </c>
      <c r="G38" s="34">
        <v>31</v>
      </c>
      <c r="H38" s="31">
        <v>0.4519051</v>
      </c>
      <c r="I38" s="18">
        <v>15000</v>
      </c>
      <c r="J38" s="33">
        <v>0.49331710000000001</v>
      </c>
      <c r="K38" s="43">
        <v>21500</v>
      </c>
      <c r="L38" s="33">
        <v>0.34482479999999999</v>
      </c>
      <c r="M38" s="33">
        <v>0.2220897</v>
      </c>
      <c r="N38" s="33">
        <v>0.65017800000000003</v>
      </c>
      <c r="O38" s="33">
        <v>0.18111940000000001</v>
      </c>
      <c r="P38" s="46">
        <v>7.5926999999999994E-2</v>
      </c>
      <c r="Q38" s="18">
        <v>211000</v>
      </c>
      <c r="R38" s="33">
        <v>0.59585980000000005</v>
      </c>
      <c r="S38" s="33">
        <v>0.39374920000000002</v>
      </c>
      <c r="T38" s="33">
        <v>0.60625079999999998</v>
      </c>
      <c r="U38" s="19"/>
      <c r="V38" s="18">
        <v>828000</v>
      </c>
      <c r="W38" s="33">
        <v>0.83340309999999995</v>
      </c>
      <c r="X38" s="34">
        <v>27</v>
      </c>
      <c r="Y38" s="31">
        <v>0.40230270000000001</v>
      </c>
      <c r="Z38" s="33">
        <v>0.68958680000000006</v>
      </c>
      <c r="AA38" s="33">
        <v>0.12180829999999999</v>
      </c>
      <c r="AB38" s="19"/>
      <c r="AC38" s="39">
        <v>166000</v>
      </c>
      <c r="AD38" s="33">
        <v>0.16659689999999999</v>
      </c>
      <c r="AE38" s="34">
        <v>41</v>
      </c>
      <c r="AF38" s="31">
        <v>0.62915030000000005</v>
      </c>
      <c r="AG38" s="33">
        <v>0.3104132</v>
      </c>
      <c r="AH38" s="33">
        <v>0.47782370000000002</v>
      </c>
      <c r="AI38" s="20">
        <v>27423.705631231402</v>
      </c>
      <c r="AJ38" s="20">
        <v>41448.581615994699</v>
      </c>
      <c r="AK38" s="20" t="s">
        <v>39</v>
      </c>
      <c r="AL38" s="20" t="e">
        <f>#REF!+AI38/100000000</f>
        <v>#REF!</v>
      </c>
      <c r="AM38" s="20" t="e">
        <f>#REF!+AJ38/100000000</f>
        <v>#REF!</v>
      </c>
      <c r="AN38" s="20" t="s">
        <v>39</v>
      </c>
    </row>
    <row r="39" spans="1:40" ht="11.4" x14ac:dyDescent="0.2">
      <c r="A39" s="17" t="s">
        <v>71</v>
      </c>
      <c r="B39" s="22">
        <v>3668000</v>
      </c>
      <c r="C39" s="33">
        <v>0.1857772</v>
      </c>
      <c r="D39" s="35">
        <v>6.6395740695059921E-2</v>
      </c>
      <c r="E39" s="33">
        <v>0.13704810000000001</v>
      </c>
      <c r="F39" s="33">
        <v>0.2746092</v>
      </c>
      <c r="G39" s="34">
        <v>31</v>
      </c>
      <c r="H39" s="31">
        <v>0.3797972</v>
      </c>
      <c r="I39" s="18">
        <v>51000</v>
      </c>
      <c r="J39" s="33">
        <v>0.23142019999999999</v>
      </c>
      <c r="K39" s="43">
        <v>24600</v>
      </c>
      <c r="L39" s="33">
        <v>0.34033659999999999</v>
      </c>
      <c r="M39" s="33">
        <v>0.2202383</v>
      </c>
      <c r="N39" s="33">
        <v>0.23914589999999999</v>
      </c>
      <c r="O39" s="33">
        <v>0.1688557</v>
      </c>
      <c r="P39" s="46">
        <v>3.9762699999999998E-2</v>
      </c>
      <c r="Q39" s="18">
        <v>690000</v>
      </c>
      <c r="R39" s="33">
        <v>0.2307429</v>
      </c>
      <c r="S39" s="33">
        <v>0.21313219999999999</v>
      </c>
      <c r="T39" s="33">
        <v>0.78686789999999995</v>
      </c>
      <c r="U39" s="19"/>
      <c r="V39" s="18">
        <v>2245000</v>
      </c>
      <c r="W39" s="33">
        <v>0.61188949999999998</v>
      </c>
      <c r="X39" s="34">
        <v>22</v>
      </c>
      <c r="Y39" s="31">
        <v>0.28276560000000001</v>
      </c>
      <c r="Z39" s="33">
        <v>0.50307380000000002</v>
      </c>
      <c r="AA39" s="33">
        <v>8.4307800000000002E-2</v>
      </c>
      <c r="AB39" s="19"/>
      <c r="AC39" s="39">
        <v>1424000</v>
      </c>
      <c r="AD39" s="33">
        <v>0.38811050000000002</v>
      </c>
      <c r="AE39" s="34">
        <v>42</v>
      </c>
      <c r="AF39" s="31">
        <v>0.47383649999999999</v>
      </c>
      <c r="AG39" s="33">
        <v>0.49692619999999998</v>
      </c>
      <c r="AH39" s="33">
        <v>0.30215259999999999</v>
      </c>
      <c r="AI39" s="20">
        <v>31335.176284193589</v>
      </c>
      <c r="AJ39" s="20">
        <v>53689.817339496774</v>
      </c>
      <c r="AK39" s="20">
        <v>36957.651887441723</v>
      </c>
      <c r="AL39" s="20" t="e">
        <f>#REF!+AI39/100000000</f>
        <v>#REF!</v>
      </c>
      <c r="AM39" s="20" t="e">
        <f>#REF!+AJ39/100000000</f>
        <v>#REF!</v>
      </c>
      <c r="AN39" s="20" t="e">
        <f>#REF!+AK39/100000000</f>
        <v>#REF!</v>
      </c>
    </row>
    <row r="40" spans="1:40" ht="11.4" x14ac:dyDescent="0.2">
      <c r="A40" s="17" t="s">
        <v>72</v>
      </c>
      <c r="B40" s="22">
        <v>890000</v>
      </c>
      <c r="C40" s="33">
        <v>8.9546399999999998E-2</v>
      </c>
      <c r="D40" s="35">
        <v>1.61165188734795E-2</v>
      </c>
      <c r="E40" s="33">
        <v>0.6045836</v>
      </c>
      <c r="F40" s="33">
        <v>0.38950590000000002</v>
      </c>
      <c r="G40" s="34">
        <v>24</v>
      </c>
      <c r="H40" s="31">
        <v>0.50522069999999997</v>
      </c>
      <c r="I40" s="18">
        <v>19000</v>
      </c>
      <c r="J40" s="33">
        <v>0.15705839999999999</v>
      </c>
      <c r="K40" s="43">
        <v>19000</v>
      </c>
      <c r="L40" s="33">
        <v>0.40995189999999998</v>
      </c>
      <c r="M40" s="33">
        <v>0.27698850000000003</v>
      </c>
      <c r="N40" s="33">
        <v>0.41923480000000002</v>
      </c>
      <c r="O40" s="33">
        <v>0.34217910000000001</v>
      </c>
      <c r="P40" s="46">
        <v>0.1077374</v>
      </c>
      <c r="Q40" s="18">
        <v>238000</v>
      </c>
      <c r="R40" s="33">
        <v>0.1436529</v>
      </c>
      <c r="S40" s="33">
        <v>0.1945838</v>
      </c>
      <c r="T40" s="33">
        <v>0.80541620000000003</v>
      </c>
      <c r="U40" s="19"/>
      <c r="V40" s="18">
        <v>496000</v>
      </c>
      <c r="W40" s="33">
        <v>0.55743640000000005</v>
      </c>
      <c r="X40" s="34">
        <v>12</v>
      </c>
      <c r="Y40" s="31">
        <v>0.44654650000000001</v>
      </c>
      <c r="Z40" s="33">
        <v>0.36469970000000002</v>
      </c>
      <c r="AA40" s="33">
        <v>0.1120683</v>
      </c>
      <c r="AB40" s="19"/>
      <c r="AC40" s="39">
        <v>394000</v>
      </c>
      <c r="AD40" s="33">
        <v>0.4425636</v>
      </c>
      <c r="AE40" s="34">
        <v>36</v>
      </c>
      <c r="AF40" s="31">
        <v>0.53386809999999996</v>
      </c>
      <c r="AG40" s="33">
        <v>0.63530030000000004</v>
      </c>
      <c r="AH40" s="33">
        <v>0.63201799999999997</v>
      </c>
      <c r="AI40" s="20">
        <v>22916.129778878836</v>
      </c>
      <c r="AJ40" s="20">
        <v>39643.878641581716</v>
      </c>
      <c r="AK40" s="20">
        <v>27129.117803984085</v>
      </c>
      <c r="AL40" s="20" t="e">
        <f>#REF!+AI40/100000000</f>
        <v>#REF!</v>
      </c>
      <c r="AM40" s="20" t="e">
        <f>#REF!+AJ40/100000000</f>
        <v>#REF!</v>
      </c>
      <c r="AN40" s="20" t="e">
        <f>#REF!+AK40/100000000</f>
        <v>#REF!</v>
      </c>
    </row>
    <row r="41" spans="1:40" ht="11.4" x14ac:dyDescent="0.2">
      <c r="A41" s="17" t="s">
        <v>73</v>
      </c>
      <c r="B41" s="22">
        <v>18000</v>
      </c>
      <c r="C41" s="33">
        <v>2.4176400000000001E-2</v>
      </c>
      <c r="D41" s="35">
        <v>3.2358068251198444E-4</v>
      </c>
      <c r="E41" s="33" t="s">
        <v>39</v>
      </c>
      <c r="F41" s="33" t="s">
        <v>39</v>
      </c>
      <c r="G41" s="34" t="s">
        <v>39</v>
      </c>
      <c r="H41" s="31" t="s">
        <v>39</v>
      </c>
      <c r="I41" s="18" t="s">
        <v>39</v>
      </c>
      <c r="J41" s="33" t="s">
        <v>39</v>
      </c>
      <c r="K41" s="43" t="s">
        <v>39</v>
      </c>
      <c r="L41" s="33" t="s">
        <v>39</v>
      </c>
      <c r="M41" s="33" t="s">
        <v>39</v>
      </c>
      <c r="N41" s="33" t="s">
        <v>39</v>
      </c>
      <c r="O41" s="33" t="s">
        <v>39</v>
      </c>
      <c r="P41" s="46" t="s">
        <v>39</v>
      </c>
      <c r="Q41" s="18" t="s">
        <v>39</v>
      </c>
      <c r="R41" s="33" t="s">
        <v>39</v>
      </c>
      <c r="S41" s="33" t="s">
        <v>39</v>
      </c>
      <c r="T41" s="33" t="s">
        <v>39</v>
      </c>
      <c r="U41" s="22"/>
      <c r="V41" s="18">
        <v>14000</v>
      </c>
      <c r="W41" s="33">
        <v>0.78448370000000001</v>
      </c>
      <c r="X41" s="34" t="s">
        <v>39</v>
      </c>
      <c r="Y41" s="31" t="s">
        <v>39</v>
      </c>
      <c r="Z41" s="33" t="s">
        <v>39</v>
      </c>
      <c r="AA41" s="33" t="s">
        <v>39</v>
      </c>
      <c r="AB41" s="22"/>
      <c r="AC41" s="39">
        <v>4000</v>
      </c>
      <c r="AD41" s="33">
        <v>0.21551629999999999</v>
      </c>
      <c r="AE41" s="34" t="s">
        <v>39</v>
      </c>
      <c r="AF41" s="31" t="s">
        <v>39</v>
      </c>
      <c r="AG41" s="33" t="s">
        <v>39</v>
      </c>
      <c r="AH41" s="33" t="s">
        <v>39</v>
      </c>
      <c r="AI41" s="20" t="s">
        <v>39</v>
      </c>
      <c r="AJ41" s="20">
        <v>34620.862561702306</v>
      </c>
      <c r="AK41" s="20" t="s">
        <v>39</v>
      </c>
      <c r="AL41" s="20" t="s">
        <v>39</v>
      </c>
      <c r="AM41" s="20" t="e">
        <f>#REF!+AJ41/100000000</f>
        <v>#REF!</v>
      </c>
      <c r="AN41" s="20" t="s">
        <v>39</v>
      </c>
    </row>
    <row r="42" spans="1:40" ht="11.4" x14ac:dyDescent="0.2">
      <c r="A42" s="17" t="s">
        <v>74</v>
      </c>
      <c r="B42" s="22">
        <v>395000</v>
      </c>
      <c r="C42" s="33">
        <v>3.4031600000000002E-2</v>
      </c>
      <c r="D42" s="35">
        <v>7.1414354367036964E-3</v>
      </c>
      <c r="E42" s="33">
        <v>0.48182059999999999</v>
      </c>
      <c r="F42" s="33">
        <v>0.36387140000000001</v>
      </c>
      <c r="G42" s="34">
        <v>25</v>
      </c>
      <c r="H42" s="31">
        <v>0.42668810000000001</v>
      </c>
      <c r="I42" s="18">
        <v>6000</v>
      </c>
      <c r="J42" s="33">
        <v>4.5801300000000003E-2</v>
      </c>
      <c r="K42" s="43">
        <v>20000</v>
      </c>
      <c r="L42" s="33">
        <v>0.36139470000000001</v>
      </c>
      <c r="M42" s="33">
        <v>0.25183820000000001</v>
      </c>
      <c r="N42" s="33">
        <v>0.4418685</v>
      </c>
      <c r="O42" s="33">
        <v>0.17697579999999999</v>
      </c>
      <c r="P42" s="46">
        <v>6.1467399999999998E-2</v>
      </c>
      <c r="Q42" s="18">
        <v>100000</v>
      </c>
      <c r="R42" s="33">
        <v>5.2517500000000002E-2</v>
      </c>
      <c r="S42" s="33">
        <v>0.47977639999999999</v>
      </c>
      <c r="T42" s="33">
        <v>0.52022360000000001</v>
      </c>
      <c r="U42" s="19"/>
      <c r="V42" s="18">
        <v>309000</v>
      </c>
      <c r="W42" s="33">
        <v>0.78400429999999999</v>
      </c>
      <c r="X42" s="34">
        <v>20</v>
      </c>
      <c r="Y42" s="31">
        <v>0.3763475</v>
      </c>
      <c r="Z42" s="33">
        <v>0.64046190000000003</v>
      </c>
      <c r="AA42" s="33">
        <v>9.9320199999999997E-2</v>
      </c>
      <c r="AB42" s="19"/>
      <c r="AC42" s="39">
        <v>85000</v>
      </c>
      <c r="AD42" s="33">
        <v>0.21599570000000001</v>
      </c>
      <c r="AE42" s="34">
        <v>35</v>
      </c>
      <c r="AF42" s="31">
        <v>0.53722259999999999</v>
      </c>
      <c r="AG42" s="33" t="s">
        <v>39</v>
      </c>
      <c r="AH42" s="33">
        <v>0.45884419999999998</v>
      </c>
      <c r="AI42" s="20">
        <v>26481.663126606552</v>
      </c>
      <c r="AJ42" s="20">
        <v>37469.555998157572</v>
      </c>
      <c r="AK42" s="20">
        <v>26701.748861088316</v>
      </c>
      <c r="AL42" s="20" t="e">
        <f>#REF!+AI42/100000000</f>
        <v>#REF!</v>
      </c>
      <c r="AM42" s="20" t="e">
        <f>#REF!+AJ42/100000000</f>
        <v>#REF!</v>
      </c>
      <c r="AN42" s="20" t="e">
        <f>#REF!+AK42/100000000</f>
        <v>#REF!</v>
      </c>
    </row>
    <row r="43" spans="1:40" ht="11.4" x14ac:dyDescent="0.2">
      <c r="A43" s="17" t="s">
        <v>75</v>
      </c>
      <c r="B43" s="22">
        <v>378000</v>
      </c>
      <c r="C43" s="33">
        <v>9.7528599999999993E-2</v>
      </c>
      <c r="D43" s="35">
        <v>6.845564902134762E-3</v>
      </c>
      <c r="E43" s="33">
        <v>0.81529839999999998</v>
      </c>
      <c r="F43" s="33">
        <v>0.39695839999999999</v>
      </c>
      <c r="G43" s="34">
        <v>23</v>
      </c>
      <c r="H43" s="31">
        <v>0.50075630000000004</v>
      </c>
      <c r="I43" s="18">
        <v>5000</v>
      </c>
      <c r="J43" s="33">
        <v>0.1090421</v>
      </c>
      <c r="K43" s="43">
        <v>21000</v>
      </c>
      <c r="L43" s="33">
        <v>0.35206290000000001</v>
      </c>
      <c r="M43" s="33">
        <v>0.2251783</v>
      </c>
      <c r="N43" s="33">
        <v>0.50139500000000004</v>
      </c>
      <c r="O43" s="33">
        <v>0.27577790000000002</v>
      </c>
      <c r="P43" s="46">
        <v>9.7137299999999996E-2</v>
      </c>
      <c r="Q43" s="18">
        <v>104000</v>
      </c>
      <c r="R43" s="33">
        <v>0.15479200000000001</v>
      </c>
      <c r="S43" s="33">
        <v>0.3430491</v>
      </c>
      <c r="T43" s="33">
        <v>0.6569509</v>
      </c>
      <c r="U43" s="19"/>
      <c r="V43" s="18">
        <v>255000</v>
      </c>
      <c r="W43" s="33">
        <v>0.6736934</v>
      </c>
      <c r="X43" s="34">
        <v>15</v>
      </c>
      <c r="Y43" s="31">
        <v>0.39999649999999998</v>
      </c>
      <c r="Z43" s="33">
        <v>0.44054110000000002</v>
      </c>
      <c r="AA43" s="33">
        <v>0.1384078</v>
      </c>
      <c r="AB43" s="19"/>
      <c r="AC43" s="39">
        <v>123000</v>
      </c>
      <c r="AD43" s="33">
        <v>0.3263066</v>
      </c>
      <c r="AE43" s="34">
        <v>36</v>
      </c>
      <c r="AF43" s="31">
        <v>0.60341480000000003</v>
      </c>
      <c r="AG43" s="33">
        <v>0.55945900000000004</v>
      </c>
      <c r="AH43" s="33">
        <v>0.55939260000000002</v>
      </c>
      <c r="AI43" s="20">
        <v>23236.220539386282</v>
      </c>
      <c r="AJ43" s="20">
        <v>36215.176804471805</v>
      </c>
      <c r="AK43" s="20">
        <v>25531.933063465687</v>
      </c>
      <c r="AL43" s="20" t="e">
        <f>#REF!+AI43/100000000</f>
        <v>#REF!</v>
      </c>
      <c r="AM43" s="20" t="e">
        <f>#REF!+AJ43/100000000</f>
        <v>#REF!</v>
      </c>
      <c r="AN43" s="20" t="e">
        <f>#REF!+AK43/100000000</f>
        <v>#REF!</v>
      </c>
    </row>
    <row r="44" spans="1:40" ht="11.4" x14ac:dyDescent="0.2">
      <c r="A44" s="17" t="s">
        <v>76</v>
      </c>
      <c r="B44" s="22">
        <v>496000</v>
      </c>
      <c r="C44" s="33">
        <v>0.12497460000000001</v>
      </c>
      <c r="D44" s="35">
        <v>8.9805313495980501E-3</v>
      </c>
      <c r="E44" s="33">
        <v>0.86850110000000003</v>
      </c>
      <c r="F44" s="33">
        <v>0.37599129999999997</v>
      </c>
      <c r="G44" s="34">
        <v>24</v>
      </c>
      <c r="H44" s="31">
        <v>0.48756539999999998</v>
      </c>
      <c r="I44" s="18">
        <v>10000</v>
      </c>
      <c r="J44" s="33">
        <v>0.2309677</v>
      </c>
      <c r="K44" s="43">
        <v>19500</v>
      </c>
      <c r="L44" s="33">
        <v>0.3230286</v>
      </c>
      <c r="M44" s="33">
        <v>0.22772010000000001</v>
      </c>
      <c r="N44" s="33">
        <v>0.36660749999999998</v>
      </c>
      <c r="O44" s="33">
        <v>0.21155270000000001</v>
      </c>
      <c r="P44" s="46">
        <v>5.5971600000000003E-2</v>
      </c>
      <c r="Q44" s="18">
        <v>128000</v>
      </c>
      <c r="R44" s="33">
        <v>0.20830799999999999</v>
      </c>
      <c r="S44" s="33">
        <v>0.29521609999999998</v>
      </c>
      <c r="T44" s="33">
        <v>0.70478390000000002</v>
      </c>
      <c r="U44" s="19"/>
      <c r="V44" s="18">
        <v>325000</v>
      </c>
      <c r="W44" s="33">
        <v>0.65563640000000001</v>
      </c>
      <c r="X44" s="34">
        <v>16</v>
      </c>
      <c r="Y44" s="31">
        <v>0.36090810000000001</v>
      </c>
      <c r="Z44" s="33">
        <v>0.64371979999999995</v>
      </c>
      <c r="AA44" s="33">
        <v>0.10054929999999999</v>
      </c>
      <c r="AB44" s="19"/>
      <c r="AC44" s="39">
        <v>171000</v>
      </c>
      <c r="AD44" s="33">
        <v>0.34436359999999999</v>
      </c>
      <c r="AE44" s="34">
        <v>39</v>
      </c>
      <c r="AF44" s="31">
        <v>0.60447439999999997</v>
      </c>
      <c r="AG44" s="33">
        <v>0.35628019999999999</v>
      </c>
      <c r="AH44" s="33">
        <v>0.42289280000000001</v>
      </c>
      <c r="AI44" s="20">
        <v>23344.566445501263</v>
      </c>
      <c r="AJ44" s="20">
        <v>37429.03120017641</v>
      </c>
      <c r="AK44" s="20">
        <v>34679.92006350743</v>
      </c>
      <c r="AL44" s="20" t="e">
        <f>#REF!+AI44/100000000</f>
        <v>#REF!</v>
      </c>
      <c r="AM44" s="20" t="e">
        <f>#REF!+AJ44/100000000</f>
        <v>#REF!</v>
      </c>
      <c r="AN44" s="20" t="e">
        <f>#REF!+AK44/100000000</f>
        <v>#REF!</v>
      </c>
    </row>
    <row r="45" spans="1:40" ht="11.4" x14ac:dyDescent="0.2">
      <c r="A45" s="17" t="s">
        <v>77</v>
      </c>
      <c r="B45" s="22">
        <v>834000</v>
      </c>
      <c r="C45" s="33">
        <v>6.5191600000000002E-2</v>
      </c>
      <c r="D45" s="35">
        <v>1.5087985511520191E-2</v>
      </c>
      <c r="E45" s="33">
        <v>0.16458719999999999</v>
      </c>
      <c r="F45" s="33">
        <v>0.34667520000000002</v>
      </c>
      <c r="G45" s="34">
        <v>26</v>
      </c>
      <c r="H45" s="31">
        <v>0.37827929999999999</v>
      </c>
      <c r="I45" s="18">
        <v>14000</v>
      </c>
      <c r="J45" s="33">
        <v>9.8585500000000006E-2</v>
      </c>
      <c r="K45" s="43">
        <v>23000</v>
      </c>
      <c r="L45" s="33">
        <v>0.36630200000000002</v>
      </c>
      <c r="M45" s="33">
        <v>0.26663429999999999</v>
      </c>
      <c r="N45" s="33">
        <v>0.39418890000000001</v>
      </c>
      <c r="O45" s="33">
        <v>0.19392429999999999</v>
      </c>
      <c r="P45" s="46">
        <v>6.7734699999999995E-2</v>
      </c>
      <c r="Q45" s="18">
        <v>195000</v>
      </c>
      <c r="R45" s="33">
        <v>0.1005125</v>
      </c>
      <c r="S45" s="33">
        <v>0.33759270000000002</v>
      </c>
      <c r="T45" s="33">
        <v>0.66240730000000003</v>
      </c>
      <c r="U45" s="19"/>
      <c r="V45" s="18">
        <v>652000</v>
      </c>
      <c r="W45" s="33">
        <v>0.78265010000000002</v>
      </c>
      <c r="X45" s="34">
        <v>22</v>
      </c>
      <c r="Y45" s="31">
        <v>0.3085349</v>
      </c>
      <c r="Z45" s="33">
        <v>0.71732189999999996</v>
      </c>
      <c r="AA45" s="33">
        <v>0.12684999999999999</v>
      </c>
      <c r="AB45" s="19"/>
      <c r="AC45" s="39">
        <v>181000</v>
      </c>
      <c r="AD45" s="33">
        <v>0.21734990000000001</v>
      </c>
      <c r="AE45" s="34">
        <v>36</v>
      </c>
      <c r="AF45" s="31">
        <v>0.53810259999999999</v>
      </c>
      <c r="AG45" s="33">
        <v>0.28267809999999999</v>
      </c>
      <c r="AH45" s="33">
        <v>0.43545070000000002</v>
      </c>
      <c r="AI45" s="20">
        <v>26365.513909396217</v>
      </c>
      <c r="AJ45" s="20">
        <v>40740.747559271971</v>
      </c>
      <c r="AK45" s="20">
        <v>29474.158498172495</v>
      </c>
      <c r="AL45" s="20" t="e">
        <f>#REF!+AI45/100000000</f>
        <v>#REF!</v>
      </c>
      <c r="AM45" s="20" t="e">
        <f>#REF!+AJ45/100000000</f>
        <v>#REF!</v>
      </c>
      <c r="AN45" s="20" t="e">
        <f>#REF!+AK45/100000000</f>
        <v>#REF!</v>
      </c>
    </row>
    <row r="46" spans="1:40" ht="11.4" x14ac:dyDescent="0.2">
      <c r="A46" s="17" t="s">
        <v>78</v>
      </c>
      <c r="B46" s="22">
        <v>148000</v>
      </c>
      <c r="C46" s="33">
        <v>0.14045659999999999</v>
      </c>
      <c r="D46" s="35">
        <v>2.6824364376536059E-3</v>
      </c>
      <c r="E46" s="33">
        <v>7.5246599999999997E-2</v>
      </c>
      <c r="F46" s="33">
        <v>0.33207160000000002</v>
      </c>
      <c r="G46" s="34">
        <v>26</v>
      </c>
      <c r="H46" s="31">
        <v>0.4181996</v>
      </c>
      <c r="I46" s="18">
        <v>2000</v>
      </c>
      <c r="J46" s="33">
        <v>0.27138509999999999</v>
      </c>
      <c r="K46" s="43">
        <v>20000</v>
      </c>
      <c r="L46" s="33">
        <v>0.37241380000000002</v>
      </c>
      <c r="M46" s="33">
        <v>0.28683310000000001</v>
      </c>
      <c r="N46" s="33">
        <v>0.26435989999999998</v>
      </c>
      <c r="O46" s="33">
        <v>0.1624428</v>
      </c>
      <c r="P46" s="46">
        <v>4.62867E-2</v>
      </c>
      <c r="Q46" s="18">
        <v>34000</v>
      </c>
      <c r="R46" s="33">
        <v>0.2215694</v>
      </c>
      <c r="S46" s="33">
        <v>0.19937240000000001</v>
      </c>
      <c r="T46" s="33">
        <v>0.80062759999999999</v>
      </c>
      <c r="U46" s="19"/>
      <c r="V46" s="18">
        <v>91000</v>
      </c>
      <c r="W46" s="33">
        <v>0.61158789999999996</v>
      </c>
      <c r="X46" s="34">
        <v>18</v>
      </c>
      <c r="Y46" s="31">
        <v>0.2742926</v>
      </c>
      <c r="Z46" s="33" t="s">
        <v>39</v>
      </c>
      <c r="AA46" s="33">
        <v>7.9434299999999999E-2</v>
      </c>
      <c r="AB46" s="19"/>
      <c r="AC46" s="39">
        <v>58000</v>
      </c>
      <c r="AD46" s="33">
        <v>0.38841209999999998</v>
      </c>
      <c r="AE46" s="34">
        <v>40</v>
      </c>
      <c r="AF46" s="31">
        <v>0.5401859</v>
      </c>
      <c r="AG46" s="33" t="s">
        <v>39</v>
      </c>
      <c r="AH46" s="33">
        <v>0.29314689999999999</v>
      </c>
      <c r="AI46" s="20">
        <v>23646.827156770563</v>
      </c>
      <c r="AJ46" s="20">
        <v>43841.095757688679</v>
      </c>
      <c r="AK46" s="20">
        <v>24650.11051985266</v>
      </c>
      <c r="AL46" s="20" t="e">
        <f>#REF!+AI46/100000000</f>
        <v>#REF!</v>
      </c>
      <c r="AM46" s="20" t="e">
        <f>#REF!+AJ46/100000000</f>
        <v>#REF!</v>
      </c>
      <c r="AN46" s="20" t="e">
        <f>#REF!+AK46/100000000</f>
        <v>#REF!</v>
      </c>
    </row>
    <row r="47" spans="1:40" ht="11.4" x14ac:dyDescent="0.2">
      <c r="A47" s="17" t="s">
        <v>79</v>
      </c>
      <c r="B47" s="22">
        <v>258000</v>
      </c>
      <c r="C47" s="33">
        <v>5.3338799999999999E-2</v>
      </c>
      <c r="D47" s="35">
        <v>4.6652776117913977E-3</v>
      </c>
      <c r="E47" s="33">
        <v>0.60117390000000004</v>
      </c>
      <c r="F47" s="33">
        <v>0.35195670000000001</v>
      </c>
      <c r="G47" s="34">
        <v>26</v>
      </c>
      <c r="H47" s="31">
        <v>0.52512289999999995</v>
      </c>
      <c r="I47" s="18">
        <v>3000</v>
      </c>
      <c r="J47" s="33">
        <v>5.9157399999999999E-2</v>
      </c>
      <c r="K47" s="43">
        <v>20000</v>
      </c>
      <c r="L47" s="33">
        <v>0.41335060000000001</v>
      </c>
      <c r="M47" s="33">
        <v>0.2509035</v>
      </c>
      <c r="N47" s="33">
        <v>0.4726727</v>
      </c>
      <c r="O47" s="33">
        <v>0.36609779999999997</v>
      </c>
      <c r="P47" s="46">
        <v>0.11723989999999999</v>
      </c>
      <c r="Q47" s="18">
        <v>63000</v>
      </c>
      <c r="R47" s="33">
        <v>7.9661499999999996E-2</v>
      </c>
      <c r="S47" s="33">
        <v>0.27649010000000002</v>
      </c>
      <c r="T47" s="33">
        <v>0.72350990000000004</v>
      </c>
      <c r="U47" s="19"/>
      <c r="V47" s="18">
        <v>154000</v>
      </c>
      <c r="W47" s="33">
        <v>0.59877639999999999</v>
      </c>
      <c r="X47" s="34">
        <v>15</v>
      </c>
      <c r="Y47" s="31">
        <v>0.43618699999999999</v>
      </c>
      <c r="Z47" s="33">
        <v>0.48537629999999998</v>
      </c>
      <c r="AA47" s="33">
        <v>0.14682519999999999</v>
      </c>
      <c r="AB47" s="19"/>
      <c r="AC47" s="39">
        <v>103000</v>
      </c>
      <c r="AD47" s="33">
        <v>0.40122360000000001</v>
      </c>
      <c r="AE47" s="34">
        <v>37</v>
      </c>
      <c r="AF47" s="31">
        <v>0.58687069999999997</v>
      </c>
      <c r="AG47" s="33" t="s">
        <v>39</v>
      </c>
      <c r="AH47" s="33">
        <v>0.69333489999999998</v>
      </c>
      <c r="AI47" s="20">
        <v>21439.663914836241</v>
      </c>
      <c r="AJ47" s="20">
        <v>38603.561163752129</v>
      </c>
      <c r="AK47" s="20">
        <v>24169.694774460157</v>
      </c>
      <c r="AL47" s="20" t="e">
        <f>#REF!+AI47/100000000</f>
        <v>#REF!</v>
      </c>
      <c r="AM47" s="20" t="e">
        <f>#REF!+AJ47/100000000</f>
        <v>#REF!</v>
      </c>
      <c r="AN47" s="20" t="e">
        <f>#REF!+AK47/100000000</f>
        <v>#REF!</v>
      </c>
    </row>
    <row r="48" spans="1:40" ht="11.4" x14ac:dyDescent="0.2">
      <c r="A48" s="17" t="s">
        <v>80</v>
      </c>
      <c r="B48" s="22">
        <v>29000</v>
      </c>
      <c r="C48" s="33">
        <v>3.43247E-2</v>
      </c>
      <c r="D48" s="35">
        <v>5.3004028903476147E-4</v>
      </c>
      <c r="E48" s="33" t="s">
        <v>39</v>
      </c>
      <c r="F48" s="33" t="s">
        <v>39</v>
      </c>
      <c r="G48" s="34" t="s">
        <v>39</v>
      </c>
      <c r="H48" s="31" t="s">
        <v>39</v>
      </c>
      <c r="I48" s="18" t="s">
        <v>39</v>
      </c>
      <c r="J48" s="33" t="s">
        <v>39</v>
      </c>
      <c r="K48" s="43" t="s">
        <v>39</v>
      </c>
      <c r="L48" s="33" t="s">
        <v>39</v>
      </c>
      <c r="M48" s="33" t="s">
        <v>39</v>
      </c>
      <c r="N48" s="33" t="s">
        <v>39</v>
      </c>
      <c r="O48" s="33" t="s">
        <v>39</v>
      </c>
      <c r="P48" s="46" t="s">
        <v>39</v>
      </c>
      <c r="Q48" s="18" t="s">
        <v>39</v>
      </c>
      <c r="R48" s="33" t="s">
        <v>39</v>
      </c>
      <c r="S48" s="33" t="s">
        <v>39</v>
      </c>
      <c r="T48" s="33" t="s">
        <v>39</v>
      </c>
      <c r="U48" s="22"/>
      <c r="V48" s="18">
        <v>24000</v>
      </c>
      <c r="W48" s="33">
        <v>0.80409770000000003</v>
      </c>
      <c r="X48" s="34" t="s">
        <v>39</v>
      </c>
      <c r="Y48" s="31" t="s">
        <v>39</v>
      </c>
      <c r="Z48" s="33" t="s">
        <v>39</v>
      </c>
      <c r="AA48" s="33" t="s">
        <v>39</v>
      </c>
      <c r="AB48" s="22"/>
      <c r="AC48" s="39">
        <v>6000</v>
      </c>
      <c r="AD48" s="33">
        <v>0.1959023</v>
      </c>
      <c r="AE48" s="34" t="s">
        <v>39</v>
      </c>
      <c r="AF48" s="31" t="s">
        <v>39</v>
      </c>
      <c r="AG48" s="33" t="s">
        <v>39</v>
      </c>
      <c r="AH48" s="33" t="s">
        <v>39</v>
      </c>
      <c r="AI48" s="20" t="s">
        <v>39</v>
      </c>
      <c r="AJ48" s="20">
        <v>34738.275961533807</v>
      </c>
      <c r="AK48" s="20" t="s">
        <v>39</v>
      </c>
      <c r="AL48" s="20" t="s">
        <v>39</v>
      </c>
      <c r="AM48" s="20" t="e">
        <f>#REF!+AJ48/100000000</f>
        <v>#REF!</v>
      </c>
      <c r="AN48" s="20" t="s">
        <v>39</v>
      </c>
    </row>
    <row r="49" spans="1:40" ht="11.4" x14ac:dyDescent="0.2">
      <c r="A49" s="17" t="s">
        <v>81</v>
      </c>
      <c r="B49" s="22">
        <v>322000</v>
      </c>
      <c r="C49" s="33">
        <v>4.9149600000000002E-2</v>
      </c>
      <c r="D49" s="35">
        <v>5.8261536267615382E-3</v>
      </c>
      <c r="E49" s="33">
        <v>0.60373160000000003</v>
      </c>
      <c r="F49" s="33">
        <v>0.39742709999999998</v>
      </c>
      <c r="G49" s="34">
        <v>24</v>
      </c>
      <c r="H49" s="31">
        <v>0.51919139999999997</v>
      </c>
      <c r="I49" s="18">
        <v>9000</v>
      </c>
      <c r="J49" s="33">
        <v>0.1174005</v>
      </c>
      <c r="K49" s="43">
        <v>20000</v>
      </c>
      <c r="L49" s="33">
        <v>0.48127930000000002</v>
      </c>
      <c r="M49" s="33">
        <v>0.29109689999999999</v>
      </c>
      <c r="N49" s="33">
        <v>0.3749535</v>
      </c>
      <c r="O49" s="33">
        <v>0.35226370000000001</v>
      </c>
      <c r="P49" s="46">
        <v>0.151527</v>
      </c>
      <c r="Q49" s="18">
        <v>85000</v>
      </c>
      <c r="R49" s="33">
        <v>7.9427700000000004E-2</v>
      </c>
      <c r="S49" s="33">
        <v>0.25952989999999998</v>
      </c>
      <c r="T49" s="33">
        <v>0.74047010000000002</v>
      </c>
      <c r="U49" s="19"/>
      <c r="V49" s="18">
        <v>182000</v>
      </c>
      <c r="W49" s="33">
        <v>0.56530020000000003</v>
      </c>
      <c r="X49" s="34">
        <v>12</v>
      </c>
      <c r="Y49" s="31">
        <v>0.42482890000000001</v>
      </c>
      <c r="Z49" s="33">
        <v>0.32092920000000003</v>
      </c>
      <c r="AA49" s="33">
        <v>0.14220550000000001</v>
      </c>
      <c r="AB49" s="19"/>
      <c r="AC49" s="39">
        <v>140000</v>
      </c>
      <c r="AD49" s="33">
        <v>0.43469980000000003</v>
      </c>
      <c r="AE49" s="34">
        <v>35</v>
      </c>
      <c r="AF49" s="31">
        <v>0.56941090000000005</v>
      </c>
      <c r="AG49" s="33">
        <v>0.67907079999999997</v>
      </c>
      <c r="AH49" s="33">
        <v>0.62543150000000003</v>
      </c>
      <c r="AI49" s="20">
        <v>23729.030986166501</v>
      </c>
      <c r="AJ49" s="20">
        <v>36826.743733991745</v>
      </c>
      <c r="AK49" s="20">
        <v>28133.405765822645</v>
      </c>
      <c r="AL49" s="20" t="e">
        <f>#REF!+AI49/100000000</f>
        <v>#REF!</v>
      </c>
      <c r="AM49" s="20" t="e">
        <f>#REF!+AJ49/100000000</f>
        <v>#REF!</v>
      </c>
      <c r="AN49" s="20" t="e">
        <f>#REF!+AK49/100000000</f>
        <v>#REF!</v>
      </c>
    </row>
    <row r="50" spans="1:40" ht="11.4" x14ac:dyDescent="0.2">
      <c r="A50" s="17" t="s">
        <v>82</v>
      </c>
      <c r="B50" s="22">
        <v>10405000</v>
      </c>
      <c r="C50" s="33">
        <v>0.3859803</v>
      </c>
      <c r="D50" s="35">
        <v>0.18832149570654697</v>
      </c>
      <c r="E50" s="33">
        <v>0.86965079999999995</v>
      </c>
      <c r="F50" s="33">
        <v>0.33547369999999999</v>
      </c>
      <c r="G50" s="34">
        <v>28</v>
      </c>
      <c r="H50" s="31">
        <v>0.4939288</v>
      </c>
      <c r="I50" s="18">
        <v>182000</v>
      </c>
      <c r="J50" s="33">
        <v>0.47331509999999999</v>
      </c>
      <c r="K50" s="43">
        <v>22000</v>
      </c>
      <c r="L50" s="33">
        <v>0.33883869999999999</v>
      </c>
      <c r="M50" s="33">
        <v>0.2054752</v>
      </c>
      <c r="N50" s="33">
        <v>0.55258430000000003</v>
      </c>
      <c r="O50" s="33">
        <v>0.30604340000000002</v>
      </c>
      <c r="P50" s="46">
        <v>0.1555185</v>
      </c>
      <c r="Q50" s="18">
        <v>2450000</v>
      </c>
      <c r="R50" s="33">
        <v>0.4839386</v>
      </c>
      <c r="S50" s="33">
        <v>0.24061669999999999</v>
      </c>
      <c r="T50" s="33">
        <v>0.75938329999999998</v>
      </c>
      <c r="U50" s="19"/>
      <c r="V50" s="18">
        <v>7331000</v>
      </c>
      <c r="W50" s="33">
        <v>0.7045593</v>
      </c>
      <c r="X50" s="34">
        <v>20</v>
      </c>
      <c r="Y50" s="31">
        <v>0.41355979999999998</v>
      </c>
      <c r="Z50" s="33">
        <v>0.61103149999999995</v>
      </c>
      <c r="AA50" s="33">
        <v>0.21035699999999999</v>
      </c>
      <c r="AB50" s="19"/>
      <c r="AC50" s="39">
        <v>3074000</v>
      </c>
      <c r="AD50" s="33">
        <v>0.2954407</v>
      </c>
      <c r="AE50" s="34">
        <v>41</v>
      </c>
      <c r="AF50" s="31">
        <v>0.60643820000000004</v>
      </c>
      <c r="AG50" s="33">
        <v>0.38896849999999999</v>
      </c>
      <c r="AH50" s="33">
        <v>0.53423399999999999</v>
      </c>
      <c r="AI50" s="20">
        <v>26820.181358636699</v>
      </c>
      <c r="AJ50" s="20">
        <v>48322.070423164572</v>
      </c>
      <c r="AK50" s="20">
        <v>31494.507397718673</v>
      </c>
      <c r="AL50" s="20" t="e">
        <f>#REF!+AI50/100000000</f>
        <v>#REF!</v>
      </c>
      <c r="AM50" s="20" t="e">
        <f>#REF!+AJ50/100000000</f>
        <v>#REF!</v>
      </c>
      <c r="AN50" s="20" t="e">
        <f>#REF!+AK50/100000000</f>
        <v>#REF!</v>
      </c>
    </row>
    <row r="51" spans="1:40" ht="11.4" x14ac:dyDescent="0.2">
      <c r="A51" s="17" t="s">
        <v>83</v>
      </c>
      <c r="B51" s="22">
        <v>397000</v>
      </c>
      <c r="C51" s="33">
        <v>0.13484650000000001</v>
      </c>
      <c r="D51" s="35">
        <v>7.18255722385367E-3</v>
      </c>
      <c r="E51" s="33">
        <v>0.75246199999999996</v>
      </c>
      <c r="F51" s="33">
        <v>0.38776080000000002</v>
      </c>
      <c r="G51" s="34">
        <v>24</v>
      </c>
      <c r="H51" s="31">
        <v>0.52748790000000001</v>
      </c>
      <c r="I51" s="18">
        <v>8000</v>
      </c>
      <c r="J51" s="33">
        <v>0.16337109999999999</v>
      </c>
      <c r="K51" s="43">
        <v>22800</v>
      </c>
      <c r="L51" s="33">
        <v>0.32422610000000002</v>
      </c>
      <c r="M51" s="33">
        <v>0.18853800000000001</v>
      </c>
      <c r="N51" s="33">
        <v>0.51090290000000005</v>
      </c>
      <c r="O51" s="33">
        <v>0.3278626</v>
      </c>
      <c r="P51" s="46">
        <v>0.21820390000000001</v>
      </c>
      <c r="Q51" s="18">
        <v>104000</v>
      </c>
      <c r="R51" s="33">
        <v>0.16323940000000001</v>
      </c>
      <c r="S51" s="33">
        <v>0.33725369999999999</v>
      </c>
      <c r="T51" s="33">
        <v>0.66274630000000001</v>
      </c>
      <c r="U51" s="19"/>
      <c r="V51" s="18">
        <v>256000</v>
      </c>
      <c r="W51" s="33">
        <v>0.64411099999999999</v>
      </c>
      <c r="X51" s="34">
        <v>14</v>
      </c>
      <c r="Y51" s="31">
        <v>0.38811210000000002</v>
      </c>
      <c r="Z51" s="33">
        <v>0.46735270000000001</v>
      </c>
      <c r="AA51" s="33">
        <v>0.20413600000000001</v>
      </c>
      <c r="AB51" s="19"/>
      <c r="AC51" s="39">
        <v>141000</v>
      </c>
      <c r="AD51" s="33">
        <v>0.35588900000000001</v>
      </c>
      <c r="AE51" s="34">
        <v>37</v>
      </c>
      <c r="AF51" s="31">
        <v>0.6416927</v>
      </c>
      <c r="AG51" s="33">
        <v>0.53264730000000005</v>
      </c>
      <c r="AH51" s="33">
        <v>0.55179100000000003</v>
      </c>
      <c r="AI51" s="20">
        <v>23844.518169631108</v>
      </c>
      <c r="AJ51" s="20">
        <v>37676.417226223464</v>
      </c>
      <c r="AK51" s="20" t="s">
        <v>39</v>
      </c>
      <c r="AL51" s="20" t="e">
        <f>#REF!+AI51/100000000</f>
        <v>#REF!</v>
      </c>
      <c r="AM51" s="20" t="e">
        <f>#REF!+AJ51/100000000</f>
        <v>#REF!</v>
      </c>
      <c r="AN51" s="20" t="s">
        <v>39</v>
      </c>
    </row>
    <row r="52" spans="1:40" ht="11.4" x14ac:dyDescent="0.2">
      <c r="A52" s="17" t="s">
        <v>84</v>
      </c>
      <c r="B52" s="22">
        <v>10000</v>
      </c>
      <c r="C52" s="33">
        <v>1.57558E-2</v>
      </c>
      <c r="D52" s="35">
        <v>1.7867706106713897E-4</v>
      </c>
      <c r="E52" s="33" t="s">
        <v>39</v>
      </c>
      <c r="F52" s="33" t="s">
        <v>39</v>
      </c>
      <c r="G52" s="34" t="s">
        <v>39</v>
      </c>
      <c r="H52" s="31" t="s">
        <v>39</v>
      </c>
      <c r="I52" s="18" t="s">
        <v>39</v>
      </c>
      <c r="J52" s="33" t="s">
        <v>39</v>
      </c>
      <c r="K52" s="43" t="s">
        <v>39</v>
      </c>
      <c r="L52" s="33" t="s">
        <v>39</v>
      </c>
      <c r="M52" s="33" t="s">
        <v>39</v>
      </c>
      <c r="N52" s="33" t="s">
        <v>39</v>
      </c>
      <c r="O52" s="33" t="s">
        <v>39</v>
      </c>
      <c r="P52" s="46" t="s">
        <v>39</v>
      </c>
      <c r="Q52" s="18" t="s">
        <v>39</v>
      </c>
      <c r="R52" s="33" t="s">
        <v>39</v>
      </c>
      <c r="S52" s="33" t="s">
        <v>39</v>
      </c>
      <c r="T52" s="33" t="s">
        <v>39</v>
      </c>
      <c r="U52" s="22"/>
      <c r="V52" s="18">
        <v>9000</v>
      </c>
      <c r="W52" s="33">
        <v>0.87621559999999998</v>
      </c>
      <c r="X52" s="34" t="s">
        <v>39</v>
      </c>
      <c r="Y52" s="31" t="s">
        <v>39</v>
      </c>
      <c r="Z52" s="33" t="s">
        <v>39</v>
      </c>
      <c r="AA52" s="33" t="s">
        <v>39</v>
      </c>
      <c r="AB52" s="22"/>
      <c r="AC52" s="39">
        <v>1000</v>
      </c>
      <c r="AD52" s="33">
        <v>0.1237844</v>
      </c>
      <c r="AE52" s="34" t="s">
        <v>39</v>
      </c>
      <c r="AF52" s="31" t="s">
        <v>39</v>
      </c>
      <c r="AG52" s="33" t="s">
        <v>39</v>
      </c>
      <c r="AH52" s="33" t="s">
        <v>39</v>
      </c>
      <c r="AI52" s="20" t="s">
        <v>39</v>
      </c>
      <c r="AJ52" s="20">
        <v>35362.769713590023</v>
      </c>
      <c r="AK52" s="20" t="s">
        <v>39</v>
      </c>
      <c r="AL52" s="20" t="s">
        <v>39</v>
      </c>
      <c r="AM52" s="20" t="e">
        <f>#REF!+AJ52/100000000</f>
        <v>#REF!</v>
      </c>
      <c r="AN52" s="20" t="s">
        <v>39</v>
      </c>
    </row>
    <row r="53" spans="1:40" ht="11.4" x14ac:dyDescent="0.2">
      <c r="A53" s="17" t="s">
        <v>85</v>
      </c>
      <c r="B53" s="22">
        <v>732000</v>
      </c>
      <c r="C53" s="33">
        <v>8.7966600000000006E-2</v>
      </c>
      <c r="D53" s="35">
        <v>1.3256618033094603E-2</v>
      </c>
      <c r="E53" s="33">
        <v>0.22480629999999999</v>
      </c>
      <c r="F53" s="33">
        <v>0.32169819999999999</v>
      </c>
      <c r="G53" s="34">
        <v>27</v>
      </c>
      <c r="H53" s="31">
        <v>0.50334330000000005</v>
      </c>
      <c r="I53" s="18">
        <v>14000</v>
      </c>
      <c r="J53" s="33">
        <v>0.12798850000000001</v>
      </c>
      <c r="K53" s="43">
        <v>26000</v>
      </c>
      <c r="L53" s="33">
        <v>0.19212860000000001</v>
      </c>
      <c r="M53" s="33">
        <v>0.1309698</v>
      </c>
      <c r="N53" s="33">
        <v>0.45323200000000002</v>
      </c>
      <c r="O53" s="33">
        <v>0.2673275</v>
      </c>
      <c r="P53" s="46">
        <v>0.12516179999999999</v>
      </c>
      <c r="Q53" s="18">
        <v>164000</v>
      </c>
      <c r="R53" s="33">
        <v>0.12134350000000001</v>
      </c>
      <c r="S53" s="33">
        <v>0.28390300000000002</v>
      </c>
      <c r="T53" s="33">
        <v>0.71609710000000004</v>
      </c>
      <c r="U53" s="19"/>
      <c r="V53" s="18">
        <v>398000</v>
      </c>
      <c r="W53" s="33">
        <v>0.54377790000000004</v>
      </c>
      <c r="X53" s="34">
        <v>16</v>
      </c>
      <c r="Y53" s="31">
        <v>0.41954540000000001</v>
      </c>
      <c r="Z53" s="33">
        <v>0.29445139999999997</v>
      </c>
      <c r="AA53" s="33">
        <v>0.11600829999999999</v>
      </c>
      <c r="AB53" s="19"/>
      <c r="AC53" s="39">
        <v>334000</v>
      </c>
      <c r="AD53" s="33">
        <v>0.45622210000000002</v>
      </c>
      <c r="AE53" s="34">
        <v>38</v>
      </c>
      <c r="AF53" s="31">
        <v>0.55460569999999998</v>
      </c>
      <c r="AG53" s="33">
        <v>0.70554859999999997</v>
      </c>
      <c r="AH53" s="33">
        <v>0.4476871</v>
      </c>
      <c r="AI53" s="20">
        <v>32637.959362884983</v>
      </c>
      <c r="AJ53" s="20">
        <v>50774.542826599565</v>
      </c>
      <c r="AK53" s="20">
        <v>33686.389189403351</v>
      </c>
      <c r="AL53" s="20" t="e">
        <f>#REF!+AI53/100000000</f>
        <v>#REF!</v>
      </c>
      <c r="AM53" s="20" t="e">
        <f>#REF!+AJ53/100000000</f>
        <v>#REF!</v>
      </c>
      <c r="AN53" s="20" t="e">
        <f>#REF!+AK53/100000000</f>
        <v>#REF!</v>
      </c>
    </row>
    <row r="54" spans="1:40" ht="11.4" x14ac:dyDescent="0.2">
      <c r="A54" s="17" t="s">
        <v>86</v>
      </c>
      <c r="B54" s="22">
        <v>858000</v>
      </c>
      <c r="C54" s="33">
        <v>0.1215657</v>
      </c>
      <c r="D54" s="35">
        <v>1.5537230176506765E-2</v>
      </c>
      <c r="E54" s="33">
        <v>0.80260469999999995</v>
      </c>
      <c r="F54" s="33">
        <v>0.38371119999999997</v>
      </c>
      <c r="G54" s="34">
        <v>24</v>
      </c>
      <c r="H54" s="31">
        <v>0.4846393</v>
      </c>
      <c r="I54" s="18">
        <v>16000</v>
      </c>
      <c r="J54" s="33">
        <v>0.18176519999999999</v>
      </c>
      <c r="K54" s="43">
        <v>22000</v>
      </c>
      <c r="L54" s="33">
        <v>0.286663</v>
      </c>
      <c r="M54" s="33">
        <v>0.1899305</v>
      </c>
      <c r="N54" s="33">
        <v>0.42178500000000002</v>
      </c>
      <c r="O54" s="33">
        <v>0.2095825</v>
      </c>
      <c r="P54" s="46">
        <v>6.5426399999999996E-2</v>
      </c>
      <c r="Q54" s="18">
        <v>229000</v>
      </c>
      <c r="R54" s="33">
        <v>0.2019611</v>
      </c>
      <c r="S54" s="33">
        <v>0.33994740000000001</v>
      </c>
      <c r="T54" s="33">
        <v>0.66005259999999999</v>
      </c>
      <c r="U54" s="19"/>
      <c r="V54" s="18">
        <v>583000</v>
      </c>
      <c r="W54" s="33">
        <v>0.67930780000000002</v>
      </c>
      <c r="X54" s="34">
        <v>16</v>
      </c>
      <c r="Y54" s="31">
        <v>0.40237139999999999</v>
      </c>
      <c r="Z54" s="33">
        <v>0.50586350000000002</v>
      </c>
      <c r="AA54" s="33">
        <v>9.7639500000000004E-2</v>
      </c>
      <c r="AB54" s="19"/>
      <c r="AC54" s="39">
        <v>275000</v>
      </c>
      <c r="AD54" s="33">
        <v>0.32069219999999998</v>
      </c>
      <c r="AE54" s="34">
        <v>37</v>
      </c>
      <c r="AF54" s="31">
        <v>0.57354159999999998</v>
      </c>
      <c r="AG54" s="33">
        <v>0.49413649999999998</v>
      </c>
      <c r="AH54" s="33">
        <v>0.4467063</v>
      </c>
      <c r="AI54" s="20">
        <v>26191.32619860562</v>
      </c>
      <c r="AJ54" s="20">
        <v>44522.092073262713</v>
      </c>
      <c r="AK54" s="20">
        <v>32094.493831420943</v>
      </c>
      <c r="AL54" s="20" t="e">
        <f>#REF!+AI54/100000000</f>
        <v>#REF!</v>
      </c>
      <c r="AM54" s="20" t="e">
        <f>#REF!+AJ54/100000000</f>
        <v>#REF!</v>
      </c>
      <c r="AN54" s="20" t="e">
        <f>#REF!+AK54/100000000</f>
        <v>#REF!</v>
      </c>
    </row>
    <row r="55" spans="1:40" ht="11.4" x14ac:dyDescent="0.2">
      <c r="A55" s="17" t="s">
        <v>87</v>
      </c>
      <c r="B55" s="22">
        <v>23000</v>
      </c>
      <c r="C55" s="33">
        <v>1.24432E-2</v>
      </c>
      <c r="D55" s="35">
        <v>4.1672008245642302E-4</v>
      </c>
      <c r="E55" s="33">
        <v>0.46712130000000002</v>
      </c>
      <c r="F55" s="33" t="s">
        <v>39</v>
      </c>
      <c r="G55" s="34">
        <v>28</v>
      </c>
      <c r="H55" s="31" t="s">
        <v>39</v>
      </c>
      <c r="I55" s="18" t="s">
        <v>39</v>
      </c>
      <c r="J55" s="33" t="s">
        <v>39</v>
      </c>
      <c r="K55" s="43" t="s">
        <v>39</v>
      </c>
      <c r="L55" s="33" t="s">
        <v>39</v>
      </c>
      <c r="M55" s="33" t="s">
        <v>39</v>
      </c>
      <c r="N55" s="33" t="s">
        <v>39</v>
      </c>
      <c r="O55" s="33">
        <v>0.1642199</v>
      </c>
      <c r="P55" s="46" t="s">
        <v>39</v>
      </c>
      <c r="Q55" s="18" t="s">
        <v>39</v>
      </c>
      <c r="R55" s="33" t="s">
        <v>39</v>
      </c>
      <c r="S55" s="33" t="s">
        <v>39</v>
      </c>
      <c r="T55" s="33" t="s">
        <v>39</v>
      </c>
      <c r="U55" s="22"/>
      <c r="V55" s="18">
        <v>17000</v>
      </c>
      <c r="W55" s="33">
        <v>0.71981410000000001</v>
      </c>
      <c r="X55" s="34" t="s">
        <v>39</v>
      </c>
      <c r="Y55" s="31" t="s">
        <v>39</v>
      </c>
      <c r="Z55" s="33" t="s">
        <v>39</v>
      </c>
      <c r="AA55" s="33" t="s">
        <v>39</v>
      </c>
      <c r="AB55" s="22"/>
      <c r="AC55" s="39">
        <v>6000</v>
      </c>
      <c r="AD55" s="33">
        <v>0.28018589999999999</v>
      </c>
      <c r="AE55" s="34" t="s">
        <v>39</v>
      </c>
      <c r="AF55" s="31" t="s">
        <v>39</v>
      </c>
      <c r="AG55" s="33" t="s">
        <v>39</v>
      </c>
      <c r="AH55" s="33" t="s">
        <v>39</v>
      </c>
      <c r="AI55" s="20" t="s">
        <v>39</v>
      </c>
      <c r="AJ55" s="20">
        <v>33653.950773941244</v>
      </c>
      <c r="AK55" s="20">
        <v>25427.786955505329</v>
      </c>
      <c r="AL55" s="20" t="s">
        <v>39</v>
      </c>
      <c r="AM55" s="20" t="e">
        <f>#REF!+AJ55/100000000</f>
        <v>#REF!</v>
      </c>
      <c r="AN55" s="20" t="e">
        <f>#REF!+AK55/100000000</f>
        <v>#REF!</v>
      </c>
    </row>
    <row r="56" spans="1:40" ht="11.4" x14ac:dyDescent="0.2">
      <c r="A56" s="17" t="s">
        <v>88</v>
      </c>
      <c r="B56" s="22">
        <v>370000</v>
      </c>
      <c r="C56" s="33">
        <v>6.4209100000000005E-2</v>
      </c>
      <c r="D56" s="35">
        <v>6.6911229084064498E-3</v>
      </c>
      <c r="E56" s="33">
        <v>0.72335320000000003</v>
      </c>
      <c r="F56" s="33">
        <v>0.3917736</v>
      </c>
      <c r="G56" s="34">
        <v>24</v>
      </c>
      <c r="H56" s="31">
        <v>0.48084979999999999</v>
      </c>
      <c r="I56" s="18">
        <v>5000</v>
      </c>
      <c r="J56" s="33">
        <v>8.3538699999999994E-2</v>
      </c>
      <c r="K56" s="43">
        <v>20000</v>
      </c>
      <c r="L56" s="33">
        <v>0.34278310000000001</v>
      </c>
      <c r="M56" s="33">
        <v>0.23777570000000001</v>
      </c>
      <c r="N56" s="33">
        <v>0.41571140000000001</v>
      </c>
      <c r="O56" s="33">
        <v>0.22830600000000001</v>
      </c>
      <c r="P56" s="46">
        <v>0.1098775</v>
      </c>
      <c r="Q56" s="18">
        <v>103000</v>
      </c>
      <c r="R56" s="33">
        <v>0.1087216</v>
      </c>
      <c r="S56" s="33">
        <v>0.38185649999999999</v>
      </c>
      <c r="T56" s="33">
        <v>0.61814349999999996</v>
      </c>
      <c r="U56" s="19"/>
      <c r="V56" s="18">
        <v>265000</v>
      </c>
      <c r="W56" s="33">
        <v>0.71785399999999999</v>
      </c>
      <c r="X56" s="34">
        <v>17</v>
      </c>
      <c r="Y56" s="31">
        <v>0.37298720000000002</v>
      </c>
      <c r="Z56" s="33">
        <v>0.53761429999999999</v>
      </c>
      <c r="AA56" s="33">
        <v>0.13749990000000001</v>
      </c>
      <c r="AB56" s="19"/>
      <c r="AC56" s="39">
        <v>104000</v>
      </c>
      <c r="AD56" s="33">
        <v>0.28214600000000001</v>
      </c>
      <c r="AE56" s="34">
        <v>37</v>
      </c>
      <c r="AF56" s="31">
        <v>0.6273029</v>
      </c>
      <c r="AG56" s="33" t="s">
        <v>39</v>
      </c>
      <c r="AH56" s="33">
        <v>0.45934079999999999</v>
      </c>
      <c r="AI56" s="20">
        <v>24681.122903293257</v>
      </c>
      <c r="AJ56" s="20">
        <v>37532.901462952781</v>
      </c>
      <c r="AK56" s="20">
        <v>27336.307168076197</v>
      </c>
      <c r="AL56" s="20" t="e">
        <f>#REF!+AI56/100000000</f>
        <v>#REF!</v>
      </c>
      <c r="AM56" s="20" t="e">
        <f>#REF!+AJ56/100000000</f>
        <v>#REF!</v>
      </c>
      <c r="AN56" s="20" t="e">
        <f>#REF!+AK56/100000000</f>
        <v>#REF!</v>
      </c>
    </row>
    <row r="57" spans="1:40" ht="11.4" x14ac:dyDescent="0.2">
      <c r="A57" s="17" t="s">
        <v>89</v>
      </c>
      <c r="B57" s="22">
        <v>57000</v>
      </c>
      <c r="C57" s="33">
        <v>9.7965800000000006E-2</v>
      </c>
      <c r="D57" s="35">
        <v>1.0357731132181079E-3</v>
      </c>
      <c r="E57" s="33">
        <v>0.76418470000000005</v>
      </c>
      <c r="F57" s="33" t="s">
        <v>39</v>
      </c>
      <c r="G57" s="34">
        <v>26</v>
      </c>
      <c r="H57" s="31">
        <v>0.54158720000000005</v>
      </c>
      <c r="I57" s="18" t="s">
        <v>39</v>
      </c>
      <c r="J57" s="33" t="s">
        <v>39</v>
      </c>
      <c r="K57" s="43">
        <v>21300</v>
      </c>
      <c r="L57" s="33" t="s">
        <v>39</v>
      </c>
      <c r="M57" s="33">
        <v>0.26933780000000002</v>
      </c>
      <c r="N57" s="33" t="s">
        <v>39</v>
      </c>
      <c r="O57" s="33">
        <v>0.20457130000000001</v>
      </c>
      <c r="P57" s="46" t="s">
        <v>39</v>
      </c>
      <c r="Q57" s="18" t="s">
        <v>39</v>
      </c>
      <c r="R57" s="33" t="s">
        <v>39</v>
      </c>
      <c r="S57" s="33">
        <v>0.62398030000000004</v>
      </c>
      <c r="T57" s="33">
        <v>0.37601970000000001</v>
      </c>
      <c r="U57" s="19"/>
      <c r="V57" s="18">
        <v>45000</v>
      </c>
      <c r="W57" s="33">
        <v>0.78688380000000002</v>
      </c>
      <c r="X57" s="34">
        <v>24</v>
      </c>
      <c r="Y57" s="31" t="s">
        <v>39</v>
      </c>
      <c r="Z57" s="33" t="s">
        <v>39</v>
      </c>
      <c r="AA57" s="33">
        <v>0.1176967</v>
      </c>
      <c r="AB57" s="19"/>
      <c r="AC57" s="39">
        <v>12000</v>
      </c>
      <c r="AD57" s="33">
        <v>0.21311620000000001</v>
      </c>
      <c r="AE57" s="34" t="s">
        <v>39</v>
      </c>
      <c r="AF57" s="31" t="s">
        <v>39</v>
      </c>
      <c r="AG57" s="33" t="s">
        <v>39</v>
      </c>
      <c r="AH57" s="33" t="s">
        <v>39</v>
      </c>
      <c r="AI57" s="20" t="s">
        <v>39</v>
      </c>
      <c r="AJ57" s="20">
        <v>38344.48373711999</v>
      </c>
      <c r="AK57" s="20" t="s">
        <v>39</v>
      </c>
      <c r="AL57" s="20" t="s">
        <v>39</v>
      </c>
      <c r="AM57" s="20" t="e">
        <f>#REF!+AJ57/100000000</f>
        <v>#REF!</v>
      </c>
      <c r="AN57" s="20" t="s">
        <v>39</v>
      </c>
    </row>
    <row r="58" spans="1:40" x14ac:dyDescent="0.2">
      <c r="A58" s="17"/>
      <c r="E58" s="24"/>
    </row>
    <row r="60" spans="1:40" ht="11.4" x14ac:dyDescent="0.2">
      <c r="P60" s="44"/>
    </row>
    <row r="61" spans="1:40" ht="11.4" x14ac:dyDescent="0.2">
      <c r="P61" s="45"/>
    </row>
    <row r="62" spans="1:40" ht="11.4" x14ac:dyDescent="0.2">
      <c r="P62" s="46"/>
    </row>
    <row r="63" spans="1:40" ht="11.4" x14ac:dyDescent="0.2">
      <c r="P63" s="46"/>
    </row>
    <row r="64" spans="1:40" ht="11.4" x14ac:dyDescent="0.2">
      <c r="P64" s="46"/>
    </row>
    <row r="65" spans="16:16" ht="11.4" x14ac:dyDescent="0.2">
      <c r="P65" s="46"/>
    </row>
    <row r="66" spans="16:16" ht="11.4" x14ac:dyDescent="0.2">
      <c r="P66" s="46"/>
    </row>
    <row r="67" spans="16:16" ht="11.4" x14ac:dyDescent="0.2">
      <c r="P67" s="46"/>
    </row>
    <row r="68" spans="16:16" ht="11.4" x14ac:dyDescent="0.2">
      <c r="P68" s="46"/>
    </row>
    <row r="69" spans="16:16" ht="11.4" x14ac:dyDescent="0.2">
      <c r="P69" s="46"/>
    </row>
    <row r="70" spans="16:16" ht="11.4" x14ac:dyDescent="0.2">
      <c r="P70" s="46"/>
    </row>
    <row r="71" spans="16:16" ht="11.4" x14ac:dyDescent="0.2">
      <c r="P71" s="46"/>
    </row>
    <row r="72" spans="16:16" ht="11.4" x14ac:dyDescent="0.2">
      <c r="P72" s="46"/>
    </row>
    <row r="73" spans="16:16" ht="11.4" x14ac:dyDescent="0.2">
      <c r="P73" s="46"/>
    </row>
    <row r="74" spans="16:16" ht="11.4" x14ac:dyDescent="0.2">
      <c r="P74" s="46"/>
    </row>
    <row r="75" spans="16:16" ht="11.4" x14ac:dyDescent="0.2">
      <c r="P75" s="46"/>
    </row>
    <row r="76" spans="16:16" ht="11.4" x14ac:dyDescent="0.2">
      <c r="P76" s="46"/>
    </row>
    <row r="77" spans="16:16" ht="11.4" x14ac:dyDescent="0.2">
      <c r="P77" s="46"/>
    </row>
    <row r="78" spans="16:16" ht="11.4" x14ac:dyDescent="0.2">
      <c r="P78" s="46"/>
    </row>
    <row r="79" spans="16:16" ht="11.4" x14ac:dyDescent="0.2">
      <c r="P79" s="46"/>
    </row>
    <row r="80" spans="16:16" ht="11.4" x14ac:dyDescent="0.2">
      <c r="P80" s="46"/>
    </row>
    <row r="81" spans="16:16" ht="11.4" x14ac:dyDescent="0.2">
      <c r="P81" s="46"/>
    </row>
    <row r="82" spans="16:16" ht="11.4" x14ac:dyDescent="0.2">
      <c r="P82" s="46"/>
    </row>
    <row r="83" spans="16:16" ht="11.4" x14ac:dyDescent="0.2">
      <c r="P83" s="46"/>
    </row>
    <row r="84" spans="16:16" ht="11.4" x14ac:dyDescent="0.2">
      <c r="P84" s="46"/>
    </row>
    <row r="85" spans="16:16" ht="11.4" x14ac:dyDescent="0.2">
      <c r="P85" s="46"/>
    </row>
    <row r="86" spans="16:16" ht="11.4" x14ac:dyDescent="0.2">
      <c r="P86" s="46"/>
    </row>
    <row r="87" spans="16:16" ht="11.4" x14ac:dyDescent="0.2">
      <c r="P87" s="46"/>
    </row>
    <row r="88" spans="16:16" ht="11.4" x14ac:dyDescent="0.2">
      <c r="P88" s="46"/>
    </row>
    <row r="89" spans="16:16" ht="11.4" x14ac:dyDescent="0.2">
      <c r="P89" s="46"/>
    </row>
    <row r="90" spans="16:16" ht="11.4" x14ac:dyDescent="0.2">
      <c r="P90" s="46"/>
    </row>
    <row r="91" spans="16:16" ht="11.4" x14ac:dyDescent="0.2">
      <c r="P91" s="46"/>
    </row>
    <row r="92" spans="16:16" ht="11.4" x14ac:dyDescent="0.2">
      <c r="P92" s="46"/>
    </row>
    <row r="93" spans="16:16" ht="11.4" x14ac:dyDescent="0.2">
      <c r="P93" s="46"/>
    </row>
    <row r="94" spans="16:16" ht="11.4" x14ac:dyDescent="0.2">
      <c r="P94" s="46"/>
    </row>
    <row r="95" spans="16:16" ht="11.4" x14ac:dyDescent="0.2">
      <c r="P95" s="46"/>
    </row>
    <row r="96" spans="16:16" ht="11.4" x14ac:dyDescent="0.2">
      <c r="P96" s="46"/>
    </row>
    <row r="97" spans="16:16" ht="11.4" x14ac:dyDescent="0.2">
      <c r="P97" s="46"/>
    </row>
    <row r="98" spans="16:16" ht="11.4" x14ac:dyDescent="0.2">
      <c r="P98" s="46"/>
    </row>
    <row r="99" spans="16:16" ht="11.4" x14ac:dyDescent="0.2">
      <c r="P99" s="46"/>
    </row>
    <row r="100" spans="16:16" ht="11.4" x14ac:dyDescent="0.2">
      <c r="P100" s="46"/>
    </row>
    <row r="101" spans="16:16" ht="11.4" x14ac:dyDescent="0.2">
      <c r="P101" s="46"/>
    </row>
    <row r="102" spans="16:16" ht="11.4" x14ac:dyDescent="0.2">
      <c r="P102" s="46"/>
    </row>
    <row r="103" spans="16:16" ht="11.4" x14ac:dyDescent="0.2">
      <c r="P103" s="46"/>
    </row>
    <row r="104" spans="16:16" ht="11.4" x14ac:dyDescent="0.2">
      <c r="P104" s="46"/>
    </row>
    <row r="105" spans="16:16" ht="11.4" x14ac:dyDescent="0.2">
      <c r="P105" s="46"/>
    </row>
    <row r="106" spans="16:16" ht="11.4" x14ac:dyDescent="0.2">
      <c r="P106" s="46"/>
    </row>
    <row r="107" spans="16:16" ht="11.4" x14ac:dyDescent="0.2">
      <c r="P107" s="46"/>
    </row>
    <row r="108" spans="16:16" ht="11.4" x14ac:dyDescent="0.2">
      <c r="P108" s="46"/>
    </row>
    <row r="109" spans="16:16" ht="11.4" x14ac:dyDescent="0.2">
      <c r="P109" s="46"/>
    </row>
    <row r="110" spans="16:16" ht="11.4" x14ac:dyDescent="0.2">
      <c r="P110" s="46"/>
    </row>
  </sheetData>
  <sortState xmlns:xlrd2="http://schemas.microsoft.com/office/spreadsheetml/2017/richdata2" ref="A7:BQ57">
    <sortCondition ref="A7:A57"/>
  </sortState>
  <mergeCells count="4">
    <mergeCell ref="B2:X2"/>
    <mergeCell ref="B4:T4"/>
    <mergeCell ref="V4:AA4"/>
    <mergeCell ref="AC4:AH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B9DB3-7A0D-42D8-9865-D2DC5F31EB2D}">
  <dimension ref="A1:E52"/>
  <sheetViews>
    <sheetView topLeftCell="A35" workbookViewId="0">
      <selection sqref="A1:E52"/>
    </sheetView>
  </sheetViews>
  <sheetFormatPr defaultRowHeight="14.4" x14ac:dyDescent="0.3"/>
  <sheetData>
    <row r="1" spans="1:5" ht="42" x14ac:dyDescent="0.3">
      <c r="A1" s="11" t="s">
        <v>5</v>
      </c>
      <c r="B1" s="12" t="s">
        <v>90</v>
      </c>
      <c r="C1" s="12" t="s">
        <v>25</v>
      </c>
      <c r="D1" s="12" t="s">
        <v>29</v>
      </c>
      <c r="E1" s="12" t="s">
        <v>141</v>
      </c>
    </row>
    <row r="2" spans="1:5" x14ac:dyDescent="0.3">
      <c r="A2" s="17" t="s">
        <v>38</v>
      </c>
      <c r="B2" s="22">
        <v>190000</v>
      </c>
      <c r="C2" s="30">
        <v>119000</v>
      </c>
      <c r="D2" s="30">
        <v>71000</v>
      </c>
      <c r="E2" t="s">
        <v>91</v>
      </c>
    </row>
    <row r="3" spans="1:5" x14ac:dyDescent="0.3">
      <c r="A3" s="17" t="s">
        <v>40</v>
      </c>
      <c r="B3" s="22">
        <v>49000</v>
      </c>
      <c r="C3" s="30">
        <v>43000</v>
      </c>
      <c r="D3" s="30">
        <v>7000</v>
      </c>
      <c r="E3" t="s">
        <v>92</v>
      </c>
    </row>
    <row r="4" spans="1:5" x14ac:dyDescent="0.3">
      <c r="A4" s="17" t="s">
        <v>41</v>
      </c>
      <c r="B4" s="22">
        <v>2056000</v>
      </c>
      <c r="C4" s="18">
        <v>1486000</v>
      </c>
      <c r="D4" s="39">
        <v>571000</v>
      </c>
      <c r="E4" t="s">
        <v>93</v>
      </c>
    </row>
    <row r="5" spans="1:5" x14ac:dyDescent="0.3">
      <c r="A5" s="17" t="s">
        <v>42</v>
      </c>
      <c r="B5" s="22">
        <v>205000</v>
      </c>
      <c r="C5" s="18">
        <v>117000</v>
      </c>
      <c r="D5" s="39">
        <v>88000</v>
      </c>
      <c r="E5" t="s">
        <v>94</v>
      </c>
    </row>
    <row r="6" spans="1:5" x14ac:dyDescent="0.3">
      <c r="A6" s="17" t="s">
        <v>43</v>
      </c>
      <c r="B6" s="22">
        <v>14991000</v>
      </c>
      <c r="C6" s="18">
        <v>9615000</v>
      </c>
      <c r="D6" s="39">
        <v>5376000</v>
      </c>
      <c r="E6" t="s">
        <v>95</v>
      </c>
    </row>
    <row r="7" spans="1:5" x14ac:dyDescent="0.3">
      <c r="A7" s="17" t="s">
        <v>44</v>
      </c>
      <c r="B7" s="22">
        <v>1136000</v>
      </c>
      <c r="C7" s="18">
        <v>862000</v>
      </c>
      <c r="D7" s="39">
        <v>274000</v>
      </c>
      <c r="E7" t="s">
        <v>96</v>
      </c>
    </row>
    <row r="8" spans="1:5" x14ac:dyDescent="0.3">
      <c r="A8" s="17" t="s">
        <v>45</v>
      </c>
      <c r="B8" s="22">
        <v>540000</v>
      </c>
      <c r="C8" s="18">
        <v>399000</v>
      </c>
      <c r="D8" s="39">
        <v>141000</v>
      </c>
      <c r="E8" t="s">
        <v>97</v>
      </c>
    </row>
    <row r="9" spans="1:5" x14ac:dyDescent="0.3">
      <c r="A9" s="17" t="s">
        <v>46</v>
      </c>
      <c r="B9" s="22">
        <v>83000</v>
      </c>
      <c r="C9" s="18">
        <v>61000</v>
      </c>
      <c r="D9" s="39">
        <v>22000</v>
      </c>
      <c r="E9" t="s">
        <v>98</v>
      </c>
    </row>
    <row r="10" spans="1:5" x14ac:dyDescent="0.3">
      <c r="A10" s="17" t="s">
        <v>47</v>
      </c>
      <c r="B10" s="22">
        <v>68000</v>
      </c>
      <c r="C10" s="18">
        <v>32000</v>
      </c>
      <c r="D10" s="39">
        <v>36000</v>
      </c>
      <c r="E10" t="s">
        <v>142</v>
      </c>
    </row>
    <row r="11" spans="1:5" x14ac:dyDescent="0.3">
      <c r="A11" s="17" t="s">
        <v>48</v>
      </c>
      <c r="B11" s="22">
        <v>4790000</v>
      </c>
      <c r="C11" s="18">
        <v>2510000</v>
      </c>
      <c r="D11" s="39">
        <v>2280000</v>
      </c>
      <c r="E11" t="s">
        <v>99</v>
      </c>
    </row>
    <row r="12" spans="1:5" x14ac:dyDescent="0.3">
      <c r="A12" s="17" t="s">
        <v>49</v>
      </c>
      <c r="B12" s="22">
        <v>923000</v>
      </c>
      <c r="C12" s="18">
        <v>519000</v>
      </c>
      <c r="D12" s="39">
        <v>404000</v>
      </c>
      <c r="E12" t="s">
        <v>100</v>
      </c>
    </row>
    <row r="13" spans="1:5" x14ac:dyDescent="0.3">
      <c r="A13" s="17" t="s">
        <v>50</v>
      </c>
      <c r="B13" s="22">
        <v>142000</v>
      </c>
      <c r="C13" s="18">
        <v>131000</v>
      </c>
      <c r="D13" s="39">
        <v>12000</v>
      </c>
      <c r="E13" t="s">
        <v>101</v>
      </c>
    </row>
    <row r="14" spans="1:5" x14ac:dyDescent="0.3">
      <c r="A14" s="17" t="s">
        <v>51</v>
      </c>
      <c r="B14" s="22">
        <v>198000</v>
      </c>
      <c r="C14" s="18">
        <v>135000</v>
      </c>
      <c r="D14" s="39">
        <v>62000</v>
      </c>
      <c r="E14" t="s">
        <v>102</v>
      </c>
    </row>
    <row r="15" spans="1:5" x14ac:dyDescent="0.3">
      <c r="A15" s="17" t="s">
        <v>52</v>
      </c>
      <c r="B15" s="22">
        <v>2153000</v>
      </c>
      <c r="C15" s="18">
        <v>1381000</v>
      </c>
      <c r="D15" s="39">
        <v>772000</v>
      </c>
      <c r="E15" t="s">
        <v>103</v>
      </c>
    </row>
    <row r="16" spans="1:5" x14ac:dyDescent="0.3">
      <c r="A16" s="17" t="s">
        <v>53</v>
      </c>
      <c r="B16" s="22">
        <v>426000</v>
      </c>
      <c r="C16" s="18">
        <v>288000</v>
      </c>
      <c r="D16" s="39">
        <v>138000</v>
      </c>
      <c r="E16" t="s">
        <v>104</v>
      </c>
    </row>
    <row r="17" spans="1:5" x14ac:dyDescent="0.3">
      <c r="A17" s="17" t="s">
        <v>54</v>
      </c>
      <c r="B17" s="22">
        <v>171000</v>
      </c>
      <c r="C17" s="18">
        <v>114000</v>
      </c>
      <c r="D17" s="39">
        <v>57000</v>
      </c>
      <c r="E17" t="s">
        <v>105</v>
      </c>
    </row>
    <row r="18" spans="1:5" x14ac:dyDescent="0.3">
      <c r="A18" s="17" t="s">
        <v>55</v>
      </c>
      <c r="B18" s="22">
        <v>329000</v>
      </c>
      <c r="C18" s="18">
        <v>218000</v>
      </c>
      <c r="D18" s="39">
        <v>110000</v>
      </c>
      <c r="E18" t="s">
        <v>106</v>
      </c>
    </row>
    <row r="19" spans="1:5" x14ac:dyDescent="0.3">
      <c r="A19" s="17" t="s">
        <v>56</v>
      </c>
      <c r="B19" s="22">
        <v>145000</v>
      </c>
      <c r="C19" s="18">
        <v>87000</v>
      </c>
      <c r="D19" s="39">
        <v>58000</v>
      </c>
      <c r="E19" t="s">
        <v>107</v>
      </c>
    </row>
    <row r="20" spans="1:5" x14ac:dyDescent="0.3">
      <c r="A20" s="17" t="s">
        <v>57</v>
      </c>
      <c r="B20" s="22">
        <v>222000</v>
      </c>
      <c r="C20" s="18">
        <v>136000</v>
      </c>
      <c r="D20" s="39">
        <v>87000</v>
      </c>
      <c r="E20" t="s">
        <v>108</v>
      </c>
    </row>
    <row r="21" spans="1:5" x14ac:dyDescent="0.3">
      <c r="A21" s="17" t="s">
        <v>58</v>
      </c>
      <c r="B21" s="22">
        <v>17000</v>
      </c>
      <c r="C21" s="18">
        <v>13000</v>
      </c>
      <c r="D21" s="39">
        <v>3000</v>
      </c>
      <c r="E21" t="s">
        <v>109</v>
      </c>
    </row>
    <row r="22" spans="1:5" x14ac:dyDescent="0.3">
      <c r="A22" s="17" t="s">
        <v>59</v>
      </c>
      <c r="B22" s="22">
        <v>556000</v>
      </c>
      <c r="C22" s="18">
        <v>280000</v>
      </c>
      <c r="D22" s="39">
        <v>276000</v>
      </c>
      <c r="E22" t="s">
        <v>110</v>
      </c>
    </row>
    <row r="23" spans="1:5" x14ac:dyDescent="0.3">
      <c r="A23" s="17" t="s">
        <v>60</v>
      </c>
      <c r="B23" s="22">
        <v>729000</v>
      </c>
      <c r="C23" s="18">
        <v>499000</v>
      </c>
      <c r="D23" s="39">
        <v>230000</v>
      </c>
      <c r="E23" t="s">
        <v>111</v>
      </c>
    </row>
    <row r="24" spans="1:5" x14ac:dyDescent="0.3">
      <c r="A24" s="17" t="s">
        <v>61</v>
      </c>
      <c r="B24" s="22">
        <v>477000</v>
      </c>
      <c r="C24" s="18">
        <v>370000</v>
      </c>
      <c r="D24" s="39">
        <v>106000</v>
      </c>
      <c r="E24" t="s">
        <v>112</v>
      </c>
    </row>
    <row r="25" spans="1:5" x14ac:dyDescent="0.3">
      <c r="A25" s="17" t="s">
        <v>62</v>
      </c>
      <c r="B25" s="22">
        <v>276000</v>
      </c>
      <c r="C25" s="18">
        <v>168000</v>
      </c>
      <c r="D25" s="39">
        <v>107000</v>
      </c>
      <c r="E25" t="s">
        <v>113</v>
      </c>
    </row>
    <row r="26" spans="1:5" x14ac:dyDescent="0.3">
      <c r="A26" s="17" t="s">
        <v>63</v>
      </c>
      <c r="B26" s="22">
        <v>80000</v>
      </c>
      <c r="C26" s="18">
        <v>50000</v>
      </c>
      <c r="D26" s="39">
        <v>30000</v>
      </c>
      <c r="E26" t="s">
        <v>114</v>
      </c>
    </row>
    <row r="27" spans="1:5" x14ac:dyDescent="0.3">
      <c r="A27" s="17" t="s">
        <v>64</v>
      </c>
      <c r="B27" s="22">
        <v>232000</v>
      </c>
      <c r="C27" s="18">
        <v>171000</v>
      </c>
      <c r="D27" s="39">
        <v>61000</v>
      </c>
      <c r="E27" t="s">
        <v>115</v>
      </c>
    </row>
    <row r="28" spans="1:5" x14ac:dyDescent="0.3">
      <c r="A28" s="17" t="s">
        <v>65</v>
      </c>
      <c r="B28" s="22">
        <v>34000</v>
      </c>
      <c r="C28" s="18">
        <v>29000</v>
      </c>
      <c r="D28" s="39">
        <v>5000</v>
      </c>
      <c r="E28" t="s">
        <v>116</v>
      </c>
    </row>
    <row r="29" spans="1:5" x14ac:dyDescent="0.3">
      <c r="A29" s="17" t="s">
        <v>66</v>
      </c>
      <c r="B29" s="22">
        <v>190000</v>
      </c>
      <c r="C29" s="18">
        <v>122000</v>
      </c>
      <c r="D29" s="39">
        <v>69000</v>
      </c>
      <c r="E29" t="s">
        <v>117</v>
      </c>
    </row>
    <row r="30" spans="1:5" x14ac:dyDescent="0.3">
      <c r="A30" s="17" t="s">
        <v>67</v>
      </c>
      <c r="B30" s="22">
        <v>789000</v>
      </c>
      <c r="C30" s="18">
        <v>480000</v>
      </c>
      <c r="D30" s="39">
        <v>310000</v>
      </c>
      <c r="E30" t="s">
        <v>118</v>
      </c>
    </row>
    <row r="31" spans="1:5" x14ac:dyDescent="0.3">
      <c r="A31" s="17" t="s">
        <v>68</v>
      </c>
      <c r="B31" s="22">
        <v>41000</v>
      </c>
      <c r="C31" s="18">
        <v>29000</v>
      </c>
      <c r="D31" s="39">
        <v>13000</v>
      </c>
      <c r="E31" t="s">
        <v>119</v>
      </c>
    </row>
    <row r="32" spans="1:5" x14ac:dyDescent="0.3">
      <c r="A32" s="17" t="s">
        <v>69</v>
      </c>
      <c r="B32" s="22">
        <v>1730000</v>
      </c>
      <c r="C32" s="18">
        <v>1007000</v>
      </c>
      <c r="D32" s="39">
        <v>722000</v>
      </c>
      <c r="E32" t="s">
        <v>120</v>
      </c>
    </row>
    <row r="33" spans="1:5" x14ac:dyDescent="0.3">
      <c r="A33" s="17" t="s">
        <v>70</v>
      </c>
      <c r="B33" s="22">
        <v>994000</v>
      </c>
      <c r="C33" s="18">
        <v>828000</v>
      </c>
      <c r="D33" s="39">
        <v>166000</v>
      </c>
      <c r="E33" t="s">
        <v>121</v>
      </c>
    </row>
    <row r="34" spans="1:5" x14ac:dyDescent="0.3">
      <c r="A34" s="17" t="s">
        <v>71</v>
      </c>
      <c r="B34" s="22">
        <v>3668000</v>
      </c>
      <c r="C34" s="18">
        <v>2245000</v>
      </c>
      <c r="D34" s="39">
        <v>1424000</v>
      </c>
      <c r="E34" t="s">
        <v>122</v>
      </c>
    </row>
    <row r="35" spans="1:5" x14ac:dyDescent="0.3">
      <c r="A35" s="17" t="s">
        <v>72</v>
      </c>
      <c r="B35" s="22">
        <v>890000</v>
      </c>
      <c r="C35" s="18">
        <v>496000</v>
      </c>
      <c r="D35" s="39">
        <v>394000</v>
      </c>
      <c r="E35" t="s">
        <v>123</v>
      </c>
    </row>
    <row r="36" spans="1:5" x14ac:dyDescent="0.3">
      <c r="A36" s="17" t="s">
        <v>73</v>
      </c>
      <c r="B36" s="22">
        <v>18000</v>
      </c>
      <c r="C36" s="18">
        <v>14000</v>
      </c>
      <c r="D36" s="39">
        <v>4000</v>
      </c>
      <c r="E36" t="s">
        <v>124</v>
      </c>
    </row>
    <row r="37" spans="1:5" x14ac:dyDescent="0.3">
      <c r="A37" s="17" t="s">
        <v>74</v>
      </c>
      <c r="B37" s="22">
        <v>395000</v>
      </c>
      <c r="C37" s="18">
        <v>309000</v>
      </c>
      <c r="D37" s="39">
        <v>85000</v>
      </c>
      <c r="E37" t="s">
        <v>125</v>
      </c>
    </row>
    <row r="38" spans="1:5" x14ac:dyDescent="0.3">
      <c r="A38" s="17" t="s">
        <v>75</v>
      </c>
      <c r="B38" s="22">
        <v>378000</v>
      </c>
      <c r="C38" s="18">
        <v>255000</v>
      </c>
      <c r="D38" s="39">
        <v>123000</v>
      </c>
      <c r="E38" t="s">
        <v>126</v>
      </c>
    </row>
    <row r="39" spans="1:5" x14ac:dyDescent="0.3">
      <c r="A39" s="17" t="s">
        <v>76</v>
      </c>
      <c r="B39" s="22">
        <v>496000</v>
      </c>
      <c r="C39" s="18">
        <v>325000</v>
      </c>
      <c r="D39" s="39">
        <v>171000</v>
      </c>
      <c r="E39" t="s">
        <v>127</v>
      </c>
    </row>
    <row r="40" spans="1:5" x14ac:dyDescent="0.3">
      <c r="A40" s="17" t="s">
        <v>77</v>
      </c>
      <c r="B40" s="22">
        <v>834000</v>
      </c>
      <c r="C40" s="18">
        <v>652000</v>
      </c>
      <c r="D40" s="39">
        <v>181000</v>
      </c>
      <c r="E40" t="s">
        <v>128</v>
      </c>
    </row>
    <row r="41" spans="1:5" x14ac:dyDescent="0.3">
      <c r="A41" s="17" t="s">
        <v>78</v>
      </c>
      <c r="B41" s="22">
        <v>148000</v>
      </c>
      <c r="C41" s="18">
        <v>91000</v>
      </c>
      <c r="D41" s="39">
        <v>58000</v>
      </c>
      <c r="E41" t="s">
        <v>129</v>
      </c>
    </row>
    <row r="42" spans="1:5" x14ac:dyDescent="0.3">
      <c r="A42" s="17" t="s">
        <v>79</v>
      </c>
      <c r="B42" s="22">
        <v>258000</v>
      </c>
      <c r="C42" s="18">
        <v>154000</v>
      </c>
      <c r="D42" s="39">
        <v>103000</v>
      </c>
      <c r="E42" t="s">
        <v>130</v>
      </c>
    </row>
    <row r="43" spans="1:5" x14ac:dyDescent="0.3">
      <c r="A43" s="17" t="s">
        <v>80</v>
      </c>
      <c r="B43" s="22">
        <v>29000</v>
      </c>
      <c r="C43" s="18">
        <v>24000</v>
      </c>
      <c r="D43" s="39">
        <v>6000</v>
      </c>
      <c r="E43" t="s">
        <v>131</v>
      </c>
    </row>
    <row r="44" spans="1:5" x14ac:dyDescent="0.3">
      <c r="A44" s="17" t="s">
        <v>81</v>
      </c>
      <c r="B44" s="22">
        <v>322000</v>
      </c>
      <c r="C44" s="18">
        <v>182000</v>
      </c>
      <c r="D44" s="39">
        <v>140000</v>
      </c>
      <c r="E44" t="s">
        <v>132</v>
      </c>
    </row>
    <row r="45" spans="1:5" x14ac:dyDescent="0.3">
      <c r="A45" s="17" t="s">
        <v>82</v>
      </c>
      <c r="B45" s="22">
        <v>10405000</v>
      </c>
      <c r="C45" s="18">
        <v>7331000</v>
      </c>
      <c r="D45" s="39">
        <v>3074000</v>
      </c>
      <c r="E45" t="s">
        <v>133</v>
      </c>
    </row>
    <row r="46" spans="1:5" x14ac:dyDescent="0.3">
      <c r="A46" s="17" t="s">
        <v>83</v>
      </c>
      <c r="B46" s="22">
        <v>397000</v>
      </c>
      <c r="C46" s="18">
        <v>256000</v>
      </c>
      <c r="D46" s="39">
        <v>141000</v>
      </c>
      <c r="E46" t="s">
        <v>134</v>
      </c>
    </row>
    <row r="47" spans="1:5" x14ac:dyDescent="0.3">
      <c r="A47" s="17" t="s">
        <v>84</v>
      </c>
      <c r="B47" s="22">
        <v>10000</v>
      </c>
      <c r="C47" s="18">
        <v>9000</v>
      </c>
      <c r="D47" s="39">
        <v>1000</v>
      </c>
      <c r="E47" t="s">
        <v>135</v>
      </c>
    </row>
    <row r="48" spans="1:5" x14ac:dyDescent="0.3">
      <c r="A48" s="17" t="s">
        <v>85</v>
      </c>
      <c r="B48" s="22">
        <v>732000</v>
      </c>
      <c r="C48" s="18">
        <v>398000</v>
      </c>
      <c r="D48" s="39">
        <v>334000</v>
      </c>
      <c r="E48" t="s">
        <v>136</v>
      </c>
    </row>
    <row r="49" spans="1:5" x14ac:dyDescent="0.3">
      <c r="A49" s="17" t="s">
        <v>86</v>
      </c>
      <c r="B49" s="22">
        <v>858000</v>
      </c>
      <c r="C49" s="18">
        <v>583000</v>
      </c>
      <c r="D49" s="39">
        <v>275000</v>
      </c>
      <c r="E49" t="s">
        <v>137</v>
      </c>
    </row>
    <row r="50" spans="1:5" x14ac:dyDescent="0.3">
      <c r="A50" s="17" t="s">
        <v>87</v>
      </c>
      <c r="B50" s="22">
        <v>23000</v>
      </c>
      <c r="C50" s="18">
        <v>17000</v>
      </c>
      <c r="D50" s="39">
        <v>6000</v>
      </c>
      <c r="E50" t="s">
        <v>138</v>
      </c>
    </row>
    <row r="51" spans="1:5" x14ac:dyDescent="0.3">
      <c r="A51" s="17" t="s">
        <v>88</v>
      </c>
      <c r="B51" s="22">
        <v>370000</v>
      </c>
      <c r="C51" s="18">
        <v>265000</v>
      </c>
      <c r="D51" s="39">
        <v>104000</v>
      </c>
      <c r="E51" t="s">
        <v>139</v>
      </c>
    </row>
    <row r="52" spans="1:5" x14ac:dyDescent="0.3">
      <c r="A52" s="17" t="s">
        <v>89</v>
      </c>
      <c r="B52" s="22">
        <v>57000</v>
      </c>
      <c r="C52" s="18">
        <v>45000</v>
      </c>
      <c r="D52" s="39">
        <v>12000</v>
      </c>
      <c r="E52" t="s">
        <v>140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43FEF-D5D8-4A14-B789-874734EA343B}">
  <dimension ref="A1:E51"/>
  <sheetViews>
    <sheetView tabSelected="1" workbookViewId="0">
      <selection activeCell="A48" sqref="A48"/>
    </sheetView>
  </sheetViews>
  <sheetFormatPr defaultRowHeight="14.4" x14ac:dyDescent="0.3"/>
  <sheetData>
    <row r="1" spans="1:5" ht="42" x14ac:dyDescent="0.3">
      <c r="A1" s="11" t="s">
        <v>5</v>
      </c>
      <c r="B1" s="12" t="s">
        <v>90</v>
      </c>
      <c r="C1" s="12" t="s">
        <v>25</v>
      </c>
      <c r="D1" s="12" t="s">
        <v>29</v>
      </c>
      <c r="E1" s="12" t="s">
        <v>141</v>
      </c>
    </row>
    <row r="2" spans="1:5" x14ac:dyDescent="0.3">
      <c r="A2" s="17" t="s">
        <v>38</v>
      </c>
      <c r="B2" s="22">
        <v>190000</v>
      </c>
      <c r="C2" s="30">
        <v>119000</v>
      </c>
      <c r="D2" s="30">
        <v>71000</v>
      </c>
      <c r="E2" t="s">
        <v>91</v>
      </c>
    </row>
    <row r="3" spans="1:5" x14ac:dyDescent="0.3">
      <c r="A3" s="17" t="s">
        <v>40</v>
      </c>
      <c r="B3" s="22">
        <v>49000</v>
      </c>
      <c r="C3" s="30">
        <v>43000</v>
      </c>
      <c r="D3" s="30">
        <v>7000</v>
      </c>
      <c r="E3" t="s">
        <v>92</v>
      </c>
    </row>
    <row r="4" spans="1:5" x14ac:dyDescent="0.3">
      <c r="A4" s="17" t="s">
        <v>41</v>
      </c>
      <c r="B4" s="22">
        <v>2056000</v>
      </c>
      <c r="C4" s="18">
        <v>1486000</v>
      </c>
      <c r="D4" s="39">
        <v>571000</v>
      </c>
      <c r="E4" t="s">
        <v>93</v>
      </c>
    </row>
    <row r="5" spans="1:5" x14ac:dyDescent="0.3">
      <c r="A5" s="17" t="s">
        <v>42</v>
      </c>
      <c r="B5" s="22">
        <v>205000</v>
      </c>
      <c r="C5" s="18">
        <v>117000</v>
      </c>
      <c r="D5" s="39">
        <v>88000</v>
      </c>
      <c r="E5" t="s">
        <v>94</v>
      </c>
    </row>
    <row r="6" spans="1:5" x14ac:dyDescent="0.3">
      <c r="A6" s="17" t="s">
        <v>43</v>
      </c>
      <c r="B6" s="22">
        <v>14991000</v>
      </c>
      <c r="C6" s="18">
        <v>9615000</v>
      </c>
      <c r="D6" s="39">
        <v>5376000</v>
      </c>
      <c r="E6" t="s">
        <v>95</v>
      </c>
    </row>
    <row r="7" spans="1:5" x14ac:dyDescent="0.3">
      <c r="A7" s="17" t="s">
        <v>44</v>
      </c>
      <c r="B7" s="22">
        <v>1136000</v>
      </c>
      <c r="C7" s="18">
        <v>862000</v>
      </c>
      <c r="D7" s="39">
        <v>274000</v>
      </c>
      <c r="E7" t="s">
        <v>96</v>
      </c>
    </row>
    <row r="8" spans="1:5" x14ac:dyDescent="0.3">
      <c r="A8" s="17" t="s">
        <v>45</v>
      </c>
      <c r="B8" s="22">
        <v>540000</v>
      </c>
      <c r="C8" s="18">
        <v>399000</v>
      </c>
      <c r="D8" s="39">
        <v>141000</v>
      </c>
      <c r="E8" t="s">
        <v>97</v>
      </c>
    </row>
    <row r="9" spans="1:5" x14ac:dyDescent="0.3">
      <c r="A9" s="17" t="s">
        <v>46</v>
      </c>
      <c r="B9" s="22">
        <v>83000</v>
      </c>
      <c r="C9" s="18">
        <v>61000</v>
      </c>
      <c r="D9" s="39">
        <v>22000</v>
      </c>
      <c r="E9" t="s">
        <v>98</v>
      </c>
    </row>
    <row r="10" spans="1:5" x14ac:dyDescent="0.3">
      <c r="A10" s="17" t="s">
        <v>48</v>
      </c>
      <c r="B10" s="22">
        <v>4790000</v>
      </c>
      <c r="C10" s="18">
        <v>2510000</v>
      </c>
      <c r="D10" s="39">
        <v>2280000</v>
      </c>
      <c r="E10" t="s">
        <v>99</v>
      </c>
    </row>
    <row r="11" spans="1:5" x14ac:dyDescent="0.3">
      <c r="A11" s="17" t="s">
        <v>49</v>
      </c>
      <c r="B11" s="22">
        <v>923000</v>
      </c>
      <c r="C11" s="18">
        <v>519000</v>
      </c>
      <c r="D11" s="39">
        <v>404000</v>
      </c>
      <c r="E11" t="s">
        <v>100</v>
      </c>
    </row>
    <row r="12" spans="1:5" x14ac:dyDescent="0.3">
      <c r="A12" s="17" t="s">
        <v>50</v>
      </c>
      <c r="B12" s="22">
        <v>142000</v>
      </c>
      <c r="C12" s="18">
        <v>131000</v>
      </c>
      <c r="D12" s="39">
        <v>12000</v>
      </c>
      <c r="E12" t="s">
        <v>101</v>
      </c>
    </row>
    <row r="13" spans="1:5" x14ac:dyDescent="0.3">
      <c r="A13" s="17" t="s">
        <v>51</v>
      </c>
      <c r="B13" s="22">
        <v>198000</v>
      </c>
      <c r="C13" s="18">
        <v>135000</v>
      </c>
      <c r="D13" s="39">
        <v>62000</v>
      </c>
      <c r="E13" t="s">
        <v>102</v>
      </c>
    </row>
    <row r="14" spans="1:5" x14ac:dyDescent="0.3">
      <c r="A14" s="17" t="s">
        <v>52</v>
      </c>
      <c r="B14" s="22">
        <v>2153000</v>
      </c>
      <c r="C14" s="18">
        <v>1381000</v>
      </c>
      <c r="D14" s="39">
        <v>772000</v>
      </c>
      <c r="E14" t="s">
        <v>103</v>
      </c>
    </row>
    <row r="15" spans="1:5" x14ac:dyDescent="0.3">
      <c r="A15" s="17" t="s">
        <v>53</v>
      </c>
      <c r="B15" s="22">
        <v>426000</v>
      </c>
      <c r="C15" s="18">
        <v>288000</v>
      </c>
      <c r="D15" s="39">
        <v>138000</v>
      </c>
      <c r="E15" t="s">
        <v>104</v>
      </c>
    </row>
    <row r="16" spans="1:5" x14ac:dyDescent="0.3">
      <c r="A16" s="17" t="s">
        <v>54</v>
      </c>
      <c r="B16" s="22">
        <v>171000</v>
      </c>
      <c r="C16" s="18">
        <v>114000</v>
      </c>
      <c r="D16" s="39">
        <v>57000</v>
      </c>
      <c r="E16" t="s">
        <v>105</v>
      </c>
    </row>
    <row r="17" spans="1:5" x14ac:dyDescent="0.3">
      <c r="A17" s="17" t="s">
        <v>55</v>
      </c>
      <c r="B17" s="22">
        <v>329000</v>
      </c>
      <c r="C17" s="18">
        <v>218000</v>
      </c>
      <c r="D17" s="39">
        <v>110000</v>
      </c>
      <c r="E17" t="s">
        <v>106</v>
      </c>
    </row>
    <row r="18" spans="1:5" x14ac:dyDescent="0.3">
      <c r="A18" s="17" t="s">
        <v>56</v>
      </c>
      <c r="B18" s="22">
        <v>145000</v>
      </c>
      <c r="C18" s="18">
        <v>87000</v>
      </c>
      <c r="D18" s="39">
        <v>58000</v>
      </c>
      <c r="E18" t="s">
        <v>107</v>
      </c>
    </row>
    <row r="19" spans="1:5" x14ac:dyDescent="0.3">
      <c r="A19" s="17" t="s">
        <v>57</v>
      </c>
      <c r="B19" s="22">
        <v>222000</v>
      </c>
      <c r="C19" s="18">
        <v>136000</v>
      </c>
      <c r="D19" s="39">
        <v>87000</v>
      </c>
      <c r="E19" t="s">
        <v>108</v>
      </c>
    </row>
    <row r="20" spans="1:5" x14ac:dyDescent="0.3">
      <c r="A20" s="17" t="s">
        <v>58</v>
      </c>
      <c r="B20" s="22">
        <v>17000</v>
      </c>
      <c r="C20" s="18">
        <v>13000</v>
      </c>
      <c r="D20" s="39">
        <v>3000</v>
      </c>
      <c r="E20" t="s">
        <v>109</v>
      </c>
    </row>
    <row r="21" spans="1:5" x14ac:dyDescent="0.3">
      <c r="A21" s="17" t="s">
        <v>59</v>
      </c>
      <c r="B21" s="22">
        <v>556000</v>
      </c>
      <c r="C21" s="18">
        <v>280000</v>
      </c>
      <c r="D21" s="39">
        <v>276000</v>
      </c>
      <c r="E21" t="s">
        <v>110</v>
      </c>
    </row>
    <row r="22" spans="1:5" x14ac:dyDescent="0.3">
      <c r="A22" s="17" t="s">
        <v>60</v>
      </c>
      <c r="B22" s="22">
        <v>729000</v>
      </c>
      <c r="C22" s="18">
        <v>499000</v>
      </c>
      <c r="D22" s="39">
        <v>230000</v>
      </c>
      <c r="E22" t="s">
        <v>111</v>
      </c>
    </row>
    <row r="23" spans="1:5" x14ac:dyDescent="0.3">
      <c r="A23" s="17" t="s">
        <v>61</v>
      </c>
      <c r="B23" s="22">
        <v>477000</v>
      </c>
      <c r="C23" s="18">
        <v>370000</v>
      </c>
      <c r="D23" s="39">
        <v>106000</v>
      </c>
      <c r="E23" t="s">
        <v>112</v>
      </c>
    </row>
    <row r="24" spans="1:5" x14ac:dyDescent="0.3">
      <c r="A24" s="17" t="s">
        <v>62</v>
      </c>
      <c r="B24" s="22">
        <v>276000</v>
      </c>
      <c r="C24" s="18">
        <v>168000</v>
      </c>
      <c r="D24" s="39">
        <v>107000</v>
      </c>
      <c r="E24" t="s">
        <v>113</v>
      </c>
    </row>
    <row r="25" spans="1:5" x14ac:dyDescent="0.3">
      <c r="A25" s="17" t="s">
        <v>63</v>
      </c>
      <c r="B25" s="22">
        <v>80000</v>
      </c>
      <c r="C25" s="18">
        <v>50000</v>
      </c>
      <c r="D25" s="39">
        <v>30000</v>
      </c>
      <c r="E25" t="s">
        <v>114</v>
      </c>
    </row>
    <row r="26" spans="1:5" x14ac:dyDescent="0.3">
      <c r="A26" s="17" t="s">
        <v>64</v>
      </c>
      <c r="B26" s="22">
        <v>232000</v>
      </c>
      <c r="C26" s="18">
        <v>171000</v>
      </c>
      <c r="D26" s="39">
        <v>61000</v>
      </c>
      <c r="E26" t="s">
        <v>115</v>
      </c>
    </row>
    <row r="27" spans="1:5" x14ac:dyDescent="0.3">
      <c r="A27" s="17" t="s">
        <v>65</v>
      </c>
      <c r="B27" s="22">
        <v>34000</v>
      </c>
      <c r="C27" s="18">
        <v>29000</v>
      </c>
      <c r="D27" s="39">
        <v>5000</v>
      </c>
      <c r="E27" t="s">
        <v>116</v>
      </c>
    </row>
    <row r="28" spans="1:5" x14ac:dyDescent="0.3">
      <c r="A28" s="17" t="s">
        <v>66</v>
      </c>
      <c r="B28" s="22">
        <v>190000</v>
      </c>
      <c r="C28" s="18">
        <v>122000</v>
      </c>
      <c r="D28" s="39">
        <v>69000</v>
      </c>
      <c r="E28" t="s">
        <v>117</v>
      </c>
    </row>
    <row r="29" spans="1:5" x14ac:dyDescent="0.3">
      <c r="A29" s="17" t="s">
        <v>67</v>
      </c>
      <c r="B29" s="22">
        <v>789000</v>
      </c>
      <c r="C29" s="18">
        <v>480000</v>
      </c>
      <c r="D29" s="39">
        <v>310000</v>
      </c>
      <c r="E29" t="s">
        <v>118</v>
      </c>
    </row>
    <row r="30" spans="1:5" x14ac:dyDescent="0.3">
      <c r="A30" s="17" t="s">
        <v>68</v>
      </c>
      <c r="B30" s="22">
        <v>41000</v>
      </c>
      <c r="C30" s="18">
        <v>29000</v>
      </c>
      <c r="D30" s="39">
        <v>13000</v>
      </c>
      <c r="E30" t="s">
        <v>119</v>
      </c>
    </row>
    <row r="31" spans="1:5" x14ac:dyDescent="0.3">
      <c r="A31" s="17" t="s">
        <v>69</v>
      </c>
      <c r="B31" s="22">
        <v>1730000</v>
      </c>
      <c r="C31" s="18">
        <v>1007000</v>
      </c>
      <c r="D31" s="39">
        <v>722000</v>
      </c>
      <c r="E31" t="s">
        <v>120</v>
      </c>
    </row>
    <row r="32" spans="1:5" x14ac:dyDescent="0.3">
      <c r="A32" s="17" t="s">
        <v>70</v>
      </c>
      <c r="B32" s="22">
        <v>994000</v>
      </c>
      <c r="C32" s="18">
        <v>828000</v>
      </c>
      <c r="D32" s="39">
        <v>166000</v>
      </c>
      <c r="E32" t="s">
        <v>121</v>
      </c>
    </row>
    <row r="33" spans="1:5" x14ac:dyDescent="0.3">
      <c r="A33" s="17" t="s">
        <v>71</v>
      </c>
      <c r="B33" s="22">
        <v>3668000</v>
      </c>
      <c r="C33" s="18">
        <v>2245000</v>
      </c>
      <c r="D33" s="39">
        <v>1424000</v>
      </c>
      <c r="E33" t="s">
        <v>122</v>
      </c>
    </row>
    <row r="34" spans="1:5" x14ac:dyDescent="0.3">
      <c r="A34" s="17" t="s">
        <v>72</v>
      </c>
      <c r="B34" s="22">
        <v>890000</v>
      </c>
      <c r="C34" s="18">
        <v>496000</v>
      </c>
      <c r="D34" s="39">
        <v>394000</v>
      </c>
      <c r="E34" t="s">
        <v>123</v>
      </c>
    </row>
    <row r="35" spans="1:5" x14ac:dyDescent="0.3">
      <c r="A35" s="17" t="s">
        <v>73</v>
      </c>
      <c r="B35" s="22">
        <v>18000</v>
      </c>
      <c r="C35" s="18">
        <v>14000</v>
      </c>
      <c r="D35" s="39">
        <v>4000</v>
      </c>
      <c r="E35" t="s">
        <v>124</v>
      </c>
    </row>
    <row r="36" spans="1:5" x14ac:dyDescent="0.3">
      <c r="A36" s="17" t="s">
        <v>74</v>
      </c>
      <c r="B36" s="22">
        <v>395000</v>
      </c>
      <c r="C36" s="18">
        <v>309000</v>
      </c>
      <c r="D36" s="39">
        <v>85000</v>
      </c>
      <c r="E36" t="s">
        <v>125</v>
      </c>
    </row>
    <row r="37" spans="1:5" x14ac:dyDescent="0.3">
      <c r="A37" s="17" t="s">
        <v>75</v>
      </c>
      <c r="B37" s="22">
        <v>378000</v>
      </c>
      <c r="C37" s="18">
        <v>255000</v>
      </c>
      <c r="D37" s="39">
        <v>123000</v>
      </c>
      <c r="E37" t="s">
        <v>126</v>
      </c>
    </row>
    <row r="38" spans="1:5" x14ac:dyDescent="0.3">
      <c r="A38" s="17" t="s">
        <v>76</v>
      </c>
      <c r="B38" s="22">
        <v>496000</v>
      </c>
      <c r="C38" s="18">
        <v>325000</v>
      </c>
      <c r="D38" s="39">
        <v>171000</v>
      </c>
      <c r="E38" t="s">
        <v>127</v>
      </c>
    </row>
    <row r="39" spans="1:5" x14ac:dyDescent="0.3">
      <c r="A39" s="17" t="s">
        <v>77</v>
      </c>
      <c r="B39" s="22">
        <v>834000</v>
      </c>
      <c r="C39" s="18">
        <v>652000</v>
      </c>
      <c r="D39" s="39">
        <v>181000</v>
      </c>
      <c r="E39" t="s">
        <v>128</v>
      </c>
    </row>
    <row r="40" spans="1:5" x14ac:dyDescent="0.3">
      <c r="A40" s="17" t="s">
        <v>78</v>
      </c>
      <c r="B40" s="22">
        <v>148000</v>
      </c>
      <c r="C40" s="18">
        <v>91000</v>
      </c>
      <c r="D40" s="39">
        <v>58000</v>
      </c>
      <c r="E40" t="s">
        <v>129</v>
      </c>
    </row>
    <row r="41" spans="1:5" x14ac:dyDescent="0.3">
      <c r="A41" s="17" t="s">
        <v>79</v>
      </c>
      <c r="B41" s="22">
        <v>258000</v>
      </c>
      <c r="C41" s="18">
        <v>154000</v>
      </c>
      <c r="D41" s="39">
        <v>103000</v>
      </c>
      <c r="E41" t="s">
        <v>130</v>
      </c>
    </row>
    <row r="42" spans="1:5" x14ac:dyDescent="0.3">
      <c r="A42" s="17" t="s">
        <v>80</v>
      </c>
      <c r="B42" s="22">
        <v>29000</v>
      </c>
      <c r="C42" s="18">
        <v>24000</v>
      </c>
      <c r="D42" s="39">
        <v>6000</v>
      </c>
      <c r="E42" t="s">
        <v>131</v>
      </c>
    </row>
    <row r="43" spans="1:5" x14ac:dyDescent="0.3">
      <c r="A43" s="17" t="s">
        <v>81</v>
      </c>
      <c r="B43" s="22">
        <v>322000</v>
      </c>
      <c r="C43" s="18">
        <v>182000</v>
      </c>
      <c r="D43" s="39">
        <v>140000</v>
      </c>
      <c r="E43" t="s">
        <v>132</v>
      </c>
    </row>
    <row r="44" spans="1:5" x14ac:dyDescent="0.3">
      <c r="A44" s="17" t="s">
        <v>82</v>
      </c>
      <c r="B44" s="22">
        <v>10405000</v>
      </c>
      <c r="C44" s="18">
        <v>7331000</v>
      </c>
      <c r="D44" s="39">
        <v>3074000</v>
      </c>
      <c r="E44" t="s">
        <v>133</v>
      </c>
    </row>
    <row r="45" spans="1:5" x14ac:dyDescent="0.3">
      <c r="A45" s="17" t="s">
        <v>83</v>
      </c>
      <c r="B45" s="22">
        <v>397000</v>
      </c>
      <c r="C45" s="18">
        <v>256000</v>
      </c>
      <c r="D45" s="39">
        <v>141000</v>
      </c>
      <c r="E45" t="s">
        <v>134</v>
      </c>
    </row>
    <row r="46" spans="1:5" x14ac:dyDescent="0.3">
      <c r="A46" s="17" t="s">
        <v>84</v>
      </c>
      <c r="B46" s="22">
        <v>10000</v>
      </c>
      <c r="C46" s="18">
        <v>9000</v>
      </c>
      <c r="D46" s="39">
        <v>1000</v>
      </c>
      <c r="E46" t="s">
        <v>135</v>
      </c>
    </row>
    <row r="47" spans="1:5" x14ac:dyDescent="0.3">
      <c r="A47" s="17" t="s">
        <v>85</v>
      </c>
      <c r="B47" s="22">
        <v>732000</v>
      </c>
      <c r="C47" s="18">
        <v>398000</v>
      </c>
      <c r="D47" s="39">
        <v>334000</v>
      </c>
      <c r="E47" t="s">
        <v>136</v>
      </c>
    </row>
    <row r="48" spans="1:5" x14ac:dyDescent="0.3">
      <c r="A48" s="17" t="s">
        <v>86</v>
      </c>
      <c r="B48" s="22">
        <v>858000</v>
      </c>
      <c r="C48" s="18">
        <v>583000</v>
      </c>
      <c r="D48" s="39">
        <v>275000</v>
      </c>
      <c r="E48" t="s">
        <v>137</v>
      </c>
    </row>
    <row r="49" spans="1:5" x14ac:dyDescent="0.3">
      <c r="A49" s="17" t="s">
        <v>87</v>
      </c>
      <c r="B49" s="22">
        <v>23000</v>
      </c>
      <c r="C49" s="18">
        <v>17000</v>
      </c>
      <c r="D49" s="39">
        <v>6000</v>
      </c>
      <c r="E49" t="s">
        <v>138</v>
      </c>
    </row>
    <row r="50" spans="1:5" x14ac:dyDescent="0.3">
      <c r="A50" s="17" t="s">
        <v>88</v>
      </c>
      <c r="B50" s="22">
        <v>370000</v>
      </c>
      <c r="C50" s="18">
        <v>265000</v>
      </c>
      <c r="D50" s="39">
        <v>104000</v>
      </c>
      <c r="E50" t="s">
        <v>139</v>
      </c>
    </row>
    <row r="51" spans="1:5" x14ac:dyDescent="0.3">
      <c r="A51" s="17" t="s">
        <v>89</v>
      </c>
      <c r="B51" s="22">
        <v>57000</v>
      </c>
      <c r="C51" s="18">
        <v>45000</v>
      </c>
      <c r="D51" s="39">
        <v>12000</v>
      </c>
      <c r="E51" t="s">
        <v>140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Pew Research Center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Renee Stepler</dc:creator>
  <cp:lastModifiedBy>Felix A</cp:lastModifiedBy>
  <dcterms:created xsi:type="dcterms:W3CDTF">2015-10-20T16:05:27Z</dcterms:created>
  <dcterms:modified xsi:type="dcterms:W3CDTF">2019-01-12T19:57:46Z</dcterms:modified>
</cp:coreProperties>
</file>