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autoCompressPictures="0"/>
  <mc:AlternateContent xmlns:mc="http://schemas.openxmlformats.org/markup-compatibility/2006">
    <mc:Choice Requires="x15">
      <x15ac:absPath xmlns:x15ac="http://schemas.microsoft.com/office/spreadsheetml/2010/11/ac" url="https://uapt33090-my.sharepoint.com/personal/joao_carlos_santos_ua_pt/Documents/"/>
    </mc:Choice>
  </mc:AlternateContent>
  <xr:revisionPtr revIDLastSave="0" documentId="8_{1C073DC2-D463-4953-91A1-74BDB4CE946A}" xr6:coauthVersionLast="47" xr6:coauthVersionMax="47" xr10:uidLastSave="{00000000-0000-0000-0000-000000000000}"/>
  <bookViews>
    <workbookView minimized="1" xWindow="735" yWindow="735" windowWidth="21600" windowHeight="11295" tabRatio="839" firstSheet="12" activeTab="12" xr2:uid="{00000000-000D-0000-FFFF-FFFF00000000}"/>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Malicious Code" sheetId="12" r:id="rId10"/>
    <sheet name="Communication Security" sheetId="10"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1" l="1"/>
  <c r="C2" i="1"/>
  <c r="D2" i="1"/>
  <c r="B7" i="1"/>
  <c r="C7" i="1"/>
  <c r="D7" i="1"/>
  <c r="B10" i="1"/>
  <c r="C10" i="1"/>
  <c r="D10" i="1"/>
  <c r="C12" i="1"/>
  <c r="C11" i="1" l="1"/>
  <c r="C14" i="1"/>
  <c r="C15" i="1"/>
  <c r="B13" i="1"/>
  <c r="B12" i="1"/>
  <c r="B9" i="1"/>
  <c r="B6" i="1"/>
  <c r="B4" i="1"/>
  <c r="B3" i="1"/>
  <c r="B15" i="1" l="1"/>
  <c r="B14" i="1"/>
  <c r="C13" i="1"/>
  <c r="B11" i="1"/>
  <c r="C9" i="1"/>
  <c r="C6" i="1"/>
  <c r="C4" i="1"/>
  <c r="C3" i="1"/>
  <c r="B8" i="1" l="1"/>
  <c r="C8" i="1"/>
  <c r="C5" i="1"/>
  <c r="D15" i="1"/>
  <c r="D14" i="1"/>
  <c r="D13" i="1"/>
  <c r="B5" i="1"/>
  <c r="D12" i="1" l="1"/>
  <c r="D11" i="1"/>
  <c r="D9" i="1"/>
  <c r="D6" i="1"/>
  <c r="C16" i="1"/>
  <c r="D4" i="1"/>
  <c r="D3" i="1"/>
  <c r="B16" i="1"/>
  <c r="D5" i="1"/>
  <c r="D8" i="1"/>
  <c r="D16" i="1" l="1"/>
</calcChain>
</file>

<file path=xl/sharedStrings.xml><?xml version="1.0" encoding="utf-8"?>
<sst xmlns="http://schemas.openxmlformats.org/spreadsheetml/2006/main" count="1346" uniqueCount="844">
  <si>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</si>
  <si>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</si>
  <si>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</si>
  <si>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</si>
  <si>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</si>
  <si>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</si>
  <si>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</si>
  <si>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</si>
  <si>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</si>
  <si>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</si>
  <si>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</si>
  <si>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</si>
  <si>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</si>
  <si>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</si>
  <si>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</si>
  <si>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</si>
  <si>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</si>
  <si>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</si>
  <si>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</si>
  <si>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</si>
  <si>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</si>
  <si>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</si>
  <si>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</si>
  <si>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</si>
  <si>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</si>
  <si>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</si>
  <si>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</si>
  <si>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</si>
  <si>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</si>
  <si>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</si>
  <si>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</si>
  <si>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</si>
  <si>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</si>
  <si>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</si>
  <si>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</si>
  <si>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</si>
  <si>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</si>
  <si>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</si>
  <si>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</si>
  <si>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</si>
  <si>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</si>
  <si>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</si>
  <si>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</si>
  <si>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</si>
  <si>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</si>
  <si>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</si>
  <si>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</si>
  <si>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</si>
  <si>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</si>
  <si>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</si>
  <si>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</si>
  <si>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</si>
  <si>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</si>
  <si>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</si>
  <si>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</si>
  <si>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</si>
  <si>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</si>
  <si>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</si>
  <si>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</si>
  <si>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</si>
  <si>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</si>
  <si>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</si>
  <si>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</si>
  <si>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</si>
  <si>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</si>
  <si>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</si>
  <si>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</si>
  <si>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</si>
  <si>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</si>
  <si>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</si>
  <si>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</si>
  <si>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</si>
  <si>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</si>
  <si>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</si>
  <si>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</si>
  <si>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</si>
  <si>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</si>
  <si>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</si>
  <si>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</si>
  <si>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</si>
  <si>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</si>
  <si>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</si>
  <si>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</si>
  <si>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</si>
  <si>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</si>
  <si>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</si>
  <si>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</si>
  <si>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</si>
  <si>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</si>
  <si>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</si>
  <si>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</si>
  <si>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</si>
  <si>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</si>
  <si>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</si>
  <si>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</si>
  <si>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</si>
  <si>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</si>
  <si>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</si>
  <si>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</si>
  <si>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</si>
  <si>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</si>
  <si>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</si>
  <si>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</si>
  <si>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</si>
  <si>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</si>
  <si>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</si>
  <si>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</si>
  <si>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</si>
  <si>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</si>
  <si>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</si>
  <si>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</si>
  <si>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</si>
  <si>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</si>
  <si>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</si>
  <si>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</si>
  <si>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</si>
  <si>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</si>
  <si>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</si>
  <si>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</si>
  <si>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</si>
  <si>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</si>
  <si>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</si>
  <si>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</si>
  <si>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</si>
  <si>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</si>
  <si>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Password Security Credentials</t>
    <phoneticPr fontId="3"/>
  </si>
  <si>
    <t>2.1.1</t>
  </si>
  <si>
    <t>5.1.1.2</t>
  </si>
  <si>
    <t>Verify that user set passwords are at least 12 characters in length (after multiple spaces are combined). ([C6](https://owasp.org/www-project-proactive-controls/#div-numbering))</t>
  </si>
  <si>
    <t>Non-valid</t>
  </si>
  <si>
    <t>pattern="(?=.*\d)(?=.*[a-z])(?=.*[A-Z]).{8,}"</t>
  </si>
  <si>
    <t>In register.jsp, we have a pattern which doesn't allow for less that 8 characters  and not 12</t>
  </si>
  <si>
    <t>Regular expression</t>
  </si>
  <si>
    <t>2.1.2</t>
  </si>
  <si>
    <t>Verify that passwords 64 characters or longer are permitted but may be no longer than 128 characters. ([C6](https://owasp.org/www-project-proactive-controls/#div-numbering))</t>
  </si>
  <si>
    <t>Once again, in register.jsp we don't have a limit size for the passwords</t>
  </si>
  <si>
    <t>2.1.3</t>
  </si>
  <si>
    <t>Verify that password truncation is not performed. However, consecutive multiple spaces may be replaced by a single space. ([C6](https://owasp.org/www-project-proactive-controls/#div-numbering))</t>
  </si>
  <si>
    <t>x</t>
  </si>
  <si>
    <t>We don't to that verification, the user can inpute multiple blanck spaces.</t>
  </si>
  <si>
    <t>2.1.4</t>
  </si>
  <si>
    <t>Verify that any printable Unicode character, including language neutral characters such as spaces and Emojis are permitted in passwords.</t>
  </si>
  <si>
    <t>In register.jsp, because we have a pattern, only numbers and letter are permitted</t>
  </si>
  <si>
    <t>2.1.5</t>
  </si>
  <si>
    <t>Verify users can change their password.</t>
  </si>
  <si>
    <t>Users cannot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</si>
  <si>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</si>
  <si>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</si>
  <si>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</si>
  <si>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</si>
  <si>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We don't performe any kind of verification in the user password bedsides the pattern</t>
  </si>
  <si>
    <t>2.1.8</t>
  </si>
  <si>
    <t>Verify that a password strength meter is provided to help users set a stronger password.</t>
  </si>
  <si>
    <t>We don't have any kind of password strength meter.</t>
  </si>
  <si>
    <t>2.1.9</t>
  </si>
  <si>
    <t>Verify that there are no password composition rules limiting the type of characters permitted. There should be no requirement for upper or lower case or numbers or special characters. ([C6](https://owasp.org/www-project-proactive-controls/#div-numbering))</t>
  </si>
  <si>
    <t>In register.jsp, we have a pattern which makes it mandatory for the user to use at least one number and one upper case characters.</t>
  </si>
  <si>
    <t>2.1.10</t>
  </si>
  <si>
    <t>Verify that there are no periodic credential rotation or password history requirements.</t>
  </si>
  <si>
    <t>No other tecnique is asked for in exception to pattern and length</t>
  </si>
  <si>
    <t>2.1.11</t>
  </si>
  <si>
    <t>Verify that "paste" functionality, browser password helpers, and external password managers are permitted.</t>
  </si>
  <si>
    <t>Built in to the browser</t>
  </si>
  <si>
    <t>In this case, once we right click in the input box for a password, Chrome suggests one and keeps it.</t>
  </si>
  <si>
    <t>2.1.12</t>
  </si>
  <si>
    <t>Verify that the user can choose to either temporarily view the entire masked password, or temporarily view the last typed character of the password on platforms that do not have this as built-in functionality.</t>
  </si>
  <si>
    <t xml:space="preserve">In this case, the Edge browser automatically displays a eye icon. If we press the icon, the password becomes visible and if we clicked it again, the password only appears in dots again. </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</si>
  <si>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</si>
  <si>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</si>
  <si>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</si>
  <si>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</si>
  <si>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We don't have any tools to mitigate breached credential testing, brute force, and account lockout attacks</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</si>
  <si>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</si>
  <si>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</si>
  <si>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</si>
  <si>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We don't have any tools to use strong authentication methods first, limit weak ones, to secondary verification, and take steps to minimize account compromise risks.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</si>
  <si>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</si>
  <si>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</si>
  <si>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Our web app doesn't support notifications.</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</si>
  <si>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</si>
  <si>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</si>
  <si>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</si>
  <si>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</si>
  <si>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</si>
  <si>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</si>
  <si>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</si>
  <si>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</si>
  <si>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</si>
  <si>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</si>
  <si>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</si>
  <si>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</si>
  <si>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</si>
  <si>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</si>
  <si>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</si>
  <si>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</si>
  <si>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We don' have system generated passwords or activation codes</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</si>
  <si>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</si>
  <si>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</si>
  <si>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</si>
  <si>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</si>
  <si>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</si>
  <si>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</si>
  <si>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</si>
  <si>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</si>
  <si>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</si>
  <si>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</si>
  <si>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</si>
  <si>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</si>
  <si>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</si>
  <si>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</si>
  <si>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</si>
  <si>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</si>
  <si>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</si>
  <si>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</si>
  <si>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</si>
  <si>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</si>
  <si>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Not Applicable</t>
  </si>
  <si>
    <t>Not applicable.</t>
  </si>
  <si>
    <t>2.5.2</t>
  </si>
  <si>
    <t>Verify password hints or knowledge-based authentication (so-called "secret questions") are not present.</t>
  </si>
  <si>
    <t>Hints or knowledge-based authentication are not present.</t>
  </si>
  <si>
    <t>2.5.3</t>
  </si>
  <si>
    <t>Verify password credential recovery does not reveal the current password in any way. ([C6](https://owasp.org/www-project-proactive-controls/#div-numbering))</t>
  </si>
  <si>
    <t>We don't have password credential recovery.</t>
  </si>
  <si>
    <t>2.5.4</t>
  </si>
  <si>
    <t>Verify shared or default accounts are not present (e.g. "root", "admin", or "sa").</t>
  </si>
  <si>
    <t>Selecting all users from the mySQL database, we could see that we had one account admin and other guest for testing purposes.</t>
  </si>
  <si>
    <t>We had one account admin and other guest for testing purposes.</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</si>
  <si>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</si>
  <si>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</si>
  <si>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</si>
  <si>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</si>
  <si>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</si>
  <si>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We don't have an option if the user forgot his password.</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</si>
  <si>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</si>
  <si>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</si>
  <si>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</si>
  <si>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</si>
  <si>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</si>
  <si>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</si>
  <si>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</si>
  <si>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</si>
  <si>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</si>
  <si>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</si>
  <si>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</si>
  <si>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</si>
  <si>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</si>
  <si>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</si>
  <si>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We don't offer band authenticators</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</si>
  <si>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</si>
  <si>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</si>
  <si>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</si>
  <si>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</si>
  <si>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</si>
  <si>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</si>
  <si>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</si>
  <si>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</si>
  <si>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</si>
  <si>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</si>
  <si>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</si>
  <si>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</si>
  <si>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</si>
  <si>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</si>
  <si>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We don't have OTP's.</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</si>
  <si>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</si>
  <si>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</si>
  <si>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</si>
  <si>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</si>
  <si>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</si>
  <si>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</si>
  <si>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</si>
  <si>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</si>
  <si>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</si>
  <si>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</si>
  <si>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</si>
  <si>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</si>
  <si>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</si>
  <si>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</si>
  <si>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</si>
  <si>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</si>
  <si>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</si>
  <si>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</si>
  <si>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</si>
  <si>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</si>
  <si>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</si>
  <si>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</si>
  <si>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</si>
  <si>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</si>
  <si>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</si>
  <si>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</si>
  <si>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</si>
  <si>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</si>
  <si>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</si>
  <si>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</si>
  <si>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</si>
  <si>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</si>
  <si>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</si>
  <si>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</si>
  <si>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</si>
  <si>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</si>
  <si>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</si>
  <si>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In all code, we don't pass as arguments any token</t>
  </si>
  <si>
    <t>Token arguments are not passed in the url: ex: https://example.com/login?token=abc123 neither error messages.</t>
  </si>
  <si>
    <t>Session Binding Requirements</t>
    <phoneticPr fontId="3"/>
  </si>
  <si>
    <t>3.2.1</t>
  </si>
  <si>
    <t>Verify the application generates a new session token on user authentication. ([C6](https://www.owasp.org/index.php/OWASP_Proactive_Controls#tab=Formal_Numbering))</t>
  </si>
  <si>
    <t>The application returns the same token every time a new user is created.</t>
  </si>
  <si>
    <t>3.2.2</t>
  </si>
  <si>
    <t>Verify that session tokens possess at least 64 bits of entropy. ([C6](https://www.owasp.org/index.php/OWASP_Proactive_Controls#tab=Formal_Numbering))</t>
  </si>
  <si>
    <t xml:space="preserve">In this token: 683B3218850A45BC36777433424E7 10 and using a simple python program: import math
hashv = "a00a0a1001100a000a0aaaa1aa0000aaa00a0a1001100a000a0aaaa1aa0000aa"
fb = len(list(set(list( hashv )))) # b
fbl = math.pow(fb, len( hashv ))   # b^l
fH = math.log2(fbl)                # log2(b^l)
we can see that the token has 118.41407098051495 &gt; 64
</t>
  </si>
  <si>
    <t>Python program</t>
  </si>
  <si>
    <t>3.2.3</t>
  </si>
  <si>
    <t>Verify the application only stores session tokens in the browser using secure methods such as appropriately secured cookies (see section 3.4) or HTML 5 session storage.</t>
  </si>
  <si>
    <t>Once we http, it uses HTML 5 session storage.</t>
  </si>
  <si>
    <t>Dev tools in any browser.</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</si>
  <si>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</si>
  <si>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</si>
  <si>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</si>
  <si>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</si>
  <si>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</si>
  <si>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session.setAtribute("username", Null);</t>
  </si>
  <si>
    <t>Once the user logs out we change all session atributes do Null</t>
  </si>
  <si>
    <t>JSP</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</si>
  <si>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</si>
  <si>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</si>
  <si>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The users can't remain logged in.</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</si>
  <si>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</si>
  <si>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</si>
  <si>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</si>
  <si>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</si>
  <si>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</si>
  <si>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</si>
  <si>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</si>
  <si>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</si>
  <si>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We dont set the atribute "Secure"</t>
  </si>
  <si>
    <t>3.4.2</t>
  </si>
  <si>
    <t>Verify that cookie-based session tokens have the 'HttpOnly' attribute set. ([C6](https://owasp.org/www-project-proactive-controls/#div-numbering))</t>
  </si>
  <si>
    <t>Dev tools in the browser</t>
  </si>
  <si>
    <t>3.4.3</t>
  </si>
  <si>
    <t>Verify that cookie-based session tokens utilize the 'SameSite' attribute to limit exposure to cross-site request forgery attacks. ([C6](https://owasp.org/www-project-proactive-controls/#div-numbering))</t>
  </si>
  <si>
    <t>We dont set the atribute "SameSite"</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</si>
  <si>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</si>
  <si>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</si>
  <si>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</si>
  <si>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</si>
  <si>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</si>
  <si>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</si>
  <si>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</si>
  <si>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</si>
  <si>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</si>
  <si>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</si>
  <si>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</si>
  <si>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</si>
  <si>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</si>
  <si>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</si>
  <si>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</si>
  <si>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</si>
  <si>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</si>
  <si>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</si>
  <si>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</si>
  <si>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</si>
  <si>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</si>
  <si>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if (username  == Null){  response.sendRedirect("Efetue login para continuar")}</t>
  </si>
  <si>
    <t>The user must login before make any order</t>
  </si>
  <si>
    <t>General Access Control Design</t>
    <phoneticPr fontId="3"/>
  </si>
  <si>
    <t>4.1.1</t>
  </si>
  <si>
    <t>Verify that the application enforces access control rules on a trusted service layer, especially if client-side access control is present and could be bypassed.</t>
  </si>
  <si>
    <t xml:space="preserve">		if (userType.equals("admin")) { // Login as Admin
			if (password.equals("admin") &amp;&amp; userName.equals("admin@gmail.com")) {
				// valid admin
				RequestDispatcher rd = request.getRequestDispatcher("adminViewProduct.jsp");
				HttpSession session = request.getSession();
				session.setAttribute("username", userName);
				session.setAttribute("password", password);
				session.setAttribute("usertype", userType);
				rd.forward(request, response);
			} else {
				// Invalid;
				RequestDispatcher rd = request.getRequestDispatcher("login.jsp?message=" + status);
				rd.include(request, response);
			}
		} else { // Login as customer
			UserServiceImpl udao = new UserServiceImpl();</t>
  </si>
  <si>
    <t xml:space="preserve">
Access control is done in the source code, and must be done separately to prevent attacks</t>
  </si>
  <si>
    <t>No tools were used</t>
  </si>
  <si>
    <t>4.1.2</t>
  </si>
  <si>
    <t>Verify that all user and data attributes and policy information used by access controls cannot be manipulated by end users unless specifically authorized.</t>
  </si>
  <si>
    <t>Role-Based Access-Control is implemented as well as Least Privilge Principle, where a client can't acess an Admin's page.</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</si>
  <si>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</si>
  <si>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</si>
  <si>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if (userType == null || !userType.equals("admin")) {
			response.sendRedirect("login.jsp?message=Access Denied!");
		}                                                </t>
  </si>
  <si>
    <t>Only admin has privileges acess to things, a client can't acess an Admin's page.</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</si>
  <si>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</si>
  <si>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</si>
  <si>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//Purchase                                           if (userName == null || password == null || usertype == null || !usertype.equalsIgnoreCase("customer")) {
			response.sendRedirect("login.jsp?message=Session Expired, Login Again to Continue!");
			return;
		}                                                                    //Comments                             &lt;textarea class="form-control" id="comment" name="comment" rows="5"
                            &lt;% if (userName == null) { %&gt;
                                readonly
                                placeholder="Faça login para comentar"
                            &lt;% } 
                            else{%&gt;
                                placeholder="Comment"
                            &lt;%}%&gt;
                        &gt;&lt;/textarea&gt;
</t>
  </si>
  <si>
    <t>In our user role structure every user starts as a guest that can only see products. After the user logs in as costumer (obligatory), they can buy and comment. The role admin has all privileges, and can add inventory and process orders.</t>
  </si>
  <si>
    <t>4.1.5</t>
  </si>
  <si>
    <t>Verify that access controls fail securely including when an exception occurs. ([C10](https://owasp.org/www-project-proactive-controls/#div-numbering))</t>
  </si>
  <si>
    <t xml:space="preserve">if (userType == null || !userType.equals("admin")) {
			response.sendRedirect("login.jsp?message=Access Denied!");
		}                                                    } else {
				// invalid user;
				RequestDispatcher rd = request.getRequestDispatcher("login.jsp?message=" + status);
				rd.forward(request, response);
			}                                           </t>
  </si>
  <si>
    <t>When a user tries to acess a role that he does not have acessed a general message is provided and if an invalid user tries to acess a general message is provided too.</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</si>
  <si>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</si>
  <si>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</si>
  <si>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</si>
  <si>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Our website currently does not implement user profiles, and as such, there are no visible records or user-specific data accessible to clients. The absence of user profiles means that the typical scenarios associated with Insecure Direct Object Reference (IDOR) attacks, such as unauthorized access or manipulation of user records, are not applicable to our current system.</t>
  </si>
  <si>
    <t>4.2.2</t>
  </si>
  <si>
    <t>Verify that the application or framework enforces a strong anti-CSRF mechanism to protect authenticated functionality, and effective anti-automation or anti-CSRF protects unauthenticated functionality.</t>
  </si>
  <si>
    <t>No Anti-CSRF token were used.</t>
  </si>
  <si>
    <t>OWASP-ZAP</t>
  </si>
  <si>
    <t>Other Access Control Considerations</t>
    <phoneticPr fontId="3"/>
  </si>
  <si>
    <t>4.3.1</t>
  </si>
  <si>
    <t>Verify administrative interfaces use appropriate multi-factor authentication to prevent unauthorized use.</t>
  </si>
  <si>
    <t xml:space="preserve">String userName = request.getParameter("username");
		String password = request.getParameter("password");
		String userType = request.getParameter("usertype");
		response.setContentType("text/html");
</t>
  </si>
  <si>
    <t>We only use single-factor authentication with the email and password.</t>
  </si>
  <si>
    <t>4.3.2</t>
  </si>
  <si>
    <t>Verify that directory browsing is disabled unless deliberately desired. Additionally, applications should not allow discovery or disclosure of file or directory metadata, such as Thumbs.db, .DS_Store, .git or .svn folders.</t>
  </si>
  <si>
    <t>In terms of directory browsing, our website does not have a server configured, nor security headers implemented. It does not have as well file and directory blacklisting, web application Firewall and server side checks.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</si>
  <si>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</si>
  <si>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</si>
  <si>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We only have single factor authetication, with email and password.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</si>
  <si>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</si>
  <si>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</si>
  <si>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</si>
  <si>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//Login				                                                           login.jsp?message=                              //Search                                                                  href="index.jsp?type=</t>
  </si>
  <si>
    <t xml:space="preserve">The application allows for users to make get requests, allowing a xss reflection attack. </t>
  </si>
  <si>
    <t>OWASP ZAP</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</si>
  <si>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</si>
  <si>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</si>
  <si>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The application doesn't have countermeasures in place, which involve examining the documentation, source code, and possibly conducting tests</t>
  </si>
  <si>
    <t>No tools were used.</t>
  </si>
  <si>
    <t>5.1.3</t>
  </si>
  <si>
    <t>Verify that all input (HTML form fields, REST requests, URL parameters, HTTP headers, cookies, batch files, RSS feeds, etc) is validated using positive validation (allow lists). ([C5](https://owasp.org/www-project-proactive-controls/#div-numbering))</t>
  </si>
  <si>
    <t>Our website does not have allow lists for positive validation.</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</si>
  <si>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</si>
  <si>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</si>
  <si>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//for example: PinCode                                        -&gt;Jsp (register.jsp)                                 div class="col-md-6 form-group"&gt;
						&lt;label for="last_name"&gt;Pin Code&lt;/label&gt; &lt;input type="number"
							name="pincode" class="form-control" id="last_name"
							name="last_name" required&gt;
					&lt;/div&gt;                             -Java (RegisterSrv.java)                                             int pinCode = Integer.parseInt(request.getParameter("pincode"));                               </t>
  </si>
  <si>
    <t>This is being done in jsp files and partly in java files.</t>
  </si>
  <si>
    <t>5.1.5</t>
  </si>
  <si>
    <t>Verify that URL redirects and forwards only allow destinations which appear on an allow list, or show a warning when redirecting to potentially untrusted content.</t>
  </si>
  <si>
    <t>If (userType != admin){response.sendRedirect("Login as admin")}</t>
  </si>
  <si>
    <t>If a costumer session try to acess and admin page, asks for admin login</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</si>
  <si>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</si>
  <si>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</si>
  <si>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Our website sanitizes input, from comments or from register/login, and also search, all possible fields where a user can input information.</t>
  </si>
  <si>
    <t>5.2.2</t>
  </si>
  <si>
    <t>Verify that unstructured data is sanitized to enforce safety measures such as allowed characters and length.</t>
  </si>
  <si>
    <t>In terms of the data the user inputs it is not being checked for allowed c haracters and length, only for the password.</t>
  </si>
  <si>
    <t>Verify that the application sanitizes user input before passing to mail systems to protect against SMTP or IMAP injection.</t>
  </si>
  <si>
    <t>A mailing system is not used by our system.</t>
  </si>
  <si>
    <t>5.2.4</t>
  </si>
  <si>
    <t>Verify that the application avoids the use of eval() or other dynamic code execution features. Where there is no alternative, any user input being included must be sanitized or sandboxed before being executed.</t>
  </si>
  <si>
    <t>Eval is not used in our website.</t>
  </si>
  <si>
    <t>Verify that the application protects against template injection attacks by ensuring that any user input being included is sanitized or sandboxed.</t>
  </si>
  <si>
    <t xml:space="preserve">Our website implements robust security measures to protect against common web vulnerabilities. User input is thoroughly sanitized to prevent both Cross-Site Scripting (XSS) and SQL injection attacks. In addition to these measures, our website does not utilize templates, reducing the risk of template injection attacks. </t>
  </si>
  <si>
    <t>Verify that the application protects against SSRF attacks, by validating or sanitizing untrusted data or HTTP file metadata, such as filenames and URL input fields, and uses allow lists of protocols, domains, paths and ports.</t>
  </si>
  <si>
    <t>The website does not have an allow list of protocols, domains, paths and ports whereas validation and sanitizing is done for some parts, in exception to the xss reflected.</t>
  </si>
  <si>
    <t>5.2.7</t>
  </si>
  <si>
    <t>Verify that the application sanitizes, disables, or sandboxes user-supplied Scalable Vector Graphics (SVG) scriptable content, especially as they relate to XSS resulting from inline scripts, and foreignObject.</t>
  </si>
  <si>
    <t>It is possible to insert svg in the comment section</t>
  </si>
  <si>
    <t>Verify that the application sanitizes, disables, or sandboxes user-supplied scriptable or expression template language content, such as Markdown, CSS or XSL stylesheets, BBCode, or similar.</t>
  </si>
  <si>
    <t>Application sanitizes Markdown, css or XSL particularly in the comment section.</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</si>
  <si>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</si>
  <si>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</si>
  <si>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</si>
  <si>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 xml:space="preserve">//Content Type             response.setContentType("text/html");                      //parameterized queries                                                    "SELECT * FROM orders o inner join transactions t on o.orderid = t.transid where username=?");                                                                                     </t>
  </si>
  <si>
    <t>Through parameterized queries, thus the majority of user input is used to acess things in the database, that is prevented, as well as, changing the content type to html.</t>
  </si>
  <si>
    <t>5.3.2</t>
  </si>
  <si>
    <t>Verify that output encoding preserves the user's chosen character set and locale, such that any Unicode character point is valid and safely handled. ([C4](https://owasp.org/www-project-proactive-controls/#div-numbering))</t>
  </si>
  <si>
    <t>response.setContentType("text/html");</t>
  </si>
  <si>
    <t>There is no change to a character's local or set, being safely handed through content type.</t>
  </si>
  <si>
    <t>5.3.3</t>
  </si>
  <si>
    <t>Verify that context-aware, preferably automated - or at worst, manual - output escaping protects against reflected, stored, and DOM based XSS. ([C4](https://owasp.org/www-project-proactive-controls/#div-numbering))</t>
  </si>
  <si>
    <t>It is possible to do Cross Site Scripting Reflected, for example http://localhost:8080/shopping-cart/index.jsp?type=%3Cimg+src%3Dx+onerror%3Dprompt%28%29%3E
Caused by information being passed through address, being easilt manipulated by attackers.</t>
  </si>
  <si>
    <t>5.3.4</t>
  </si>
  <si>
    <t>Verify that data selection or database queries (e.g. SQL, HQL, ORM, NoSQL) use parameterized queries, ORMs, entity frameworks, or are otherwise protected from database injection attacks. ([C3](https://owasp.org/www-project-proactive-controls/#div-numbering))</t>
  </si>
  <si>
    <t>ps = con.prepareStatement(
					"SELECT * FROM orders o inner join transactions t on o.orderid = t.transid where username=?");
			ps.setString(1, emailId);</t>
  </si>
  <si>
    <t>Parameterized queries are used to query the database.</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</si>
  <si>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</si>
  <si>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</si>
  <si>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Prevention against SQL injection done through parameterized queries. </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</si>
  <si>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</si>
  <si>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</si>
  <si>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//Comments                                                  commentDiv.textContent = entry.comment;          </t>
  </si>
  <si>
    <t>In our website the Content Security Policy (CSP) Header is Not Set and there are javacript includes. IIN our website we don't use the eval function, tehrefore eval() attacks do not occur.</t>
  </si>
  <si>
    <t>5.3.7</t>
  </si>
  <si>
    <t>Verify that the application protects against LDAP injection vulnerabilities, or that specific security controls to prevent LDAP injection have been implemented. ([C4](https://owasp.org/www-project-proactive-controls/#div-numbering))</t>
  </si>
  <si>
    <t>code from parameterized query in parameterized query and for access control in access control.</t>
  </si>
  <si>
    <t>The website does not allow a client to get into the admin's pages even if they indert the same address, asking for a new login. Access to database done through parameterized queries.</t>
  </si>
  <si>
    <t>5.3.8</t>
  </si>
  <si>
    <t>Verify that the application protects against OS command injection and that operating system calls use parameterized OS queries or use contextual command line output encoding. ([C4](https://owasp.org/www-project-proactive-controls/#div-numbering))</t>
  </si>
  <si>
    <t>Our website does call out to OS commands from application-layer code, but sanatizes the data through parameterized queries.</t>
  </si>
  <si>
    <t>5.3.9</t>
  </si>
  <si>
    <t>Verify that the application protects against Local File Inclusion (LFI) or Remote File Inclusion (RFI) attacks.</t>
  </si>
  <si>
    <t>In our website there is a Cross-Domain JavaScript Source File Inclusion</t>
  </si>
  <si>
    <t>5.3.10</t>
  </si>
  <si>
    <t>Verify that the application protects against XPath injection or XML injection attacks. ([C4](https://owasp.org/www-project-proactive-controls/#div-numbering))</t>
  </si>
  <si>
    <t>ps = con.prepareStatement(
					"SELECT * FROM `shopping-cart`.product where lower(ptype) like ? or lower(pname) like ? or lower(pinfo) like ?");
			search = "%" + search + "%";</t>
  </si>
  <si>
    <t>Because of the parameterized queries the data inserted even if an XPath or XMlL injection attack is not passed to the database.</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</si>
  <si>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</si>
  <si>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</si>
  <si>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</si>
  <si>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</si>
  <si>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</si>
  <si>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</si>
  <si>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</si>
  <si>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</si>
  <si>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</si>
  <si>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</si>
  <si>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No data serialization is done, or integrity checks (like digital signatures) or type constraints.</t>
  </si>
  <si>
    <t>5.5.2</t>
  </si>
  <si>
    <t>Verify that the application correctly restricts XML parsers to only use the most restrictive configuration possible and to ensure that unsafe features such as resolving external entities are disabled to prevent XML eXternal Entity (XXE) attacks.</t>
  </si>
  <si>
    <t>Application does not handle or process XML data.</t>
  </si>
  <si>
    <t>5.5.3</t>
  </si>
  <si>
    <t>Verify that deserialization of untrusted data is avoided or is protected in both custom code and third-party libraries (such as JSON, XML and YAML parsers).</t>
  </si>
  <si>
    <t xml:space="preserve">var existingComments = JSON.parse(localStorage.getItem(key)) || [];
</t>
  </si>
  <si>
    <t>Data Serialization done in the comments.</t>
  </si>
  <si>
    <t>5.5.4</t>
  </si>
  <si>
    <t>Verify that when parsing JSON in browsers or JavaScript-based backends, JSON.parse is used to parse the JSON document. Do not use eval() to parse JSON.</t>
  </si>
  <si>
    <t>var existingComments = JSON.parse(localStorage.getItem(key)) || [];</t>
  </si>
  <si>
    <t>Used only in the comment section, because in the rest of the web site is not JSON that is being readed.</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</si>
  <si>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</si>
  <si>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</si>
  <si>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</si>
  <si>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</si>
  <si>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</si>
  <si>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</si>
  <si>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</si>
  <si>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</si>
  <si>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</si>
  <si>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t>// Gere um salt aleatório
String salt = BCrypt.gensalt();
// Crie um hash da senha usando o salt
String hashedPassword = BCrypt.hashpw(password, salt);</t>
  </si>
  <si>
    <t>BCrypt does not operate in blocks and does not use padding</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</si>
  <si>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</si>
  <si>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</si>
  <si>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</si>
  <si>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</si>
  <si>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</si>
  <si>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</si>
  <si>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</si>
  <si>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</si>
  <si>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</si>
  <si>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</si>
  <si>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</si>
  <si>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</si>
  <si>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</si>
  <si>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</si>
  <si>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</si>
  <si>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</si>
  <si>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</si>
  <si>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</si>
  <si>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</si>
  <si>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</si>
  <si>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</si>
  <si>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</si>
  <si>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</si>
  <si>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</si>
  <si>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</si>
  <si>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</si>
  <si>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</si>
  <si>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</si>
  <si>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System.out.println("Salt: " + salt);
			System.out.println("Password: " + password);
			System.out.println("Hashed Password: " + hashedPassword);</t>
  </si>
  <si>
    <t>No logs only prints of password and slat generated.</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</si>
  <si>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</si>
  <si>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</si>
  <si>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</si>
  <si>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</si>
  <si>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</si>
  <si>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</si>
  <si>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</si>
  <si>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</si>
  <si>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</si>
  <si>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</si>
  <si>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</si>
  <si>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</si>
  <si>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</si>
  <si>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</si>
  <si>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</si>
  <si>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</si>
  <si>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</si>
  <si>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</si>
  <si>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</si>
  <si>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</si>
  <si>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</si>
  <si>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</si>
  <si>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</si>
  <si>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</si>
  <si>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</si>
  <si>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</si>
  <si>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</si>
  <si>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</si>
  <si>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</si>
  <si>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</si>
  <si>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</si>
  <si>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</si>
  <si>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</si>
  <si>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</si>
  <si>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</si>
  <si>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</si>
  <si>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</si>
  <si>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</si>
  <si>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</si>
  <si>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</si>
  <si>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</si>
  <si>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8.2.2</t>
  </si>
  <si>
    <t>Verify that authenticated data is cleared from client storage, such as the browser DOM, after the client or session is terminated.</t>
  </si>
  <si>
    <t xml:space="preserve">We only keep on client storage comment info </t>
  </si>
  <si>
    <t>Sensitive Private Data</t>
    <phoneticPr fontId="3"/>
  </si>
  <si>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</si>
  <si>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</si>
  <si>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</si>
  <si>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</si>
  <si>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</si>
  <si>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</si>
  <si>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</si>
  <si>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</si>
  <si>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</si>
  <si>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</si>
  <si>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</si>
  <si>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</si>
  <si>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</si>
  <si>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</si>
  <si>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</si>
  <si>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</si>
  <si>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</si>
  <si>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</si>
  <si>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</si>
  <si>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</si>
  <si>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</si>
  <si>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</si>
  <si>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</si>
  <si>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</si>
  <si>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</si>
  <si>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</si>
  <si>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</si>
  <si>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</si>
  <si>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</si>
  <si>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</si>
  <si>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</si>
  <si>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</si>
  <si>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</si>
  <si>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</si>
  <si>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</si>
  <si>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Our application does not have a client or server auto-update feature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</si>
  <si>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</si>
  <si>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</si>
  <si>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</si>
  <si>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</si>
  <si>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Communications Security Requirements</t>
    <phoneticPr fontId="3"/>
  </si>
  <si>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</si>
  <si>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</si>
  <si>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</si>
  <si>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</si>
  <si>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</si>
  <si>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</si>
  <si>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</si>
  <si>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</si>
  <si>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</si>
  <si>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</si>
  <si>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</si>
  <si>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</si>
  <si>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</si>
  <si>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</si>
  <si>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</si>
  <si>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</si>
  <si>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</si>
  <si>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Business Logic Security Requirements</t>
    <phoneticPr fontId="3"/>
  </si>
  <si>
    <t>11.1.1</t>
  </si>
  <si>
    <t>Verify the application will only process business logic flows for the same user in sequential step order and without skipping steps.</t>
  </si>
  <si>
    <t>addProduct.jsp, addProductSrv.java 
and ProductServiceImpl.java</t>
  </si>
  <si>
    <t>For example, in the feature of adding a new product, the user first accesses the page, then fills out a form, and only after the necessary validations are performed is the product actually created.  Therefore, there is a sequence to be followed, and steps cannot be skipped.</t>
  </si>
  <si>
    <t>11.1.2</t>
  </si>
  <si>
    <t>Verify the application will only process business logic flows with all steps being processed in realistic human time, i.e. transactions are not submitted too quickly.</t>
  </si>
  <si>
    <t>No tests were performed for transaction times</t>
  </si>
  <si>
    <t>11.1.3</t>
  </si>
  <si>
    <t>Verify the application has appropriate limits for specific business actions or transactions which are correctly enforced on a per user basis.</t>
  </si>
  <si>
    <t>AddToCart.java and CartServiceImpl.java</t>
  </si>
  <si>
    <t>For example, in the functionality of adding an item to the shopping cart, no checks related to action limits have been implemented to ensure that users cannot add items indefinitely or at an unrealistic frequency.</t>
  </si>
  <si>
    <t>11.1.4</t>
  </si>
  <si>
    <t>Verify the application has sufficient anti-automation controls to detect and protect against data exfiltration, excessive business logic requests, excessive file uploads or denial of service attacks.</t>
  </si>
  <si>
    <t>In general, the necessary controls against malicious automation and to protect against data exfiltration, excessive business logic requests, 
excessive file uploads, or denial of service attacks have not been fully implemented.</t>
  </si>
  <si>
    <t>11.1.5</t>
  </si>
  <si>
    <t>Verify the application has business logic limits or validation to protect against likely business risks or threats, identified using threat modeling or similar methodologies.</t>
  </si>
  <si>
    <t>We prevent some logic limits but never use any identifying model</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</si>
  <si>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</si>
  <si>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</si>
  <si>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</si>
  <si>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</si>
  <si>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</si>
  <si>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</si>
  <si>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</si>
  <si>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</si>
  <si>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</si>
  <si>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Does not include the header responsible for regulating the size of allowable file uploads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</si>
  <si>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</si>
  <si>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</si>
  <si>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</si>
  <si>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</si>
  <si>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</si>
  <si>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</si>
  <si>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</si>
  <si>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</si>
  <si>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</si>
  <si>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</si>
  <si>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
Part part = request.getPart("image");
InputStream inputStream = part.getInputStream();
InputStream prodImage = inputStream;
ProductServiceImpl product = new ProductServiceImpl();
status = product.addProduct(prodName, prodType, prodInfo, prodPrice, prodQuantity, prodImage);</t>
  </si>
  <si>
    <t>the file name isnt relevant</t>
  </si>
  <si>
    <t>12.3.2</t>
  </si>
  <si>
    <t>Verify that user-submitted filename metadata is validated or ignored to prevent the disclosure, creation, updating or removal of local files (LFI).</t>
  </si>
  <si>
    <t>As in the example above, the file name is ignored</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</si>
  <si>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</si>
  <si>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</si>
  <si>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</si>
  <si>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</si>
  <si>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HTTP/1.1 200 
Content-Length: 8009
Date: Wed, 27 Dec 2023 22:30:57 GMT
Keep-Alive: timeout=20
Connection: keep-alive</t>
  </si>
  <si>
    <t>without the security headers. 
Content-type, cache-control, X-Content-Type-Options:...</t>
  </si>
  <si>
    <t>Browser inspect</t>
  </si>
  <si>
    <t>12.3.5</t>
  </si>
  <si>
    <t>Verify that untrusted file metadata is not used directly with system API or libraries, to protect against OS command injection.</t>
  </si>
  <si>
    <t>Part part = request.getPart("image");
InputStream inputStream = part.getInputStream();</t>
  </si>
  <si>
    <t>The use of request.getPart("image") and InputStream prodImage = inputStream indicates that the file content is treated as an InputStream  and not processed directly through system calls or system libraries</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</si>
  <si>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</si>
  <si>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</si>
  <si>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</si>
  <si>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</si>
  <si>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</si>
  <si>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ps = con.prepareStatement("insert into product values(?,?,?,?,?,?,?);");
...
ps.setBlob(7, product.getProdImage());</t>
  </si>
  <si>
    <t>Considering that the images are stored in the database using a Blob data type, that the database is configured outside the web root directory, and the usage of InputStream, it is evident that it complies with the topic.</t>
  </si>
  <si>
    <t>12.4.2</t>
  </si>
  <si>
    <t>Verify that files obtained from untrusted sources are scanned by antivirus scanners to prevent upload of known malicious content.</t>
  </si>
  <si>
    <t>There is no antivirus 
scanning step</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</si>
  <si>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</si>
  <si>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</si>
  <si>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</si>
  <si>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web.xml</t>
  </si>
  <si>
    <t>The provided web.xml file does not contain specific configurations related to restricting file types with specific extensions to prevent information or source code leakage.</t>
  </si>
  <si>
    <t>12.5.2</t>
  </si>
  <si>
    <t>Verify that direct requests to uploaded files will never be executed as HTML/JavaScript content.</t>
  </si>
  <si>
    <t>Content-Disposition header 
not implemented</t>
  </si>
  <si>
    <t>SSRF Protection Requirements</t>
  </si>
  <si>
    <t>12.6.1</t>
  </si>
  <si>
    <t>Verify that the web or application server is configured with an allow list of resources or systems to which the server can send requests or load data/files from.</t>
  </si>
  <si>
    <t xml:space="preserve"> list of allowed resources or systems has not been defined</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</si>
  <si>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</si>
  <si>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</si>
  <si>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</si>
  <si>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Accept: text/html,application/xhtml+xml,application/xml;q=0.9,image/avif,image/webp,*/*;q=0.8
Accept-Language: en-US,en;q=0.5
Accept-Encoding: gzip, deflate, br</t>
  </si>
  <si>
    <t>Beyond code inspection, 
it becomes evident through this header as well</t>
  </si>
  <si>
    <t>13.1.2</t>
  </si>
  <si>
    <t>Verify that access to administration and management functions is limited to authorized administrators.</t>
  </si>
  <si>
    <t>Yes, the routes are only visible to administrators 
after logging in with the correct credentials.</t>
  </si>
  <si>
    <t>13.1.3</t>
  </si>
  <si>
    <t>Verify API URLs do not expose sensitive information, such as the API key, session tokens etc.</t>
  </si>
  <si>
    <t>All defined routes validate this issue</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</si>
  <si>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</si>
  <si>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</si>
  <si>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</si>
  <si>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</si>
  <si>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</si>
  <si>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</si>
  <si>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</si>
  <si>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a restful architecture 
was not defined</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</si>
  <si>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</si>
  <si>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</si>
  <si>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</si>
  <si>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</si>
  <si>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</si>
  <si>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</si>
  <si>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</si>
  <si>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</si>
  <si>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</si>
  <si>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</si>
  <si>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</si>
  <si>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</si>
  <si>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</si>
  <si>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RegisterSrv</t>
  </si>
  <si>
    <t>Despite the automatic validation of fields in the browser, no XSD schema validation has been implemented on server side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</si>
  <si>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</si>
  <si>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</si>
  <si>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</si>
  <si>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</si>
  <si>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</si>
  <si>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</si>
  <si>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</si>
  <si>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</si>
  <si>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</si>
  <si>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</si>
  <si>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</si>
  <si>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</si>
  <si>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</si>
  <si>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</si>
  <si>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</si>
  <si>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</si>
  <si>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</si>
  <si>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</si>
  <si>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</si>
  <si>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</si>
  <si>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</si>
  <si>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commons-codec:commons-codec - 1.15 -&gt; 1.16.0 
Jakarta.mail:jakarta.mail-api - 2.1.1 -&gt; 2.1.2
javax.servlet:javax.servlet-api - 3.1.0 -&gt; 4.0.1
org.apache.commons:commons-lang3 - 3.10 -&gt; 3.14.0</t>
  </si>
  <si>
    <t>update dependency versions</t>
  </si>
  <si>
    <t>mvn versions:display-dependency-updates</t>
  </si>
  <si>
    <t>14.2.2</t>
  </si>
  <si>
    <t>Verify that all unneeded features, documentation, samples, configurations are removed, such as sample applications, platform documentation, and default or example users.</t>
  </si>
  <si>
    <t>String message = MailMessage.sendMessage("ellison.alumni@gmail.com", "Fans Message | " + name + " | " + email,
				htmlTextMessage);</t>
  </si>
  <si>
    <t>remove email functionality as it is not being used</t>
  </si>
  <si>
    <t>14.2.3</t>
  </si>
  <si>
    <t>Verify that if application assets, such as JavaScript libraries, CSS stylesheets or web fonts, are hosted externally on a content delivery network (CDN) or external provider, Subresource Integrity (SRI) is used to validate the integrity of the asset.</t>
  </si>
  <si>
    <t>&lt;script
	src="https://maxcdn.bootstrapcdn.com/bootstrap/3.4.0/js/bootstrap.min.js"&gt;&lt;/script&gt;</t>
  </si>
  <si>
    <t>add integrity="..." key in &lt;script&gt; and &lt;link&gt; in htmls</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</si>
  <si>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</si>
  <si>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</si>
  <si>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</si>
  <si>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</si>
  <si>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</si>
  <si>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</si>
  <si>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</si>
  <si>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</si>
  <si>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</si>
  <si>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 xml:space="preserve"> Missing custom error page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</si>
  <si>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</si>
  <si>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</si>
  <si>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</si>
  <si>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</si>
  <si>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HTTP/1.1 200 
Content-Type: text/html;charset=UTF-8
Transfer-Encoding: chunked
Date: Fri, 29 Dec 2023 00:37:03 GMT
Keep-Alive: timeout=20
Connection: keep-alive</t>
  </si>
  <si>
    <t>for example, in the http response of the website's main request it does not expose detailed version information of the system components</t>
  </si>
  <si>
    <t>HTTP Security Headers Requirements</t>
    <phoneticPr fontId="3"/>
  </si>
  <si>
    <t>14.4.1</t>
  </si>
  <si>
    <t>Verify that every HTTP response contains a Content-Type header. text/*, */*+xml and application/xml content types should also specify a safe character set (e.g., UTF-8, ISO-8859-1).</t>
  </si>
  <si>
    <t>HTTP/1.1 200 
Content-Length: 8009
Date: Fri, 29 Dec 2023 00:37:03 GMT
Keep-Alive: timeout=20
Connection: keep-alive</t>
  </si>
  <si>
    <t>In the example shown, the content-Type is missing</t>
  </si>
  <si>
    <t>14.4.2</t>
  </si>
  <si>
    <t>Verify that all API responses contain Content-Disposition: attachment; filename="api.json" header (or other appropriate filename for the content type).</t>
  </si>
  <si>
    <t>A specific API is not designed to handle requests</t>
  </si>
  <si>
    <t>14.4.3</t>
  </si>
  <si>
    <t>Verify that a Content Security Policy (CSP) response header is in place that helps mitigate impact for XSS attacks like HTML, DOM, JSON, and JavaScript injection vulnerabilities.</t>
  </si>
  <si>
    <t>Using the example of problem 14.3.3, it is noted that the CSP header is not present</t>
  </si>
  <si>
    <t>14.4.4</t>
  </si>
  <si>
    <t>Verify that all responses contain a X-Content-Type-Options: nosniff header.</t>
  </si>
  <si>
    <t>In the header example provided in section 14.3.3, we observe the absence of "X-Content-Type-Options: nosniff</t>
  </si>
  <si>
    <t>14.4.5</t>
  </si>
  <si>
    <t>Verify that a Strict-Transport-Security header is included on all responses and for all subdomains, such as Strict-Transport-Security: max-age=15724800; includeSubdomains.</t>
  </si>
  <si>
    <t>Once again, examining the HTTP response from issue 14.3.3, the absence of "Strict-Transport-Security" is evident.</t>
  </si>
  <si>
    <t>14.4.6</t>
  </si>
  <si>
    <t>Verify that a suitable "Referrer-Policy" header is included, such as "no-referrer" or "same-origin".</t>
  </si>
  <si>
    <t>Status
200
VersionHTTP/1.1
Transferred8.13 kB (8.01 kB size)
Referrer Policystrict-origin-when-cross-origin
Request PriorityLow
DNS ResolutionSystem</t>
  </si>
  <si>
    <t>"Referrer-Policy" header is present, 
as you can see in the provided headers.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</si>
  <si>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</si>
  <si>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</si>
  <si>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Status
200
VersionHTTP/1.1
Transferred12.19 kB (12.02 kB size)
Request PriorityHighest
DNS ResolutionSystem</t>
  </si>
  <si>
    <t>In the example provided, the Content-Security-Policy 
and X-Frame-Options are missing.</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</si>
  <si>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</si>
  <si>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</si>
  <si>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</si>
  <si>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</si>
  <si>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</si>
  <si>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/src/com/shashi/srv/LoginSrv.java</t>
  </si>
  <si>
    <t>In the "LoginSrv" file, it is evident that the 
"Origin" header is not being utilized. 
(Note: The system does not involve 
communication across different origins.)</t>
  </si>
  <si>
    <t>14.5.3</t>
  </si>
  <si>
    <t>Verify that the Cross-Origin Resource Sharing (CORS) Access-Control-Allow-Origin header uses a strict allow list of trusted domains and subdomains to match against and does not support the "null" origin.</t>
  </si>
  <si>
    <t>HTTP/2 200 OK
accept-ranges: bytes
content-encoding: gzip
access-control-allow-origin: *
...</t>
  </si>
  <si>
    <t>Even though the Null origin is not explicitly defined,  it's worth noting that the use of '*' could be replaced by specific origins.</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</si>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</sst>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name val="Calibri"/>
      <scheme val="minor"/>
    </font>
    <font>
      <sz val="12"/>
      <color rgb="FF102A43"/>
      <name val="Calibri"/>
      <scheme val="minor"/>
    </font>
    <font>
      <sz val="12"/>
      <color rgb="FF102A43"/>
      <name val="Calibri"/>
      <charset val="1"/>
    </font>
    <font>
      <sz val="16"/>
      <color rgb="FFFFFFFF"/>
      <name val="Calibri"/>
      <scheme val="minor"/>
    </font>
  </fonts>
  <fills count="12">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
      <patternFill patternType="solid">
        <fgColor theme="0"/>
        <bgColor indexed="64"/>
      </patternFill>
    </fill>
  </fills>
  <borders count="49">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right/>
      <top style="thin">
        <color rgb="FFBCCCDC"/>
      </top>
      <bottom/>
      <diagonal/>
    </border>
    <border>
      <left/>
      <right/>
      <top/>
      <bottom style="thin">
        <color rgb="FFBCCCDC"/>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00">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6" fillId="0" borderId="1" xfId="0" applyFont="1" applyBorder="1"/>
    <xf numFmtId="0" fontId="10" fillId="0" borderId="3" xfId="0" applyFont="1" applyBorder="1" applyAlignment="1">
      <alignment wrapText="1"/>
    </xf>
    <xf numFmtId="0" fontId="10" fillId="0" borderId="41" xfId="0" applyFont="1" applyBorder="1" applyAlignment="1">
      <alignment wrapText="1"/>
    </xf>
    <xf numFmtId="0" fontId="0" fillId="0" borderId="0" xfId="0" applyAlignment="1">
      <alignment wrapText="1"/>
    </xf>
    <xf numFmtId="0" fontId="10" fillId="0" borderId="36" xfId="0" applyFont="1" applyBorder="1" applyAlignment="1">
      <alignment vertical="center" wrapText="1"/>
    </xf>
    <xf numFmtId="0" fontId="10" fillId="0" borderId="1" xfId="0" applyFont="1" applyBorder="1" applyAlignment="1">
      <alignment vertical="center" wrapText="1"/>
    </xf>
    <xf numFmtId="0" fontId="16" fillId="0" borderId="0" xfId="0" applyFont="1"/>
    <xf numFmtId="0" fontId="16" fillId="0" borderId="2" xfId="0" applyFont="1" applyBorder="1"/>
    <xf numFmtId="0" fontId="16" fillId="0" borderId="1" xfId="0" applyFont="1" applyBorder="1" applyAlignment="1">
      <alignment horizontal="left" vertical="center" wrapText="1"/>
    </xf>
    <xf numFmtId="0" fontId="0" fillId="0" borderId="0" xfId="0" applyAlignment="1">
      <alignment vertical="center" wrapText="1"/>
    </xf>
    <xf numFmtId="0" fontId="10" fillId="0" borderId="3" xfId="0" applyFont="1" applyBorder="1" applyAlignment="1">
      <alignment vertical="center" wrapText="1"/>
    </xf>
    <xf numFmtId="0" fontId="11" fillId="0" borderId="0" xfId="0" applyFont="1" applyAlignment="1">
      <alignment vertical="center" wrapText="1"/>
    </xf>
    <xf numFmtId="0" fontId="10" fillId="0" borderId="37" xfId="0" applyFont="1" applyBorder="1" applyAlignment="1">
      <alignment vertical="center" wrapText="1"/>
    </xf>
    <xf numFmtId="0" fontId="17" fillId="0" borderId="0" xfId="0" applyFont="1" applyAlignment="1">
      <alignment vertical="center"/>
    </xf>
    <xf numFmtId="0" fontId="16" fillId="0" borderId="2" xfId="0"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vertical="center"/>
    </xf>
    <xf numFmtId="0" fontId="16" fillId="0" borderId="1" xfId="0" applyFont="1" applyBorder="1" applyAlignment="1">
      <alignment vertical="center" wrapText="1"/>
    </xf>
    <xf numFmtId="0" fontId="10" fillId="0" borderId="4" xfId="0" applyFont="1" applyBorder="1" applyAlignment="1">
      <alignment vertical="center"/>
    </xf>
    <xf numFmtId="0" fontId="16" fillId="0" borderId="3" xfId="0" applyFont="1" applyBorder="1" applyAlignment="1">
      <alignment horizontal="center" vertical="center"/>
    </xf>
    <xf numFmtId="0" fontId="16" fillId="0" borderId="11" xfId="0" applyFont="1" applyBorder="1" applyAlignment="1">
      <alignment horizontal="center" vertical="center" wrapText="1"/>
    </xf>
    <xf numFmtId="0" fontId="16" fillId="0" borderId="1" xfId="0" applyFont="1" applyBorder="1" applyAlignment="1">
      <alignment horizontal="center" vertical="center"/>
    </xf>
    <xf numFmtId="0" fontId="16" fillId="0" borderId="10" xfId="0" applyFont="1" applyBorder="1" applyAlignment="1">
      <alignment horizontal="center" vertical="center" wrapText="1"/>
    </xf>
    <xf numFmtId="0" fontId="16" fillId="0" borderId="38" xfId="0" applyFont="1" applyBorder="1" applyAlignment="1">
      <alignment horizontal="center" vertical="center" wrapText="1"/>
    </xf>
    <xf numFmtId="0" fontId="16" fillId="0" borderId="36" xfId="0" applyFont="1" applyBorder="1" applyAlignment="1">
      <alignment horizontal="center" vertical="center"/>
    </xf>
    <xf numFmtId="0" fontId="16" fillId="0" borderId="43"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0" fillId="0" borderId="0" xfId="0" applyFont="1" applyAlignment="1">
      <alignment wrapText="1"/>
    </xf>
    <xf numFmtId="0" fontId="16" fillId="0" borderId="31" xfId="0" applyFont="1" applyBorder="1" applyAlignment="1">
      <alignment horizontal="center" vertical="center" wrapText="1"/>
    </xf>
    <xf numFmtId="0" fontId="16" fillId="0" borderId="0" xfId="0" applyFont="1" applyAlignment="1">
      <alignment wrapText="1"/>
    </xf>
    <xf numFmtId="0" fontId="16" fillId="0" borderId="34" xfId="0" applyFont="1" applyBorder="1" applyAlignment="1">
      <alignment wrapText="1"/>
    </xf>
    <xf numFmtId="0" fontId="16" fillId="0" borderId="31" xfId="0" applyFont="1" applyBorder="1" applyAlignment="1">
      <alignment vertical="center" wrapText="1"/>
    </xf>
    <xf numFmtId="0" fontId="16" fillId="0" borderId="31" xfId="0" applyFont="1" applyBorder="1" applyAlignment="1">
      <alignment wrapText="1"/>
    </xf>
    <xf numFmtId="0" fontId="16" fillId="0" borderId="28" xfId="0" applyFont="1" applyBorder="1" applyAlignment="1">
      <alignment wrapText="1"/>
    </xf>
    <xf numFmtId="0" fontId="18" fillId="3" borderId="18" xfId="0" applyFont="1" applyFill="1" applyBorder="1" applyAlignment="1">
      <alignment vertical="center" wrapText="1"/>
    </xf>
    <xf numFmtId="0" fontId="15" fillId="0" borderId="0" xfId="0" applyFont="1"/>
    <xf numFmtId="0" fontId="10" fillId="0" borderId="0" xfId="0" applyFont="1" applyAlignment="1">
      <alignment horizontal="center" vertical="center"/>
    </xf>
    <xf numFmtId="0" fontId="16" fillId="0" borderId="2" xfId="0" applyFont="1" applyBorder="1" applyAlignment="1">
      <alignment horizontal="center" vertical="center"/>
    </xf>
    <xf numFmtId="0" fontId="16" fillId="0" borderId="30" xfId="0" applyFont="1" applyBorder="1" applyAlignment="1">
      <alignment horizontal="center" vertical="center"/>
    </xf>
    <xf numFmtId="0" fontId="18" fillId="3" borderId="16" xfId="0" applyFont="1" applyFill="1" applyBorder="1" applyAlignment="1">
      <alignment horizontal="center" vertical="center"/>
    </xf>
    <xf numFmtId="0" fontId="15" fillId="0" borderId="0" xfId="0" applyFont="1" applyAlignment="1">
      <alignment horizontal="center" vertical="center" readingOrder="1"/>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33" xfId="0" applyFont="1" applyBorder="1" applyAlignment="1">
      <alignment horizontal="center" vertical="center"/>
    </xf>
    <xf numFmtId="0" fontId="16" fillId="0" borderId="48"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47" xfId="0" applyFont="1" applyBorder="1" applyAlignment="1">
      <alignment horizontal="center" vertical="center"/>
    </xf>
    <xf numFmtId="0" fontId="16" fillId="0" borderId="27" xfId="0" applyFont="1" applyBorder="1" applyAlignment="1">
      <alignment horizontal="center" vertical="center"/>
    </xf>
    <xf numFmtId="0" fontId="18" fillId="3" borderId="18" xfId="0" applyFont="1" applyFill="1" applyBorder="1" applyAlignment="1">
      <alignment horizontal="center" vertical="center"/>
    </xf>
    <xf numFmtId="0" fontId="6" fillId="0" borderId="0" xfId="0" applyFont="1" applyAlignment="1">
      <alignment horizontal="center" vertical="center" wrapText="1"/>
    </xf>
    <xf numFmtId="0" fontId="10" fillId="7" borderId="39" xfId="0" applyFont="1" applyFill="1" applyBorder="1" applyAlignment="1">
      <alignment horizontal="center" vertical="center" wrapText="1"/>
    </xf>
    <xf numFmtId="0" fontId="8" fillId="0" borderId="0" xfId="0" applyFont="1" applyAlignment="1">
      <alignment wrapText="1"/>
    </xf>
    <xf numFmtId="0" fontId="10" fillId="11" borderId="36" xfId="0" applyFont="1" applyFill="1" applyBorder="1" applyAlignment="1">
      <alignment horizontal="left" wrapText="1"/>
    </xf>
    <xf numFmtId="0" fontId="10" fillId="11" borderId="36" xfId="0" applyFont="1" applyFill="1" applyBorder="1" applyAlignment="1">
      <alignment wrapText="1"/>
    </xf>
    <xf numFmtId="0" fontId="10" fillId="11" borderId="1" xfId="0" applyFont="1" applyFill="1" applyBorder="1" applyAlignment="1">
      <alignment wrapText="1"/>
    </xf>
    <xf numFmtId="0" fontId="10" fillId="11" borderId="37" xfId="0" applyFont="1" applyFill="1" applyBorder="1" applyAlignment="1">
      <alignment wrapText="1"/>
    </xf>
    <xf numFmtId="0" fontId="10" fillId="11" borderId="1" xfId="0" applyFont="1" applyFill="1" applyBorder="1" applyAlignment="1">
      <alignment horizontal="left" wrapText="1"/>
    </xf>
    <xf numFmtId="0" fontId="10" fillId="11" borderId="2" xfId="0" applyFont="1" applyFill="1" applyBorder="1" applyAlignment="1">
      <alignment wrapText="1"/>
    </xf>
    <xf numFmtId="0" fontId="17" fillId="11" borderId="0" xfId="0" applyFont="1" applyFill="1" applyAlignment="1">
      <alignment wrapText="1"/>
    </xf>
    <xf numFmtId="0" fontId="16" fillId="11" borderId="1" xfId="0" applyFont="1" applyFill="1" applyBorder="1" applyAlignment="1">
      <alignment wrapText="1"/>
    </xf>
    <xf numFmtId="0" fontId="10" fillId="11" borderId="3" xfId="0" applyFont="1" applyFill="1" applyBorder="1" applyAlignment="1">
      <alignment horizontal="left" wrapText="1"/>
    </xf>
    <xf numFmtId="0" fontId="10" fillId="11" borderId="3" xfId="0" applyFont="1" applyFill="1" applyBorder="1" applyAlignment="1">
      <alignment wrapText="1"/>
    </xf>
    <xf numFmtId="0" fontId="10" fillId="11" borderId="4" xfId="0" applyFont="1" applyFill="1" applyBorder="1" applyAlignment="1">
      <alignment wrapText="1"/>
    </xf>
    <xf numFmtId="0" fontId="16" fillId="0" borderId="1" xfId="0" applyFont="1" applyBorder="1" applyAlignment="1">
      <alignment wrapText="1"/>
    </xf>
    <xf numFmtId="0" fontId="18" fillId="3" borderId="16" xfId="0" applyFont="1" applyFill="1" applyBorder="1" applyAlignment="1">
      <alignment vertical="center" wrapText="1"/>
    </xf>
    <xf numFmtId="0" fontId="16" fillId="0" borderId="36" xfId="0" applyFont="1" applyBorder="1" applyAlignment="1">
      <alignment wrapText="1"/>
    </xf>
    <xf numFmtId="0" fontId="10" fillId="0" borderId="37" xfId="0" applyFont="1" applyBorder="1" applyAlignment="1">
      <alignment horizontal="center" vertical="center" wrapText="1"/>
    </xf>
    <xf numFmtId="0" fontId="10" fillId="0" borderId="2" xfId="0" applyFont="1" applyBorder="1" applyAlignment="1">
      <alignment horizontal="center" vertical="center" wrapText="1"/>
    </xf>
    <xf numFmtId="0" fontId="16" fillId="0" borderId="3" xfId="0" applyFont="1" applyBorder="1" applyAlignment="1">
      <alignment wrapText="1"/>
    </xf>
    <xf numFmtId="0" fontId="10" fillId="0" borderId="4" xfId="0" applyFont="1" applyBorder="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10" fillId="4" borderId="35" xfId="0" applyFont="1" applyFill="1" applyBorder="1" applyAlignment="1">
      <alignment horizontal="center" vertical="center" wrapText="1"/>
    </xf>
    <xf numFmtId="0" fontId="10" fillId="0" borderId="37" xfId="0" applyFont="1" applyBorder="1" applyAlignment="1">
      <alignment wrapText="1"/>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BCCCDC"/>
      <color rgb="FFE0ABAB"/>
      <color rgb="FFE12D39"/>
      <color rgb="FF102A43"/>
      <color rgb="FF334E68"/>
      <color rgb="FF486581"/>
      <color rgb="FFEF4E4E"/>
      <color rgb="FFF0F4F8"/>
      <color rgb="FF9FB3C8"/>
      <color rgb="FF87E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8.1632653061224492</c:v>
                </c:pt>
                <c:pt idx="2">
                  <c:v>33.333333333333329</c:v>
                </c:pt>
                <c:pt idx="3">
                  <c:v>44.444444444444443</c:v>
                </c:pt>
                <c:pt idx="4">
                  <c:v>53.571428571428569</c:v>
                </c:pt>
                <c:pt idx="5">
                  <c:v>0</c:v>
                </c:pt>
                <c:pt idx="6">
                  <c:v>15.384615384615385</c:v>
                </c:pt>
                <c:pt idx="7">
                  <c:v>18.75</c:v>
                </c:pt>
                <c:pt idx="8">
                  <c:v>0</c:v>
                </c:pt>
                <c:pt idx="9">
                  <c:v>12.5</c:v>
                </c:pt>
                <c:pt idx="10">
                  <c:v>12.5</c:v>
                </c:pt>
                <c:pt idx="11">
                  <c:v>33.333333333333329</c:v>
                </c:pt>
                <c:pt idx="12">
                  <c:v>25</c:v>
                </c:pt>
                <c:pt idx="13">
                  <c:v>13.043478260869565</c:v>
                </c:pt>
                <c:pt idx="14">
                  <c:v>17.870722433460077</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E62" sqref="E62"/>
    </sheetView>
  </sheetViews>
  <sheetFormatPr defaultColWidth="8.85546875" defaultRowHeight="21"/>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16" customFormat="1" ht="42">
      <c r="A1" s="114"/>
      <c r="B1" s="115" t="s">
        <v>0</v>
      </c>
      <c r="C1" s="115" t="s">
        <v>1</v>
      </c>
      <c r="D1" s="115" t="s">
        <v>2</v>
      </c>
      <c r="E1" s="115" t="s">
        <v>3</v>
      </c>
    </row>
    <row r="2" spans="1:6" s="108" customFormat="1">
      <c r="A2" s="117" t="s">
        <v>4</v>
      </c>
      <c r="B2" s="109">
        <f>0+COUNTIF(Architecture!G2:G43,"Valid")</f>
        <v>0</v>
      </c>
      <c r="C2" s="110">
        <f>COUNTIF(Architecture!G2:G43,"&lt;&gt;Not Applicable")</f>
        <v>42</v>
      </c>
      <c r="D2" s="111">
        <f t="shared" ref="D2:D16" si="0">(B2/C2)*100</f>
        <v>0</v>
      </c>
      <c r="E2" s="112"/>
    </row>
    <row r="3" spans="1:6">
      <c r="A3" s="117" t="s">
        <v>5</v>
      </c>
      <c r="B3" s="109">
        <f>COUNTIF(Authentication!G2:G57,"Valid")</f>
        <v>4</v>
      </c>
      <c r="C3" s="110">
        <f>COUNTIF(Authentication!G2:G57,"&lt;&gt;Not Applicable")</f>
        <v>49</v>
      </c>
      <c r="D3" s="111">
        <f t="shared" si="0"/>
        <v>8.1632653061224492</v>
      </c>
      <c r="E3" s="112"/>
    </row>
    <row r="4" spans="1:6">
      <c r="A4" s="117" t="s">
        <v>6</v>
      </c>
      <c r="B4" s="109">
        <f>COUNTIF('Session Management'!G2:G21,"Valid")</f>
        <v>6</v>
      </c>
      <c r="C4" s="110">
        <f>COUNTIF('Session Management'!G2:G21,"&lt;&gt;Not Applicable")</f>
        <v>18</v>
      </c>
      <c r="D4" s="111">
        <f t="shared" si="0"/>
        <v>33.333333333333329</v>
      </c>
      <c r="E4" s="112"/>
    </row>
    <row r="5" spans="1:6">
      <c r="A5" s="117" t="s">
        <v>7</v>
      </c>
      <c r="B5" s="109">
        <f>COUNTIF('Access Control'!G2:G11,"Valid")</f>
        <v>4</v>
      </c>
      <c r="C5" s="110">
        <f>COUNTIF('Access Control'!G2:G11,"&lt;&gt;Not Applicable")</f>
        <v>9</v>
      </c>
      <c r="D5" s="111">
        <f t="shared" si="0"/>
        <v>44.444444444444443</v>
      </c>
      <c r="E5" s="112"/>
    </row>
    <row r="6" spans="1:6">
      <c r="A6" s="117" t="s">
        <v>8</v>
      </c>
      <c r="B6" s="109">
        <f>COUNTIF('Input Validation'!G2:G31,"Valid")</f>
        <v>15</v>
      </c>
      <c r="C6" s="110">
        <f>COUNTIF('Input Validation'!G2:G31,"&lt;&gt;Not Applicable")</f>
        <v>28</v>
      </c>
      <c r="D6" s="111">
        <f t="shared" si="0"/>
        <v>53.571428571428569</v>
      </c>
      <c r="E6" s="112"/>
    </row>
    <row r="7" spans="1:6">
      <c r="A7" s="117" t="s">
        <v>9</v>
      </c>
      <c r="B7" s="109">
        <f>COUNTIF('Cryptography at Rest'!G2:G17,"Valid")</f>
        <v>0</v>
      </c>
      <c r="C7" s="110">
        <f>COUNTIF('Cryptography at Rest'!G2:G17,"&lt;&gt;Not Applicable")</f>
        <v>15</v>
      </c>
      <c r="D7" s="111">
        <f t="shared" si="0"/>
        <v>0</v>
      </c>
      <c r="E7" s="112"/>
      <c r="F7" s="113"/>
    </row>
    <row r="8" spans="1:6">
      <c r="A8" s="117" t="s">
        <v>10</v>
      </c>
      <c r="B8" s="109">
        <f>COUNTIF('Error Handling and Logging'!G2:G14,"Valid")</f>
        <v>2</v>
      </c>
      <c r="C8" s="110">
        <f>COUNTIF('Error Handling and Logging'!G2:G14,"&lt;&gt;Not Applicable")</f>
        <v>13</v>
      </c>
      <c r="D8" s="111">
        <f t="shared" si="0"/>
        <v>15.384615384615385</v>
      </c>
      <c r="E8" s="112"/>
    </row>
    <row r="9" spans="1:6">
      <c r="A9" s="117" t="s">
        <v>11</v>
      </c>
      <c r="B9" s="109">
        <f>COUNTIF('Data Protection'!G2:G17,"Valid")</f>
        <v>3</v>
      </c>
      <c r="C9" s="110">
        <f>COUNTIF('Data Protection'!G2:G17,"&lt;&gt;Not Applicable")</f>
        <v>16</v>
      </c>
      <c r="D9" s="111">
        <f t="shared" si="0"/>
        <v>18.75</v>
      </c>
      <c r="E9" s="112"/>
    </row>
    <row r="10" spans="1:6">
      <c r="A10" s="117" t="s">
        <v>12</v>
      </c>
      <c r="B10" s="109">
        <f>COUNTIF('Communication Security'!G2:G9,"Valid")</f>
        <v>0</v>
      </c>
      <c r="C10" s="110">
        <f>COUNTIF('Communication Security'!G2:G9,"&lt;&gt;Not Applicable")</f>
        <v>7</v>
      </c>
      <c r="D10" s="111">
        <f t="shared" si="0"/>
        <v>0</v>
      </c>
      <c r="E10" s="112"/>
    </row>
    <row r="11" spans="1:6">
      <c r="A11" s="117" t="s">
        <v>13</v>
      </c>
      <c r="B11" s="109">
        <f>COUNTIF('Malicious Code'!G2:G11,"Valid")</f>
        <v>1</v>
      </c>
      <c r="C11" s="110">
        <f>COUNTIF('Malicious Code'!G2:G11,"&lt;&gt;Not Applicable")</f>
        <v>8</v>
      </c>
      <c r="D11" s="111">
        <f t="shared" si="0"/>
        <v>12.5</v>
      </c>
      <c r="E11" s="112"/>
    </row>
    <row r="12" spans="1:6">
      <c r="A12" s="117" t="s">
        <v>14</v>
      </c>
      <c r="B12" s="109">
        <f>COUNTIF('Business Logic'!G2:G9,"Valid")</f>
        <v>1</v>
      </c>
      <c r="C12" s="110">
        <f>COUNTIF('Business Logic'!G2:G9,"&lt;&gt;Not Applicable")</f>
        <v>8</v>
      </c>
      <c r="D12" s="111">
        <f t="shared" si="0"/>
        <v>12.5</v>
      </c>
      <c r="E12" s="112"/>
    </row>
    <row r="13" spans="1:6">
      <c r="A13" s="117" t="s">
        <v>15</v>
      </c>
      <c r="B13" s="109">
        <f>COUNTIF('Files and Resources'!G2:G16,"Valid")</f>
        <v>5</v>
      </c>
      <c r="C13" s="110">
        <f>COUNTIF('Files and Resources'!G2:G16,"&lt;&gt;Not Applicable")</f>
        <v>15</v>
      </c>
      <c r="D13" s="111">
        <f t="shared" si="0"/>
        <v>33.333333333333329</v>
      </c>
      <c r="E13" s="112"/>
    </row>
    <row r="14" spans="1:6">
      <c r="A14" s="117" t="s">
        <v>16</v>
      </c>
      <c r="B14" s="109">
        <f>COUNTIF('Web Services'!G2:G16,"Valid")</f>
        <v>3</v>
      </c>
      <c r="C14" s="110">
        <f>COUNTIF('Web Services'!G2:G16,"&lt;&gt;Not Applicable")</f>
        <v>12</v>
      </c>
      <c r="D14" s="111">
        <f t="shared" si="0"/>
        <v>25</v>
      </c>
      <c r="E14" s="112"/>
    </row>
    <row r="15" spans="1:6">
      <c r="A15" s="117" t="s">
        <v>17</v>
      </c>
      <c r="B15" s="109">
        <f>COUNTIF(Configuration!G2:G26,"Valid")</f>
        <v>3</v>
      </c>
      <c r="C15" s="110">
        <f>COUNTIF(Configuration!G2:G26,"&lt;&gt;Not Applicable")</f>
        <v>23</v>
      </c>
      <c r="D15" s="111">
        <f t="shared" si="0"/>
        <v>13.043478260869565</v>
      </c>
      <c r="E15" s="112"/>
    </row>
    <row r="16" spans="1:6">
      <c r="A16" s="117" t="s">
        <v>18</v>
      </c>
      <c r="B16" s="109">
        <f>SUM(B2:B15)</f>
        <v>47</v>
      </c>
      <c r="C16" s="110">
        <f>SUM(C2:C15)</f>
        <v>263</v>
      </c>
      <c r="D16" s="111">
        <f t="shared" si="0"/>
        <v>17.870722433460077</v>
      </c>
      <c r="E16" s="112"/>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H11" sqref="H11"/>
    </sheetView>
  </sheetViews>
  <sheetFormatPr defaultColWidth="8.85546875" defaultRowHeight="21"/>
  <cols>
    <col min="1" max="1" width="27" style="67" customWidth="1"/>
    <col min="2" max="2" width="8.85546875" style="15"/>
    <col min="3" max="5" width="8.85546875" style="66"/>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c r="A1" s="86" t="s">
        <v>19</v>
      </c>
      <c r="B1" s="54" t="s">
        <v>20</v>
      </c>
      <c r="C1" s="53" t="s">
        <v>21</v>
      </c>
      <c r="D1" s="53" t="s">
        <v>22</v>
      </c>
      <c r="E1" s="53" t="s">
        <v>23</v>
      </c>
      <c r="F1" s="54" t="s">
        <v>24</v>
      </c>
      <c r="G1" s="54" t="s">
        <v>25</v>
      </c>
      <c r="H1" s="54" t="s">
        <v>26</v>
      </c>
      <c r="I1" s="54" t="s">
        <v>27</v>
      </c>
      <c r="J1" s="54" t="s">
        <v>28</v>
      </c>
    </row>
    <row r="2" spans="1:10" ht="42.75" thickBot="1">
      <c r="A2" s="87" t="s">
        <v>606</v>
      </c>
      <c r="B2" s="56" t="s">
        <v>607</v>
      </c>
      <c r="C2" s="88">
        <v>3</v>
      </c>
      <c r="D2" s="38">
        <v>749</v>
      </c>
      <c r="E2" s="58"/>
      <c r="F2" s="69" t="s">
        <v>608</v>
      </c>
      <c r="G2" s="40"/>
      <c r="H2" s="40"/>
      <c r="I2" s="40"/>
      <c r="J2" s="59"/>
    </row>
    <row r="3" spans="1:10" ht="48" thickBot="1">
      <c r="A3" s="198" t="s">
        <v>609</v>
      </c>
      <c r="B3" s="56" t="s">
        <v>610</v>
      </c>
      <c r="C3" s="62">
        <v>2</v>
      </c>
      <c r="D3" s="17">
        <v>359</v>
      </c>
      <c r="E3" s="61"/>
      <c r="F3" s="70" t="s">
        <v>611</v>
      </c>
      <c r="G3" s="18"/>
      <c r="H3" s="18"/>
      <c r="I3" s="18"/>
      <c r="J3" s="22"/>
    </row>
    <row r="4" spans="1:10" ht="32.25" thickBot="1">
      <c r="A4" s="198"/>
      <c r="B4" s="56" t="s">
        <v>612</v>
      </c>
      <c r="C4" s="62">
        <v>2</v>
      </c>
      <c r="D4" s="17">
        <v>272</v>
      </c>
      <c r="E4" s="61"/>
      <c r="F4" s="70" t="s">
        <v>613</v>
      </c>
      <c r="G4" s="18"/>
      <c r="H4" s="18"/>
      <c r="I4" s="18"/>
      <c r="J4" s="22"/>
    </row>
    <row r="5" spans="1:10" ht="79.5" thickBot="1">
      <c r="A5" s="198"/>
      <c r="B5" s="56" t="s">
        <v>614</v>
      </c>
      <c r="C5" s="63">
        <v>3</v>
      </c>
      <c r="D5" s="17">
        <v>507</v>
      </c>
      <c r="E5" s="61"/>
      <c r="F5" s="70" t="s">
        <v>615</v>
      </c>
      <c r="G5" s="18"/>
      <c r="H5" s="18"/>
      <c r="I5" s="18"/>
      <c r="J5" s="22"/>
    </row>
    <row r="6" spans="1:10" ht="32.25" thickBot="1">
      <c r="A6" s="198"/>
      <c r="B6" s="56" t="s">
        <v>616</v>
      </c>
      <c r="C6" s="63">
        <v>3</v>
      </c>
      <c r="D6" s="17">
        <v>511</v>
      </c>
      <c r="E6" s="61"/>
      <c r="F6" s="70" t="s">
        <v>617</v>
      </c>
      <c r="G6" s="18"/>
      <c r="H6" s="18"/>
      <c r="I6" s="18"/>
      <c r="J6" s="22"/>
    </row>
    <row r="7" spans="1:10" ht="32.25" thickBot="1">
      <c r="A7" s="198"/>
      <c r="B7" s="56" t="s">
        <v>618</v>
      </c>
      <c r="C7" s="63">
        <v>3</v>
      </c>
      <c r="D7" s="17">
        <v>511</v>
      </c>
      <c r="E7" s="61"/>
      <c r="F7" s="70" t="s">
        <v>619</v>
      </c>
      <c r="G7" s="18"/>
      <c r="H7" s="18"/>
      <c r="I7" s="18"/>
      <c r="J7" s="22"/>
    </row>
    <row r="8" spans="1:10" ht="32.25" thickBot="1">
      <c r="A8" s="198"/>
      <c r="B8" s="56" t="s">
        <v>620</v>
      </c>
      <c r="C8" s="63">
        <v>3</v>
      </c>
      <c r="D8" s="17">
        <v>507</v>
      </c>
      <c r="E8" s="61"/>
      <c r="F8" s="70" t="s">
        <v>621</v>
      </c>
      <c r="G8" s="18"/>
      <c r="H8" s="18"/>
      <c r="I8" s="18"/>
      <c r="J8" s="22"/>
    </row>
    <row r="9" spans="1:10" ht="48.75">
      <c r="A9" s="198" t="s">
        <v>622</v>
      </c>
      <c r="B9" s="56" t="s">
        <v>623</v>
      </c>
      <c r="C9" s="60">
        <v>1</v>
      </c>
      <c r="D9" s="17">
        <v>16</v>
      </c>
      <c r="E9" s="61"/>
      <c r="F9" s="70" t="s">
        <v>624</v>
      </c>
      <c r="G9" s="20" t="s">
        <v>216</v>
      </c>
      <c r="H9" s="18"/>
      <c r="I9" s="18" t="s">
        <v>625</v>
      </c>
      <c r="J9" s="22"/>
    </row>
    <row r="10" spans="1:10" ht="63.75" thickBot="1">
      <c r="A10" s="198"/>
      <c r="B10" s="56" t="s">
        <v>626</v>
      </c>
      <c r="C10" s="60">
        <v>1</v>
      </c>
      <c r="D10" s="17">
        <v>353</v>
      </c>
      <c r="E10" s="61"/>
      <c r="F10" s="70" t="s">
        <v>627</v>
      </c>
      <c r="G10" s="18" t="s">
        <v>25</v>
      </c>
      <c r="H10" s="18"/>
      <c r="I10" s="18"/>
      <c r="J10" s="22"/>
    </row>
    <row r="11" spans="1:10" ht="95.25" thickBot="1">
      <c r="A11" s="198"/>
      <c r="B11" s="56" t="s">
        <v>628</v>
      </c>
      <c r="C11" s="64">
        <v>1</v>
      </c>
      <c r="D11" s="24">
        <v>350</v>
      </c>
      <c r="E11" s="24"/>
      <c r="F11" s="71" t="s">
        <v>629</v>
      </c>
      <c r="G11" s="25" t="s">
        <v>216</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opLeftCell="A3" zoomScale="70" zoomScaleNormal="70" workbookViewId="0">
      <selection activeCell="G5" sqref="G5"/>
    </sheetView>
  </sheetViews>
  <sheetFormatPr defaultColWidth="8.85546875" defaultRowHeight="21"/>
  <cols>
    <col min="1" max="1" width="23.7109375" style="67" customWidth="1"/>
    <col min="2" max="2" width="8.85546875" style="15"/>
    <col min="3" max="5" width="8.85546875" style="66"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c r="A1" s="84" t="s">
        <v>19</v>
      </c>
      <c r="B1" s="54" t="s">
        <v>20</v>
      </c>
      <c r="C1" s="53" t="s">
        <v>21</v>
      </c>
      <c r="D1" s="53" t="s">
        <v>22</v>
      </c>
      <c r="E1" s="53" t="s">
        <v>23</v>
      </c>
      <c r="F1" s="54" t="s">
        <v>24</v>
      </c>
      <c r="G1" s="54" t="s">
        <v>25</v>
      </c>
      <c r="H1" s="54" t="s">
        <v>26</v>
      </c>
      <c r="I1" s="54" t="s">
        <v>27</v>
      </c>
      <c r="J1" s="54" t="s">
        <v>28</v>
      </c>
    </row>
    <row r="2" spans="1:10" ht="47.25">
      <c r="A2" s="198" t="s">
        <v>630</v>
      </c>
      <c r="B2" s="56" t="s">
        <v>631</v>
      </c>
      <c r="C2" s="57">
        <v>1</v>
      </c>
      <c r="D2" s="38">
        <v>319</v>
      </c>
      <c r="E2" s="58"/>
      <c r="F2" s="69" t="s">
        <v>632</v>
      </c>
      <c r="G2" s="40" t="s">
        <v>129</v>
      </c>
      <c r="H2" s="40"/>
      <c r="I2" s="40"/>
      <c r="J2" s="59"/>
    </row>
    <row r="3" spans="1:10" ht="32.25" thickBot="1">
      <c r="A3" s="198"/>
      <c r="B3" s="56" t="s">
        <v>633</v>
      </c>
      <c r="C3" s="60">
        <v>1</v>
      </c>
      <c r="D3" s="17">
        <v>326</v>
      </c>
      <c r="E3" s="61"/>
      <c r="F3" s="70" t="s">
        <v>634</v>
      </c>
      <c r="G3" s="18" t="s">
        <v>129</v>
      </c>
      <c r="H3" s="18"/>
      <c r="I3" s="18"/>
      <c r="J3" s="22"/>
    </row>
    <row r="4" spans="1:10" ht="48" thickBot="1">
      <c r="A4" s="198"/>
      <c r="B4" s="56" t="s">
        <v>635</v>
      </c>
      <c r="C4" s="60">
        <v>1</v>
      </c>
      <c r="D4" s="17">
        <v>326</v>
      </c>
      <c r="E4" s="61"/>
      <c r="F4" s="70" t="s">
        <v>636</v>
      </c>
      <c r="G4" s="18" t="s">
        <v>216</v>
      </c>
      <c r="H4" s="18"/>
      <c r="I4" s="18"/>
      <c r="J4" s="22"/>
    </row>
    <row r="5" spans="1:10" ht="63.75" thickBot="1">
      <c r="A5" s="198" t="s">
        <v>637</v>
      </c>
      <c r="B5" s="56" t="s">
        <v>638</v>
      </c>
      <c r="C5" s="62">
        <v>2</v>
      </c>
      <c r="D5" s="17">
        <v>295</v>
      </c>
      <c r="E5" s="61"/>
      <c r="F5" s="70" t="s">
        <v>639</v>
      </c>
      <c r="G5" s="18"/>
      <c r="H5" s="18"/>
      <c r="I5" s="18"/>
      <c r="J5" s="22"/>
    </row>
    <row r="6" spans="1:10" ht="63.75" thickBot="1">
      <c r="A6" s="198"/>
      <c r="B6" s="56" t="s">
        <v>640</v>
      </c>
      <c r="C6" s="62">
        <v>2</v>
      </c>
      <c r="D6" s="17">
        <v>319</v>
      </c>
      <c r="E6" s="61"/>
      <c r="F6" s="70" t="s">
        <v>641</v>
      </c>
      <c r="G6" s="18"/>
      <c r="H6" s="18"/>
      <c r="I6" s="18"/>
      <c r="J6" s="22"/>
    </row>
    <row r="7" spans="1:10" ht="32.25" thickBot="1">
      <c r="A7" s="198"/>
      <c r="B7" s="56" t="s">
        <v>642</v>
      </c>
      <c r="C7" s="62">
        <v>2</v>
      </c>
      <c r="D7" s="17">
        <v>287</v>
      </c>
      <c r="E7" s="61"/>
      <c r="F7" s="70" t="s">
        <v>643</v>
      </c>
      <c r="G7" s="18"/>
      <c r="H7" s="18"/>
      <c r="I7" s="18"/>
      <c r="J7" s="22"/>
    </row>
    <row r="8" spans="1:10" ht="32.25" thickBot="1">
      <c r="A8" s="198"/>
      <c r="B8" s="56" t="s">
        <v>644</v>
      </c>
      <c r="C8" s="62">
        <v>2</v>
      </c>
      <c r="D8" s="17">
        <v>299</v>
      </c>
      <c r="E8" s="61"/>
      <c r="F8" s="70" t="s">
        <v>645</v>
      </c>
      <c r="G8" s="18"/>
      <c r="H8" s="18"/>
      <c r="I8" s="18"/>
      <c r="J8" s="22"/>
    </row>
    <row r="9" spans="1:10" ht="16.5" thickBot="1">
      <c r="A9" s="198"/>
      <c r="B9" s="56" t="s">
        <v>646</v>
      </c>
      <c r="C9" s="85">
        <v>3</v>
      </c>
      <c r="D9" s="24">
        <v>544</v>
      </c>
      <c r="E9" s="65"/>
      <c r="F9" s="71" t="s">
        <v>647</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A3" workbookViewId="0">
      <selection activeCell="G3" sqref="G3"/>
    </sheetView>
  </sheetViews>
  <sheetFormatPr defaultColWidth="8.85546875" defaultRowHeight="21"/>
  <cols>
    <col min="1" max="1" width="23.85546875" style="67" customWidth="1"/>
    <col min="2" max="2" width="8.85546875" style="15"/>
    <col min="3" max="5" width="8.85546875" style="66"/>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1.25">
      <c r="A1" s="84" t="s">
        <v>19</v>
      </c>
      <c r="B1" s="54" t="s">
        <v>20</v>
      </c>
      <c r="C1" s="53" t="s">
        <v>21</v>
      </c>
      <c r="D1" s="53" t="s">
        <v>22</v>
      </c>
      <c r="E1" s="53" t="s">
        <v>23</v>
      </c>
      <c r="F1" s="54" t="s">
        <v>24</v>
      </c>
      <c r="G1" s="54" t="s">
        <v>25</v>
      </c>
      <c r="H1" s="54" t="s">
        <v>26</v>
      </c>
      <c r="I1" s="54" t="s">
        <v>27</v>
      </c>
      <c r="J1" s="54" t="s">
        <v>28</v>
      </c>
    </row>
    <row r="2" spans="1:10" ht="146.25">
      <c r="A2" s="198" t="s">
        <v>648</v>
      </c>
      <c r="B2" s="56" t="s">
        <v>649</v>
      </c>
      <c r="C2" s="57">
        <v>1</v>
      </c>
      <c r="D2" s="38">
        <v>841</v>
      </c>
      <c r="E2" s="58"/>
      <c r="F2" s="69" t="s">
        <v>650</v>
      </c>
      <c r="G2" s="40" t="s">
        <v>25</v>
      </c>
      <c r="H2" s="41" t="s">
        <v>651</v>
      </c>
      <c r="I2" s="41" t="s">
        <v>652</v>
      </c>
      <c r="J2" s="160" t="s">
        <v>369</v>
      </c>
    </row>
    <row r="3" spans="1:10" ht="48.75">
      <c r="A3" s="198"/>
      <c r="B3" s="56" t="s">
        <v>653</v>
      </c>
      <c r="C3" s="60">
        <v>1</v>
      </c>
      <c r="D3" s="17">
        <v>799</v>
      </c>
      <c r="E3" s="61"/>
      <c r="F3" s="70" t="s">
        <v>654</v>
      </c>
      <c r="G3" s="18" t="s">
        <v>129</v>
      </c>
      <c r="H3" s="18"/>
      <c r="I3" s="118" t="s">
        <v>655</v>
      </c>
      <c r="J3" s="160" t="s">
        <v>369</v>
      </c>
    </row>
    <row r="4" spans="1:10" ht="113.25">
      <c r="A4" s="198"/>
      <c r="B4" s="56" t="s">
        <v>656</v>
      </c>
      <c r="C4" s="60">
        <v>1</v>
      </c>
      <c r="D4" s="17">
        <v>770</v>
      </c>
      <c r="E4" s="61"/>
      <c r="F4" s="70" t="s">
        <v>657</v>
      </c>
      <c r="G4" s="18" t="s">
        <v>129</v>
      </c>
      <c r="H4" s="18" t="s">
        <v>658</v>
      </c>
      <c r="I4" s="20" t="s">
        <v>659</v>
      </c>
      <c r="J4" s="160" t="s">
        <v>369</v>
      </c>
    </row>
    <row r="5" spans="1:10" ht="113.25">
      <c r="A5" s="198"/>
      <c r="B5" s="56" t="s">
        <v>660</v>
      </c>
      <c r="C5" s="60">
        <v>1</v>
      </c>
      <c r="D5" s="17">
        <v>770</v>
      </c>
      <c r="E5" s="17"/>
      <c r="F5" s="70" t="s">
        <v>661</v>
      </c>
      <c r="G5" s="18" t="s">
        <v>129</v>
      </c>
      <c r="H5" s="18" t="s">
        <v>138</v>
      </c>
      <c r="I5" s="20" t="s">
        <v>662</v>
      </c>
      <c r="J5" s="160" t="s">
        <v>369</v>
      </c>
    </row>
    <row r="6" spans="1:10" ht="48.75">
      <c r="A6" s="198"/>
      <c r="B6" s="56" t="s">
        <v>663</v>
      </c>
      <c r="C6" s="60">
        <v>1</v>
      </c>
      <c r="D6" s="17">
        <v>841</v>
      </c>
      <c r="E6" s="17"/>
      <c r="F6" s="70" t="s">
        <v>664</v>
      </c>
      <c r="G6" s="18" t="s">
        <v>129</v>
      </c>
      <c r="H6" s="18" t="s">
        <v>138</v>
      </c>
      <c r="I6" s="20" t="s">
        <v>665</v>
      </c>
      <c r="J6" s="160" t="s">
        <v>369</v>
      </c>
    </row>
    <row r="7" spans="1:10" ht="32.25" thickBot="1">
      <c r="A7" s="198"/>
      <c r="B7" s="56" t="s">
        <v>666</v>
      </c>
      <c r="C7" s="62">
        <v>2</v>
      </c>
      <c r="D7" s="17">
        <v>367</v>
      </c>
      <c r="E7" s="17"/>
      <c r="F7" s="70" t="s">
        <v>667</v>
      </c>
      <c r="G7" s="18"/>
      <c r="H7" s="18"/>
      <c r="I7" s="18"/>
      <c r="J7" s="22"/>
    </row>
    <row r="8" spans="1:10" ht="79.5" thickBot="1">
      <c r="A8" s="198"/>
      <c r="B8" s="56" t="s">
        <v>668</v>
      </c>
      <c r="C8" s="62">
        <v>2</v>
      </c>
      <c r="D8" s="17">
        <v>754</v>
      </c>
      <c r="E8" s="17"/>
      <c r="F8" s="70" t="s">
        <v>669</v>
      </c>
      <c r="G8" s="18"/>
      <c r="H8" s="18"/>
      <c r="I8" s="18"/>
      <c r="J8" s="22"/>
    </row>
    <row r="9" spans="1:10" ht="32.25" thickBot="1">
      <c r="A9" s="198"/>
      <c r="B9" s="56" t="s">
        <v>670</v>
      </c>
      <c r="C9" s="68">
        <v>2</v>
      </c>
      <c r="D9" s="24">
        <v>390</v>
      </c>
      <c r="E9" s="24"/>
      <c r="F9" s="71" t="s">
        <v>671</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0"/>
  <sheetViews>
    <sheetView tabSelected="1" topLeftCell="B1" zoomScale="70" zoomScaleNormal="70" workbookViewId="0">
      <selection activeCell="J4" sqref="J4"/>
    </sheetView>
  </sheetViews>
  <sheetFormatPr defaultColWidth="8.85546875" defaultRowHeight="21"/>
  <cols>
    <col min="1" max="1" width="23" style="67" customWidth="1"/>
    <col min="2" max="2" width="8.85546875" style="15"/>
    <col min="3" max="3" width="8.85546875" style="66"/>
    <col min="4" max="4" width="8.28515625" style="66" customWidth="1"/>
    <col min="5" max="5" width="8.85546875" style="66"/>
    <col min="6" max="6" width="78.7109375" style="15" customWidth="1"/>
    <col min="7" max="7" width="18.85546875" style="15" customWidth="1"/>
    <col min="8" max="8" width="31.42578125" style="159" customWidth="1"/>
    <col min="9" max="9" width="26.85546875" style="165" customWidth="1"/>
    <col min="10" max="10" width="31.85546875" style="15" customWidth="1"/>
    <col min="11" max="16384" width="8.85546875" style="15"/>
  </cols>
  <sheetData>
    <row r="1" spans="1:10" s="33" customFormat="1" ht="41.25">
      <c r="A1" s="84" t="s">
        <v>19</v>
      </c>
      <c r="B1" s="54" t="s">
        <v>20</v>
      </c>
      <c r="C1" s="53" t="s">
        <v>21</v>
      </c>
      <c r="D1" s="53" t="s">
        <v>22</v>
      </c>
      <c r="E1" s="53" t="s">
        <v>23</v>
      </c>
      <c r="F1" s="54" t="s">
        <v>24</v>
      </c>
      <c r="G1" s="54" t="s">
        <v>25</v>
      </c>
      <c r="H1" s="54" t="s">
        <v>26</v>
      </c>
      <c r="I1" s="162" t="s">
        <v>27</v>
      </c>
      <c r="J1" s="54" t="s">
        <v>28</v>
      </c>
    </row>
    <row r="2" spans="1:10" ht="64.5">
      <c r="A2" s="198" t="s">
        <v>672</v>
      </c>
      <c r="B2" s="56" t="s">
        <v>673</v>
      </c>
      <c r="C2" s="57">
        <v>1</v>
      </c>
      <c r="D2" s="38">
        <v>400</v>
      </c>
      <c r="E2" s="58"/>
      <c r="F2" s="69" t="s">
        <v>674</v>
      </c>
      <c r="G2" s="58" t="s">
        <v>129</v>
      </c>
      <c r="H2" s="38"/>
      <c r="I2" s="144" t="s">
        <v>675</v>
      </c>
      <c r="J2" s="189" t="s">
        <v>409</v>
      </c>
    </row>
    <row r="3" spans="1:10" ht="32.25">
      <c r="A3" s="198"/>
      <c r="B3" s="56" t="s">
        <v>676</v>
      </c>
      <c r="C3" s="62">
        <v>2</v>
      </c>
      <c r="D3" s="17">
        <v>409</v>
      </c>
      <c r="E3" s="61"/>
      <c r="F3" s="70" t="s">
        <v>677</v>
      </c>
      <c r="G3" s="18"/>
      <c r="H3" s="61"/>
      <c r="I3" s="139"/>
      <c r="J3" s="22"/>
    </row>
    <row r="4" spans="1:10" ht="48.75">
      <c r="A4" s="198"/>
      <c r="B4" s="56" t="s">
        <v>678</v>
      </c>
      <c r="C4" s="62">
        <v>2</v>
      </c>
      <c r="D4" s="17">
        <v>770</v>
      </c>
      <c r="E4" s="61"/>
      <c r="F4" s="70" t="s">
        <v>679</v>
      </c>
      <c r="G4" s="18"/>
      <c r="H4" s="61"/>
      <c r="I4" s="139"/>
      <c r="J4" s="22"/>
    </row>
    <row r="5" spans="1:10" ht="41.25">
      <c r="A5" s="34" t="s">
        <v>680</v>
      </c>
      <c r="B5" s="56" t="s">
        <v>681</v>
      </c>
      <c r="C5" s="62">
        <v>2</v>
      </c>
      <c r="D5" s="17">
        <v>434</v>
      </c>
      <c r="E5" s="61"/>
      <c r="F5" s="70" t="s">
        <v>682</v>
      </c>
      <c r="G5" s="18"/>
      <c r="H5" s="61"/>
      <c r="I5" s="139"/>
      <c r="J5" s="22"/>
    </row>
    <row r="6" spans="1:10" ht="275.25">
      <c r="A6" s="198" t="s">
        <v>683</v>
      </c>
      <c r="B6" s="56" t="s">
        <v>684</v>
      </c>
      <c r="C6" s="60">
        <v>1</v>
      </c>
      <c r="D6" s="17">
        <v>22</v>
      </c>
      <c r="E6" s="61"/>
      <c r="F6" s="70" t="s">
        <v>685</v>
      </c>
      <c r="G6" s="18" t="s">
        <v>25</v>
      </c>
      <c r="H6" s="17" t="s">
        <v>686</v>
      </c>
      <c r="I6" s="139" t="s">
        <v>687</v>
      </c>
      <c r="J6" s="160" t="s">
        <v>369</v>
      </c>
    </row>
    <row r="7" spans="1:10" ht="32.25">
      <c r="A7" s="198"/>
      <c r="B7" s="56" t="s">
        <v>688</v>
      </c>
      <c r="C7" s="60">
        <v>1</v>
      </c>
      <c r="D7" s="17">
        <v>73</v>
      </c>
      <c r="E7" s="61"/>
      <c r="F7" s="70" t="s">
        <v>689</v>
      </c>
      <c r="G7" s="18" t="s">
        <v>25</v>
      </c>
      <c r="H7" s="61" t="s">
        <v>138</v>
      </c>
      <c r="I7" s="146" t="s">
        <v>690</v>
      </c>
      <c r="J7" s="160" t="s">
        <v>369</v>
      </c>
    </row>
    <row r="8" spans="1:10" ht="48.75">
      <c r="A8" s="198"/>
      <c r="B8" s="56" t="s">
        <v>691</v>
      </c>
      <c r="C8" s="60">
        <v>1</v>
      </c>
      <c r="D8" s="17">
        <v>98</v>
      </c>
      <c r="E8" s="61"/>
      <c r="F8" s="70" t="s">
        <v>692</v>
      </c>
      <c r="G8" s="18" t="s">
        <v>25</v>
      </c>
      <c r="H8" s="61" t="s">
        <v>138</v>
      </c>
      <c r="I8" s="146" t="s">
        <v>690</v>
      </c>
      <c r="J8" s="160" t="s">
        <v>369</v>
      </c>
    </row>
    <row r="9" spans="1:10" ht="96.75">
      <c r="A9" s="198"/>
      <c r="B9" s="56" t="s">
        <v>693</v>
      </c>
      <c r="C9" s="60">
        <v>1</v>
      </c>
      <c r="D9" s="17">
        <v>641</v>
      </c>
      <c r="E9" s="61"/>
      <c r="F9" s="70" t="s">
        <v>694</v>
      </c>
      <c r="G9" s="18" t="s">
        <v>129</v>
      </c>
      <c r="H9" s="17" t="s">
        <v>695</v>
      </c>
      <c r="I9" s="146" t="s">
        <v>696</v>
      </c>
      <c r="J9" s="160" t="s">
        <v>697</v>
      </c>
    </row>
    <row r="10" spans="1:10" ht="162">
      <c r="A10" s="198"/>
      <c r="B10" s="56" t="s">
        <v>698</v>
      </c>
      <c r="C10" s="60">
        <v>1</v>
      </c>
      <c r="D10" s="17">
        <v>78</v>
      </c>
      <c r="E10" s="61"/>
      <c r="F10" s="70" t="s">
        <v>699</v>
      </c>
      <c r="G10" s="18" t="s">
        <v>25</v>
      </c>
      <c r="H10" s="17" t="s">
        <v>700</v>
      </c>
      <c r="I10" s="146" t="s">
        <v>701</v>
      </c>
      <c r="J10" s="160" t="s">
        <v>369</v>
      </c>
    </row>
    <row r="11" spans="1:10" ht="48.75">
      <c r="A11" s="198"/>
      <c r="B11" s="56" t="s">
        <v>702</v>
      </c>
      <c r="C11" s="62">
        <v>2</v>
      </c>
      <c r="D11" s="17">
        <v>829</v>
      </c>
      <c r="E11" s="17"/>
      <c r="F11" s="70" t="s">
        <v>703</v>
      </c>
      <c r="G11" s="18"/>
      <c r="H11" s="61"/>
      <c r="I11" s="139"/>
      <c r="J11" s="125"/>
    </row>
    <row r="12" spans="1:10" ht="146.25">
      <c r="A12" s="198" t="s">
        <v>704</v>
      </c>
      <c r="B12" s="56" t="s">
        <v>705</v>
      </c>
      <c r="C12" s="60">
        <v>1</v>
      </c>
      <c r="D12" s="17">
        <v>922</v>
      </c>
      <c r="E12" s="17"/>
      <c r="F12" s="70" t="s">
        <v>706</v>
      </c>
      <c r="G12" s="18" t="s">
        <v>25</v>
      </c>
      <c r="H12" s="17" t="s">
        <v>707</v>
      </c>
      <c r="I12" s="146" t="s">
        <v>708</v>
      </c>
      <c r="J12" s="160" t="s">
        <v>369</v>
      </c>
    </row>
    <row r="13" spans="1:10" ht="32.25">
      <c r="A13" s="198"/>
      <c r="B13" s="56" t="s">
        <v>709</v>
      </c>
      <c r="C13" s="60">
        <v>1</v>
      </c>
      <c r="D13" s="17">
        <v>509</v>
      </c>
      <c r="E13" s="17"/>
      <c r="F13" s="70" t="s">
        <v>710</v>
      </c>
      <c r="G13" s="18" t="s">
        <v>129</v>
      </c>
      <c r="H13" s="61" t="s">
        <v>138</v>
      </c>
      <c r="I13" s="146" t="s">
        <v>711</v>
      </c>
      <c r="J13" s="160" t="s">
        <v>369</v>
      </c>
    </row>
    <row r="14" spans="1:10" ht="113.25">
      <c r="A14" s="198" t="s">
        <v>712</v>
      </c>
      <c r="B14" s="56" t="s">
        <v>713</v>
      </c>
      <c r="C14" s="60">
        <v>1</v>
      </c>
      <c r="D14" s="17">
        <v>552</v>
      </c>
      <c r="E14" s="17"/>
      <c r="F14" s="70" t="s">
        <v>714</v>
      </c>
      <c r="G14" s="18" t="s">
        <v>129</v>
      </c>
      <c r="H14" s="61" t="s">
        <v>715</v>
      </c>
      <c r="I14" s="146" t="s">
        <v>716</v>
      </c>
      <c r="J14" s="160" t="s">
        <v>369</v>
      </c>
    </row>
    <row r="15" spans="1:10" ht="32.25">
      <c r="A15" s="198"/>
      <c r="B15" s="56" t="s">
        <v>717</v>
      </c>
      <c r="C15" s="60">
        <v>1</v>
      </c>
      <c r="D15" s="17">
        <v>434</v>
      </c>
      <c r="E15" s="17"/>
      <c r="F15" s="70" t="s">
        <v>718</v>
      </c>
      <c r="G15" s="18" t="s">
        <v>129</v>
      </c>
      <c r="H15" s="61"/>
      <c r="I15" s="146" t="s">
        <v>719</v>
      </c>
      <c r="J15" s="160" t="s">
        <v>369</v>
      </c>
    </row>
    <row r="16" spans="1:10" ht="48.75">
      <c r="A16" s="34" t="s">
        <v>720</v>
      </c>
      <c r="B16" s="56" t="s">
        <v>721</v>
      </c>
      <c r="C16" s="64">
        <v>1</v>
      </c>
      <c r="D16" s="24">
        <v>918</v>
      </c>
      <c r="E16" s="24"/>
      <c r="F16" s="71" t="s">
        <v>722</v>
      </c>
      <c r="G16" s="25" t="s">
        <v>129</v>
      </c>
      <c r="H16" s="139" t="s">
        <v>715</v>
      </c>
      <c r="I16" s="148" t="s">
        <v>723</v>
      </c>
      <c r="J16" s="160" t="s">
        <v>369</v>
      </c>
    </row>
    <row r="17" spans="10:10">
      <c r="J17" s="124"/>
    </row>
    <row r="18" spans="10:10">
      <c r="J18" s="124"/>
    </row>
    <row r="19" spans="10:10">
      <c r="J19" s="124"/>
    </row>
    <row r="20" spans="10:10">
      <c r="J20" s="124"/>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H11" zoomScale="70" zoomScaleNormal="70" workbookViewId="0">
      <selection activeCell="H11" sqref="H11"/>
    </sheetView>
  </sheetViews>
  <sheetFormatPr defaultColWidth="8.85546875" defaultRowHeight="21"/>
  <cols>
    <col min="1" max="1" width="24" style="174" customWidth="1"/>
    <col min="2" max="5" width="8.85546875" style="150"/>
    <col min="6" max="6" width="84.42578125" style="150" customWidth="1"/>
    <col min="7" max="7" width="10.42578125" style="152" customWidth="1"/>
    <col min="8" max="8" width="35.42578125" style="150" customWidth="1"/>
    <col min="9" max="9" width="24.140625" style="193" customWidth="1"/>
    <col min="10" max="10" width="37.85546875" style="194" customWidth="1"/>
    <col min="11" max="16384" width="8.85546875" style="150"/>
  </cols>
  <sheetData>
    <row r="1" spans="1:10" s="172" customFormat="1" ht="41.25">
      <c r="A1" s="84" t="s">
        <v>19</v>
      </c>
      <c r="B1" s="53" t="s">
        <v>20</v>
      </c>
      <c r="C1" s="53" t="s">
        <v>21</v>
      </c>
      <c r="D1" s="53" t="s">
        <v>22</v>
      </c>
      <c r="E1" s="53" t="s">
        <v>23</v>
      </c>
      <c r="F1" s="53" t="s">
        <v>24</v>
      </c>
      <c r="G1" s="187" t="s">
        <v>25</v>
      </c>
      <c r="H1" s="53" t="s">
        <v>26</v>
      </c>
      <c r="I1" s="53" t="s">
        <v>27</v>
      </c>
      <c r="J1" s="53" t="s">
        <v>28</v>
      </c>
    </row>
    <row r="2" spans="1:10" ht="81">
      <c r="A2" s="198" t="s">
        <v>724</v>
      </c>
      <c r="B2" s="35" t="s">
        <v>725</v>
      </c>
      <c r="C2" s="36">
        <v>1</v>
      </c>
      <c r="D2" s="38">
        <v>116</v>
      </c>
      <c r="E2" s="38"/>
      <c r="F2" s="69" t="s">
        <v>726</v>
      </c>
      <c r="G2" s="188" t="s">
        <v>25</v>
      </c>
      <c r="H2" s="41" t="s">
        <v>727</v>
      </c>
      <c r="I2" s="122" t="s">
        <v>728</v>
      </c>
      <c r="J2" s="189" t="s">
        <v>369</v>
      </c>
    </row>
    <row r="3" spans="1:10" ht="64.5">
      <c r="A3" s="198"/>
      <c r="B3" s="35" t="s">
        <v>729</v>
      </c>
      <c r="C3" s="42">
        <v>1</v>
      </c>
      <c r="D3" s="17">
        <v>419</v>
      </c>
      <c r="E3" s="17"/>
      <c r="F3" s="70" t="s">
        <v>730</v>
      </c>
      <c r="G3" s="186" t="s">
        <v>25</v>
      </c>
      <c r="H3" s="20" t="s">
        <v>138</v>
      </c>
      <c r="I3" s="123" t="s">
        <v>731</v>
      </c>
      <c r="J3" s="190" t="s">
        <v>369</v>
      </c>
    </row>
    <row r="4" spans="1:10" ht="32.25">
      <c r="A4" s="198"/>
      <c r="B4" s="35" t="s">
        <v>732</v>
      </c>
      <c r="C4" s="42">
        <v>1</v>
      </c>
      <c r="D4" s="17">
        <v>598</v>
      </c>
      <c r="E4" s="17"/>
      <c r="F4" s="70" t="s">
        <v>733</v>
      </c>
      <c r="G4" s="186" t="s">
        <v>25</v>
      </c>
      <c r="H4" s="20" t="s">
        <v>138</v>
      </c>
      <c r="I4" s="123" t="s">
        <v>734</v>
      </c>
      <c r="J4" s="190" t="s">
        <v>369</v>
      </c>
    </row>
    <row r="5" spans="1:10" ht="48.75">
      <c r="A5" s="198"/>
      <c r="B5" s="35" t="s">
        <v>735</v>
      </c>
      <c r="C5" s="45">
        <v>2</v>
      </c>
      <c r="D5" s="17">
        <v>285</v>
      </c>
      <c r="E5" s="17"/>
      <c r="F5" s="70" t="s">
        <v>736</v>
      </c>
      <c r="G5" s="186"/>
      <c r="H5" s="20"/>
      <c r="I5" s="123"/>
      <c r="J5" s="190"/>
    </row>
    <row r="6" spans="1:10" ht="48.75">
      <c r="A6" s="198"/>
      <c r="B6" s="35" t="s">
        <v>737</v>
      </c>
      <c r="C6" s="45">
        <v>2</v>
      </c>
      <c r="D6" s="17">
        <v>434</v>
      </c>
      <c r="E6" s="17"/>
      <c r="F6" s="70" t="s">
        <v>738</v>
      </c>
      <c r="G6" s="186"/>
      <c r="H6" s="20"/>
      <c r="I6" s="123"/>
      <c r="J6" s="190"/>
    </row>
    <row r="7" spans="1:10" ht="32.25">
      <c r="A7" s="198" t="s">
        <v>739</v>
      </c>
      <c r="B7" s="35" t="s">
        <v>740</v>
      </c>
      <c r="C7" s="42">
        <v>1</v>
      </c>
      <c r="D7" s="17">
        <v>650</v>
      </c>
      <c r="E7" s="17"/>
      <c r="F7" s="70" t="s">
        <v>741</v>
      </c>
      <c r="G7" s="186" t="s">
        <v>216</v>
      </c>
      <c r="H7" s="20" t="s">
        <v>138</v>
      </c>
      <c r="I7" s="17" t="s">
        <v>742</v>
      </c>
      <c r="J7" s="190" t="s">
        <v>369</v>
      </c>
    </row>
    <row r="8" spans="1:10" ht="32.25">
      <c r="A8" s="198"/>
      <c r="B8" s="35" t="s">
        <v>743</v>
      </c>
      <c r="C8" s="42">
        <v>1</v>
      </c>
      <c r="D8" s="17">
        <v>20</v>
      </c>
      <c r="E8" s="17"/>
      <c r="F8" s="70" t="s">
        <v>744</v>
      </c>
      <c r="G8" s="186" t="s">
        <v>216</v>
      </c>
      <c r="H8" s="20" t="s">
        <v>138</v>
      </c>
      <c r="I8" s="146" t="s">
        <v>742</v>
      </c>
      <c r="J8" s="190" t="s">
        <v>369</v>
      </c>
    </row>
    <row r="9" spans="1:10" ht="48.75">
      <c r="A9" s="198"/>
      <c r="B9" s="35" t="s">
        <v>745</v>
      </c>
      <c r="C9" s="42">
        <v>1</v>
      </c>
      <c r="D9" s="17">
        <v>352</v>
      </c>
      <c r="E9" s="17"/>
      <c r="F9" s="70" t="s">
        <v>746</v>
      </c>
      <c r="G9" s="186" t="s">
        <v>216</v>
      </c>
      <c r="H9" s="20" t="s">
        <v>138</v>
      </c>
      <c r="I9" s="146" t="s">
        <v>742</v>
      </c>
      <c r="J9" s="190" t="s">
        <v>369</v>
      </c>
    </row>
    <row r="10" spans="1:10" ht="32.25">
      <c r="A10" s="198"/>
      <c r="B10" s="35" t="s">
        <v>747</v>
      </c>
      <c r="C10" s="45">
        <v>2</v>
      </c>
      <c r="D10" s="17">
        <v>770</v>
      </c>
      <c r="E10" s="17"/>
      <c r="F10" s="70" t="s">
        <v>748</v>
      </c>
      <c r="G10" s="186"/>
      <c r="H10" s="20"/>
      <c r="I10" s="123"/>
      <c r="J10" s="190"/>
    </row>
    <row r="11" spans="1:10" ht="32.25">
      <c r="A11" s="198"/>
      <c r="B11" s="35" t="s">
        <v>749</v>
      </c>
      <c r="C11" s="45">
        <v>2</v>
      </c>
      <c r="D11" s="17">
        <v>436</v>
      </c>
      <c r="E11" s="17"/>
      <c r="F11" s="70" t="s">
        <v>750</v>
      </c>
      <c r="G11" s="186"/>
      <c r="H11" s="20"/>
      <c r="I11" s="123"/>
      <c r="J11" s="190"/>
    </row>
    <row r="12" spans="1:10" ht="96.75">
      <c r="A12" s="198"/>
      <c r="B12" s="35" t="s">
        <v>751</v>
      </c>
      <c r="C12" s="45">
        <v>2</v>
      </c>
      <c r="D12" s="17">
        <v>345</v>
      </c>
      <c r="E12" s="17"/>
      <c r="F12" s="70" t="s">
        <v>752</v>
      </c>
      <c r="G12" s="186"/>
      <c r="H12" s="20"/>
      <c r="I12" s="123"/>
      <c r="J12" s="190"/>
    </row>
    <row r="13" spans="1:10" ht="96.75">
      <c r="A13" s="198" t="s">
        <v>753</v>
      </c>
      <c r="B13" s="35" t="s">
        <v>754</v>
      </c>
      <c r="C13" s="42">
        <v>1</v>
      </c>
      <c r="D13" s="17">
        <v>20</v>
      </c>
      <c r="E13" s="17"/>
      <c r="F13" s="70" t="s">
        <v>755</v>
      </c>
      <c r="G13" s="186" t="s">
        <v>129</v>
      </c>
      <c r="H13" s="146" t="s">
        <v>756</v>
      </c>
      <c r="I13" s="123" t="s">
        <v>757</v>
      </c>
      <c r="J13" s="190" t="s">
        <v>369</v>
      </c>
    </row>
    <row r="14" spans="1:10" ht="32.25">
      <c r="A14" s="198"/>
      <c r="B14" s="35" t="s">
        <v>758</v>
      </c>
      <c r="C14" s="45">
        <v>2</v>
      </c>
      <c r="D14" s="17">
        <v>345</v>
      </c>
      <c r="E14" s="17"/>
      <c r="F14" s="70" t="s">
        <v>759</v>
      </c>
      <c r="G14" s="186"/>
      <c r="H14" s="20"/>
      <c r="I14" s="123"/>
      <c r="J14" s="190"/>
    </row>
    <row r="15" spans="1:10" ht="64.5">
      <c r="A15" s="198" t="s">
        <v>760</v>
      </c>
      <c r="B15" s="35" t="s">
        <v>761</v>
      </c>
      <c r="C15" s="45">
        <v>2</v>
      </c>
      <c r="D15" s="17">
        <v>770</v>
      </c>
      <c r="E15" s="17"/>
      <c r="F15" s="70" t="s">
        <v>762</v>
      </c>
      <c r="G15" s="186"/>
      <c r="H15" s="20"/>
      <c r="I15" s="123"/>
      <c r="J15" s="190"/>
    </row>
    <row r="16" spans="1:10" ht="32.25">
      <c r="A16" s="198"/>
      <c r="B16" s="35" t="s">
        <v>763</v>
      </c>
      <c r="C16" s="46">
        <v>2</v>
      </c>
      <c r="D16" s="24">
        <v>285</v>
      </c>
      <c r="E16" s="24"/>
      <c r="F16" s="71" t="s">
        <v>764</v>
      </c>
      <c r="G16" s="191"/>
      <c r="H16" s="119"/>
      <c r="I16" s="128"/>
      <c r="J16" s="192"/>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B10" zoomScale="55" zoomScaleNormal="55" workbookViewId="0">
      <selection activeCell="D25" sqref="D25"/>
    </sheetView>
  </sheetViews>
  <sheetFormatPr defaultColWidth="8.85546875" defaultRowHeight="21"/>
  <cols>
    <col min="1" max="1" width="21.140625" style="67" customWidth="1"/>
    <col min="2" max="5" width="8.85546875" style="15"/>
    <col min="6" max="6" width="88.7109375" style="15" customWidth="1"/>
    <col min="7" max="7" width="17.140625" style="15" customWidth="1"/>
    <col min="8" max="8" width="35.28515625" style="165" customWidth="1"/>
    <col min="9" max="9" width="46" style="165" customWidth="1"/>
    <col min="10" max="10" width="33.42578125" style="152" customWidth="1"/>
    <col min="11" max="16384" width="8.85546875" style="15"/>
  </cols>
  <sheetData>
    <row r="1" spans="1:10" s="33" customFormat="1" ht="41.25">
      <c r="A1" s="89" t="s">
        <v>19</v>
      </c>
      <c r="B1" s="76" t="s">
        <v>20</v>
      </c>
      <c r="C1" s="75" t="s">
        <v>21</v>
      </c>
      <c r="D1" s="75" t="s">
        <v>22</v>
      </c>
      <c r="E1" s="75" t="s">
        <v>23</v>
      </c>
      <c r="F1" s="76" t="s">
        <v>24</v>
      </c>
      <c r="G1" s="76" t="s">
        <v>25</v>
      </c>
      <c r="H1" s="171" t="s">
        <v>26</v>
      </c>
      <c r="I1" s="171" t="s">
        <v>27</v>
      </c>
      <c r="J1" s="157" t="s">
        <v>28</v>
      </c>
    </row>
    <row r="2" spans="1:10" ht="48.75">
      <c r="A2" s="199" t="s">
        <v>765</v>
      </c>
      <c r="B2" s="90" t="s">
        <v>766</v>
      </c>
      <c r="C2" s="91">
        <v>2</v>
      </c>
      <c r="D2" s="92"/>
      <c r="E2" s="93"/>
      <c r="F2" s="94" t="s">
        <v>767</v>
      </c>
      <c r="G2" s="95"/>
      <c r="H2" s="170"/>
      <c r="I2" s="170"/>
      <c r="J2" s="156"/>
    </row>
    <row r="3" spans="1:10" ht="48.75">
      <c r="A3" s="198"/>
      <c r="B3" s="56" t="s">
        <v>768</v>
      </c>
      <c r="C3" s="96">
        <v>2</v>
      </c>
      <c r="D3" s="97">
        <v>120</v>
      </c>
      <c r="E3" s="98"/>
      <c r="F3" s="99" t="s">
        <v>769</v>
      </c>
      <c r="G3" s="100"/>
      <c r="H3" s="161"/>
      <c r="I3" s="161"/>
      <c r="J3" s="155"/>
    </row>
    <row r="4" spans="1:10" ht="32.25">
      <c r="A4" s="198"/>
      <c r="B4" s="56" t="s">
        <v>770</v>
      </c>
      <c r="C4" s="96">
        <v>2</v>
      </c>
      <c r="D4" s="97">
        <v>16</v>
      </c>
      <c r="E4" s="98"/>
      <c r="F4" s="99" t="s">
        <v>771</v>
      </c>
      <c r="G4" s="100"/>
      <c r="H4" s="161"/>
      <c r="I4" s="161"/>
      <c r="J4" s="155"/>
    </row>
    <row r="5" spans="1:10" ht="48.75">
      <c r="A5" s="198"/>
      <c r="B5" s="56" t="s">
        <v>772</v>
      </c>
      <c r="C5" s="96">
        <v>2</v>
      </c>
      <c r="D5" s="97"/>
      <c r="E5" s="98"/>
      <c r="F5" s="99" t="s">
        <v>773</v>
      </c>
      <c r="G5" s="100"/>
      <c r="H5" s="161"/>
      <c r="I5" s="161"/>
      <c r="J5" s="155"/>
    </row>
    <row r="6" spans="1:10" ht="32.25">
      <c r="A6" s="198"/>
      <c r="B6" s="56" t="s">
        <v>774</v>
      </c>
      <c r="C6" s="101">
        <v>3</v>
      </c>
      <c r="D6" s="97"/>
      <c r="E6" s="98"/>
      <c r="F6" s="99" t="s">
        <v>775</v>
      </c>
      <c r="G6" s="100"/>
      <c r="H6" s="169"/>
      <c r="I6" s="161"/>
      <c r="J6" s="155"/>
    </row>
    <row r="7" spans="1:10" ht="56.25" customHeight="1">
      <c r="A7" s="198" t="s">
        <v>776</v>
      </c>
      <c r="B7" s="56" t="s">
        <v>777</v>
      </c>
      <c r="C7" s="102">
        <v>1</v>
      </c>
      <c r="D7" s="97">
        <v>1026</v>
      </c>
      <c r="E7" s="98"/>
      <c r="F7" s="99" t="s">
        <v>778</v>
      </c>
      <c r="G7" s="100" t="s">
        <v>129</v>
      </c>
      <c r="H7" s="164" t="s">
        <v>779</v>
      </c>
      <c r="I7" s="168" t="s">
        <v>780</v>
      </c>
      <c r="J7" s="154" t="s">
        <v>781</v>
      </c>
    </row>
    <row r="8" spans="1:10" ht="96.75">
      <c r="A8" s="198"/>
      <c r="B8" s="56" t="s">
        <v>782</v>
      </c>
      <c r="C8" s="102">
        <v>1</v>
      </c>
      <c r="D8" s="97">
        <v>1002</v>
      </c>
      <c r="E8" s="98"/>
      <c r="F8" s="99" t="s">
        <v>783</v>
      </c>
      <c r="G8" s="100" t="s">
        <v>129</v>
      </c>
      <c r="H8" s="164" t="s">
        <v>784</v>
      </c>
      <c r="I8" s="163" t="s">
        <v>785</v>
      </c>
      <c r="J8" s="151" t="s">
        <v>369</v>
      </c>
    </row>
    <row r="9" spans="1:10" ht="81">
      <c r="A9" s="198"/>
      <c r="B9" s="56" t="s">
        <v>786</v>
      </c>
      <c r="C9" s="102">
        <v>1</v>
      </c>
      <c r="D9" s="97">
        <v>829</v>
      </c>
      <c r="E9" s="98"/>
      <c r="F9" s="99" t="s">
        <v>787</v>
      </c>
      <c r="G9" s="100" t="s">
        <v>129</v>
      </c>
      <c r="H9" s="167" t="s">
        <v>788</v>
      </c>
      <c r="I9" s="161" t="s">
        <v>789</v>
      </c>
      <c r="J9" s="151" t="s">
        <v>369</v>
      </c>
    </row>
    <row r="10" spans="1:10" ht="32.25">
      <c r="A10" s="198"/>
      <c r="B10" s="56" t="s">
        <v>790</v>
      </c>
      <c r="C10" s="96">
        <v>2</v>
      </c>
      <c r="D10" s="97">
        <v>829</v>
      </c>
      <c r="E10" s="98"/>
      <c r="F10" s="99" t="s">
        <v>791</v>
      </c>
      <c r="G10" s="100"/>
      <c r="H10" s="161"/>
      <c r="I10" s="161"/>
      <c r="J10" s="151"/>
    </row>
    <row r="11" spans="1:10" ht="32.25">
      <c r="A11" s="198"/>
      <c r="B11" s="56" t="s">
        <v>792</v>
      </c>
      <c r="C11" s="96">
        <v>2</v>
      </c>
      <c r="D11" s="97"/>
      <c r="E11" s="98"/>
      <c r="F11" s="99" t="s">
        <v>793</v>
      </c>
      <c r="G11" s="100"/>
      <c r="H11" s="161"/>
      <c r="I11" s="161"/>
      <c r="J11" s="151"/>
    </row>
    <row r="12" spans="1:10" ht="48.75">
      <c r="A12" s="198"/>
      <c r="B12" s="56" t="s">
        <v>794</v>
      </c>
      <c r="C12" s="96">
        <v>2</v>
      </c>
      <c r="D12" s="97">
        <v>265</v>
      </c>
      <c r="E12" s="98"/>
      <c r="F12" s="99" t="s">
        <v>795</v>
      </c>
      <c r="G12" s="100"/>
      <c r="H12" s="161"/>
      <c r="I12" s="161"/>
      <c r="J12" s="151"/>
    </row>
    <row r="13" spans="1:10" ht="32.25">
      <c r="A13" s="198" t="s">
        <v>796</v>
      </c>
      <c r="B13" s="56" t="s">
        <v>797</v>
      </c>
      <c r="C13" s="102">
        <v>1</v>
      </c>
      <c r="D13" s="97">
        <v>209</v>
      </c>
      <c r="E13" s="98"/>
      <c r="F13" s="99" t="s">
        <v>798</v>
      </c>
      <c r="G13" s="100" t="s">
        <v>129</v>
      </c>
      <c r="H13" s="161" t="s">
        <v>799</v>
      </c>
      <c r="I13" s="161" t="s">
        <v>799</v>
      </c>
      <c r="J13" s="151" t="s">
        <v>369</v>
      </c>
    </row>
    <row r="14" spans="1:10" ht="48.75">
      <c r="A14" s="198"/>
      <c r="B14" s="56" t="s">
        <v>800</v>
      </c>
      <c r="C14" s="102">
        <v>1</v>
      </c>
      <c r="D14" s="97">
        <v>497</v>
      </c>
      <c r="E14" s="98"/>
      <c r="F14" s="99" t="s">
        <v>801</v>
      </c>
      <c r="G14" s="100"/>
      <c r="H14" s="161"/>
      <c r="I14" s="161"/>
      <c r="J14" s="151"/>
    </row>
    <row r="15" spans="1:10" ht="113.25">
      <c r="A15" s="198"/>
      <c r="B15" s="56" t="s">
        <v>802</v>
      </c>
      <c r="C15" s="102">
        <v>1</v>
      </c>
      <c r="D15" s="97">
        <v>200</v>
      </c>
      <c r="E15" s="98"/>
      <c r="F15" s="99" t="s">
        <v>803</v>
      </c>
      <c r="G15" s="100" t="s">
        <v>25</v>
      </c>
      <c r="H15" s="168" t="s">
        <v>804</v>
      </c>
      <c r="I15" s="168" t="s">
        <v>805</v>
      </c>
      <c r="J15" s="151" t="s">
        <v>697</v>
      </c>
    </row>
    <row r="16" spans="1:10" ht="81">
      <c r="A16" s="198" t="s">
        <v>806</v>
      </c>
      <c r="B16" s="56" t="s">
        <v>807</v>
      </c>
      <c r="C16" s="102">
        <v>1</v>
      </c>
      <c r="D16" s="97">
        <v>173</v>
      </c>
      <c r="E16" s="98"/>
      <c r="F16" s="99" t="s">
        <v>808</v>
      </c>
      <c r="G16" s="100" t="s">
        <v>129</v>
      </c>
      <c r="H16" s="168" t="s">
        <v>809</v>
      </c>
      <c r="I16" s="161" t="s">
        <v>810</v>
      </c>
      <c r="J16" s="151" t="s">
        <v>697</v>
      </c>
    </row>
    <row r="17" spans="1:10" ht="32.25">
      <c r="A17" s="198"/>
      <c r="B17" s="56" t="s">
        <v>811</v>
      </c>
      <c r="C17" s="102">
        <v>1</v>
      </c>
      <c r="D17" s="97">
        <v>116</v>
      </c>
      <c r="E17" s="98"/>
      <c r="F17" s="99" t="s">
        <v>812</v>
      </c>
      <c r="G17" s="100" t="s">
        <v>216</v>
      </c>
      <c r="H17" s="161" t="s">
        <v>138</v>
      </c>
      <c r="I17" s="161" t="s">
        <v>813</v>
      </c>
      <c r="J17" s="151"/>
    </row>
    <row r="18" spans="1:10" ht="32.25">
      <c r="A18" s="198"/>
      <c r="B18" s="56" t="s">
        <v>814</v>
      </c>
      <c r="C18" s="102">
        <v>1</v>
      </c>
      <c r="D18" s="97">
        <v>1021</v>
      </c>
      <c r="E18" s="98"/>
      <c r="F18" s="99" t="s">
        <v>815</v>
      </c>
      <c r="G18" s="100" t="s">
        <v>129</v>
      </c>
      <c r="H18" s="161" t="s">
        <v>138</v>
      </c>
      <c r="I18" s="168" t="s">
        <v>816</v>
      </c>
      <c r="J18" s="151" t="s">
        <v>697</v>
      </c>
    </row>
    <row r="19" spans="1:10" ht="48.75">
      <c r="A19" s="198"/>
      <c r="B19" s="56" t="s">
        <v>817</v>
      </c>
      <c r="C19" s="102">
        <v>1</v>
      </c>
      <c r="D19" s="97">
        <v>116</v>
      </c>
      <c r="E19" s="98"/>
      <c r="F19" s="99" t="s">
        <v>818</v>
      </c>
      <c r="G19" s="100" t="s">
        <v>129</v>
      </c>
      <c r="H19" s="161" t="s">
        <v>138</v>
      </c>
      <c r="I19" s="168" t="s">
        <v>819</v>
      </c>
      <c r="J19" s="151" t="s">
        <v>697</v>
      </c>
    </row>
    <row r="20" spans="1:10" ht="48.75">
      <c r="A20" s="198"/>
      <c r="B20" s="56" t="s">
        <v>820</v>
      </c>
      <c r="C20" s="102">
        <v>1</v>
      </c>
      <c r="D20" s="97">
        <v>523</v>
      </c>
      <c r="E20" s="98"/>
      <c r="F20" s="99" t="s">
        <v>821</v>
      </c>
      <c r="G20" s="100" t="s">
        <v>129</v>
      </c>
      <c r="H20" s="161" t="s">
        <v>138</v>
      </c>
      <c r="I20" s="168" t="s">
        <v>822</v>
      </c>
      <c r="J20" s="151" t="s">
        <v>697</v>
      </c>
    </row>
    <row r="21" spans="1:10" ht="129">
      <c r="A21" s="198"/>
      <c r="B21" s="56" t="s">
        <v>823</v>
      </c>
      <c r="C21" s="102">
        <v>1</v>
      </c>
      <c r="D21" s="97">
        <v>116</v>
      </c>
      <c r="E21" s="98"/>
      <c r="F21" s="99" t="s">
        <v>824</v>
      </c>
      <c r="G21" s="100" t="s">
        <v>25</v>
      </c>
      <c r="H21" s="168" t="s">
        <v>825</v>
      </c>
      <c r="I21" s="168" t="s">
        <v>826</v>
      </c>
      <c r="J21" s="151" t="s">
        <v>697</v>
      </c>
    </row>
    <row r="22" spans="1:10" ht="96.75">
      <c r="A22" s="198"/>
      <c r="B22" s="56" t="s">
        <v>827</v>
      </c>
      <c r="C22" s="102">
        <v>1</v>
      </c>
      <c r="D22" s="97">
        <v>346</v>
      </c>
      <c r="E22" s="98"/>
      <c r="F22" s="99" t="s">
        <v>828</v>
      </c>
      <c r="G22" s="100" t="s">
        <v>129</v>
      </c>
      <c r="H22" s="168" t="s">
        <v>829</v>
      </c>
      <c r="I22" s="168" t="s">
        <v>830</v>
      </c>
      <c r="J22" s="151" t="s">
        <v>697</v>
      </c>
    </row>
    <row r="23" spans="1:10" ht="48.75">
      <c r="A23" s="198" t="s">
        <v>831</v>
      </c>
      <c r="B23" s="56" t="s">
        <v>832</v>
      </c>
      <c r="C23" s="102">
        <v>1</v>
      </c>
      <c r="D23" s="97">
        <v>749</v>
      </c>
      <c r="E23" s="98"/>
      <c r="F23" s="99" t="s">
        <v>833</v>
      </c>
      <c r="G23" s="100" t="s">
        <v>216</v>
      </c>
      <c r="H23" s="161" t="s">
        <v>138</v>
      </c>
      <c r="I23" s="161" t="s">
        <v>813</v>
      </c>
      <c r="J23" s="151"/>
    </row>
    <row r="24" spans="1:10" ht="64.5">
      <c r="A24" s="198"/>
      <c r="B24" s="56" t="s">
        <v>834</v>
      </c>
      <c r="C24" s="102">
        <v>1</v>
      </c>
      <c r="D24" s="97">
        <v>346</v>
      </c>
      <c r="E24" s="98"/>
      <c r="F24" s="99" t="s">
        <v>835</v>
      </c>
      <c r="G24" s="100" t="s">
        <v>25</v>
      </c>
      <c r="H24" s="161" t="s">
        <v>836</v>
      </c>
      <c r="I24" s="168" t="s">
        <v>837</v>
      </c>
      <c r="J24" s="151" t="s">
        <v>369</v>
      </c>
    </row>
    <row r="25" spans="1:10" ht="81">
      <c r="A25" s="198"/>
      <c r="B25" s="56" t="s">
        <v>838</v>
      </c>
      <c r="C25" s="102">
        <v>1</v>
      </c>
      <c r="D25" s="97">
        <v>346</v>
      </c>
      <c r="E25" s="98"/>
      <c r="F25" s="99" t="s">
        <v>839</v>
      </c>
      <c r="G25" s="100" t="s">
        <v>129</v>
      </c>
      <c r="H25" s="168" t="s">
        <v>840</v>
      </c>
      <c r="I25" s="168" t="s">
        <v>841</v>
      </c>
      <c r="J25" s="151" t="s">
        <v>697</v>
      </c>
    </row>
    <row r="26" spans="1:10" ht="32.25">
      <c r="A26" s="198"/>
      <c r="B26" s="56" t="s">
        <v>842</v>
      </c>
      <c r="C26" s="103">
        <v>2</v>
      </c>
      <c r="D26" s="104">
        <v>306</v>
      </c>
      <c r="E26" s="105"/>
      <c r="F26" s="106" t="s">
        <v>843</v>
      </c>
      <c r="G26" s="107"/>
      <c r="H26" s="166"/>
      <c r="I26" s="166"/>
      <c r="J26" s="153"/>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48576"/>
  <sheetViews>
    <sheetView zoomScale="85" zoomScaleNormal="85" workbookViewId="0">
      <selection activeCell="E11" sqref="E11"/>
    </sheetView>
  </sheetViews>
  <sheetFormatPr defaultColWidth="8.85546875" defaultRowHeight="21"/>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c r="A1" s="2" t="s">
        <v>19</v>
      </c>
      <c r="B1" s="3" t="s">
        <v>20</v>
      </c>
      <c r="C1" s="4" t="s">
        <v>21</v>
      </c>
      <c r="D1" s="4" t="s">
        <v>22</v>
      </c>
      <c r="E1" s="4" t="s">
        <v>23</v>
      </c>
      <c r="F1" s="3" t="s">
        <v>24</v>
      </c>
      <c r="G1" s="3" t="s">
        <v>25</v>
      </c>
      <c r="H1" s="3" t="s">
        <v>26</v>
      </c>
      <c r="I1" s="3" t="s">
        <v>27</v>
      </c>
      <c r="J1" s="3" t="s">
        <v>28</v>
      </c>
    </row>
    <row r="2" spans="1:10" s="15" customFormat="1" ht="63.75" thickBot="1">
      <c r="A2" s="197" t="s">
        <v>29</v>
      </c>
      <c r="B2" s="8" t="s">
        <v>30</v>
      </c>
      <c r="C2" s="9">
        <v>2</v>
      </c>
      <c r="D2" s="10"/>
      <c r="E2" s="11"/>
      <c r="F2" s="12" t="s">
        <v>31</v>
      </c>
      <c r="G2" s="11"/>
      <c r="H2" s="13"/>
      <c r="I2" s="13"/>
      <c r="J2" s="14"/>
    </row>
    <row r="3" spans="1:10" s="15" customFormat="1" ht="63.75" thickBot="1">
      <c r="A3" s="197"/>
      <c r="B3" s="8" t="s">
        <v>32</v>
      </c>
      <c r="C3" s="16">
        <v>2</v>
      </c>
      <c r="D3" s="17">
        <v>1053</v>
      </c>
      <c r="E3" s="18"/>
      <c r="F3" s="19" t="s">
        <v>33</v>
      </c>
      <c r="G3"/>
      <c r="H3"/>
      <c r="I3" s="20"/>
      <c r="J3" s="21"/>
    </row>
    <row r="4" spans="1:10" s="15" customFormat="1" ht="63.75" thickBot="1">
      <c r="A4" s="197"/>
      <c r="B4" s="8" t="s">
        <v>34</v>
      </c>
      <c r="C4" s="16">
        <v>2</v>
      </c>
      <c r="D4" s="17">
        <v>1110</v>
      </c>
      <c r="E4" s="18"/>
      <c r="F4" s="19" t="s">
        <v>35</v>
      </c>
      <c r="G4" s="18"/>
      <c r="H4"/>
      <c r="I4" s="20"/>
      <c r="J4" s="21"/>
    </row>
    <row r="5" spans="1:10" s="15" customFormat="1" ht="32.25" thickBot="1">
      <c r="A5" s="197"/>
      <c r="B5" s="8" t="s">
        <v>36</v>
      </c>
      <c r="C5" s="16">
        <v>2</v>
      </c>
      <c r="D5" s="17">
        <v>1059</v>
      </c>
      <c r="E5" s="18"/>
      <c r="F5" s="19" t="s">
        <v>37</v>
      </c>
      <c r="G5" s="18"/>
      <c r="H5"/>
      <c r="I5" s="20"/>
      <c r="J5" s="21"/>
    </row>
    <row r="6" spans="1:10" s="15" customFormat="1" ht="63.75" thickBot="1">
      <c r="A6" s="197"/>
      <c r="B6" s="8" t="s">
        <v>38</v>
      </c>
      <c r="C6" s="16">
        <v>2</v>
      </c>
      <c r="D6" s="17">
        <v>1059</v>
      </c>
      <c r="E6" s="18"/>
      <c r="F6" s="19" t="s">
        <v>39</v>
      </c>
      <c r="G6" s="18"/>
      <c r="H6"/>
      <c r="I6" s="20"/>
      <c r="J6" s="21"/>
    </row>
    <row r="7" spans="1:10" s="15" customFormat="1" ht="79.5" thickBot="1">
      <c r="A7" s="197"/>
      <c r="B7" s="8" t="s">
        <v>40</v>
      </c>
      <c r="C7" s="16">
        <v>2</v>
      </c>
      <c r="D7" s="17">
        <v>637</v>
      </c>
      <c r="E7" s="18"/>
      <c r="F7" s="19" t="s">
        <v>41</v>
      </c>
      <c r="G7" s="18"/>
      <c r="H7"/>
      <c r="I7" s="20"/>
      <c r="J7" s="21"/>
    </row>
    <row r="8" spans="1:10" s="15" customFormat="1" ht="48" thickBot="1">
      <c r="A8" s="197"/>
      <c r="B8" s="8" t="s">
        <v>42</v>
      </c>
      <c r="C8" s="16">
        <v>2</v>
      </c>
      <c r="D8" s="17">
        <v>637</v>
      </c>
      <c r="E8" s="18"/>
      <c r="F8" s="19" t="s">
        <v>43</v>
      </c>
      <c r="G8" s="18"/>
      <c r="H8"/>
      <c r="I8" s="20"/>
      <c r="J8" s="21"/>
    </row>
    <row r="9" spans="1:10" s="15" customFormat="1" ht="63.75" thickBot="1">
      <c r="A9" s="197" t="s">
        <v>44</v>
      </c>
      <c r="B9" s="8" t="s">
        <v>45</v>
      </c>
      <c r="C9" s="16">
        <v>2</v>
      </c>
      <c r="D9" s="17">
        <v>250</v>
      </c>
      <c r="E9" s="18"/>
      <c r="F9" s="19" t="s">
        <v>46</v>
      </c>
      <c r="G9" s="18"/>
      <c r="H9"/>
      <c r="I9" s="20"/>
      <c r="J9" s="21"/>
    </row>
    <row r="10" spans="1:10" s="15" customFormat="1" ht="79.5" thickBot="1">
      <c r="A10" s="197"/>
      <c r="B10" s="8" t="s">
        <v>47</v>
      </c>
      <c r="C10" s="16">
        <v>2</v>
      </c>
      <c r="D10" s="17">
        <v>306</v>
      </c>
      <c r="E10" s="18"/>
      <c r="F10" s="19" t="s">
        <v>48</v>
      </c>
      <c r="G10" s="18"/>
      <c r="H10"/>
      <c r="I10" s="20"/>
      <c r="J10" s="21"/>
    </row>
    <row r="11" spans="1:10" s="15" customFormat="1" ht="63.75" thickBot="1">
      <c r="A11" s="197"/>
      <c r="B11" s="8" t="s">
        <v>49</v>
      </c>
      <c r="C11" s="16">
        <v>2</v>
      </c>
      <c r="D11" s="17">
        <v>306</v>
      </c>
      <c r="E11" s="18"/>
      <c r="F11" s="19" t="s">
        <v>50</v>
      </c>
      <c r="G11" s="18"/>
      <c r="H11"/>
      <c r="I11" s="20"/>
      <c r="J11" s="21"/>
    </row>
    <row r="12" spans="1:10" s="15" customFormat="1" ht="63.75" thickBot="1">
      <c r="A12" s="197"/>
      <c r="B12" s="8" t="s">
        <v>51</v>
      </c>
      <c r="C12" s="16">
        <v>2</v>
      </c>
      <c r="D12" s="17">
        <v>306</v>
      </c>
      <c r="E12" s="18"/>
      <c r="F12" s="19" t="s">
        <v>52</v>
      </c>
      <c r="G12" s="18"/>
      <c r="H12"/>
      <c r="I12" s="20"/>
      <c r="J12" s="21"/>
    </row>
    <row r="13" spans="1:10" s="15" customFormat="1" ht="48" thickBot="1">
      <c r="A13" s="197" t="s">
        <v>53</v>
      </c>
      <c r="B13" s="8" t="s">
        <v>54</v>
      </c>
      <c r="C13" s="16">
        <v>2</v>
      </c>
      <c r="D13" s="17">
        <v>602</v>
      </c>
      <c r="E13" s="18"/>
      <c r="F13" s="19" t="s">
        <v>55</v>
      </c>
      <c r="G13" s="18"/>
      <c r="H13"/>
      <c r="I13" s="18"/>
      <c r="J13" s="22"/>
    </row>
    <row r="14" spans="1:10" s="15" customFormat="1" ht="32.25" thickBot="1">
      <c r="A14" s="197"/>
      <c r="B14" s="8" t="s">
        <v>56</v>
      </c>
      <c r="C14" s="16">
        <v>2</v>
      </c>
      <c r="D14" s="17">
        <v>284</v>
      </c>
      <c r="E14" s="18"/>
      <c r="F14" s="19" t="s">
        <v>57</v>
      </c>
      <c r="G14" s="18"/>
      <c r="H14"/>
      <c r="I14" s="18"/>
      <c r="J14" s="22"/>
    </row>
    <row r="15" spans="1:10" s="15" customFormat="1" ht="63.75" thickBot="1">
      <c r="A15" s="197"/>
      <c r="B15" s="8" t="s">
        <v>58</v>
      </c>
      <c r="C15" s="16">
        <v>2</v>
      </c>
      <c r="D15" s="17">
        <v>272</v>
      </c>
      <c r="E15" s="18"/>
      <c r="F15" s="19" t="s">
        <v>59</v>
      </c>
      <c r="G15" s="18"/>
      <c r="H15"/>
      <c r="I15" s="18"/>
      <c r="J15" s="22"/>
    </row>
    <row r="16" spans="1:10" s="15" customFormat="1" ht="95.25" thickBot="1">
      <c r="A16" s="197"/>
      <c r="B16" s="8" t="s">
        <v>60</v>
      </c>
      <c r="C16" s="16">
        <v>2</v>
      </c>
      <c r="D16" s="17">
        <v>284</v>
      </c>
      <c r="E16" s="18"/>
      <c r="F16" s="19" t="s">
        <v>61</v>
      </c>
      <c r="G16" s="18"/>
      <c r="H16"/>
      <c r="I16" s="18"/>
      <c r="J16" s="22"/>
    </row>
    <row r="17" spans="1:10" s="15" customFormat="1" ht="95.25" thickBot="1">
      <c r="A17" s="197"/>
      <c r="B17" s="8" t="s">
        <v>62</v>
      </c>
      <c r="C17" s="16">
        <v>2</v>
      </c>
      <c r="D17" s="17">
        <v>275</v>
      </c>
      <c r="E17" s="18"/>
      <c r="F17" s="19" t="s">
        <v>63</v>
      </c>
      <c r="G17" s="18"/>
      <c r="H17"/>
      <c r="I17" s="18"/>
      <c r="J17" s="22"/>
    </row>
    <row r="18" spans="1:10" s="15" customFormat="1" ht="48" thickBot="1">
      <c r="A18" s="197" t="s">
        <v>64</v>
      </c>
      <c r="B18" s="8" t="s">
        <v>65</v>
      </c>
      <c r="C18" s="16">
        <v>2</v>
      </c>
      <c r="D18" s="17">
        <v>1029</v>
      </c>
      <c r="E18" s="18"/>
      <c r="F18" s="19" t="s">
        <v>66</v>
      </c>
      <c r="G18" s="18"/>
      <c r="H18"/>
      <c r="I18" s="18"/>
      <c r="J18" s="22"/>
    </row>
    <row r="19" spans="1:10" s="15" customFormat="1" ht="79.5" thickBot="1">
      <c r="A19" s="197"/>
      <c r="B19" s="8" t="s">
        <v>67</v>
      </c>
      <c r="C19" s="16">
        <v>2</v>
      </c>
      <c r="D19" s="17">
        <v>502</v>
      </c>
      <c r="E19" s="18"/>
      <c r="F19" s="19" t="s">
        <v>68</v>
      </c>
      <c r="G19" s="18"/>
      <c r="H19" s="18"/>
      <c r="I19" s="18"/>
      <c r="J19" s="22"/>
    </row>
    <row r="20" spans="1:10" s="15" customFormat="1" ht="48" thickBot="1">
      <c r="A20" s="197"/>
      <c r="B20" s="8" t="s">
        <v>69</v>
      </c>
      <c r="C20" s="16">
        <v>2</v>
      </c>
      <c r="D20" s="17">
        <v>602</v>
      </c>
      <c r="E20" s="18"/>
      <c r="F20" s="19" t="s">
        <v>70</v>
      </c>
      <c r="G20" s="18"/>
      <c r="H20"/>
      <c r="I20" s="18"/>
      <c r="J20" s="22"/>
    </row>
    <row r="21" spans="1:10" s="15" customFormat="1" ht="63.75" thickBot="1">
      <c r="A21" s="197"/>
      <c r="B21" s="8" t="s">
        <v>71</v>
      </c>
      <c r="C21" s="16">
        <v>2</v>
      </c>
      <c r="D21" s="17">
        <v>116</v>
      </c>
      <c r="E21" s="18"/>
      <c r="F21" s="19" t="s">
        <v>72</v>
      </c>
      <c r="G21" s="18"/>
      <c r="H21"/>
      <c r="I21" s="18"/>
      <c r="J21" s="22"/>
    </row>
    <row r="22" spans="1:10" s="15" customFormat="1" ht="48" thickBot="1">
      <c r="A22" s="197" t="s">
        <v>73</v>
      </c>
      <c r="B22" s="8" t="s">
        <v>74</v>
      </c>
      <c r="C22" s="16">
        <v>2</v>
      </c>
      <c r="D22" s="17">
        <v>320</v>
      </c>
      <c r="E22" s="18"/>
      <c r="F22" s="19" t="s">
        <v>75</v>
      </c>
      <c r="G22" s="18"/>
      <c r="H22"/>
      <c r="I22" s="18"/>
      <c r="J22" s="22"/>
    </row>
    <row r="23" spans="1:10" s="15" customFormat="1" ht="48" thickBot="1">
      <c r="A23" s="197"/>
      <c r="B23" s="8" t="s">
        <v>76</v>
      </c>
      <c r="C23" s="16">
        <v>2</v>
      </c>
      <c r="D23" s="17">
        <v>320</v>
      </c>
      <c r="E23" s="18"/>
      <c r="F23" s="19" t="s">
        <v>77</v>
      </c>
      <c r="G23" s="18"/>
      <c r="I23" s="18"/>
      <c r="J23" s="22"/>
    </row>
    <row r="24" spans="1:10" s="15" customFormat="1" ht="32.25" thickBot="1">
      <c r="A24" s="197"/>
      <c r="B24" s="8" t="s">
        <v>78</v>
      </c>
      <c r="C24" s="16">
        <v>2</v>
      </c>
      <c r="D24" s="17">
        <v>320</v>
      </c>
      <c r="E24" s="18"/>
      <c r="F24" s="19" t="s">
        <v>79</v>
      </c>
      <c r="G24"/>
      <c r="H24"/>
      <c r="I24" s="18"/>
      <c r="J24" s="22"/>
    </row>
    <row r="25" spans="1:10" s="15" customFormat="1" ht="48" thickBot="1">
      <c r="A25" s="197"/>
      <c r="B25" s="8" t="s">
        <v>80</v>
      </c>
      <c r="C25" s="16">
        <v>2</v>
      </c>
      <c r="D25" s="17">
        <v>320</v>
      </c>
      <c r="E25" s="18"/>
      <c r="F25" s="20" t="s">
        <v>81</v>
      </c>
      <c r="G25" s="18"/>
      <c r="H25"/>
      <c r="I25" s="18"/>
      <c r="J25" s="22"/>
    </row>
    <row r="26" spans="1:10" s="15" customFormat="1" ht="48" thickBot="1">
      <c r="A26" s="197" t="s">
        <v>82</v>
      </c>
      <c r="B26" s="8" t="s">
        <v>83</v>
      </c>
      <c r="C26" s="16">
        <v>2</v>
      </c>
      <c r="D26" s="17">
        <v>1009</v>
      </c>
      <c r="E26" s="18"/>
      <c r="F26" s="19" t="s">
        <v>84</v>
      </c>
      <c r="G26" s="18"/>
      <c r="H26"/>
      <c r="I26" s="18"/>
      <c r="J26" s="22"/>
    </row>
    <row r="27" spans="1:10" s="15" customFormat="1" ht="63.75" thickBot="1">
      <c r="A27" s="197"/>
      <c r="B27" s="8" t="s">
        <v>85</v>
      </c>
      <c r="C27" s="16">
        <v>2</v>
      </c>
      <c r="D27" s="17"/>
      <c r="E27" s="18"/>
      <c r="F27" s="19" t="s">
        <v>86</v>
      </c>
      <c r="G27" s="18"/>
      <c r="H27"/>
      <c r="I27" s="18"/>
      <c r="J27" s="22"/>
    </row>
    <row r="28" spans="1:10" s="15" customFormat="1" ht="32.25" thickBot="1">
      <c r="A28" s="197" t="s">
        <v>87</v>
      </c>
      <c r="B28" s="8" t="s">
        <v>88</v>
      </c>
      <c r="C28" s="16">
        <v>2</v>
      </c>
      <c r="D28" s="17"/>
      <c r="E28" s="18"/>
      <c r="F28" s="19" t="s">
        <v>89</v>
      </c>
      <c r="G28" s="18"/>
      <c r="H28"/>
      <c r="I28" s="18"/>
      <c r="J28" s="22"/>
    </row>
    <row r="29" spans="1:10" s="15" customFormat="1" ht="79.5" thickBot="1">
      <c r="A29" s="197"/>
      <c r="B29" s="8" t="s">
        <v>90</v>
      </c>
      <c r="C29" s="16">
        <v>2</v>
      </c>
      <c r="D29" s="17"/>
      <c r="E29" s="18"/>
      <c r="F29" s="19" t="s">
        <v>91</v>
      </c>
      <c r="G29" s="18"/>
      <c r="H29" s="18"/>
      <c r="I29" s="18"/>
      <c r="J29" s="22"/>
    </row>
    <row r="30" spans="1:10" s="15" customFormat="1" ht="79.5" thickBot="1">
      <c r="A30" s="197" t="s">
        <v>92</v>
      </c>
      <c r="B30" s="8" t="s">
        <v>93</v>
      </c>
      <c r="C30" s="16">
        <v>2</v>
      </c>
      <c r="D30" s="17">
        <v>319</v>
      </c>
      <c r="E30" s="18"/>
      <c r="F30" s="19" t="s">
        <v>94</v>
      </c>
      <c r="G30" s="18"/>
      <c r="H30"/>
      <c r="I30" s="18"/>
      <c r="J30" s="22"/>
    </row>
    <row r="31" spans="1:10" s="15" customFormat="1" ht="63.75" thickBot="1">
      <c r="A31" s="197"/>
      <c r="B31" s="8" t="s">
        <v>95</v>
      </c>
      <c r="C31" s="16">
        <v>2</v>
      </c>
      <c r="D31" s="17">
        <v>295</v>
      </c>
      <c r="E31" s="18"/>
      <c r="F31" s="19" t="s">
        <v>96</v>
      </c>
      <c r="G31" s="18"/>
      <c r="H31"/>
      <c r="I31" s="18"/>
      <c r="J31" s="22"/>
    </row>
    <row r="32" spans="1:10" s="15" customFormat="1" ht="84.75" thickBot="1">
      <c r="A32" s="6" t="s">
        <v>97</v>
      </c>
      <c r="B32" s="8" t="s">
        <v>98</v>
      </c>
      <c r="C32" s="16">
        <v>2</v>
      </c>
      <c r="D32" s="17">
        <v>284</v>
      </c>
      <c r="E32" s="18"/>
      <c r="F32" s="19" t="s">
        <v>99</v>
      </c>
      <c r="G32" s="18"/>
      <c r="H32"/>
      <c r="I32" s="18"/>
      <c r="J32" s="22"/>
    </row>
    <row r="33" spans="1:10" s="15" customFormat="1" ht="48" thickBot="1">
      <c r="A33" s="197" t="s">
        <v>100</v>
      </c>
      <c r="B33" s="8" t="s">
        <v>101</v>
      </c>
      <c r="C33" s="16">
        <v>2</v>
      </c>
      <c r="D33" s="17">
        <v>1059</v>
      </c>
      <c r="E33" s="18"/>
      <c r="F33" s="19" t="s">
        <v>102</v>
      </c>
      <c r="G33" s="18"/>
      <c r="H33"/>
      <c r="I33" s="18"/>
      <c r="J33" s="22"/>
    </row>
    <row r="34" spans="1:10" s="15" customFormat="1" ht="48" thickBot="1">
      <c r="A34" s="197"/>
      <c r="B34" s="8" t="s">
        <v>103</v>
      </c>
      <c r="C34" s="16">
        <v>2</v>
      </c>
      <c r="D34" s="17">
        <v>362</v>
      </c>
      <c r="E34" s="18"/>
      <c r="F34" s="19" t="s">
        <v>104</v>
      </c>
      <c r="G34" s="18"/>
      <c r="H34"/>
      <c r="I34" s="18"/>
      <c r="J34" s="22"/>
    </row>
    <row r="35" spans="1:10" s="15" customFormat="1" ht="63.75" thickBot="1">
      <c r="A35" s="197"/>
      <c r="B35" s="8" t="s">
        <v>105</v>
      </c>
      <c r="C35" s="16">
        <v>2</v>
      </c>
      <c r="D35" s="17">
        <v>367</v>
      </c>
      <c r="E35" s="18"/>
      <c r="F35" s="19" t="s">
        <v>106</v>
      </c>
      <c r="G35" s="18"/>
      <c r="H35"/>
      <c r="I35" s="18"/>
      <c r="J35" s="22"/>
    </row>
    <row r="36" spans="1:10" s="15" customFormat="1" ht="32.25" thickBot="1">
      <c r="A36" s="197" t="s">
        <v>107</v>
      </c>
      <c r="B36" s="8" t="s">
        <v>108</v>
      </c>
      <c r="C36" s="16">
        <v>2</v>
      </c>
      <c r="D36" s="17">
        <v>552</v>
      </c>
      <c r="E36" s="18"/>
      <c r="F36" s="19" t="s">
        <v>109</v>
      </c>
      <c r="G36" s="18"/>
      <c r="H36"/>
      <c r="I36" s="18"/>
      <c r="J36" s="22"/>
    </row>
    <row r="37" spans="1:10" s="15" customFormat="1" ht="95.25" thickBot="1">
      <c r="A37" s="197"/>
      <c r="B37" s="8" t="s">
        <v>110</v>
      </c>
      <c r="C37" s="16">
        <v>2</v>
      </c>
      <c r="D37" s="17">
        <v>646</v>
      </c>
      <c r="E37" s="18"/>
      <c r="F37" s="19" t="s">
        <v>111</v>
      </c>
      <c r="G37" s="18"/>
      <c r="H37"/>
      <c r="I37" s="18"/>
      <c r="J37" s="22"/>
    </row>
    <row r="38" spans="1:10" s="15" customFormat="1" ht="63.75" thickBot="1">
      <c r="A38" s="197" t="s">
        <v>112</v>
      </c>
      <c r="B38" s="8" t="s">
        <v>113</v>
      </c>
      <c r="C38" s="16">
        <v>2</v>
      </c>
      <c r="D38" s="17">
        <v>923</v>
      </c>
      <c r="E38" s="18"/>
      <c r="F38" s="19" t="s">
        <v>114</v>
      </c>
      <c r="G38" s="18"/>
      <c r="H38"/>
      <c r="I38" s="18"/>
      <c r="J38" s="22"/>
    </row>
    <row r="39" spans="1:10" s="15" customFormat="1" ht="48" thickBot="1">
      <c r="A39" s="197"/>
      <c r="B39" s="8" t="s">
        <v>115</v>
      </c>
      <c r="C39" s="16">
        <v>2</v>
      </c>
      <c r="D39" s="17">
        <v>494</v>
      </c>
      <c r="E39" s="18"/>
      <c r="F39" s="19" t="s">
        <v>116</v>
      </c>
      <c r="G39" s="18"/>
      <c r="H39"/>
      <c r="I39" s="18"/>
      <c r="J39" s="22"/>
    </row>
    <row r="40" spans="1:10" s="15" customFormat="1" ht="32.25" thickBot="1">
      <c r="A40" s="197"/>
      <c r="B40" s="8" t="s">
        <v>117</v>
      </c>
      <c r="C40" s="16">
        <v>2</v>
      </c>
      <c r="D40" s="17">
        <v>1104</v>
      </c>
      <c r="E40" s="18"/>
      <c r="F40" s="19" t="s">
        <v>118</v>
      </c>
      <c r="G40" s="18"/>
      <c r="H40"/>
      <c r="I40" s="18"/>
      <c r="J40" s="22"/>
    </row>
    <row r="41" spans="1:10" s="15" customFormat="1" ht="63.75" thickBot="1">
      <c r="A41" s="197"/>
      <c r="B41" s="8" t="s">
        <v>119</v>
      </c>
      <c r="C41" s="16">
        <v>2</v>
      </c>
      <c r="D41" s="17"/>
      <c r="E41" s="18"/>
      <c r="F41" s="19" t="s">
        <v>120</v>
      </c>
      <c r="G41" s="18"/>
      <c r="H41"/>
      <c r="I41" s="18"/>
      <c r="J41" s="22"/>
    </row>
    <row r="42" spans="1:10" s="15" customFormat="1" ht="95.25" thickBot="1">
      <c r="A42" s="197"/>
      <c r="B42" s="8" t="s">
        <v>121</v>
      </c>
      <c r="C42" s="16">
        <v>2</v>
      </c>
      <c r="D42" s="17">
        <v>265</v>
      </c>
      <c r="E42" s="18"/>
      <c r="F42" s="19" t="s">
        <v>122</v>
      </c>
      <c r="G42" s="18"/>
      <c r="H42" s="18"/>
      <c r="I42" s="18"/>
      <c r="J42" s="22"/>
    </row>
    <row r="43" spans="1:10" s="15" customFormat="1" ht="63.75" thickBot="1">
      <c r="A43" s="197"/>
      <c r="B43" s="8" t="s">
        <v>123</v>
      </c>
      <c r="C43" s="23">
        <v>2</v>
      </c>
      <c r="D43" s="24">
        <v>477</v>
      </c>
      <c r="E43" s="25"/>
      <c r="F43" s="26" t="s">
        <v>124</v>
      </c>
      <c r="G43" s="25"/>
      <c r="H43" s="25"/>
      <c r="I43" s="25"/>
      <c r="J43" s="27"/>
    </row>
    <row r="1048576" spans="7:7">
      <c r="G1048576" s="158"/>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85" zoomScaleNormal="85" workbookViewId="0">
      <selection activeCell="F13" sqref="F13"/>
    </sheetView>
  </sheetViews>
  <sheetFormatPr defaultColWidth="8.85546875" defaultRowHeight="21"/>
  <cols>
    <col min="1" max="1" width="18.28515625" style="5" customWidth="1"/>
    <col min="2" max="2" width="8.85546875" style="48"/>
    <col min="3" max="5" width="8.85546875" style="49"/>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
      <c r="A1" s="30" t="s">
        <v>19</v>
      </c>
      <c r="B1" s="31" t="s">
        <v>20</v>
      </c>
      <c r="C1" s="31" t="s">
        <v>21</v>
      </c>
      <c r="D1" s="31" t="s">
        <v>22</v>
      </c>
      <c r="E1" s="31" t="s">
        <v>23</v>
      </c>
      <c r="F1" s="32" t="s">
        <v>24</v>
      </c>
      <c r="G1" s="32" t="s">
        <v>25</v>
      </c>
      <c r="H1" s="32" t="s">
        <v>26</v>
      </c>
      <c r="I1" s="32" t="s">
        <v>27</v>
      </c>
      <c r="J1" s="32" t="s">
        <v>28</v>
      </c>
    </row>
    <row r="2" spans="1:10" s="15" customFormat="1" ht="48.75">
      <c r="A2" s="198" t="s">
        <v>125</v>
      </c>
      <c r="B2" s="35" t="s">
        <v>126</v>
      </c>
      <c r="C2" s="36">
        <v>1</v>
      </c>
      <c r="D2" s="37">
        <v>521</v>
      </c>
      <c r="E2" s="38" t="s">
        <v>127</v>
      </c>
      <c r="F2" s="39" t="s">
        <v>128</v>
      </c>
      <c r="G2" s="122" t="s">
        <v>129</v>
      </c>
      <c r="H2" s="127" t="s">
        <v>130</v>
      </c>
      <c r="I2" s="122" t="s">
        <v>131</v>
      </c>
      <c r="J2" s="130" t="s">
        <v>132</v>
      </c>
    </row>
    <row r="3" spans="1:10" s="15" customFormat="1" ht="48.75">
      <c r="A3" s="198"/>
      <c r="B3" s="35" t="s">
        <v>133</v>
      </c>
      <c r="C3" s="42">
        <v>1</v>
      </c>
      <c r="D3" s="43">
        <v>521</v>
      </c>
      <c r="E3" s="17" t="s">
        <v>127</v>
      </c>
      <c r="F3" s="19" t="s">
        <v>134</v>
      </c>
      <c r="G3" s="123" t="s">
        <v>129</v>
      </c>
      <c r="H3" s="127" t="s">
        <v>130</v>
      </c>
      <c r="I3" s="123" t="s">
        <v>135</v>
      </c>
      <c r="J3" s="131" t="s">
        <v>132</v>
      </c>
    </row>
    <row r="4" spans="1:10" s="15" customFormat="1" ht="48.75">
      <c r="A4" s="198"/>
      <c r="B4" s="35" t="s">
        <v>136</v>
      </c>
      <c r="C4" s="42">
        <v>1</v>
      </c>
      <c r="D4" s="43">
        <v>521</v>
      </c>
      <c r="E4" s="17" t="s">
        <v>127</v>
      </c>
      <c r="F4" s="19" t="s">
        <v>137</v>
      </c>
      <c r="G4" s="123" t="s">
        <v>129</v>
      </c>
      <c r="H4" s="127" t="s">
        <v>138</v>
      </c>
      <c r="I4" s="123" t="s">
        <v>139</v>
      </c>
      <c r="J4" s="132" t="s">
        <v>138</v>
      </c>
    </row>
    <row r="5" spans="1:10" s="15" customFormat="1" ht="48.75">
      <c r="A5" s="198"/>
      <c r="B5" s="35" t="s">
        <v>140</v>
      </c>
      <c r="C5" s="42">
        <v>1</v>
      </c>
      <c r="D5" s="43">
        <v>521</v>
      </c>
      <c r="E5" s="17" t="s">
        <v>127</v>
      </c>
      <c r="F5" s="19" t="s">
        <v>141</v>
      </c>
      <c r="G5" s="123" t="s">
        <v>129</v>
      </c>
      <c r="H5" s="127" t="s">
        <v>130</v>
      </c>
      <c r="I5" s="123" t="s">
        <v>142</v>
      </c>
      <c r="J5" s="131" t="s">
        <v>132</v>
      </c>
    </row>
    <row r="6" spans="1:10" s="15" customFormat="1" ht="32.25">
      <c r="A6" s="198"/>
      <c r="B6" s="35" t="s">
        <v>143</v>
      </c>
      <c r="C6" s="42">
        <v>1</v>
      </c>
      <c r="D6" s="43">
        <v>620</v>
      </c>
      <c r="E6" s="17" t="s">
        <v>127</v>
      </c>
      <c r="F6" s="19" t="s">
        <v>144</v>
      </c>
      <c r="G6" s="123" t="s">
        <v>129</v>
      </c>
      <c r="H6" s="127" t="s">
        <v>138</v>
      </c>
      <c r="I6" s="123" t="s">
        <v>145</v>
      </c>
      <c r="J6" s="133" t="s">
        <v>138</v>
      </c>
    </row>
    <row r="7" spans="1:10" s="15" customFormat="1" ht="32.25">
      <c r="A7" s="198"/>
      <c r="B7" s="35" t="s">
        <v>146</v>
      </c>
      <c r="C7" s="42">
        <v>1</v>
      </c>
      <c r="D7" s="43">
        <v>620</v>
      </c>
      <c r="E7" s="17" t="s">
        <v>127</v>
      </c>
      <c r="F7" s="19" t="s">
        <v>147</v>
      </c>
      <c r="G7" s="127" t="s">
        <v>129</v>
      </c>
      <c r="H7" s="127" t="s">
        <v>138</v>
      </c>
      <c r="I7" s="123" t="s">
        <v>138</v>
      </c>
      <c r="J7" s="133" t="s">
        <v>138</v>
      </c>
    </row>
    <row r="8" spans="1:10" s="15" customFormat="1" ht="146.25">
      <c r="A8" s="198"/>
      <c r="B8" s="35" t="s">
        <v>148</v>
      </c>
      <c r="C8" s="42">
        <v>1</v>
      </c>
      <c r="D8" s="43">
        <v>521</v>
      </c>
      <c r="E8" s="17" t="s">
        <v>127</v>
      </c>
      <c r="F8" s="19" t="s">
        <v>149</v>
      </c>
      <c r="G8" s="123" t="s">
        <v>129</v>
      </c>
      <c r="H8" s="127" t="s">
        <v>138</v>
      </c>
      <c r="I8" s="123" t="s">
        <v>150</v>
      </c>
      <c r="J8" s="133" t="s">
        <v>138</v>
      </c>
    </row>
    <row r="9" spans="1:10" s="15" customFormat="1" ht="32.25">
      <c r="A9" s="198"/>
      <c r="B9" s="35" t="s">
        <v>151</v>
      </c>
      <c r="C9" s="42">
        <v>1</v>
      </c>
      <c r="D9" s="43">
        <v>521</v>
      </c>
      <c r="E9" s="17" t="s">
        <v>127</v>
      </c>
      <c r="F9" s="19" t="s">
        <v>152</v>
      </c>
      <c r="G9" s="123" t="s">
        <v>129</v>
      </c>
      <c r="H9" s="127" t="s">
        <v>138</v>
      </c>
      <c r="I9" s="123" t="s">
        <v>153</v>
      </c>
      <c r="J9" s="133" t="s">
        <v>138</v>
      </c>
    </row>
    <row r="10" spans="1:10" s="15" customFormat="1" ht="64.5">
      <c r="A10" s="198"/>
      <c r="B10" s="35" t="s">
        <v>154</v>
      </c>
      <c r="C10" s="42">
        <v>1</v>
      </c>
      <c r="D10" s="43">
        <v>521</v>
      </c>
      <c r="E10" s="17" t="s">
        <v>127</v>
      </c>
      <c r="F10" s="19" t="s">
        <v>155</v>
      </c>
      <c r="G10" s="123" t="s">
        <v>129</v>
      </c>
      <c r="H10" s="127" t="s">
        <v>130</v>
      </c>
      <c r="I10" s="123" t="s">
        <v>156</v>
      </c>
      <c r="J10" s="133" t="s">
        <v>138</v>
      </c>
    </row>
    <row r="11" spans="1:10" s="15" customFormat="1" ht="32.25">
      <c r="A11" s="198"/>
      <c r="B11" s="35" t="s">
        <v>157</v>
      </c>
      <c r="C11" s="42">
        <v>1</v>
      </c>
      <c r="D11" s="43">
        <v>263</v>
      </c>
      <c r="E11" s="17" t="s">
        <v>127</v>
      </c>
      <c r="F11" s="19" t="s">
        <v>158</v>
      </c>
      <c r="G11" s="123" t="s">
        <v>25</v>
      </c>
      <c r="H11" s="127"/>
      <c r="I11" s="123" t="s">
        <v>159</v>
      </c>
      <c r="J11" s="133" t="s">
        <v>138</v>
      </c>
    </row>
    <row r="12" spans="1:10" s="15" customFormat="1" ht="48.75">
      <c r="A12" s="198"/>
      <c r="B12" s="35" t="s">
        <v>160</v>
      </c>
      <c r="C12" s="42">
        <v>1</v>
      </c>
      <c r="D12" s="43">
        <v>521</v>
      </c>
      <c r="E12" s="17" t="s">
        <v>127</v>
      </c>
      <c r="F12" s="19" t="s">
        <v>161</v>
      </c>
      <c r="G12" s="123" t="s">
        <v>25</v>
      </c>
      <c r="H12" s="127" t="s">
        <v>162</v>
      </c>
      <c r="I12" s="123" t="s">
        <v>163</v>
      </c>
      <c r="J12" s="133" t="s">
        <v>138</v>
      </c>
    </row>
    <row r="13" spans="1:10" s="15" customFormat="1" ht="96.75">
      <c r="A13" s="198"/>
      <c r="B13" s="35" t="s">
        <v>164</v>
      </c>
      <c r="C13" s="42">
        <v>1</v>
      </c>
      <c r="D13" s="43">
        <v>521</v>
      </c>
      <c r="E13" s="17" t="s">
        <v>127</v>
      </c>
      <c r="F13" s="19" t="s">
        <v>165</v>
      </c>
      <c r="G13" s="123" t="s">
        <v>25</v>
      </c>
      <c r="H13" s="127" t="s">
        <v>162</v>
      </c>
      <c r="I13" s="123" t="s">
        <v>166</v>
      </c>
      <c r="J13" s="133" t="s">
        <v>138</v>
      </c>
    </row>
    <row r="14" spans="1:10" s="15" customFormat="1" ht="113.25">
      <c r="A14" s="198" t="s">
        <v>167</v>
      </c>
      <c r="B14" s="35" t="s">
        <v>168</v>
      </c>
      <c r="C14" s="42">
        <v>1</v>
      </c>
      <c r="D14" s="43">
        <v>307</v>
      </c>
      <c r="E14" s="17" t="s">
        <v>169</v>
      </c>
      <c r="F14" s="19" t="s">
        <v>170</v>
      </c>
      <c r="G14" s="123" t="s">
        <v>129</v>
      </c>
      <c r="H14" s="127" t="s">
        <v>138</v>
      </c>
      <c r="I14" s="123" t="s">
        <v>171</v>
      </c>
      <c r="J14" s="133" t="s">
        <v>138</v>
      </c>
    </row>
    <row r="15" spans="1:10" s="15" customFormat="1" ht="96.75">
      <c r="A15" s="198"/>
      <c r="B15" s="35" t="s">
        <v>172</v>
      </c>
      <c r="C15" s="42">
        <v>1</v>
      </c>
      <c r="D15" s="43">
        <v>304</v>
      </c>
      <c r="E15" s="17" t="s">
        <v>173</v>
      </c>
      <c r="F15" s="19" t="s">
        <v>174</v>
      </c>
      <c r="G15" s="123" t="s">
        <v>129</v>
      </c>
      <c r="H15" s="127" t="s">
        <v>138</v>
      </c>
      <c r="I15" s="123" t="s">
        <v>175</v>
      </c>
      <c r="J15" s="133" t="s">
        <v>138</v>
      </c>
    </row>
    <row r="16" spans="1:10" s="15" customFormat="1" ht="96.75">
      <c r="A16" s="198"/>
      <c r="B16" s="35" t="s">
        <v>176</v>
      </c>
      <c r="C16" s="42">
        <v>1</v>
      </c>
      <c r="D16" s="43">
        <v>620</v>
      </c>
      <c r="E16" s="17"/>
      <c r="F16" s="19" t="s">
        <v>177</v>
      </c>
      <c r="G16" s="123" t="s">
        <v>129</v>
      </c>
      <c r="H16" s="127" t="s">
        <v>138</v>
      </c>
      <c r="I16" s="123" t="s">
        <v>178</v>
      </c>
      <c r="J16" s="133" t="s">
        <v>138</v>
      </c>
    </row>
    <row r="17" spans="1:10" s="15" customFormat="1" ht="64.5">
      <c r="A17" s="198"/>
      <c r="B17" s="35" t="s">
        <v>179</v>
      </c>
      <c r="C17" s="44">
        <v>3</v>
      </c>
      <c r="D17" s="43">
        <v>308</v>
      </c>
      <c r="E17" s="17" t="s">
        <v>180</v>
      </c>
      <c r="F17" s="19" t="s">
        <v>181</v>
      </c>
      <c r="G17" s="123"/>
      <c r="H17" s="127"/>
      <c r="I17" s="123"/>
      <c r="J17" s="133" t="s">
        <v>138</v>
      </c>
    </row>
    <row r="18" spans="1:10" s="15" customFormat="1" ht="48.75">
      <c r="A18" s="198"/>
      <c r="B18" s="35" t="s">
        <v>182</v>
      </c>
      <c r="C18" s="44">
        <v>3</v>
      </c>
      <c r="D18" s="43">
        <v>319</v>
      </c>
      <c r="E18" s="17" t="s">
        <v>183</v>
      </c>
      <c r="F18" s="19" t="s">
        <v>184</v>
      </c>
      <c r="G18" s="123"/>
      <c r="H18" s="127"/>
      <c r="I18" s="123"/>
      <c r="J18" s="133" t="s">
        <v>138</v>
      </c>
    </row>
    <row r="19" spans="1:10" s="15" customFormat="1" ht="32.25">
      <c r="A19" s="198"/>
      <c r="B19" s="35" t="s">
        <v>185</v>
      </c>
      <c r="C19" s="44">
        <v>3</v>
      </c>
      <c r="D19" s="43">
        <v>308</v>
      </c>
      <c r="E19" s="17" t="s">
        <v>186</v>
      </c>
      <c r="F19" s="19" t="s">
        <v>187</v>
      </c>
      <c r="G19" s="123"/>
      <c r="H19" s="127"/>
      <c r="I19" s="123"/>
      <c r="J19" s="133" t="s">
        <v>138</v>
      </c>
    </row>
    <row r="20" spans="1:10" s="15" customFormat="1" ht="32.25">
      <c r="A20" s="198"/>
      <c r="B20" s="35" t="s">
        <v>188</v>
      </c>
      <c r="C20" s="44">
        <v>3</v>
      </c>
      <c r="D20" s="43">
        <v>308</v>
      </c>
      <c r="E20" s="17" t="s">
        <v>189</v>
      </c>
      <c r="F20" s="19" t="s">
        <v>190</v>
      </c>
      <c r="G20" s="123"/>
      <c r="H20" s="127"/>
      <c r="I20" s="123"/>
      <c r="J20" s="133" t="s">
        <v>138</v>
      </c>
    </row>
    <row r="21" spans="1:10" s="15" customFormat="1" ht="64.5">
      <c r="A21" s="198" t="s">
        <v>191</v>
      </c>
      <c r="B21" s="35" t="s">
        <v>192</v>
      </c>
      <c r="C21" s="42">
        <v>1</v>
      </c>
      <c r="D21" s="43">
        <v>330</v>
      </c>
      <c r="E21" s="17" t="s">
        <v>193</v>
      </c>
      <c r="F21" s="19" t="s">
        <v>194</v>
      </c>
      <c r="G21" s="123" t="s">
        <v>129</v>
      </c>
      <c r="H21" s="127" t="s">
        <v>138</v>
      </c>
      <c r="I21" s="123" t="s">
        <v>195</v>
      </c>
      <c r="J21" s="133" t="s">
        <v>138</v>
      </c>
    </row>
    <row r="22" spans="1:10" s="15" customFormat="1" ht="32.25">
      <c r="A22" s="198"/>
      <c r="B22" s="35" t="s">
        <v>196</v>
      </c>
      <c r="C22" s="45">
        <v>2</v>
      </c>
      <c r="D22" s="43">
        <v>308</v>
      </c>
      <c r="E22" s="17" t="s">
        <v>197</v>
      </c>
      <c r="F22" s="19" t="s">
        <v>198</v>
      </c>
      <c r="G22" s="123"/>
      <c r="H22" s="127"/>
      <c r="I22" s="123"/>
      <c r="J22" s="133"/>
    </row>
    <row r="23" spans="1:10" s="15" customFormat="1" ht="32.25">
      <c r="A23" s="198"/>
      <c r="B23" s="35" t="s">
        <v>199</v>
      </c>
      <c r="C23" s="45">
        <v>2</v>
      </c>
      <c r="D23" s="43">
        <v>287</v>
      </c>
      <c r="E23" s="17" t="s">
        <v>200</v>
      </c>
      <c r="F23" s="19" t="s">
        <v>201</v>
      </c>
      <c r="G23" s="123"/>
      <c r="H23" s="127"/>
      <c r="I23" s="123"/>
      <c r="J23" s="133"/>
    </row>
    <row r="24" spans="1:10" s="15" customFormat="1" ht="96.75">
      <c r="A24" s="198" t="s">
        <v>202</v>
      </c>
      <c r="B24" s="35" t="s">
        <v>203</v>
      </c>
      <c r="C24" s="45">
        <v>2</v>
      </c>
      <c r="D24" s="43">
        <v>916</v>
      </c>
      <c r="E24" s="17" t="s">
        <v>127</v>
      </c>
      <c r="F24" s="19" t="s">
        <v>204</v>
      </c>
      <c r="G24" s="123"/>
      <c r="H24" s="127"/>
      <c r="I24" s="123"/>
      <c r="J24" s="133"/>
    </row>
    <row r="25" spans="1:10" s="15" customFormat="1" ht="64.5">
      <c r="A25" s="198"/>
      <c r="B25" s="35" t="s">
        <v>205</v>
      </c>
      <c r="C25" s="45">
        <v>2</v>
      </c>
      <c r="D25" s="43">
        <v>916</v>
      </c>
      <c r="E25" s="17" t="s">
        <v>127</v>
      </c>
      <c r="F25" s="19" t="s">
        <v>206</v>
      </c>
      <c r="G25" s="123"/>
      <c r="H25" s="127"/>
      <c r="I25" s="123"/>
      <c r="J25" s="133"/>
    </row>
    <row r="26" spans="1:10" s="15" customFormat="1" ht="48.75">
      <c r="A26" s="198"/>
      <c r="B26" s="35" t="s">
        <v>207</v>
      </c>
      <c r="C26" s="45">
        <v>2</v>
      </c>
      <c r="D26" s="43">
        <v>916</v>
      </c>
      <c r="E26" s="17" t="s">
        <v>127</v>
      </c>
      <c r="F26" s="19" t="s">
        <v>208</v>
      </c>
      <c r="G26" s="123"/>
      <c r="H26" s="127"/>
      <c r="I26" s="123"/>
      <c r="J26" s="133"/>
    </row>
    <row r="27" spans="1:10" s="15" customFormat="1" ht="48.75">
      <c r="A27" s="198"/>
      <c r="B27" s="35" t="s">
        <v>209</v>
      </c>
      <c r="C27" s="45">
        <v>2</v>
      </c>
      <c r="D27" s="43">
        <v>916</v>
      </c>
      <c r="E27" s="17" t="s">
        <v>127</v>
      </c>
      <c r="F27" s="19" t="s">
        <v>210</v>
      </c>
      <c r="G27" s="123"/>
      <c r="H27" s="127"/>
      <c r="I27" s="123"/>
      <c r="J27" s="133"/>
    </row>
    <row r="28" spans="1:10" s="15" customFormat="1" ht="113.25">
      <c r="A28" s="198"/>
      <c r="B28" s="35" t="s">
        <v>211</v>
      </c>
      <c r="C28" s="45">
        <v>2</v>
      </c>
      <c r="D28" s="43">
        <v>916</v>
      </c>
      <c r="E28" s="17" t="s">
        <v>127</v>
      </c>
      <c r="F28" s="19" t="s">
        <v>212</v>
      </c>
      <c r="G28" s="123"/>
      <c r="H28" s="127"/>
      <c r="I28" s="123"/>
      <c r="J28" s="134"/>
    </row>
    <row r="29" spans="1:10" s="15" customFormat="1" ht="48.75">
      <c r="A29" s="198" t="s">
        <v>213</v>
      </c>
      <c r="B29" s="35" t="s">
        <v>214</v>
      </c>
      <c r="C29" s="42">
        <v>1</v>
      </c>
      <c r="D29" s="43">
        <v>640</v>
      </c>
      <c r="E29" s="17" t="s">
        <v>127</v>
      </c>
      <c r="F29" s="19" t="s">
        <v>215</v>
      </c>
      <c r="G29" s="123" t="s">
        <v>216</v>
      </c>
      <c r="H29" s="127" t="s">
        <v>138</v>
      </c>
      <c r="I29" s="123" t="s">
        <v>217</v>
      </c>
      <c r="J29" s="135" t="s">
        <v>217</v>
      </c>
    </row>
    <row r="30" spans="1:10" s="15" customFormat="1" ht="32.25">
      <c r="A30" s="198"/>
      <c r="B30" s="35" t="s">
        <v>218</v>
      </c>
      <c r="C30" s="42">
        <v>1</v>
      </c>
      <c r="D30" s="43">
        <v>640</v>
      </c>
      <c r="E30" s="17" t="s">
        <v>127</v>
      </c>
      <c r="F30" s="19" t="s">
        <v>219</v>
      </c>
      <c r="G30" s="123" t="s">
        <v>25</v>
      </c>
      <c r="H30" s="127" t="s">
        <v>138</v>
      </c>
      <c r="I30" s="123" t="s">
        <v>220</v>
      </c>
      <c r="J30" s="134" t="s">
        <v>138</v>
      </c>
    </row>
    <row r="31" spans="1:10" s="15" customFormat="1" ht="48.75">
      <c r="A31" s="198"/>
      <c r="B31" s="35" t="s">
        <v>221</v>
      </c>
      <c r="C31" s="42">
        <v>1</v>
      </c>
      <c r="D31" s="43">
        <v>640</v>
      </c>
      <c r="E31" s="17" t="s">
        <v>127</v>
      </c>
      <c r="F31" s="19" t="s">
        <v>222</v>
      </c>
      <c r="G31" s="123" t="s">
        <v>216</v>
      </c>
      <c r="H31" s="127" t="s">
        <v>138</v>
      </c>
      <c r="I31" s="123" t="s">
        <v>223</v>
      </c>
      <c r="J31" s="135" t="s">
        <v>217</v>
      </c>
    </row>
    <row r="32" spans="1:10" s="15" customFormat="1" ht="81">
      <c r="A32" s="198"/>
      <c r="B32" s="35" t="s">
        <v>224</v>
      </c>
      <c r="C32" s="42">
        <v>1</v>
      </c>
      <c r="D32" s="43">
        <v>16</v>
      </c>
      <c r="E32" s="17" t="s">
        <v>193</v>
      </c>
      <c r="F32" s="19" t="s">
        <v>225</v>
      </c>
      <c r="G32" s="123" t="s">
        <v>129</v>
      </c>
      <c r="H32" s="126" t="s">
        <v>226</v>
      </c>
      <c r="I32" s="123" t="s">
        <v>227</v>
      </c>
      <c r="J32" s="134" t="s">
        <v>138</v>
      </c>
    </row>
    <row r="33" spans="1:10" s="15" customFormat="1" ht="32.25">
      <c r="A33" s="198"/>
      <c r="B33" s="35" t="s">
        <v>228</v>
      </c>
      <c r="C33" s="42">
        <v>1</v>
      </c>
      <c r="D33" s="43">
        <v>304</v>
      </c>
      <c r="E33" s="17" t="s">
        <v>229</v>
      </c>
      <c r="F33" s="19" t="s">
        <v>230</v>
      </c>
      <c r="G33" s="123" t="s">
        <v>129</v>
      </c>
      <c r="H33" s="127" t="s">
        <v>138</v>
      </c>
      <c r="I33" s="123" t="s">
        <v>178</v>
      </c>
      <c r="J33" s="134" t="s">
        <v>138</v>
      </c>
    </row>
    <row r="34" spans="1:10" s="15" customFormat="1" ht="64.5">
      <c r="A34" s="198"/>
      <c r="B34" s="35" t="s">
        <v>231</v>
      </c>
      <c r="C34" s="42">
        <v>1</v>
      </c>
      <c r="D34" s="43">
        <v>640</v>
      </c>
      <c r="E34" s="17" t="s">
        <v>127</v>
      </c>
      <c r="F34" s="19" t="s">
        <v>232</v>
      </c>
      <c r="G34" s="123" t="s">
        <v>129</v>
      </c>
      <c r="H34" s="127" t="s">
        <v>138</v>
      </c>
      <c r="I34" s="123" t="s">
        <v>233</v>
      </c>
      <c r="J34" s="134" t="s">
        <v>138</v>
      </c>
    </row>
    <row r="35" spans="1:10" s="15" customFormat="1" ht="32.25">
      <c r="A35" s="198"/>
      <c r="B35" s="35" t="s">
        <v>234</v>
      </c>
      <c r="C35" s="45">
        <v>2</v>
      </c>
      <c r="D35" s="43">
        <v>308</v>
      </c>
      <c r="E35" s="17" t="s">
        <v>229</v>
      </c>
      <c r="F35" s="19" t="s">
        <v>235</v>
      </c>
      <c r="G35" s="123"/>
      <c r="H35" s="127"/>
      <c r="I35" s="123"/>
      <c r="J35" s="134"/>
    </row>
    <row r="36" spans="1:10" s="15" customFormat="1" ht="16.5">
      <c r="A36" s="198" t="s">
        <v>236</v>
      </c>
      <c r="B36" s="35" t="s">
        <v>237</v>
      </c>
      <c r="C36" s="45">
        <v>2</v>
      </c>
      <c r="D36" s="43">
        <v>308</v>
      </c>
      <c r="E36" s="17" t="s">
        <v>238</v>
      </c>
      <c r="F36" s="19" t="s">
        <v>239</v>
      </c>
      <c r="G36" s="123"/>
      <c r="H36" s="127"/>
      <c r="I36" s="123"/>
      <c r="J36" s="134"/>
    </row>
    <row r="37" spans="1:10" s="15" customFormat="1" ht="48.75">
      <c r="A37" s="198"/>
      <c r="B37" s="35" t="s">
        <v>240</v>
      </c>
      <c r="C37" s="45">
        <v>2</v>
      </c>
      <c r="D37" s="43">
        <v>330</v>
      </c>
      <c r="E37" s="17" t="s">
        <v>238</v>
      </c>
      <c r="F37" s="19" t="s">
        <v>241</v>
      </c>
      <c r="G37" s="123"/>
      <c r="H37" s="127"/>
      <c r="I37" s="123"/>
      <c r="J37" s="134"/>
    </row>
    <row r="38" spans="1:10" s="15" customFormat="1" ht="32.25">
      <c r="A38" s="198"/>
      <c r="B38" s="35" t="s">
        <v>242</v>
      </c>
      <c r="C38" s="45">
        <v>2</v>
      </c>
      <c r="D38" s="43">
        <v>310</v>
      </c>
      <c r="E38" s="17" t="s">
        <v>238</v>
      </c>
      <c r="F38" s="19" t="s">
        <v>243</v>
      </c>
      <c r="G38" s="123"/>
      <c r="H38" s="127"/>
      <c r="I38" s="123"/>
      <c r="J38" s="134"/>
    </row>
    <row r="39" spans="1:10" s="15" customFormat="1" ht="48.75">
      <c r="A39" s="198" t="s">
        <v>244</v>
      </c>
      <c r="B39" s="35" t="s">
        <v>245</v>
      </c>
      <c r="C39" s="42">
        <v>1</v>
      </c>
      <c r="D39" s="43">
        <v>287</v>
      </c>
      <c r="E39" s="17" t="s">
        <v>246</v>
      </c>
      <c r="F39" s="19" t="s">
        <v>247</v>
      </c>
      <c r="G39" s="123" t="s">
        <v>216</v>
      </c>
      <c r="H39" s="127" t="s">
        <v>138</v>
      </c>
      <c r="I39" s="123" t="s">
        <v>248</v>
      </c>
      <c r="J39" s="134" t="s">
        <v>138</v>
      </c>
    </row>
    <row r="40" spans="1:10" s="15" customFormat="1" ht="32.25">
      <c r="A40" s="198"/>
      <c r="B40" s="35" t="s">
        <v>249</v>
      </c>
      <c r="C40" s="42">
        <v>1</v>
      </c>
      <c r="D40" s="43">
        <v>287</v>
      </c>
      <c r="E40" s="17" t="s">
        <v>246</v>
      </c>
      <c r="F40" s="19" t="s">
        <v>250</v>
      </c>
      <c r="G40" s="123" t="s">
        <v>216</v>
      </c>
      <c r="H40" s="127" t="s">
        <v>138</v>
      </c>
      <c r="I40" s="123" t="s">
        <v>248</v>
      </c>
      <c r="J40" s="134" t="s">
        <v>138</v>
      </c>
    </row>
    <row r="41" spans="1:10" s="15" customFormat="1" ht="32.25">
      <c r="A41" s="198"/>
      <c r="B41" s="35" t="s">
        <v>251</v>
      </c>
      <c r="C41" s="42">
        <v>1</v>
      </c>
      <c r="D41" s="43">
        <v>287</v>
      </c>
      <c r="E41" s="17" t="s">
        <v>246</v>
      </c>
      <c r="F41" s="19" t="s">
        <v>252</v>
      </c>
      <c r="G41" s="123" t="s">
        <v>216</v>
      </c>
      <c r="H41" s="127" t="s">
        <v>138</v>
      </c>
      <c r="I41" s="123" t="s">
        <v>248</v>
      </c>
      <c r="J41" s="134" t="s">
        <v>138</v>
      </c>
    </row>
    <row r="42" spans="1:10" s="15" customFormat="1" ht="32.25">
      <c r="A42" s="198"/>
      <c r="B42" s="35" t="s">
        <v>253</v>
      </c>
      <c r="C42" s="42">
        <v>1</v>
      </c>
      <c r="D42" s="43">
        <v>523</v>
      </c>
      <c r="E42" s="17" t="s">
        <v>246</v>
      </c>
      <c r="F42" s="19" t="s">
        <v>254</v>
      </c>
      <c r="G42" s="123" t="s">
        <v>216</v>
      </c>
      <c r="H42" s="127" t="s">
        <v>138</v>
      </c>
      <c r="I42" s="123" t="s">
        <v>248</v>
      </c>
      <c r="J42" s="134" t="s">
        <v>138</v>
      </c>
    </row>
    <row r="43" spans="1:10" s="15" customFormat="1" ht="32.25">
      <c r="A43" s="198"/>
      <c r="B43" s="35" t="s">
        <v>255</v>
      </c>
      <c r="C43" s="45">
        <v>2</v>
      </c>
      <c r="D43" s="43">
        <v>256</v>
      </c>
      <c r="E43" s="17" t="s">
        <v>246</v>
      </c>
      <c r="F43" s="19" t="s">
        <v>256</v>
      </c>
      <c r="G43" s="123"/>
      <c r="H43" s="127"/>
      <c r="I43" s="123"/>
      <c r="J43" s="134"/>
    </row>
    <row r="44" spans="1:10" s="15" customFormat="1" ht="48.75">
      <c r="A44" s="198"/>
      <c r="B44" s="35" t="s">
        <v>257</v>
      </c>
      <c r="C44" s="45">
        <v>2</v>
      </c>
      <c r="D44" s="43">
        <v>310</v>
      </c>
      <c r="E44" s="17" t="s">
        <v>246</v>
      </c>
      <c r="F44" s="19" t="s">
        <v>258</v>
      </c>
      <c r="G44" s="123"/>
      <c r="H44" s="127"/>
      <c r="I44" s="123"/>
      <c r="J44" s="134"/>
    </row>
    <row r="45" spans="1:10" s="15" customFormat="1" ht="32.25">
      <c r="A45" s="198" t="s">
        <v>259</v>
      </c>
      <c r="B45" s="35" t="s">
        <v>260</v>
      </c>
      <c r="C45" s="42">
        <v>1</v>
      </c>
      <c r="D45" s="43">
        <v>613</v>
      </c>
      <c r="E45" s="17" t="s">
        <v>261</v>
      </c>
      <c r="F45" s="19" t="s">
        <v>262</v>
      </c>
      <c r="G45" s="123" t="s">
        <v>216</v>
      </c>
      <c r="H45" s="127" t="s">
        <v>138</v>
      </c>
      <c r="I45" s="123" t="s">
        <v>263</v>
      </c>
      <c r="J45" s="134" t="s">
        <v>138</v>
      </c>
    </row>
    <row r="46" spans="1:10" s="15" customFormat="1" ht="48.75">
      <c r="A46" s="198"/>
      <c r="B46" s="35" t="s">
        <v>264</v>
      </c>
      <c r="C46" s="45">
        <v>2</v>
      </c>
      <c r="D46" s="43">
        <v>320</v>
      </c>
      <c r="E46" s="17" t="s">
        <v>261</v>
      </c>
      <c r="F46" s="19" t="s">
        <v>265</v>
      </c>
      <c r="G46" s="123"/>
      <c r="H46" s="127"/>
      <c r="I46" s="123"/>
      <c r="J46" s="134"/>
    </row>
    <row r="47" spans="1:10" s="15" customFormat="1" ht="32.25">
      <c r="A47" s="198"/>
      <c r="B47" s="35" t="s">
        <v>266</v>
      </c>
      <c r="C47" s="45">
        <v>2</v>
      </c>
      <c r="D47" s="43">
        <v>326</v>
      </c>
      <c r="E47" s="17" t="s">
        <v>261</v>
      </c>
      <c r="F47" s="19" t="s">
        <v>267</v>
      </c>
      <c r="G47" s="123"/>
      <c r="H47" s="127"/>
      <c r="I47" s="123"/>
      <c r="J47" s="134"/>
    </row>
    <row r="48" spans="1:10" s="15" customFormat="1" ht="32.25">
      <c r="A48" s="198"/>
      <c r="B48" s="35" t="s">
        <v>268</v>
      </c>
      <c r="C48" s="45">
        <v>2</v>
      </c>
      <c r="D48" s="43">
        <v>287</v>
      </c>
      <c r="E48" s="17" t="s">
        <v>261</v>
      </c>
      <c r="F48" s="19" t="s">
        <v>269</v>
      </c>
      <c r="G48" s="123"/>
      <c r="H48" s="127"/>
      <c r="I48" s="123"/>
      <c r="J48" s="134"/>
    </row>
    <row r="49" spans="1:10" s="15" customFormat="1" ht="48.75">
      <c r="A49" s="198"/>
      <c r="B49" s="35" t="s">
        <v>270</v>
      </c>
      <c r="C49" s="45">
        <v>2</v>
      </c>
      <c r="D49" s="43">
        <v>287</v>
      </c>
      <c r="E49" s="17" t="s">
        <v>271</v>
      </c>
      <c r="F49" s="19" t="s">
        <v>272</v>
      </c>
      <c r="G49" s="123"/>
      <c r="H49" s="127"/>
      <c r="I49" s="123"/>
      <c r="J49" s="134"/>
    </row>
    <row r="50" spans="1:10" s="15" customFormat="1" ht="48.75">
      <c r="A50" s="198"/>
      <c r="B50" s="35" t="s">
        <v>273</v>
      </c>
      <c r="C50" s="45">
        <v>2</v>
      </c>
      <c r="D50" s="43">
        <v>613</v>
      </c>
      <c r="E50" s="17" t="s">
        <v>274</v>
      </c>
      <c r="F50" s="19" t="s">
        <v>275</v>
      </c>
      <c r="G50" s="123"/>
      <c r="H50" s="127"/>
      <c r="I50" s="123"/>
      <c r="J50" s="134"/>
    </row>
    <row r="51" spans="1:10" s="15" customFormat="1" ht="48.75">
      <c r="A51" s="198"/>
      <c r="B51" s="35" t="s">
        <v>276</v>
      </c>
      <c r="C51" s="44">
        <v>3</v>
      </c>
      <c r="D51" s="43">
        <v>308</v>
      </c>
      <c r="E51" s="17" t="s">
        <v>277</v>
      </c>
      <c r="F51" s="19" t="s">
        <v>278</v>
      </c>
      <c r="G51" s="123"/>
      <c r="H51" s="127"/>
      <c r="I51" s="123"/>
      <c r="J51" s="134"/>
    </row>
    <row r="52" spans="1:10" s="15" customFormat="1" ht="64.5">
      <c r="A52" s="198" t="s">
        <v>279</v>
      </c>
      <c r="B52" s="35" t="s">
        <v>280</v>
      </c>
      <c r="C52" s="45">
        <v>2</v>
      </c>
      <c r="D52" s="43">
        <v>320</v>
      </c>
      <c r="E52" s="17" t="s">
        <v>281</v>
      </c>
      <c r="F52" s="19" t="s">
        <v>282</v>
      </c>
      <c r="G52" s="123"/>
      <c r="H52" s="127"/>
      <c r="I52" s="123"/>
      <c r="J52" s="134"/>
    </row>
    <row r="53" spans="1:10" s="15" customFormat="1" ht="32.25">
      <c r="A53" s="198"/>
      <c r="B53" s="35" t="s">
        <v>283</v>
      </c>
      <c r="C53" s="45">
        <v>2</v>
      </c>
      <c r="D53" s="43">
        <v>330</v>
      </c>
      <c r="E53" s="17" t="s">
        <v>281</v>
      </c>
      <c r="F53" s="19" t="s">
        <v>284</v>
      </c>
      <c r="G53" s="123"/>
      <c r="H53" s="127"/>
      <c r="I53" s="123"/>
      <c r="J53" s="134"/>
    </row>
    <row r="54" spans="1:10" s="15" customFormat="1" ht="32.25">
      <c r="A54" s="198"/>
      <c r="B54" s="35" t="s">
        <v>285</v>
      </c>
      <c r="C54" s="45">
        <v>2</v>
      </c>
      <c r="D54" s="43">
        <v>327</v>
      </c>
      <c r="E54" s="17" t="s">
        <v>281</v>
      </c>
      <c r="F54" s="19" t="s">
        <v>286</v>
      </c>
      <c r="G54" s="123"/>
      <c r="H54" s="127"/>
      <c r="I54" s="123"/>
      <c r="J54" s="134"/>
    </row>
    <row r="55" spans="1:10" s="15" customFormat="1" ht="64.5">
      <c r="A55" s="198" t="s">
        <v>287</v>
      </c>
      <c r="B55" s="35" t="s">
        <v>288</v>
      </c>
      <c r="C55" s="45" t="s">
        <v>289</v>
      </c>
      <c r="D55" s="43">
        <v>287</v>
      </c>
      <c r="E55" s="17" t="s">
        <v>290</v>
      </c>
      <c r="F55" s="19" t="s">
        <v>291</v>
      </c>
      <c r="G55" s="123"/>
      <c r="H55" s="127"/>
      <c r="I55" s="123"/>
      <c r="J55" s="134"/>
    </row>
    <row r="56" spans="1:10" s="15" customFormat="1" ht="64.5">
      <c r="A56" s="198"/>
      <c r="B56" s="35" t="s">
        <v>292</v>
      </c>
      <c r="C56" s="45" t="s">
        <v>289</v>
      </c>
      <c r="D56" s="43">
        <v>255</v>
      </c>
      <c r="E56" s="17" t="s">
        <v>290</v>
      </c>
      <c r="F56" s="19" t="s">
        <v>293</v>
      </c>
      <c r="G56" s="123"/>
      <c r="H56" s="127"/>
      <c r="I56" s="123"/>
      <c r="J56" s="134"/>
    </row>
    <row r="57" spans="1:10" s="15" customFormat="1" ht="64.5">
      <c r="A57" s="198"/>
      <c r="B57" s="35" t="s">
        <v>294</v>
      </c>
      <c r="C57" s="45" t="s">
        <v>289</v>
      </c>
      <c r="D57" s="43">
        <v>522</v>
      </c>
      <c r="E57" s="17" t="s">
        <v>290</v>
      </c>
      <c r="F57" s="19" t="s">
        <v>295</v>
      </c>
      <c r="G57" s="128"/>
      <c r="H57" s="127"/>
      <c r="I57" s="123"/>
      <c r="J57" s="134"/>
    </row>
    <row r="58" spans="1:10" s="15" customFormat="1" ht="81">
      <c r="A58" s="198"/>
      <c r="B58" s="35" t="s">
        <v>296</v>
      </c>
      <c r="C58" s="46" t="s">
        <v>289</v>
      </c>
      <c r="D58" s="47">
        <v>798</v>
      </c>
      <c r="E58" s="24"/>
      <c r="F58" s="26" t="s">
        <v>297</v>
      </c>
      <c r="G58" s="129"/>
      <c r="H58" s="127"/>
      <c r="I58" s="128"/>
      <c r="J58" s="136"/>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7"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H15" sqref="H15"/>
    </sheetView>
  </sheetViews>
  <sheetFormatPr defaultColWidth="8.85546875" defaultRowHeight="21"/>
  <cols>
    <col min="1" max="1" width="22" style="55" customWidth="1"/>
    <col min="2" max="2" width="8.85546875" style="15"/>
    <col min="3" max="5" width="8.85546875" style="66" customWidth="1"/>
    <col min="6" max="6" width="70" style="15" customWidth="1"/>
    <col min="7" max="7" width="12" style="15" customWidth="1"/>
    <col min="8" max="8" width="29" style="15" customWidth="1"/>
    <col min="9" max="9" width="35.7109375" style="15" customWidth="1"/>
    <col min="10" max="10" width="42.85546875" style="15" customWidth="1"/>
    <col min="11" max="16384" width="8.85546875" style="15"/>
  </cols>
  <sheetData>
    <row r="1" spans="1:10" s="33" customFormat="1" ht="42">
      <c r="A1" s="53" t="s">
        <v>19</v>
      </c>
      <c r="B1" s="54" t="s">
        <v>20</v>
      </c>
      <c r="C1" s="53" t="s">
        <v>21</v>
      </c>
      <c r="D1" s="53" t="s">
        <v>22</v>
      </c>
      <c r="E1" s="53" t="s">
        <v>23</v>
      </c>
      <c r="F1" s="54" t="s">
        <v>24</v>
      </c>
      <c r="G1" s="54" t="s">
        <v>25</v>
      </c>
      <c r="H1" s="54" t="s">
        <v>26</v>
      </c>
      <c r="I1" s="54" t="s">
        <v>27</v>
      </c>
      <c r="J1" s="54" t="s">
        <v>28</v>
      </c>
    </row>
    <row r="2" spans="1:10" ht="83.25">
      <c r="A2" s="34" t="s">
        <v>298</v>
      </c>
      <c r="B2" s="56" t="s">
        <v>299</v>
      </c>
      <c r="C2" s="57">
        <v>1</v>
      </c>
      <c r="D2" s="143">
        <v>598</v>
      </c>
      <c r="E2" s="142"/>
      <c r="F2" s="122" t="s">
        <v>300</v>
      </c>
      <c r="G2" s="144" t="s">
        <v>25</v>
      </c>
      <c r="H2" s="141" t="s">
        <v>301</v>
      </c>
      <c r="I2" s="38" t="s">
        <v>302</v>
      </c>
      <c r="J2" s="145" t="s">
        <v>138</v>
      </c>
    </row>
    <row r="3" spans="1:10" ht="48.75">
      <c r="A3" s="198" t="s">
        <v>303</v>
      </c>
      <c r="B3" s="56" t="s">
        <v>304</v>
      </c>
      <c r="C3" s="60">
        <v>1</v>
      </c>
      <c r="D3" s="140">
        <v>384</v>
      </c>
      <c r="E3" s="139">
        <v>7.1</v>
      </c>
      <c r="F3" s="123" t="s">
        <v>305</v>
      </c>
      <c r="G3" s="146" t="s">
        <v>129</v>
      </c>
      <c r="H3" s="141" t="s">
        <v>138</v>
      </c>
      <c r="I3" s="146" t="s">
        <v>306</v>
      </c>
      <c r="J3" s="147" t="s">
        <v>138</v>
      </c>
    </row>
    <row r="4" spans="1:10" ht="275.25">
      <c r="A4" s="198"/>
      <c r="B4" s="56" t="s">
        <v>307</v>
      </c>
      <c r="C4" s="60">
        <v>1</v>
      </c>
      <c r="D4" s="140">
        <v>331</v>
      </c>
      <c r="E4" s="139">
        <v>7.1</v>
      </c>
      <c r="F4" s="123" t="s">
        <v>308</v>
      </c>
      <c r="G4" s="146" t="s">
        <v>25</v>
      </c>
      <c r="H4" s="147" t="s">
        <v>138</v>
      </c>
      <c r="I4" s="146" t="s">
        <v>309</v>
      </c>
      <c r="J4" s="147" t="s">
        <v>310</v>
      </c>
    </row>
    <row r="5" spans="1:10" ht="48.75">
      <c r="A5" s="198"/>
      <c r="B5" s="56" t="s">
        <v>311</v>
      </c>
      <c r="C5" s="60">
        <v>1</v>
      </c>
      <c r="D5" s="140">
        <v>539</v>
      </c>
      <c r="E5" s="139">
        <v>7.1</v>
      </c>
      <c r="F5" s="123" t="s">
        <v>312</v>
      </c>
      <c r="G5" s="146" t="s">
        <v>25</v>
      </c>
      <c r="H5" s="146" t="s">
        <v>138</v>
      </c>
      <c r="I5" s="146" t="s">
        <v>313</v>
      </c>
      <c r="J5" s="147" t="s">
        <v>314</v>
      </c>
    </row>
    <row r="6" spans="1:10" ht="48.75">
      <c r="A6" s="198"/>
      <c r="B6" s="56" t="s">
        <v>315</v>
      </c>
      <c r="C6" s="62">
        <v>2</v>
      </c>
      <c r="D6" s="140">
        <v>331</v>
      </c>
      <c r="E6" s="139">
        <v>7.1</v>
      </c>
      <c r="F6" s="123" t="s">
        <v>316</v>
      </c>
      <c r="G6" s="146"/>
      <c r="H6" s="146"/>
      <c r="I6" s="146"/>
      <c r="J6" s="147"/>
    </row>
    <row r="7" spans="1:10" ht="64.5">
      <c r="A7" s="198" t="s">
        <v>317</v>
      </c>
      <c r="B7" s="56" t="s">
        <v>318</v>
      </c>
      <c r="C7" s="60">
        <v>1</v>
      </c>
      <c r="D7" s="140">
        <v>613</v>
      </c>
      <c r="E7" s="139">
        <v>7.1</v>
      </c>
      <c r="F7" s="123" t="s">
        <v>319</v>
      </c>
      <c r="G7" s="146" t="s">
        <v>25</v>
      </c>
      <c r="H7" s="146" t="s">
        <v>320</v>
      </c>
      <c r="I7" s="146" t="s">
        <v>321</v>
      </c>
      <c r="J7" s="147" t="s">
        <v>322</v>
      </c>
    </row>
    <row r="8" spans="1:10" ht="113.25">
      <c r="A8" s="198"/>
      <c r="B8" s="56" t="s">
        <v>323</v>
      </c>
      <c r="C8" s="60">
        <v>1</v>
      </c>
      <c r="D8" s="140">
        <v>613</v>
      </c>
      <c r="E8" s="139">
        <v>7.2</v>
      </c>
      <c r="F8" s="123" t="s">
        <v>324</v>
      </c>
      <c r="G8" s="146" t="s">
        <v>216</v>
      </c>
      <c r="H8" s="146" t="s">
        <v>138</v>
      </c>
      <c r="I8" s="146" t="s">
        <v>325</v>
      </c>
      <c r="J8" s="147" t="s">
        <v>138</v>
      </c>
    </row>
    <row r="9" spans="1:10" ht="64.5">
      <c r="A9" s="198"/>
      <c r="B9" s="56" t="s">
        <v>326</v>
      </c>
      <c r="C9" s="62">
        <v>2</v>
      </c>
      <c r="D9" s="140">
        <v>613</v>
      </c>
      <c r="E9" s="139"/>
      <c r="F9" s="123" t="s">
        <v>327</v>
      </c>
      <c r="G9" s="146"/>
      <c r="H9" s="146"/>
      <c r="I9" s="146"/>
      <c r="J9" s="147"/>
    </row>
    <row r="10" spans="1:10" ht="32.25">
      <c r="A10" s="198"/>
      <c r="B10" s="56" t="s">
        <v>328</v>
      </c>
      <c r="C10" s="62">
        <v>2</v>
      </c>
      <c r="D10" s="140">
        <v>613</v>
      </c>
      <c r="E10" s="139">
        <v>7.1</v>
      </c>
      <c r="F10" s="123" t="s">
        <v>329</v>
      </c>
      <c r="G10" s="146"/>
      <c r="H10" s="146"/>
      <c r="I10" s="146"/>
      <c r="J10" s="147"/>
    </row>
    <row r="11" spans="1:10" ht="48.75">
      <c r="A11" s="198" t="s">
        <v>330</v>
      </c>
      <c r="B11" s="56" t="s">
        <v>331</v>
      </c>
      <c r="C11" s="60">
        <v>1</v>
      </c>
      <c r="D11" s="140">
        <v>614</v>
      </c>
      <c r="E11" s="139" t="s">
        <v>332</v>
      </c>
      <c r="F11" s="123" t="s">
        <v>333</v>
      </c>
      <c r="G11" s="146" t="s">
        <v>129</v>
      </c>
      <c r="H11" s="146" t="s">
        <v>138</v>
      </c>
      <c r="I11" s="146" t="s">
        <v>334</v>
      </c>
      <c r="J11" s="147" t="s">
        <v>138</v>
      </c>
    </row>
    <row r="12" spans="1:10" ht="48.75">
      <c r="A12" s="198"/>
      <c r="B12" s="56" t="s">
        <v>335</v>
      </c>
      <c r="C12" s="60">
        <v>1</v>
      </c>
      <c r="D12" s="140">
        <v>1004</v>
      </c>
      <c r="E12" s="139" t="s">
        <v>332</v>
      </c>
      <c r="F12" s="123" t="s">
        <v>336</v>
      </c>
      <c r="G12" s="146" t="s">
        <v>25</v>
      </c>
      <c r="H12" s="146" t="s">
        <v>337</v>
      </c>
      <c r="I12" s="146" t="s">
        <v>337</v>
      </c>
      <c r="J12" s="146" t="s">
        <v>337</v>
      </c>
    </row>
    <row r="13" spans="1:10" ht="48.75">
      <c r="A13" s="198"/>
      <c r="B13" s="56" t="s">
        <v>338</v>
      </c>
      <c r="C13" s="60">
        <v>1</v>
      </c>
      <c r="D13" s="140">
        <v>16</v>
      </c>
      <c r="E13" s="139" t="s">
        <v>332</v>
      </c>
      <c r="F13" s="123" t="s">
        <v>339</v>
      </c>
      <c r="G13" s="146" t="s">
        <v>129</v>
      </c>
      <c r="H13" s="146" t="s">
        <v>138</v>
      </c>
      <c r="I13" s="146" t="s">
        <v>340</v>
      </c>
      <c r="J13" s="147" t="s">
        <v>138</v>
      </c>
    </row>
    <row r="14" spans="1:10" ht="32.25">
      <c r="A14" s="198"/>
      <c r="B14" s="56" t="s">
        <v>341</v>
      </c>
      <c r="C14" s="60">
        <v>1</v>
      </c>
      <c r="D14" s="140">
        <v>16</v>
      </c>
      <c r="E14" s="139" t="s">
        <v>332</v>
      </c>
      <c r="F14" s="123" t="s">
        <v>342</v>
      </c>
      <c r="G14" s="146" t="s">
        <v>129</v>
      </c>
      <c r="H14" s="146" t="s">
        <v>138</v>
      </c>
      <c r="I14" s="146" t="s">
        <v>138</v>
      </c>
      <c r="J14" s="147" t="s">
        <v>138</v>
      </c>
    </row>
    <row r="15" spans="1:10" ht="81">
      <c r="A15" s="198"/>
      <c r="B15" s="56" t="s">
        <v>343</v>
      </c>
      <c r="C15" s="60">
        <v>1</v>
      </c>
      <c r="D15" s="140">
        <v>16</v>
      </c>
      <c r="E15" s="139" t="s">
        <v>332</v>
      </c>
      <c r="F15" s="123" t="s">
        <v>344</v>
      </c>
      <c r="G15" s="146" t="s">
        <v>216</v>
      </c>
      <c r="H15" s="146" t="s">
        <v>138</v>
      </c>
      <c r="I15" s="146" t="s">
        <v>138</v>
      </c>
      <c r="J15" s="147" t="s">
        <v>138</v>
      </c>
    </row>
    <row r="16" spans="1:10" ht="32.25">
      <c r="A16" s="198" t="s">
        <v>345</v>
      </c>
      <c r="B16" s="56" t="s">
        <v>346</v>
      </c>
      <c r="C16" s="62">
        <v>2</v>
      </c>
      <c r="D16" s="140">
        <v>290</v>
      </c>
      <c r="E16" s="139" t="s">
        <v>347</v>
      </c>
      <c r="F16" s="123" t="s">
        <v>348</v>
      </c>
      <c r="G16" s="146"/>
      <c r="H16" s="146"/>
      <c r="I16" s="146"/>
      <c r="J16" s="147"/>
    </row>
    <row r="17" spans="1:10" ht="32.25">
      <c r="A17" s="198"/>
      <c r="B17" s="56" t="s">
        <v>349</v>
      </c>
      <c r="C17" s="62">
        <v>2</v>
      </c>
      <c r="D17" s="140">
        <v>798</v>
      </c>
      <c r="E17" s="139"/>
      <c r="F17" s="123" t="s">
        <v>350</v>
      </c>
      <c r="G17" s="146"/>
      <c r="H17" s="146"/>
      <c r="I17" s="146"/>
      <c r="J17" s="147"/>
    </row>
    <row r="18" spans="1:10" ht="48.75">
      <c r="A18" s="198"/>
      <c r="B18" s="56" t="s">
        <v>351</v>
      </c>
      <c r="C18" s="62">
        <v>2</v>
      </c>
      <c r="D18" s="140">
        <v>345</v>
      </c>
      <c r="E18" s="139"/>
      <c r="F18" s="123" t="s">
        <v>352</v>
      </c>
      <c r="G18" s="146"/>
      <c r="H18" s="146"/>
      <c r="I18" s="146"/>
      <c r="J18" s="147"/>
    </row>
    <row r="19" spans="1:10" ht="48.75">
      <c r="A19" s="198" t="s">
        <v>353</v>
      </c>
      <c r="B19" s="56" t="s">
        <v>354</v>
      </c>
      <c r="C19" s="63">
        <v>3</v>
      </c>
      <c r="D19" s="140">
        <v>613</v>
      </c>
      <c r="E19" s="139" t="s">
        <v>355</v>
      </c>
      <c r="F19" s="123" t="s">
        <v>356</v>
      </c>
      <c r="G19" s="146"/>
      <c r="H19" s="146"/>
      <c r="I19" s="146"/>
      <c r="J19" s="147"/>
    </row>
    <row r="20" spans="1:10" ht="48.75">
      <c r="A20" s="198"/>
      <c r="B20" s="56" t="s">
        <v>357</v>
      </c>
      <c r="C20" s="63">
        <v>3</v>
      </c>
      <c r="D20" s="140">
        <v>613</v>
      </c>
      <c r="E20" s="139" t="s">
        <v>355</v>
      </c>
      <c r="F20" s="123" t="s">
        <v>358</v>
      </c>
      <c r="G20" s="146"/>
      <c r="H20" s="146"/>
      <c r="I20" s="146"/>
      <c r="J20" s="147"/>
    </row>
    <row r="21" spans="1:10" ht="83.25">
      <c r="A21" s="34" t="s">
        <v>359</v>
      </c>
      <c r="B21" s="56" t="s">
        <v>360</v>
      </c>
      <c r="C21" s="64">
        <v>1</v>
      </c>
      <c r="D21" s="138">
        <v>778</v>
      </c>
      <c r="E21" s="137"/>
      <c r="F21" s="128" t="s">
        <v>361</v>
      </c>
      <c r="G21" s="148" t="s">
        <v>25</v>
      </c>
      <c r="H21" s="148" t="s">
        <v>362</v>
      </c>
      <c r="I21" s="148" t="s">
        <v>363</v>
      </c>
      <c r="J21" s="149" t="s">
        <v>322</v>
      </c>
    </row>
    <row r="22" spans="1:10">
      <c r="C22" s="15"/>
      <c r="D22" s="15"/>
      <c r="E22" s="15"/>
      <c r="H22" s="124"/>
    </row>
    <row r="23" spans="1:10">
      <c r="C23" s="15"/>
      <c r="D23" s="15"/>
      <c r="E23" s="15"/>
      <c r="H23" s="124"/>
    </row>
    <row r="24" spans="1:10">
      <c r="C24" s="15"/>
      <c r="D24" s="15"/>
      <c r="E24" s="15"/>
      <c r="H24" s="124"/>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H2" sqref="H2"/>
    </sheetView>
  </sheetViews>
  <sheetFormatPr defaultColWidth="8.85546875" defaultRowHeight="21"/>
  <cols>
    <col min="1" max="1" width="22.7109375" style="67" customWidth="1"/>
    <col min="2" max="2" width="8.85546875" style="7"/>
    <col min="3" max="5" width="8.85546875" style="66"/>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7.5">
      <c r="A1" s="30" t="s">
        <v>19</v>
      </c>
      <c r="B1" s="51" t="s">
        <v>20</v>
      </c>
      <c r="C1" s="50" t="s">
        <v>21</v>
      </c>
      <c r="D1" s="50" t="s">
        <v>22</v>
      </c>
      <c r="E1" s="50" t="s">
        <v>23</v>
      </c>
      <c r="F1" s="51" t="s">
        <v>24</v>
      </c>
      <c r="G1" s="51" t="s">
        <v>25</v>
      </c>
      <c r="H1" s="51" t="s">
        <v>26</v>
      </c>
      <c r="I1" s="51" t="s">
        <v>27</v>
      </c>
      <c r="J1" s="51" t="s">
        <v>28</v>
      </c>
    </row>
    <row r="2" spans="1:10" ht="409.6">
      <c r="A2" s="198" t="s">
        <v>364</v>
      </c>
      <c r="B2" s="52" t="s">
        <v>365</v>
      </c>
      <c r="C2" s="57">
        <v>1</v>
      </c>
      <c r="D2" s="37">
        <v>602</v>
      </c>
      <c r="E2" s="40"/>
      <c r="F2" s="39" t="s">
        <v>366</v>
      </c>
      <c r="G2" s="40" t="s">
        <v>129</v>
      </c>
      <c r="H2" s="121" t="s">
        <v>367</v>
      </c>
      <c r="I2" s="41" t="s">
        <v>368</v>
      </c>
      <c r="J2" s="59" t="s">
        <v>369</v>
      </c>
    </row>
    <row r="3" spans="1:10" ht="81">
      <c r="A3" s="198"/>
      <c r="B3" s="52" t="s">
        <v>370</v>
      </c>
      <c r="C3" s="60">
        <v>1</v>
      </c>
      <c r="D3" s="43">
        <v>639</v>
      </c>
      <c r="E3" s="18"/>
      <c r="F3" s="19" t="s">
        <v>371</v>
      </c>
      <c r="G3" s="18" t="s">
        <v>25</v>
      </c>
      <c r="H3" s="121" t="s">
        <v>138</v>
      </c>
      <c r="I3" s="20" t="s">
        <v>372</v>
      </c>
      <c r="J3" s="22" t="s">
        <v>369</v>
      </c>
    </row>
    <row r="4" spans="1:10" ht="96">
      <c r="A4" s="198"/>
      <c r="B4" s="52" t="s">
        <v>373</v>
      </c>
      <c r="C4" s="60">
        <v>1</v>
      </c>
      <c r="D4" s="43">
        <v>285</v>
      </c>
      <c r="E4" s="18"/>
      <c r="F4" s="19" t="s">
        <v>374</v>
      </c>
      <c r="G4" s="18" t="s">
        <v>25</v>
      </c>
      <c r="H4" s="121" t="s">
        <v>375</v>
      </c>
      <c r="I4" s="20" t="s">
        <v>376</v>
      </c>
      <c r="J4" s="22" t="s">
        <v>369</v>
      </c>
    </row>
    <row r="5" spans="1:10" ht="321.75">
      <c r="A5" s="198"/>
      <c r="B5" s="52" t="s">
        <v>377</v>
      </c>
      <c r="C5" s="60">
        <v>1</v>
      </c>
      <c r="D5" s="43">
        <v>276</v>
      </c>
      <c r="E5" s="18"/>
      <c r="F5" s="19" t="s">
        <v>378</v>
      </c>
      <c r="G5" s="18" t="s">
        <v>25</v>
      </c>
      <c r="H5" s="121" t="s">
        <v>379</v>
      </c>
      <c r="I5" s="20" t="s">
        <v>380</v>
      </c>
      <c r="J5" s="22" t="s">
        <v>369</v>
      </c>
    </row>
    <row r="6" spans="1:10" ht="250.5">
      <c r="A6" s="198"/>
      <c r="B6" s="52" t="s">
        <v>381</v>
      </c>
      <c r="C6" s="60">
        <v>1</v>
      </c>
      <c r="D6" s="43">
        <v>285</v>
      </c>
      <c r="E6" s="18"/>
      <c r="F6" s="19" t="s">
        <v>382</v>
      </c>
      <c r="G6" s="18" t="s">
        <v>25</v>
      </c>
      <c r="H6" s="121" t="s">
        <v>383</v>
      </c>
      <c r="I6" s="20" t="s">
        <v>384</v>
      </c>
      <c r="J6" s="22" t="s">
        <v>369</v>
      </c>
    </row>
    <row r="7" spans="1:10" ht="226.5">
      <c r="A7" s="198" t="s">
        <v>385</v>
      </c>
      <c r="B7" s="52" t="s">
        <v>386</v>
      </c>
      <c r="C7" s="60">
        <v>1</v>
      </c>
      <c r="D7" s="43">
        <v>639</v>
      </c>
      <c r="E7" s="18"/>
      <c r="F7" s="19" t="s">
        <v>387</v>
      </c>
      <c r="G7" s="18" t="s">
        <v>216</v>
      </c>
      <c r="H7" t="s">
        <v>138</v>
      </c>
      <c r="I7" s="20" t="s">
        <v>388</v>
      </c>
      <c r="J7" s="22" t="s">
        <v>369</v>
      </c>
    </row>
    <row r="8" spans="1:10" ht="48.75">
      <c r="A8" s="198"/>
      <c r="B8" s="52" t="s">
        <v>389</v>
      </c>
      <c r="C8" s="60">
        <v>1</v>
      </c>
      <c r="D8" s="43">
        <v>352</v>
      </c>
      <c r="E8" s="18"/>
      <c r="F8" s="19" t="s">
        <v>390</v>
      </c>
      <c r="G8" s="18" t="s">
        <v>129</v>
      </c>
      <c r="H8" t="s">
        <v>138</v>
      </c>
      <c r="I8" s="20" t="s">
        <v>391</v>
      </c>
      <c r="J8" s="22" t="s">
        <v>392</v>
      </c>
    </row>
    <row r="9" spans="1:10" ht="107.25">
      <c r="A9" s="198" t="s">
        <v>393</v>
      </c>
      <c r="B9" s="52" t="s">
        <v>394</v>
      </c>
      <c r="C9" s="60">
        <v>1</v>
      </c>
      <c r="D9" s="43">
        <v>419</v>
      </c>
      <c r="E9" s="18"/>
      <c r="F9" s="19" t="s">
        <v>395</v>
      </c>
      <c r="G9" s="18" t="s">
        <v>129</v>
      </c>
      <c r="H9" s="121" t="s">
        <v>396</v>
      </c>
      <c r="I9" s="20" t="s">
        <v>397</v>
      </c>
      <c r="J9" s="22" t="s">
        <v>369</v>
      </c>
    </row>
    <row r="10" spans="1:10" ht="146.25">
      <c r="A10" s="198"/>
      <c r="B10" s="52" t="s">
        <v>398</v>
      </c>
      <c r="C10" s="60">
        <v>1</v>
      </c>
      <c r="D10" s="43">
        <v>548</v>
      </c>
      <c r="E10" s="18"/>
      <c r="F10" s="19" t="s">
        <v>399</v>
      </c>
      <c r="G10" s="18" t="s">
        <v>129</v>
      </c>
      <c r="H10" t="s">
        <v>138</v>
      </c>
      <c r="I10" s="20" t="s">
        <v>400</v>
      </c>
      <c r="J10" s="22" t="s">
        <v>369</v>
      </c>
    </row>
    <row r="11" spans="1:10" ht="107.25">
      <c r="A11" s="198"/>
      <c r="B11" s="52" t="s">
        <v>401</v>
      </c>
      <c r="C11" s="68">
        <v>2</v>
      </c>
      <c r="D11" s="47">
        <v>732</v>
      </c>
      <c r="E11" s="25"/>
      <c r="F11" s="26" t="s">
        <v>402</v>
      </c>
      <c r="G11" s="25" t="s">
        <v>129</v>
      </c>
      <c r="H11" s="121" t="s">
        <v>396</v>
      </c>
      <c r="I11" s="119" t="s">
        <v>403</v>
      </c>
      <c r="J11" s="27" t="s">
        <v>369</v>
      </c>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F5" sqref="F5"/>
    </sheetView>
  </sheetViews>
  <sheetFormatPr defaultColWidth="8.85546875" defaultRowHeight="21"/>
  <cols>
    <col min="1" max="1" width="22.28515625" style="174" customWidth="1"/>
    <col min="2" max="2" width="8.85546875" style="150"/>
    <col min="3" max="5" width="8.85546875" style="66"/>
    <col min="6" max="6" width="60.7109375" style="150" customWidth="1"/>
    <col min="7" max="7" width="22.7109375" style="150" customWidth="1"/>
    <col min="8" max="8" width="41.28515625" style="150" customWidth="1"/>
    <col min="9" max="9" width="35.28515625" style="150" customWidth="1"/>
    <col min="10" max="10" width="29" style="150" customWidth="1"/>
    <col min="11" max="16384" width="8.85546875" style="150"/>
  </cols>
  <sheetData>
    <row r="1" spans="1:10" s="172" customFormat="1" ht="41.25">
      <c r="A1" s="84" t="s">
        <v>19</v>
      </c>
      <c r="B1" s="53" t="s">
        <v>20</v>
      </c>
      <c r="C1" s="53" t="s">
        <v>21</v>
      </c>
      <c r="D1" s="53" t="s">
        <v>22</v>
      </c>
      <c r="E1" s="53" t="s">
        <v>23</v>
      </c>
      <c r="F1" s="53" t="s">
        <v>24</v>
      </c>
      <c r="G1" s="53" t="s">
        <v>25</v>
      </c>
      <c r="H1" s="53" t="s">
        <v>26</v>
      </c>
      <c r="I1" s="53" t="s">
        <v>27</v>
      </c>
      <c r="J1" s="53" t="s">
        <v>28</v>
      </c>
    </row>
    <row r="2" spans="1:10" ht="64.5">
      <c r="A2" s="198" t="s">
        <v>404</v>
      </c>
      <c r="B2" s="35" t="s">
        <v>405</v>
      </c>
      <c r="C2" s="36">
        <v>1</v>
      </c>
      <c r="D2" s="37">
        <v>235</v>
      </c>
      <c r="E2" s="38"/>
      <c r="F2" s="175" t="s">
        <v>406</v>
      </c>
      <c r="G2" s="176" t="s">
        <v>129</v>
      </c>
      <c r="H2" s="177" t="s">
        <v>407</v>
      </c>
      <c r="I2" s="176" t="s">
        <v>408</v>
      </c>
      <c r="J2" s="178" t="s">
        <v>409</v>
      </c>
    </row>
    <row r="3" spans="1:10" ht="81">
      <c r="A3" s="198"/>
      <c r="B3" s="35" t="s">
        <v>410</v>
      </c>
      <c r="C3" s="42">
        <v>1</v>
      </c>
      <c r="D3" s="43">
        <v>915</v>
      </c>
      <c r="E3" s="17"/>
      <c r="F3" s="179" t="s">
        <v>411</v>
      </c>
      <c r="G3" s="177" t="s">
        <v>129</v>
      </c>
      <c r="H3" s="177" t="s">
        <v>138</v>
      </c>
      <c r="I3" s="176" t="s">
        <v>412</v>
      </c>
      <c r="J3" s="180" t="s">
        <v>413</v>
      </c>
    </row>
    <row r="4" spans="1:10" ht="64.5">
      <c r="A4" s="198"/>
      <c r="B4" s="35" t="s">
        <v>414</v>
      </c>
      <c r="C4" s="42">
        <v>1</v>
      </c>
      <c r="D4" s="43">
        <v>20</v>
      </c>
      <c r="E4" s="17"/>
      <c r="F4" s="179" t="s">
        <v>415</v>
      </c>
      <c r="G4" s="177" t="s">
        <v>129</v>
      </c>
      <c r="H4" s="177" t="s">
        <v>138</v>
      </c>
      <c r="I4" s="177" t="s">
        <v>416</v>
      </c>
      <c r="J4" s="180" t="s">
        <v>413</v>
      </c>
    </row>
    <row r="5" spans="1:10" ht="275.25">
      <c r="A5" s="198"/>
      <c r="B5" s="35" t="s">
        <v>417</v>
      </c>
      <c r="C5" s="42">
        <v>1</v>
      </c>
      <c r="D5" s="43">
        <v>20</v>
      </c>
      <c r="E5" s="17"/>
      <c r="F5" s="179" t="s">
        <v>418</v>
      </c>
      <c r="G5" s="177" t="s">
        <v>25</v>
      </c>
      <c r="H5" s="177" t="s">
        <v>419</v>
      </c>
      <c r="I5" s="177" t="s">
        <v>420</v>
      </c>
      <c r="J5" s="180" t="s">
        <v>413</v>
      </c>
    </row>
    <row r="6" spans="1:10" ht="48.75">
      <c r="A6" s="198"/>
      <c r="B6" s="35" t="s">
        <v>421</v>
      </c>
      <c r="C6" s="42">
        <v>1</v>
      </c>
      <c r="D6" s="43">
        <v>601</v>
      </c>
      <c r="E6" s="17"/>
      <c r="F6" s="179" t="s">
        <v>422</v>
      </c>
      <c r="G6" s="177" t="s">
        <v>25</v>
      </c>
      <c r="H6" s="177" t="s">
        <v>423</v>
      </c>
      <c r="I6" s="177" t="s">
        <v>424</v>
      </c>
      <c r="J6" s="180" t="s">
        <v>413</v>
      </c>
    </row>
    <row r="7" spans="1:10" ht="275.25">
      <c r="A7" s="198" t="s">
        <v>425</v>
      </c>
      <c r="B7" s="35" t="s">
        <v>274</v>
      </c>
      <c r="C7" s="42">
        <v>1</v>
      </c>
      <c r="D7" s="43">
        <v>116</v>
      </c>
      <c r="E7" s="17"/>
      <c r="F7" s="179" t="s">
        <v>426</v>
      </c>
      <c r="G7" s="177" t="s">
        <v>25</v>
      </c>
      <c r="H7" s="177" t="s">
        <v>419</v>
      </c>
      <c r="I7" s="177" t="s">
        <v>427</v>
      </c>
      <c r="J7" s="180" t="s">
        <v>413</v>
      </c>
    </row>
    <row r="8" spans="1:10" ht="64.5">
      <c r="A8" s="198"/>
      <c r="B8" s="35" t="s">
        <v>428</v>
      </c>
      <c r="C8" s="42">
        <v>1</v>
      </c>
      <c r="D8" s="43">
        <v>138</v>
      </c>
      <c r="E8" s="17"/>
      <c r="F8" s="179" t="s">
        <v>429</v>
      </c>
      <c r="G8" s="177" t="s">
        <v>129</v>
      </c>
      <c r="H8" s="177" t="s">
        <v>138</v>
      </c>
      <c r="I8" s="177" t="s">
        <v>430</v>
      </c>
      <c r="J8" s="177" t="s">
        <v>413</v>
      </c>
    </row>
    <row r="9" spans="1:10" ht="32.25">
      <c r="A9" s="198"/>
      <c r="B9" s="35" t="s">
        <v>277</v>
      </c>
      <c r="C9" s="42">
        <v>1</v>
      </c>
      <c r="D9" s="43">
        <v>147</v>
      </c>
      <c r="E9" s="17"/>
      <c r="F9" s="179" t="s">
        <v>431</v>
      </c>
      <c r="G9" s="177" t="s">
        <v>216</v>
      </c>
      <c r="H9" s="177" t="s">
        <v>138</v>
      </c>
      <c r="I9" s="177" t="s">
        <v>432</v>
      </c>
      <c r="J9" s="180" t="s">
        <v>413</v>
      </c>
    </row>
    <row r="10" spans="1:10" ht="64.5">
      <c r="A10" s="198"/>
      <c r="B10" s="35" t="s">
        <v>433</v>
      </c>
      <c r="C10" s="42">
        <v>1</v>
      </c>
      <c r="D10" s="43">
        <v>95</v>
      </c>
      <c r="E10" s="17"/>
      <c r="F10" s="179" t="s">
        <v>434</v>
      </c>
      <c r="G10" s="177" t="s">
        <v>25</v>
      </c>
      <c r="H10" s="177" t="s">
        <v>138</v>
      </c>
      <c r="I10" s="177" t="s">
        <v>435</v>
      </c>
      <c r="J10" s="180" t="s">
        <v>413</v>
      </c>
    </row>
    <row r="11" spans="1:10" ht="162">
      <c r="A11" s="198"/>
      <c r="B11" s="35" t="s">
        <v>180</v>
      </c>
      <c r="C11" s="42">
        <v>1</v>
      </c>
      <c r="D11" s="43">
        <v>94</v>
      </c>
      <c r="E11" s="17"/>
      <c r="F11" s="179" t="s">
        <v>436</v>
      </c>
      <c r="G11" s="177" t="s">
        <v>25</v>
      </c>
      <c r="H11" s="177" t="s">
        <v>138</v>
      </c>
      <c r="I11" s="177" t="s">
        <v>437</v>
      </c>
      <c r="J11" s="177" t="s">
        <v>413</v>
      </c>
    </row>
    <row r="12" spans="1:10" ht="275.25">
      <c r="A12" s="198"/>
      <c r="B12" s="35" t="s">
        <v>183</v>
      </c>
      <c r="C12" s="42">
        <v>1</v>
      </c>
      <c r="D12" s="43">
        <v>918</v>
      </c>
      <c r="E12" s="17"/>
      <c r="F12" s="179" t="s">
        <v>438</v>
      </c>
      <c r="G12" s="177" t="s">
        <v>129</v>
      </c>
      <c r="H12" s="177" t="s">
        <v>419</v>
      </c>
      <c r="I12" s="177" t="s">
        <v>439</v>
      </c>
      <c r="J12" s="177" t="s">
        <v>413</v>
      </c>
    </row>
    <row r="13" spans="1:10" ht="64.5">
      <c r="A13" s="198"/>
      <c r="B13" s="35" t="s">
        <v>440</v>
      </c>
      <c r="C13" s="42">
        <v>1</v>
      </c>
      <c r="D13" s="43">
        <v>159</v>
      </c>
      <c r="E13" s="17"/>
      <c r="F13" s="179" t="s">
        <v>441</v>
      </c>
      <c r="G13" s="177" t="s">
        <v>129</v>
      </c>
      <c r="H13" s="177" t="s">
        <v>138</v>
      </c>
      <c r="I13" s="177" t="s">
        <v>442</v>
      </c>
      <c r="J13" s="180" t="s">
        <v>413</v>
      </c>
    </row>
    <row r="14" spans="1:10" ht="48.75">
      <c r="A14" s="198"/>
      <c r="B14" s="35" t="s">
        <v>186</v>
      </c>
      <c r="C14" s="42">
        <v>1</v>
      </c>
      <c r="D14" s="43">
        <v>94</v>
      </c>
      <c r="E14" s="17"/>
      <c r="F14" s="179" t="s">
        <v>443</v>
      </c>
      <c r="G14" s="177" t="s">
        <v>25</v>
      </c>
      <c r="H14" s="177" t="s">
        <v>138</v>
      </c>
      <c r="I14" s="181" t="s">
        <v>444</v>
      </c>
      <c r="J14" s="180" t="s">
        <v>413</v>
      </c>
    </row>
    <row r="15" spans="1:10" ht="115.5">
      <c r="A15" s="198" t="s">
        <v>445</v>
      </c>
      <c r="B15" s="35" t="s">
        <v>446</v>
      </c>
      <c r="C15" s="42">
        <v>1</v>
      </c>
      <c r="D15" s="43">
        <v>116</v>
      </c>
      <c r="E15" s="17"/>
      <c r="F15" s="179" t="s">
        <v>447</v>
      </c>
      <c r="G15" s="177" t="s">
        <v>25</v>
      </c>
      <c r="H15" s="182" t="s">
        <v>448</v>
      </c>
      <c r="I15" s="181" t="s">
        <v>449</v>
      </c>
      <c r="J15" s="180" t="s">
        <v>413</v>
      </c>
    </row>
    <row r="16" spans="1:10" ht="64.5">
      <c r="A16" s="198"/>
      <c r="B16" s="35" t="s">
        <v>450</v>
      </c>
      <c r="C16" s="42">
        <v>1</v>
      </c>
      <c r="D16" s="43">
        <v>176</v>
      </c>
      <c r="E16" s="17"/>
      <c r="F16" s="179" t="s">
        <v>451</v>
      </c>
      <c r="G16" s="177" t="s">
        <v>25</v>
      </c>
      <c r="H16" s="177" t="s">
        <v>452</v>
      </c>
      <c r="I16" s="177" t="s">
        <v>453</v>
      </c>
      <c r="J16" s="180" t="s">
        <v>413</v>
      </c>
    </row>
    <row r="17" spans="1:10" ht="129">
      <c r="A17" s="198"/>
      <c r="B17" s="35" t="s">
        <v>454</v>
      </c>
      <c r="C17" s="42">
        <v>1</v>
      </c>
      <c r="D17" s="43">
        <v>79</v>
      </c>
      <c r="E17" s="17"/>
      <c r="F17" s="179" t="s">
        <v>455</v>
      </c>
      <c r="G17" s="177" t="s">
        <v>129</v>
      </c>
      <c r="H17" s="177" t="s">
        <v>407</v>
      </c>
      <c r="I17" s="182" t="s">
        <v>456</v>
      </c>
      <c r="J17" s="180" t="s">
        <v>409</v>
      </c>
    </row>
    <row r="18" spans="1:10" ht="113.25">
      <c r="A18" s="198"/>
      <c r="B18" s="35" t="s">
        <v>457</v>
      </c>
      <c r="C18" s="42">
        <v>1</v>
      </c>
      <c r="D18" s="43">
        <v>89</v>
      </c>
      <c r="E18" s="17"/>
      <c r="F18" s="179" t="s">
        <v>458</v>
      </c>
      <c r="G18" s="177" t="s">
        <v>25</v>
      </c>
      <c r="H18" s="177" t="s">
        <v>459</v>
      </c>
      <c r="I18" s="177" t="s">
        <v>460</v>
      </c>
      <c r="J18" s="180" t="s">
        <v>413</v>
      </c>
    </row>
    <row r="19" spans="1:10" ht="113.25">
      <c r="A19" s="198"/>
      <c r="B19" s="35" t="s">
        <v>461</v>
      </c>
      <c r="C19" s="42">
        <v>1</v>
      </c>
      <c r="D19" s="43">
        <v>89</v>
      </c>
      <c r="E19" s="17"/>
      <c r="F19" s="179" t="s">
        <v>462</v>
      </c>
      <c r="G19" s="177" t="s">
        <v>25</v>
      </c>
      <c r="H19" s="177" t="s">
        <v>459</v>
      </c>
      <c r="I19" s="177" t="s">
        <v>463</v>
      </c>
      <c r="J19" s="180" t="s">
        <v>413</v>
      </c>
    </row>
    <row r="20" spans="1:10" ht="96.75">
      <c r="A20" s="198"/>
      <c r="B20" s="35" t="s">
        <v>464</v>
      </c>
      <c r="C20" s="42">
        <v>1</v>
      </c>
      <c r="D20" s="43">
        <v>830</v>
      </c>
      <c r="E20" s="17"/>
      <c r="F20" s="179" t="s">
        <v>465</v>
      </c>
      <c r="G20" s="177" t="s">
        <v>129</v>
      </c>
      <c r="H20" s="177" t="s">
        <v>466</v>
      </c>
      <c r="I20" s="182" t="s">
        <v>467</v>
      </c>
      <c r="J20" s="180" t="s">
        <v>409</v>
      </c>
    </row>
    <row r="21" spans="1:10" ht="96.75">
      <c r="A21" s="198"/>
      <c r="B21" s="35" t="s">
        <v>468</v>
      </c>
      <c r="C21" s="42">
        <v>1</v>
      </c>
      <c r="D21" s="43">
        <v>943</v>
      </c>
      <c r="E21" s="17"/>
      <c r="F21" s="179" t="s">
        <v>469</v>
      </c>
      <c r="G21" s="177" t="s">
        <v>25</v>
      </c>
      <c r="H21" s="177" t="s">
        <v>470</v>
      </c>
      <c r="I21" s="177" t="s">
        <v>471</v>
      </c>
      <c r="J21" s="180" t="s">
        <v>413</v>
      </c>
    </row>
    <row r="22" spans="1:10" ht="81">
      <c r="A22" s="198"/>
      <c r="B22" s="35" t="s">
        <v>472</v>
      </c>
      <c r="C22" s="42">
        <v>1</v>
      </c>
      <c r="D22" s="43">
        <v>78</v>
      </c>
      <c r="E22" s="17"/>
      <c r="F22" s="179" t="s">
        <v>473</v>
      </c>
      <c r="G22" s="177" t="s">
        <v>25</v>
      </c>
      <c r="H22" s="177" t="s">
        <v>138</v>
      </c>
      <c r="I22" s="177" t="s">
        <v>474</v>
      </c>
      <c r="J22" s="180" t="s">
        <v>413</v>
      </c>
    </row>
    <row r="23" spans="1:10" ht="48.75">
      <c r="A23" s="198"/>
      <c r="B23" s="35" t="s">
        <v>475</v>
      </c>
      <c r="C23" s="42">
        <v>1</v>
      </c>
      <c r="D23" s="43">
        <v>829</v>
      </c>
      <c r="E23" s="17"/>
      <c r="F23" s="179" t="s">
        <v>476</v>
      </c>
      <c r="G23" s="177" t="s">
        <v>129</v>
      </c>
      <c r="H23" s="177" t="s">
        <v>138</v>
      </c>
      <c r="I23" s="182" t="s">
        <v>477</v>
      </c>
      <c r="J23" s="180" t="s">
        <v>409</v>
      </c>
    </row>
    <row r="24" spans="1:10" ht="113.25">
      <c r="A24" s="198"/>
      <c r="B24" s="35" t="s">
        <v>478</v>
      </c>
      <c r="C24" s="42">
        <v>1</v>
      </c>
      <c r="D24" s="43">
        <v>643</v>
      </c>
      <c r="E24" s="17"/>
      <c r="F24" s="179" t="s">
        <v>479</v>
      </c>
      <c r="G24" s="177" t="s">
        <v>25</v>
      </c>
      <c r="H24" s="177" t="s">
        <v>480</v>
      </c>
      <c r="I24" s="177" t="s">
        <v>481</v>
      </c>
      <c r="J24" s="180" t="s">
        <v>413</v>
      </c>
    </row>
    <row r="25" spans="1:10" ht="48.75">
      <c r="A25" s="198" t="s">
        <v>482</v>
      </c>
      <c r="B25" s="35" t="s">
        <v>483</v>
      </c>
      <c r="C25" s="45">
        <v>2</v>
      </c>
      <c r="D25" s="43">
        <v>120</v>
      </c>
      <c r="E25" s="17"/>
      <c r="F25" s="179" t="s">
        <v>484</v>
      </c>
      <c r="G25" s="177"/>
      <c r="H25" s="177"/>
      <c r="I25" s="177"/>
      <c r="J25" s="180"/>
    </row>
    <row r="26" spans="1:10" ht="32.25">
      <c r="A26" s="198"/>
      <c r="B26" s="35" t="s">
        <v>485</v>
      </c>
      <c r="C26" s="45">
        <v>2</v>
      </c>
      <c r="D26" s="43">
        <v>134</v>
      </c>
      <c r="E26" s="17"/>
      <c r="F26" s="179" t="s">
        <v>486</v>
      </c>
      <c r="G26" s="177"/>
      <c r="H26" s="177"/>
      <c r="I26" s="177"/>
      <c r="J26" s="180"/>
    </row>
    <row r="27" spans="1:10" ht="32.25">
      <c r="A27" s="198"/>
      <c r="B27" s="35" t="s">
        <v>487</v>
      </c>
      <c r="C27" s="45">
        <v>2</v>
      </c>
      <c r="D27" s="43">
        <v>190</v>
      </c>
      <c r="E27" s="17"/>
      <c r="F27" s="179" t="s">
        <v>488</v>
      </c>
      <c r="G27" s="177"/>
      <c r="H27" s="177"/>
      <c r="I27" s="177"/>
      <c r="J27" s="180"/>
    </row>
    <row r="28" spans="1:10" ht="64.5">
      <c r="A28" s="198" t="s">
        <v>489</v>
      </c>
      <c r="B28" s="35" t="s">
        <v>490</v>
      </c>
      <c r="C28" s="42">
        <v>1</v>
      </c>
      <c r="D28" s="43">
        <v>502</v>
      </c>
      <c r="E28" s="17"/>
      <c r="F28" s="179" t="s">
        <v>491</v>
      </c>
      <c r="G28" s="177" t="s">
        <v>129</v>
      </c>
      <c r="H28" s="177" t="s">
        <v>138</v>
      </c>
      <c r="I28" s="177" t="s">
        <v>492</v>
      </c>
      <c r="J28" s="180" t="s">
        <v>413</v>
      </c>
    </row>
    <row r="29" spans="1:10" ht="64.5">
      <c r="A29" s="198"/>
      <c r="B29" s="35" t="s">
        <v>493</v>
      </c>
      <c r="C29" s="42">
        <v>1</v>
      </c>
      <c r="D29" s="43">
        <v>611</v>
      </c>
      <c r="E29" s="17"/>
      <c r="F29" s="179" t="s">
        <v>494</v>
      </c>
      <c r="G29" s="177" t="s">
        <v>216</v>
      </c>
      <c r="H29" s="177" t="s">
        <v>138</v>
      </c>
      <c r="I29" s="177" t="s">
        <v>495</v>
      </c>
      <c r="J29" s="180" t="s">
        <v>413</v>
      </c>
    </row>
    <row r="30" spans="1:10" ht="64.5">
      <c r="A30" s="198"/>
      <c r="B30" s="35" t="s">
        <v>496</v>
      </c>
      <c r="C30" s="42">
        <v>1</v>
      </c>
      <c r="D30" s="43">
        <v>502</v>
      </c>
      <c r="E30" s="17"/>
      <c r="F30" s="179" t="s">
        <v>497</v>
      </c>
      <c r="G30" s="177" t="s">
        <v>25</v>
      </c>
      <c r="H30" s="177" t="s">
        <v>498</v>
      </c>
      <c r="I30" s="177" t="s">
        <v>499</v>
      </c>
      <c r="J30" s="180" t="s">
        <v>413</v>
      </c>
    </row>
    <row r="31" spans="1:10" ht="48.75">
      <c r="A31" s="198"/>
      <c r="B31" s="35" t="s">
        <v>500</v>
      </c>
      <c r="C31" s="173">
        <v>1</v>
      </c>
      <c r="D31" s="47">
        <v>95</v>
      </c>
      <c r="E31" s="24"/>
      <c r="F31" s="183" t="s">
        <v>501</v>
      </c>
      <c r="G31" s="184" t="s">
        <v>25</v>
      </c>
      <c r="H31" s="177" t="s">
        <v>502</v>
      </c>
      <c r="I31" s="184" t="s">
        <v>503</v>
      </c>
      <c r="J31" s="185" t="s">
        <v>413</v>
      </c>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Normal="100" workbookViewId="0">
      <selection activeCell="F8" sqref="F8"/>
    </sheetView>
  </sheetViews>
  <sheetFormatPr defaultColWidth="8.85546875" defaultRowHeight="21"/>
  <cols>
    <col min="1" max="1" width="20.7109375" style="67" customWidth="1"/>
    <col min="2" max="2" width="8.85546875" style="15"/>
    <col min="3" max="5" width="8.85546875" style="66"/>
    <col min="6" max="6" width="97.140625" style="15" customWidth="1"/>
    <col min="7" max="7" width="15.28515625" style="15" customWidth="1"/>
    <col min="8" max="8" width="33.7109375" style="15" customWidth="1"/>
    <col min="9" max="9" width="18" style="15" customWidth="1"/>
    <col min="10" max="10" width="27.28515625" style="15" customWidth="1"/>
    <col min="11" max="16384" width="8.85546875" style="15"/>
  </cols>
  <sheetData>
    <row r="1" spans="1:10" s="33" customFormat="1" ht="42.75" thickBot="1">
      <c r="A1" s="30" t="s">
        <v>19</v>
      </c>
      <c r="B1" s="54" t="s">
        <v>20</v>
      </c>
      <c r="C1" s="53" t="s">
        <v>21</v>
      </c>
      <c r="D1" s="53" t="s">
        <v>22</v>
      </c>
      <c r="E1" s="53" t="s">
        <v>23</v>
      </c>
      <c r="F1" s="54" t="s">
        <v>24</v>
      </c>
      <c r="G1" s="54" t="s">
        <v>25</v>
      </c>
      <c r="H1" s="54" t="s">
        <v>26</v>
      </c>
      <c r="I1" s="54" t="s">
        <v>27</v>
      </c>
      <c r="J1" s="54" t="s">
        <v>28</v>
      </c>
    </row>
    <row r="2" spans="1:10" ht="32.25" thickBot="1">
      <c r="A2" s="198" t="s">
        <v>504</v>
      </c>
      <c r="B2" s="56" t="s">
        <v>505</v>
      </c>
      <c r="C2" s="72">
        <v>2</v>
      </c>
      <c r="D2" s="37">
        <v>311</v>
      </c>
      <c r="E2" s="58"/>
      <c r="F2" s="69" t="s">
        <v>506</v>
      </c>
      <c r="G2" s="40"/>
      <c r="H2" s="40"/>
      <c r="I2" s="40"/>
      <c r="J2" s="59"/>
    </row>
    <row r="3" spans="1:10" ht="32.25" thickBot="1">
      <c r="A3" s="198"/>
      <c r="B3" s="56" t="s">
        <v>507</v>
      </c>
      <c r="C3" s="62">
        <v>2</v>
      </c>
      <c r="D3" s="43">
        <v>311</v>
      </c>
      <c r="E3" s="61"/>
      <c r="F3" s="70" t="s">
        <v>508</v>
      </c>
      <c r="G3" s="18"/>
      <c r="H3" s="18"/>
      <c r="I3" s="18"/>
      <c r="J3" s="22"/>
    </row>
    <row r="4" spans="1:10" ht="48" thickBot="1">
      <c r="A4" s="198"/>
      <c r="B4" s="56" t="s">
        <v>197</v>
      </c>
      <c r="C4" s="62">
        <v>2</v>
      </c>
      <c r="D4" s="43">
        <v>311</v>
      </c>
      <c r="E4" s="61"/>
      <c r="F4" s="70" t="s">
        <v>509</v>
      </c>
      <c r="G4" s="18"/>
      <c r="H4" s="18"/>
      <c r="I4" s="18"/>
      <c r="J4" s="22"/>
    </row>
    <row r="5" spans="1:10" ht="113.25">
      <c r="A5" s="198" t="s">
        <v>510</v>
      </c>
      <c r="B5" s="56" t="s">
        <v>511</v>
      </c>
      <c r="C5" s="60">
        <v>1</v>
      </c>
      <c r="D5" s="43">
        <v>310</v>
      </c>
      <c r="E5" s="61"/>
      <c r="F5" s="70" t="s">
        <v>512</v>
      </c>
      <c r="G5" s="18" t="s">
        <v>216</v>
      </c>
      <c r="H5" s="20" t="s">
        <v>513</v>
      </c>
      <c r="I5" s="20" t="s">
        <v>514</v>
      </c>
      <c r="J5" s="22" t="s">
        <v>413</v>
      </c>
    </row>
    <row r="6" spans="1:10" ht="48" thickBot="1">
      <c r="A6" s="198"/>
      <c r="B6" s="56" t="s">
        <v>515</v>
      </c>
      <c r="C6" s="62">
        <v>2</v>
      </c>
      <c r="D6" s="43">
        <v>327</v>
      </c>
      <c r="E6" s="61"/>
      <c r="F6" s="70" t="s">
        <v>516</v>
      </c>
      <c r="G6" s="18"/>
      <c r="H6" s="18"/>
      <c r="I6" s="18"/>
      <c r="J6" s="22"/>
    </row>
    <row r="7" spans="1:10" ht="32.25" thickBot="1">
      <c r="A7" s="198"/>
      <c r="B7" s="56" t="s">
        <v>517</v>
      </c>
      <c r="C7" s="62">
        <v>2</v>
      </c>
      <c r="D7" s="43">
        <v>326</v>
      </c>
      <c r="E7" s="61"/>
      <c r="F7" s="70" t="s">
        <v>518</v>
      </c>
      <c r="G7" s="18"/>
      <c r="H7" s="18"/>
      <c r="I7" s="18"/>
      <c r="J7" s="22"/>
    </row>
    <row r="8" spans="1:10" ht="48" thickBot="1">
      <c r="A8" s="198"/>
      <c r="B8" s="56" t="s">
        <v>519</v>
      </c>
      <c r="C8" s="62">
        <v>2</v>
      </c>
      <c r="D8" s="43">
        <v>326</v>
      </c>
      <c r="E8" s="61"/>
      <c r="F8" s="70" t="s">
        <v>520</v>
      </c>
      <c r="G8" s="18"/>
      <c r="H8" s="18"/>
      <c r="I8" s="18"/>
      <c r="J8" s="22"/>
    </row>
    <row r="9" spans="1:10" ht="48" thickBot="1">
      <c r="A9" s="198"/>
      <c r="B9" s="56" t="s">
        <v>521</v>
      </c>
      <c r="C9" s="62">
        <v>2</v>
      </c>
      <c r="D9" s="43">
        <v>326</v>
      </c>
      <c r="E9" s="61"/>
      <c r="F9" s="70" t="s">
        <v>522</v>
      </c>
      <c r="G9" s="18"/>
      <c r="H9" s="18"/>
      <c r="I9" s="18"/>
      <c r="J9" s="22"/>
    </row>
    <row r="10" spans="1:10" ht="48" thickBot="1">
      <c r="A10" s="198"/>
      <c r="B10" s="56" t="s">
        <v>523</v>
      </c>
      <c r="C10" s="62">
        <v>2</v>
      </c>
      <c r="D10" s="43">
        <v>326</v>
      </c>
      <c r="E10" s="61"/>
      <c r="F10" s="70" t="s">
        <v>524</v>
      </c>
      <c r="G10" s="18"/>
      <c r="H10" s="18"/>
      <c r="I10" s="18"/>
      <c r="J10" s="22"/>
    </row>
    <row r="11" spans="1:10" ht="32.25" thickBot="1">
      <c r="A11" s="198"/>
      <c r="B11" s="56" t="s">
        <v>525</v>
      </c>
      <c r="C11" s="63">
        <v>3</v>
      </c>
      <c r="D11" s="43">
        <v>326</v>
      </c>
      <c r="E11" s="61"/>
      <c r="F11" s="70" t="s">
        <v>526</v>
      </c>
      <c r="G11" s="18"/>
      <c r="H11" s="18"/>
      <c r="I11" s="18"/>
      <c r="J11" s="22"/>
    </row>
    <row r="12" spans="1:10" ht="32.25" thickBot="1">
      <c r="A12" s="198"/>
      <c r="B12" s="56" t="s">
        <v>527</v>
      </c>
      <c r="C12" s="63">
        <v>3</v>
      </c>
      <c r="D12" s="43">
        <v>385</v>
      </c>
      <c r="E12" s="61"/>
      <c r="F12" s="70" t="s">
        <v>528</v>
      </c>
      <c r="G12" s="18"/>
      <c r="H12" s="18"/>
      <c r="I12" s="18"/>
      <c r="J12" s="22"/>
    </row>
    <row r="13" spans="1:10" ht="48" thickBot="1">
      <c r="A13" s="198" t="s">
        <v>529</v>
      </c>
      <c r="B13" s="56" t="s">
        <v>530</v>
      </c>
      <c r="C13" s="62">
        <v>2</v>
      </c>
      <c r="D13" s="43">
        <v>338</v>
      </c>
      <c r="E13" s="17"/>
      <c r="F13" s="70" t="s">
        <v>531</v>
      </c>
      <c r="G13" s="18"/>
      <c r="H13" s="18"/>
      <c r="I13" s="18"/>
      <c r="J13" s="22"/>
    </row>
    <row r="14" spans="1:10" ht="48" thickBot="1">
      <c r="A14" s="198"/>
      <c r="B14" s="56" t="s">
        <v>532</v>
      </c>
      <c r="C14" s="62">
        <v>2</v>
      </c>
      <c r="D14" s="43">
        <v>338</v>
      </c>
      <c r="E14" s="17"/>
      <c r="F14" s="70" t="s">
        <v>533</v>
      </c>
      <c r="G14" s="18"/>
      <c r="H14" s="18"/>
      <c r="I14" s="18"/>
      <c r="J14" s="22"/>
    </row>
    <row r="15" spans="1:10" ht="32.25" thickBot="1">
      <c r="A15" s="198"/>
      <c r="B15" s="56" t="s">
        <v>534</v>
      </c>
      <c r="C15" s="63">
        <v>3</v>
      </c>
      <c r="D15" s="43">
        <v>338</v>
      </c>
      <c r="E15" s="17"/>
      <c r="F15" s="70" t="s">
        <v>535</v>
      </c>
      <c r="G15" s="18"/>
      <c r="H15" s="18"/>
      <c r="I15" s="18"/>
      <c r="J15" s="22"/>
    </row>
    <row r="16" spans="1:10" ht="48" thickBot="1">
      <c r="A16" s="198" t="s">
        <v>536</v>
      </c>
      <c r="B16" s="56" t="s">
        <v>537</v>
      </c>
      <c r="C16" s="62">
        <v>2</v>
      </c>
      <c r="D16" s="43">
        <v>798</v>
      </c>
      <c r="E16" s="17"/>
      <c r="F16" s="70" t="s">
        <v>538</v>
      </c>
      <c r="G16" s="18"/>
      <c r="H16" s="18"/>
      <c r="I16" s="18"/>
      <c r="J16" s="22"/>
    </row>
    <row r="17" spans="1:10" ht="48" thickBot="1">
      <c r="A17" s="198"/>
      <c r="B17" s="56" t="s">
        <v>539</v>
      </c>
      <c r="C17" s="68">
        <v>2</v>
      </c>
      <c r="D17" s="47">
        <v>320</v>
      </c>
      <c r="E17" s="24"/>
      <c r="F17" s="71" t="s">
        <v>540</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J7" sqref="J7"/>
    </sheetView>
  </sheetViews>
  <sheetFormatPr defaultColWidth="8.85546875" defaultRowHeight="21"/>
  <cols>
    <col min="1" max="1" width="21.28515625" style="67" customWidth="1"/>
    <col min="2" max="2" width="8.85546875" style="15"/>
    <col min="3" max="5" width="8.85546875" style="66"/>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7" customFormat="1" ht="41.25">
      <c r="A1" s="73" t="s">
        <v>19</v>
      </c>
      <c r="B1" s="74" t="s">
        <v>20</v>
      </c>
      <c r="C1" s="75" t="s">
        <v>21</v>
      </c>
      <c r="D1" s="75" t="s">
        <v>22</v>
      </c>
      <c r="E1" s="75" t="s">
        <v>23</v>
      </c>
      <c r="F1" s="76" t="s">
        <v>24</v>
      </c>
      <c r="G1" s="76" t="s">
        <v>25</v>
      </c>
      <c r="H1" s="76" t="s">
        <v>26</v>
      </c>
      <c r="I1" s="76" t="s">
        <v>27</v>
      </c>
      <c r="J1" s="76" t="s">
        <v>28</v>
      </c>
    </row>
    <row r="2" spans="1:10" ht="129">
      <c r="A2" s="198" t="s">
        <v>541</v>
      </c>
      <c r="B2" s="56" t="s">
        <v>332</v>
      </c>
      <c r="C2" s="78">
        <v>1</v>
      </c>
      <c r="D2" s="79">
        <v>532</v>
      </c>
      <c r="E2" s="80"/>
      <c r="F2" s="81" t="s">
        <v>542</v>
      </c>
      <c r="G2" s="82" t="s">
        <v>129</v>
      </c>
      <c r="H2" s="120" t="s">
        <v>543</v>
      </c>
      <c r="I2" s="186" t="s">
        <v>544</v>
      </c>
      <c r="J2" s="83" t="s">
        <v>413</v>
      </c>
    </row>
    <row r="3" spans="1:10" ht="48.75">
      <c r="A3" s="198"/>
      <c r="B3" s="56" t="s">
        <v>347</v>
      </c>
      <c r="C3" s="60">
        <v>1</v>
      </c>
      <c r="D3" s="17">
        <v>532</v>
      </c>
      <c r="E3" s="61"/>
      <c r="F3" s="70" t="s">
        <v>545</v>
      </c>
      <c r="G3" s="18" t="s">
        <v>25</v>
      </c>
      <c r="H3" s="18" t="s">
        <v>138</v>
      </c>
      <c r="I3" s="20" t="s">
        <v>544</v>
      </c>
      <c r="J3" s="22" t="s">
        <v>413</v>
      </c>
    </row>
    <row r="4" spans="1:10" ht="63.75" thickBot="1">
      <c r="A4" s="198"/>
      <c r="B4" s="56" t="s">
        <v>546</v>
      </c>
      <c r="C4" s="62">
        <v>2</v>
      </c>
      <c r="D4" s="17">
        <v>778</v>
      </c>
      <c r="E4" s="61"/>
      <c r="F4" s="70" t="s">
        <v>547</v>
      </c>
      <c r="G4" s="18"/>
      <c r="H4" s="18"/>
      <c r="I4" s="18"/>
      <c r="J4" s="22"/>
    </row>
    <row r="5" spans="1:10" ht="48" thickBot="1">
      <c r="A5" s="198"/>
      <c r="B5" s="56" t="s">
        <v>548</v>
      </c>
      <c r="C5" s="62">
        <v>2</v>
      </c>
      <c r="D5" s="17">
        <v>778</v>
      </c>
      <c r="E5" s="61"/>
      <c r="F5" s="70" t="s">
        <v>549</v>
      </c>
      <c r="G5" s="18"/>
      <c r="H5" s="18"/>
      <c r="I5" s="18"/>
      <c r="J5" s="22"/>
    </row>
    <row r="6" spans="1:10" ht="48" thickBot="1">
      <c r="A6" s="198" t="s">
        <v>550</v>
      </c>
      <c r="B6" s="56" t="s">
        <v>355</v>
      </c>
      <c r="C6" s="62">
        <v>2</v>
      </c>
      <c r="D6" s="17">
        <v>778</v>
      </c>
      <c r="E6" s="61"/>
      <c r="F6" s="70" t="s">
        <v>551</v>
      </c>
      <c r="G6" s="18"/>
      <c r="H6" s="18"/>
      <c r="I6" s="18"/>
      <c r="J6" s="22"/>
    </row>
    <row r="7" spans="1:10" ht="48" thickBot="1">
      <c r="A7" s="198"/>
      <c r="B7" s="56" t="s">
        <v>552</v>
      </c>
      <c r="C7" s="62">
        <v>2</v>
      </c>
      <c r="D7" s="17">
        <v>285</v>
      </c>
      <c r="E7" s="61"/>
      <c r="F7" s="70" t="s">
        <v>553</v>
      </c>
      <c r="G7" s="18"/>
      <c r="H7" s="18"/>
      <c r="I7" s="18"/>
      <c r="J7" s="22"/>
    </row>
    <row r="8" spans="1:10" ht="48" thickBot="1">
      <c r="A8" s="198" t="s">
        <v>554</v>
      </c>
      <c r="B8" s="56" t="s">
        <v>555</v>
      </c>
      <c r="C8" s="62">
        <v>2</v>
      </c>
      <c r="D8" s="17">
        <v>117</v>
      </c>
      <c r="E8" s="61"/>
      <c r="F8" s="70" t="s">
        <v>556</v>
      </c>
      <c r="G8" s="18"/>
      <c r="H8" s="18"/>
      <c r="I8" s="18"/>
      <c r="J8" s="22"/>
    </row>
    <row r="9" spans="1:10" ht="48" thickBot="1">
      <c r="A9" s="198"/>
      <c r="B9" s="56" t="s">
        <v>557</v>
      </c>
      <c r="C9" s="62">
        <v>2</v>
      </c>
      <c r="D9" s="17">
        <v>117</v>
      </c>
      <c r="E9" s="61"/>
      <c r="F9" s="70" t="s">
        <v>558</v>
      </c>
      <c r="G9" s="18"/>
      <c r="H9" s="18"/>
      <c r="I9" s="18"/>
      <c r="J9" s="22"/>
    </row>
    <row r="10" spans="1:10" ht="48" thickBot="1">
      <c r="A10" s="198"/>
      <c r="B10" s="56" t="s">
        <v>559</v>
      </c>
      <c r="C10" s="62">
        <v>2</v>
      </c>
      <c r="D10" s="17">
        <v>200</v>
      </c>
      <c r="E10" s="61"/>
      <c r="F10" s="70" t="s">
        <v>560</v>
      </c>
      <c r="G10" s="18"/>
      <c r="H10" s="18"/>
      <c r="I10" s="18"/>
      <c r="J10" s="22"/>
    </row>
    <row r="11" spans="1:10" ht="63.75" thickBot="1">
      <c r="A11" s="198"/>
      <c r="B11" s="56" t="s">
        <v>561</v>
      </c>
      <c r="C11" s="62">
        <v>2</v>
      </c>
      <c r="D11" s="17"/>
      <c r="E11" s="61"/>
      <c r="F11" s="70" t="s">
        <v>562</v>
      </c>
      <c r="G11" s="18"/>
      <c r="H11" s="18"/>
      <c r="I11" s="18"/>
      <c r="J11" s="22"/>
    </row>
    <row r="12" spans="1:10" ht="63">
      <c r="A12" s="198" t="s">
        <v>563</v>
      </c>
      <c r="B12" s="56" t="s">
        <v>564</v>
      </c>
      <c r="C12" s="60">
        <v>1</v>
      </c>
      <c r="D12" s="17">
        <v>210</v>
      </c>
      <c r="E12" s="61"/>
      <c r="F12" s="70" t="s">
        <v>565</v>
      </c>
      <c r="G12" s="18" t="s">
        <v>25</v>
      </c>
      <c r="H12" s="18"/>
      <c r="I12" s="18"/>
      <c r="J12" s="22"/>
    </row>
    <row r="13" spans="1:10" ht="48" thickBot="1">
      <c r="A13" s="198"/>
      <c r="B13" s="56" t="s">
        <v>566</v>
      </c>
      <c r="C13" s="62">
        <v>2</v>
      </c>
      <c r="D13" s="17">
        <v>544</v>
      </c>
      <c r="E13" s="61"/>
      <c r="F13" s="70" t="s">
        <v>567</v>
      </c>
      <c r="G13" s="18"/>
      <c r="H13" s="18"/>
      <c r="I13" s="18"/>
      <c r="J13" s="22"/>
    </row>
    <row r="14" spans="1:10" ht="48" thickBot="1">
      <c r="A14" s="198"/>
      <c r="B14" s="56" t="s">
        <v>568</v>
      </c>
      <c r="C14" s="68">
        <v>2</v>
      </c>
      <c r="D14" s="24">
        <v>431</v>
      </c>
      <c r="E14" s="65"/>
      <c r="F14" s="71" t="s">
        <v>569</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7"/>
  <sheetViews>
    <sheetView zoomScale="85" zoomScaleNormal="85" workbookViewId="0">
      <selection activeCell="J17" sqref="J17"/>
    </sheetView>
  </sheetViews>
  <sheetFormatPr defaultColWidth="8.85546875" defaultRowHeight="21"/>
  <cols>
    <col min="1" max="1" width="19.42578125" style="174" customWidth="1"/>
    <col min="2" max="2" width="8.85546875" style="150"/>
    <col min="3" max="5" width="8.85546875" style="66"/>
    <col min="6" max="6" width="93" style="150" customWidth="1"/>
    <col min="7" max="7" width="9.140625" style="150"/>
    <col min="8" max="8" width="34.42578125" style="150" customWidth="1"/>
    <col min="9" max="9" width="17.42578125" style="150" customWidth="1"/>
    <col min="10" max="10" width="30.85546875" style="150" customWidth="1"/>
    <col min="11" max="16384" width="8.85546875" style="150"/>
  </cols>
  <sheetData>
    <row r="1" spans="1:10" s="172" customFormat="1" ht="41.25">
      <c r="A1" s="84" t="s">
        <v>19</v>
      </c>
      <c r="B1" s="53" t="s">
        <v>20</v>
      </c>
      <c r="C1" s="53" t="s">
        <v>21</v>
      </c>
      <c r="D1" s="53" t="s">
        <v>22</v>
      </c>
      <c r="E1" s="53" t="s">
        <v>23</v>
      </c>
      <c r="F1" s="53" t="s">
        <v>24</v>
      </c>
      <c r="G1" s="53" t="s">
        <v>25</v>
      </c>
      <c r="H1" s="53" t="s">
        <v>26</v>
      </c>
      <c r="I1" s="53" t="s">
        <v>27</v>
      </c>
      <c r="J1" s="53" t="s">
        <v>28</v>
      </c>
    </row>
    <row r="2" spans="1:10" ht="32.25">
      <c r="A2" s="198" t="s">
        <v>570</v>
      </c>
      <c r="B2" s="35" t="s">
        <v>571</v>
      </c>
      <c r="C2" s="195">
        <v>2</v>
      </c>
      <c r="D2" s="38">
        <v>524</v>
      </c>
      <c r="E2" s="38"/>
      <c r="F2" s="69" t="s">
        <v>572</v>
      </c>
      <c r="G2" s="41"/>
      <c r="H2" s="41"/>
      <c r="I2" s="41"/>
      <c r="J2" s="196"/>
    </row>
    <row r="3" spans="1:10" ht="32.25">
      <c r="A3" s="198"/>
      <c r="B3" s="35" t="s">
        <v>573</v>
      </c>
      <c r="C3" s="45">
        <v>2</v>
      </c>
      <c r="D3" s="17">
        <v>524</v>
      </c>
      <c r="E3" s="17"/>
      <c r="F3" s="70" t="s">
        <v>574</v>
      </c>
      <c r="G3" s="20"/>
      <c r="H3" s="20"/>
      <c r="I3" s="20"/>
      <c r="J3" s="21"/>
    </row>
    <row r="4" spans="1:10" ht="32.25">
      <c r="A4" s="198"/>
      <c r="B4" s="35" t="s">
        <v>575</v>
      </c>
      <c r="C4" s="45">
        <v>2</v>
      </c>
      <c r="D4" s="17">
        <v>233</v>
      </c>
      <c r="E4" s="17"/>
      <c r="F4" s="70" t="s">
        <v>576</v>
      </c>
      <c r="G4" s="20"/>
      <c r="H4" s="20"/>
      <c r="I4" s="20"/>
      <c r="J4" s="21"/>
    </row>
    <row r="5" spans="1:10" ht="32.25">
      <c r="A5" s="198"/>
      <c r="B5" s="35" t="s">
        <v>577</v>
      </c>
      <c r="C5" s="45">
        <v>2</v>
      </c>
      <c r="D5" s="17">
        <v>770</v>
      </c>
      <c r="E5" s="17"/>
      <c r="F5" s="70" t="s">
        <v>578</v>
      </c>
      <c r="G5" s="20"/>
      <c r="H5" s="20"/>
      <c r="I5" s="20"/>
      <c r="J5" s="21"/>
    </row>
    <row r="6" spans="1:10" ht="32.25">
      <c r="A6" s="198"/>
      <c r="B6" s="35" t="s">
        <v>579</v>
      </c>
      <c r="C6" s="44">
        <v>3</v>
      </c>
      <c r="D6" s="17">
        <v>19</v>
      </c>
      <c r="E6" s="17"/>
      <c r="F6" s="70" t="s">
        <v>580</v>
      </c>
      <c r="G6" s="20"/>
      <c r="H6" s="20"/>
      <c r="I6" s="20"/>
      <c r="J6" s="21"/>
    </row>
    <row r="7" spans="1:10" ht="16.5">
      <c r="A7" s="198"/>
      <c r="B7" s="35" t="s">
        <v>581</v>
      </c>
      <c r="C7" s="44">
        <v>3</v>
      </c>
      <c r="D7" s="17">
        <v>19</v>
      </c>
      <c r="E7" s="17"/>
      <c r="F7" s="70" t="s">
        <v>582</v>
      </c>
      <c r="G7" s="20"/>
      <c r="H7" s="20"/>
      <c r="I7" s="20"/>
      <c r="J7" s="21"/>
    </row>
    <row r="8" spans="1:10" ht="32.25">
      <c r="A8" s="198" t="s">
        <v>583</v>
      </c>
      <c r="B8" s="35" t="s">
        <v>584</v>
      </c>
      <c r="C8" s="42">
        <v>1</v>
      </c>
      <c r="D8" s="17">
        <v>525</v>
      </c>
      <c r="E8" s="17"/>
      <c r="F8" s="70" t="s">
        <v>585</v>
      </c>
      <c r="G8" s="20" t="s">
        <v>25</v>
      </c>
      <c r="H8" s="20"/>
      <c r="I8" s="20"/>
      <c r="J8" s="21"/>
    </row>
    <row r="9" spans="1:10" ht="48.75">
      <c r="A9" s="198"/>
      <c r="B9" s="35" t="s">
        <v>586</v>
      </c>
      <c r="C9" s="42">
        <v>1</v>
      </c>
      <c r="D9" s="17">
        <v>922</v>
      </c>
      <c r="E9" s="17"/>
      <c r="F9" s="70" t="s">
        <v>587</v>
      </c>
      <c r="G9" s="20" t="s">
        <v>25</v>
      </c>
      <c r="H9" s="20"/>
      <c r="I9" s="20" t="s">
        <v>588</v>
      </c>
      <c r="J9" s="21"/>
    </row>
    <row r="10" spans="1:10" ht="32.25">
      <c r="A10" s="198" t="s">
        <v>589</v>
      </c>
      <c r="B10" s="35" t="s">
        <v>590</v>
      </c>
      <c r="C10" s="42">
        <v>1</v>
      </c>
      <c r="D10" s="17">
        <v>319</v>
      </c>
      <c r="E10" s="17"/>
      <c r="F10" s="70" t="s">
        <v>591</v>
      </c>
      <c r="G10" s="20" t="s">
        <v>25</v>
      </c>
      <c r="H10" s="20"/>
      <c r="I10" s="20"/>
      <c r="J10" s="21"/>
    </row>
    <row r="11" spans="1:10" ht="32.25">
      <c r="A11" s="198"/>
      <c r="B11" s="35" t="s">
        <v>592</v>
      </c>
      <c r="C11" s="42">
        <v>1</v>
      </c>
      <c r="D11" s="17">
        <v>212</v>
      </c>
      <c r="E11" s="17"/>
      <c r="F11" s="70" t="s">
        <v>593</v>
      </c>
      <c r="G11" s="20" t="s">
        <v>129</v>
      </c>
      <c r="H11" s="20"/>
      <c r="I11" s="20"/>
      <c r="J11" s="21"/>
    </row>
    <row r="12" spans="1:10" ht="48.75">
      <c r="A12" s="198"/>
      <c r="B12" s="35" t="s">
        <v>594</v>
      </c>
      <c r="C12" s="42">
        <v>1</v>
      </c>
      <c r="D12" s="17">
        <v>285</v>
      </c>
      <c r="E12" s="17"/>
      <c r="F12" s="70" t="s">
        <v>595</v>
      </c>
      <c r="G12" s="20" t="s">
        <v>129</v>
      </c>
      <c r="H12" s="20"/>
      <c r="I12" s="20"/>
      <c r="J12" s="21"/>
    </row>
    <row r="13" spans="1:10" ht="48.75">
      <c r="A13" s="198"/>
      <c r="B13" s="35" t="s">
        <v>596</v>
      </c>
      <c r="C13" s="42">
        <v>1</v>
      </c>
      <c r="D13" s="17">
        <v>200</v>
      </c>
      <c r="E13" s="17"/>
      <c r="F13" s="70" t="s">
        <v>597</v>
      </c>
      <c r="G13" s="20" t="s">
        <v>129</v>
      </c>
      <c r="H13" s="20"/>
      <c r="I13" s="20"/>
      <c r="J13" s="21"/>
    </row>
    <row r="14" spans="1:10" ht="32.25">
      <c r="A14" s="198"/>
      <c r="B14" s="35" t="s">
        <v>598</v>
      </c>
      <c r="C14" s="45">
        <v>2</v>
      </c>
      <c r="D14" s="17">
        <v>532</v>
      </c>
      <c r="E14" s="17"/>
      <c r="F14" s="70" t="s">
        <v>599</v>
      </c>
      <c r="G14" s="20"/>
      <c r="H14" s="20"/>
      <c r="I14" s="20"/>
      <c r="J14" s="21"/>
    </row>
    <row r="15" spans="1:10" ht="32.25">
      <c r="A15" s="198"/>
      <c r="B15" s="35" t="s">
        <v>600</v>
      </c>
      <c r="C15" s="45">
        <v>2</v>
      </c>
      <c r="D15" s="17">
        <v>226</v>
      </c>
      <c r="E15" s="17"/>
      <c r="F15" s="70" t="s">
        <v>601</v>
      </c>
      <c r="G15" s="20"/>
      <c r="H15" s="20"/>
      <c r="I15" s="20"/>
      <c r="J15" s="21"/>
    </row>
    <row r="16" spans="1:10" ht="48.75">
      <c r="A16" s="198"/>
      <c r="B16" s="35" t="s">
        <v>602</v>
      </c>
      <c r="C16" s="45">
        <v>2</v>
      </c>
      <c r="D16" s="17">
        <v>327</v>
      </c>
      <c r="E16" s="17"/>
      <c r="F16" s="70" t="s">
        <v>603</v>
      </c>
      <c r="G16" s="20"/>
      <c r="H16" s="20"/>
      <c r="I16" s="20"/>
      <c r="J16" s="21"/>
    </row>
    <row r="17" spans="1:10" ht="32.25">
      <c r="A17" s="198"/>
      <c r="B17" s="35" t="s">
        <v>604</v>
      </c>
      <c r="C17" s="46">
        <v>2</v>
      </c>
      <c r="D17" s="24">
        <v>285</v>
      </c>
      <c r="E17" s="24"/>
      <c r="F17" s="71" t="s">
        <v>605</v>
      </c>
      <c r="G17" s="119"/>
      <c r="H17" s="119"/>
      <c r="I17" s="119"/>
      <c r="J17" s="21"/>
    </row>
  </sheetData>
  <mergeCells count="3">
    <mergeCell ref="A2:A7"/>
    <mergeCell ref="A8:A9"/>
    <mergeCell ref="A10:A17"/>
  </mergeCells>
  <phoneticPr fontId="3"/>
  <dataValidations count="1">
    <dataValidation type="list" operator="equal" showErrorMessage="1" sqref="G2:G17"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F1E27C68560E4DA6224158935A3793" ma:contentTypeVersion="11" ma:contentTypeDescription="Create a new document." ma:contentTypeScope="" ma:versionID="e369d2ece2119d85cd2987cb468f3b04">
  <xsd:schema xmlns:xsd="http://www.w3.org/2001/XMLSchema" xmlns:xs="http://www.w3.org/2001/XMLSchema" xmlns:p="http://schemas.microsoft.com/office/2006/metadata/properties" xmlns:ns3="fdbd7b70-8810-453c-b7ba-44b61f9e97d4" xmlns:ns4="1542f620-1046-45b4-9e5b-bcbfeeffa60d" targetNamespace="http://schemas.microsoft.com/office/2006/metadata/properties" ma:root="true" ma:fieldsID="6ffd04ce6109afbfc7f53d3b10906953" ns3:_="" ns4:_="">
    <xsd:import namespace="fdbd7b70-8810-453c-b7ba-44b61f9e97d4"/>
    <xsd:import namespace="1542f620-1046-45b4-9e5b-bcbfeeffa60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bd7b70-8810-453c-b7ba-44b61f9e97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42f620-1046-45b4-9e5b-bcbfeeffa60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dbd7b70-8810-453c-b7ba-44b61f9e97d4" xsi:nil="true"/>
  </documentManagement>
</p:properties>
</file>

<file path=customXml/itemProps1.xml><?xml version="1.0" encoding="utf-8"?>
<ds:datastoreItem xmlns:ds="http://schemas.openxmlformats.org/officeDocument/2006/customXml" ds:itemID="{F684A546-1267-48F1-8D09-1E47B1AC52E4}"/>
</file>

<file path=customXml/itemProps2.xml><?xml version="1.0" encoding="utf-8"?>
<ds:datastoreItem xmlns:ds="http://schemas.openxmlformats.org/officeDocument/2006/customXml" ds:itemID="{598EEEDC-6C1E-43A2-8D17-77E1A1EA1D26}"/>
</file>

<file path=customXml/itemProps3.xml><?xml version="1.0" encoding="utf-8"?>
<ds:datastoreItem xmlns:ds="http://schemas.openxmlformats.org/officeDocument/2006/customXml" ds:itemID="{B8D7118F-F9F1-48BD-937A-46BE26C934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37</cp:revision>
  <dcterms:created xsi:type="dcterms:W3CDTF">2014-11-04T11:54:57Z</dcterms:created>
  <dcterms:modified xsi:type="dcterms:W3CDTF">2024-01-04T20:14:58Z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ContentTypeId">
    <vt:lpwstr>0x010100C2F1E27C68560E4DA6224158935A3793</vt:lpwstr>
  </property>
</Properties>
</file>