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kina_000\All my documents\uni_work\SEMI\"/>
    </mc:Choice>
  </mc:AlternateContent>
  <bookViews>
    <workbookView xWindow="0" yWindow="0" windowWidth="20490" windowHeight="7755" firstSheet="35" activeTab="38"/>
  </bookViews>
  <sheets>
    <sheet name="01Damian Najera" sheetId="1" r:id="rId1"/>
    <sheet name="02Dulce Ximena" sheetId="2" r:id="rId2"/>
    <sheet name="03Paulo Matias" sheetId="3" r:id="rId3"/>
    <sheet name="04Zuria Adamaris" sheetId="4" r:id="rId4"/>
    <sheet name="05Joshep Erasmo" sheetId="6" r:id="rId5"/>
    <sheet name="06Karin Aime Chavez" sheetId="7" r:id="rId6"/>
    <sheet name="07Natsumi Hanna Chavez" sheetId="9" r:id="rId7"/>
    <sheet name="08Regina Archundia" sheetId="5" r:id="rId8"/>
    <sheet name="09Renata Archundia" sheetId="8" r:id="rId9"/>
    <sheet name="10Kiara Aisel" sheetId="10" r:id="rId10"/>
    <sheet name="11Alin Michelle" sheetId="11" r:id="rId11"/>
    <sheet name="12Dariel Alexander" sheetId="12" r:id="rId12"/>
    <sheet name="13Yuritzi" sheetId="13" r:id="rId13"/>
    <sheet name="14Ian Emilio" sheetId="15" r:id="rId14"/>
    <sheet name="15Miguel Angel" sheetId="16" r:id="rId15"/>
    <sheet name="16Demian Roberto" sheetId="17" r:id="rId16"/>
    <sheet name="17 Kyara Estefania" sheetId="18" r:id="rId17"/>
    <sheet name="18 Adriana Fernanda" sheetId="19" r:id="rId18"/>
    <sheet name="19 Renata Juarez" sheetId="20" r:id="rId19"/>
    <sheet name="20 Elisa Marie" sheetId="21" r:id="rId20"/>
    <sheet name="21 Regina Verdugo" sheetId="22" r:id="rId21"/>
    <sheet name="22 Kendra Jurado" sheetId="23" r:id="rId22"/>
    <sheet name="23 Maria Ximena" sheetId="24" r:id="rId23"/>
    <sheet name="24 Tadeo" sheetId="25" r:id="rId24"/>
    <sheet name="25 Fernanda Lara" sheetId="38" r:id="rId25"/>
    <sheet name="26 Carlos Daniel" sheetId="26" r:id="rId26"/>
    <sheet name="27 Valeria Rosiluz" sheetId="27" r:id="rId27"/>
    <sheet name="28 Vania Garcia" sheetId="28" r:id="rId28"/>
    <sheet name="29 Leilany Franco " sheetId="29" r:id="rId29"/>
    <sheet name="30 Ian Yamil" sheetId="30" r:id="rId30"/>
    <sheet name="31 Patsy Andrea" sheetId="31" r:id="rId31"/>
    <sheet name="32 Layla El khoury" sheetId="32" r:id="rId32"/>
    <sheet name="33 Camila Valentina" sheetId="33" r:id="rId33"/>
    <sheet name="34 Yeimi Karina" sheetId="34" r:id="rId34"/>
    <sheet name="35 Kendra Giselle" sheetId="35" r:id="rId35"/>
    <sheet name="36 Santiago Ramirez" sheetId="36" r:id="rId36"/>
    <sheet name="37 Julian Ramirez" sheetId="37" r:id="rId37"/>
    <sheet name="38 Mayra ItzelCELESTE" sheetId="14" r:id="rId38"/>
    <sheet name="SAUL DIAZ ZAMBRANO" sheetId="39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9" l="1"/>
  <c r="P17" i="39"/>
  <c r="N17" i="39"/>
  <c r="B16" i="32"/>
  <c r="AF17" i="39"/>
  <c r="AD17" i="39"/>
  <c r="AB17" i="39"/>
  <c r="Z17" i="39"/>
  <c r="X17" i="39"/>
  <c r="V17" i="39"/>
  <c r="T17" i="39"/>
  <c r="R17" i="39"/>
  <c r="L17" i="39"/>
  <c r="J17" i="39"/>
  <c r="H17" i="39"/>
  <c r="F17" i="39"/>
  <c r="D17" i="39"/>
  <c r="B17" i="39"/>
  <c r="AF16" i="39"/>
  <c r="AD16" i="39"/>
  <c r="AB16" i="39"/>
  <c r="Z16" i="39"/>
  <c r="X16" i="39"/>
  <c r="V16" i="39"/>
  <c r="T16" i="39"/>
  <c r="R16" i="39"/>
  <c r="P16" i="39"/>
  <c r="N16" i="39"/>
  <c r="L16" i="39"/>
  <c r="J16" i="39"/>
  <c r="H16" i="39"/>
  <c r="F16" i="39"/>
  <c r="D16" i="39"/>
  <c r="D24" i="39" s="1"/>
  <c r="B16" i="39"/>
  <c r="C23" i="26"/>
  <c r="C22" i="39" l="1"/>
  <c r="D22" i="39"/>
  <c r="C23" i="39"/>
  <c r="C24" i="39"/>
  <c r="D23" i="37"/>
  <c r="C23" i="37"/>
  <c r="D23" i="36"/>
  <c r="C23" i="36"/>
  <c r="D23" i="34"/>
  <c r="C23" i="34"/>
  <c r="D23" i="33"/>
  <c r="C23" i="33"/>
  <c r="J17" i="32"/>
  <c r="B17" i="32"/>
  <c r="J16" i="32"/>
  <c r="D23" i="32" s="1"/>
  <c r="D23" i="31"/>
  <c r="C23" i="31"/>
  <c r="D23" i="30"/>
  <c r="C23" i="30"/>
  <c r="D23" i="29"/>
  <c r="C23" i="29"/>
  <c r="D23" i="28"/>
  <c r="C23" i="28"/>
  <c r="D23" i="27"/>
  <c r="C23" i="27"/>
  <c r="D23" i="26"/>
  <c r="D23" i="38"/>
  <c r="C23" i="38"/>
  <c r="D23" i="25"/>
  <c r="C23" i="25"/>
  <c r="D23" i="23"/>
  <c r="C23" i="23"/>
  <c r="D23" i="22"/>
  <c r="C23" i="22"/>
  <c r="D23" i="21"/>
  <c r="C23" i="21"/>
  <c r="D23" i="20"/>
  <c r="C23" i="20"/>
  <c r="D23" i="19"/>
  <c r="C23" i="19"/>
  <c r="D23" i="18"/>
  <c r="C23" i="18"/>
  <c r="D23" i="17"/>
  <c r="C23" i="17"/>
  <c r="D23" i="16"/>
  <c r="C23" i="16"/>
  <c r="D23" i="15"/>
  <c r="C23" i="15"/>
  <c r="D23" i="13"/>
  <c r="C23" i="13"/>
  <c r="D23" i="12"/>
  <c r="C23" i="12"/>
  <c r="D23" i="11"/>
  <c r="C23" i="11"/>
  <c r="D23" i="10"/>
  <c r="C23" i="10"/>
  <c r="D23" i="8"/>
  <c r="C23" i="8"/>
  <c r="D23" i="5"/>
  <c r="C23" i="5"/>
  <c r="D23" i="9"/>
  <c r="C23" i="9"/>
  <c r="D23" i="7"/>
  <c r="C23" i="7"/>
  <c r="D23" i="6"/>
  <c r="C23" i="6"/>
  <c r="D23" i="4"/>
  <c r="C23" i="4"/>
  <c r="C23" i="3"/>
  <c r="D23" i="3"/>
  <c r="D23" i="2"/>
  <c r="C23" i="2"/>
  <c r="B16" i="35"/>
  <c r="D16" i="35"/>
  <c r="F16" i="35"/>
  <c r="H16" i="35"/>
  <c r="J16" i="35"/>
  <c r="L16" i="35"/>
  <c r="N16" i="35"/>
  <c r="P16" i="35"/>
  <c r="R16" i="35"/>
  <c r="T16" i="35"/>
  <c r="V16" i="35"/>
  <c r="X16" i="35"/>
  <c r="Z16" i="35"/>
  <c r="AB16" i="35"/>
  <c r="AD16" i="35"/>
  <c r="AF16" i="35"/>
  <c r="B17" i="35"/>
  <c r="D17" i="35"/>
  <c r="F17" i="35"/>
  <c r="H17" i="35"/>
  <c r="J17" i="35"/>
  <c r="L17" i="35"/>
  <c r="N17" i="35"/>
  <c r="P17" i="35"/>
  <c r="R17" i="35"/>
  <c r="T17" i="35"/>
  <c r="V17" i="35"/>
  <c r="X17" i="35"/>
  <c r="Z17" i="35"/>
  <c r="AB17" i="35"/>
  <c r="AD17" i="35"/>
  <c r="AF17" i="35"/>
  <c r="D23" i="35"/>
  <c r="C23" i="35"/>
  <c r="D23" i="1"/>
  <c r="J16" i="1"/>
  <c r="C23" i="1"/>
  <c r="C23" i="32" l="1"/>
  <c r="D23" i="14"/>
  <c r="C23" i="14"/>
  <c r="D22" i="14"/>
  <c r="C22" i="14"/>
  <c r="D22" i="37"/>
  <c r="C22" i="37"/>
  <c r="D22" i="36"/>
  <c r="C22" i="36"/>
  <c r="C24" i="35"/>
  <c r="D22" i="35"/>
  <c r="C22" i="35"/>
  <c r="D22" i="33"/>
  <c r="C22" i="33"/>
  <c r="D22" i="32"/>
  <c r="C22" i="32"/>
  <c r="D22" i="31"/>
  <c r="C22" i="31"/>
  <c r="D22" i="30"/>
  <c r="C22" i="30"/>
  <c r="D22" i="29"/>
  <c r="C22" i="29"/>
  <c r="D22" i="28"/>
  <c r="C22" i="28"/>
  <c r="D22" i="27"/>
  <c r="C22" i="27"/>
  <c r="D22" i="26"/>
  <c r="C22" i="26"/>
  <c r="D22" i="38"/>
  <c r="C22" i="38"/>
  <c r="D22" i="25" l="1"/>
  <c r="C22" i="25"/>
  <c r="D22" i="24"/>
  <c r="C22" i="24"/>
  <c r="D22" i="22"/>
  <c r="C22" i="22"/>
  <c r="D22" i="21"/>
  <c r="C22" i="21"/>
  <c r="D22" i="20"/>
  <c r="C22" i="20"/>
  <c r="D22" i="19"/>
  <c r="C22" i="19"/>
  <c r="D22" i="18"/>
  <c r="C22" i="18"/>
  <c r="D22" i="17"/>
  <c r="C22" i="17"/>
  <c r="D22" i="16"/>
  <c r="C22" i="16"/>
  <c r="D22" i="15"/>
  <c r="C22" i="15"/>
  <c r="D22" i="13"/>
  <c r="C22" i="13"/>
  <c r="D22" i="12"/>
  <c r="C22" i="12"/>
  <c r="C22" i="11"/>
  <c r="AF17" i="11"/>
  <c r="D22" i="11"/>
  <c r="D22" i="10"/>
  <c r="C22" i="10"/>
  <c r="D22" i="8"/>
  <c r="C22" i="8"/>
  <c r="D22" i="5"/>
  <c r="C22" i="5"/>
  <c r="D22" i="9"/>
  <c r="C22" i="9"/>
  <c r="D22" i="7"/>
  <c r="C22" i="7"/>
  <c r="D22" i="6"/>
  <c r="C22" i="6"/>
  <c r="D22" i="4"/>
  <c r="C22" i="4"/>
  <c r="D22" i="3"/>
  <c r="C22" i="3"/>
  <c r="C22" i="2"/>
  <c r="D22" i="2"/>
  <c r="D22" i="1"/>
  <c r="C22" i="1"/>
  <c r="P17" i="27" l="1"/>
  <c r="T17" i="32" l="1"/>
  <c r="V17" i="32"/>
  <c r="AB17" i="32"/>
  <c r="AD17" i="27"/>
  <c r="Z17" i="27"/>
  <c r="X17" i="27"/>
  <c r="L17" i="27"/>
  <c r="B17" i="38"/>
  <c r="D17" i="38"/>
  <c r="L17" i="38"/>
  <c r="P17" i="38"/>
  <c r="T17" i="38"/>
  <c r="V17" i="38"/>
  <c r="Z17" i="38"/>
  <c r="AB17" i="38"/>
  <c r="H17" i="25"/>
  <c r="P17" i="25"/>
  <c r="R17" i="25" l="1"/>
  <c r="V17" i="25"/>
  <c r="X17" i="25"/>
  <c r="Z17" i="25"/>
  <c r="D17" i="24"/>
  <c r="F17" i="24"/>
  <c r="L17" i="24"/>
  <c r="P17" i="24"/>
  <c r="R17" i="24"/>
  <c r="Z17" i="24"/>
  <c r="AF17" i="24"/>
  <c r="V17" i="20"/>
  <c r="P17" i="20"/>
  <c r="L17" i="20"/>
  <c r="AF17" i="38" l="1"/>
  <c r="AD17" i="38"/>
  <c r="X17" i="38"/>
  <c r="R17" i="38"/>
  <c r="N17" i="38"/>
  <c r="J17" i="38"/>
  <c r="H17" i="38"/>
  <c r="F17" i="38"/>
  <c r="AF16" i="38"/>
  <c r="AD16" i="38"/>
  <c r="AB16" i="38"/>
  <c r="Z16" i="38"/>
  <c r="X16" i="38"/>
  <c r="V16" i="38"/>
  <c r="T16" i="38"/>
  <c r="R16" i="38"/>
  <c r="P16" i="38"/>
  <c r="N16" i="38"/>
  <c r="L16" i="38"/>
  <c r="J16" i="38"/>
  <c r="H16" i="38"/>
  <c r="F16" i="38"/>
  <c r="D16" i="38"/>
  <c r="B16" i="38"/>
  <c r="D24" i="38" l="1"/>
  <c r="C24" i="38"/>
  <c r="D17" i="37"/>
  <c r="F17" i="37"/>
  <c r="N17" i="37"/>
  <c r="P17" i="37"/>
  <c r="R17" i="37"/>
  <c r="T17" i="37"/>
  <c r="V17" i="37"/>
  <c r="Z17" i="37"/>
  <c r="AB17" i="37"/>
  <c r="AD17" i="37"/>
  <c r="AF17" i="37"/>
  <c r="B17" i="36"/>
  <c r="D17" i="36"/>
  <c r="F17" i="36"/>
  <c r="N17" i="36"/>
  <c r="P17" i="36"/>
  <c r="R17" i="36"/>
  <c r="T17" i="36"/>
  <c r="V17" i="36"/>
  <c r="Z17" i="36"/>
  <c r="AB17" i="36"/>
  <c r="AD17" i="36"/>
  <c r="AF17" i="36"/>
  <c r="P17" i="34"/>
  <c r="AF17" i="34"/>
  <c r="X17" i="31"/>
  <c r="V17" i="31"/>
  <c r="P17" i="31"/>
  <c r="P17" i="30"/>
  <c r="D17" i="30"/>
  <c r="L17" i="29"/>
  <c r="P17" i="29"/>
  <c r="R17" i="29"/>
  <c r="Z17" i="29"/>
  <c r="N17" i="28"/>
  <c r="V17" i="28"/>
  <c r="AB17" i="28"/>
  <c r="AF17" i="28"/>
  <c r="F17" i="26"/>
  <c r="P17" i="26"/>
  <c r="R17" i="26"/>
  <c r="V17" i="26"/>
  <c r="AB17" i="26"/>
  <c r="AF17" i="26"/>
  <c r="H17" i="23"/>
  <c r="P17" i="23"/>
  <c r="AF17" i="23"/>
  <c r="AF17" i="22"/>
  <c r="AB17" i="22"/>
  <c r="Z17" i="22"/>
  <c r="T17" i="22"/>
  <c r="P17" i="22"/>
  <c r="L17" i="22"/>
  <c r="F17" i="22"/>
  <c r="D17" i="22"/>
  <c r="J17" i="21" l="1"/>
  <c r="L17" i="21"/>
  <c r="P17" i="21"/>
  <c r="L17" i="19"/>
  <c r="J17" i="19"/>
  <c r="V17" i="19"/>
  <c r="H17" i="17" l="1"/>
  <c r="X17" i="37" l="1"/>
  <c r="L17" i="37"/>
  <c r="J17" i="37"/>
  <c r="H17" i="37"/>
  <c r="B17" i="37"/>
  <c r="AF16" i="37"/>
  <c r="AD16" i="37"/>
  <c r="AB16" i="37"/>
  <c r="Z16" i="37"/>
  <c r="X16" i="37"/>
  <c r="V16" i="37"/>
  <c r="T16" i="37"/>
  <c r="R16" i="37"/>
  <c r="P16" i="37"/>
  <c r="N16" i="37"/>
  <c r="L16" i="37"/>
  <c r="J16" i="37"/>
  <c r="H16" i="37"/>
  <c r="F16" i="37"/>
  <c r="D16" i="37"/>
  <c r="B16" i="37"/>
  <c r="X17" i="36"/>
  <c r="L17" i="36"/>
  <c r="J17" i="36"/>
  <c r="H17" i="36"/>
  <c r="AF16" i="36"/>
  <c r="AD16" i="36"/>
  <c r="AB16" i="36"/>
  <c r="Z16" i="36"/>
  <c r="X16" i="36"/>
  <c r="V16" i="36"/>
  <c r="T16" i="36"/>
  <c r="R16" i="36"/>
  <c r="P16" i="36"/>
  <c r="N16" i="36"/>
  <c r="L16" i="36"/>
  <c r="J16" i="36"/>
  <c r="H16" i="36"/>
  <c r="F16" i="36"/>
  <c r="D16" i="36"/>
  <c r="B16" i="36"/>
  <c r="AD17" i="34"/>
  <c r="AB17" i="34"/>
  <c r="Z17" i="34"/>
  <c r="X17" i="34"/>
  <c r="V17" i="34"/>
  <c r="T17" i="34"/>
  <c r="R17" i="34"/>
  <c r="N17" i="34"/>
  <c r="L17" i="34"/>
  <c r="J17" i="34"/>
  <c r="H17" i="34"/>
  <c r="F17" i="34"/>
  <c r="D17" i="34"/>
  <c r="B17" i="34"/>
  <c r="AF16" i="34"/>
  <c r="AD16" i="34"/>
  <c r="AB16" i="34"/>
  <c r="Z16" i="34"/>
  <c r="X16" i="34"/>
  <c r="V16" i="34"/>
  <c r="T16" i="34"/>
  <c r="R16" i="34"/>
  <c r="P16" i="34"/>
  <c r="N16" i="34"/>
  <c r="L16" i="34"/>
  <c r="J16" i="34"/>
  <c r="H16" i="34"/>
  <c r="F16" i="34"/>
  <c r="D16" i="34"/>
  <c r="B16" i="34"/>
  <c r="D24" i="35"/>
  <c r="AF17" i="33"/>
  <c r="AD17" i="33"/>
  <c r="AB17" i="33"/>
  <c r="Z17" i="33"/>
  <c r="X17" i="33"/>
  <c r="V17" i="33"/>
  <c r="T17" i="33"/>
  <c r="R17" i="33"/>
  <c r="P17" i="33"/>
  <c r="N17" i="33"/>
  <c r="L17" i="33"/>
  <c r="J17" i="33"/>
  <c r="H17" i="33"/>
  <c r="F17" i="33"/>
  <c r="D17" i="33"/>
  <c r="B17" i="33"/>
  <c r="AF16" i="33"/>
  <c r="AD16" i="33"/>
  <c r="AB16" i="33"/>
  <c r="Z16" i="33"/>
  <c r="X16" i="33"/>
  <c r="V16" i="33"/>
  <c r="T16" i="33"/>
  <c r="R16" i="33"/>
  <c r="P16" i="33"/>
  <c r="N16" i="33"/>
  <c r="L16" i="33"/>
  <c r="J16" i="33"/>
  <c r="H16" i="33"/>
  <c r="F16" i="33"/>
  <c r="D16" i="33"/>
  <c r="B16" i="33"/>
  <c r="AF17" i="32"/>
  <c r="AD17" i="32"/>
  <c r="Z17" i="32"/>
  <c r="X17" i="32"/>
  <c r="R17" i="32"/>
  <c r="P17" i="32"/>
  <c r="N17" i="32"/>
  <c r="L17" i="32"/>
  <c r="H17" i="32"/>
  <c r="F17" i="32"/>
  <c r="D17" i="32"/>
  <c r="AF16" i="32"/>
  <c r="AD16" i="32"/>
  <c r="AB16" i="32"/>
  <c r="Z16" i="32"/>
  <c r="X16" i="32"/>
  <c r="V16" i="32"/>
  <c r="T16" i="32"/>
  <c r="R16" i="32"/>
  <c r="P16" i="32"/>
  <c r="N16" i="32"/>
  <c r="L16" i="32"/>
  <c r="H16" i="32"/>
  <c r="F16" i="32"/>
  <c r="D16" i="32"/>
  <c r="AF17" i="31"/>
  <c r="AD17" i="31"/>
  <c r="AB17" i="31"/>
  <c r="Z17" i="31"/>
  <c r="T17" i="31"/>
  <c r="R17" i="31"/>
  <c r="N17" i="31"/>
  <c r="L17" i="31"/>
  <c r="J17" i="31"/>
  <c r="H17" i="31"/>
  <c r="F17" i="31"/>
  <c r="D17" i="31"/>
  <c r="B17" i="31"/>
  <c r="AF16" i="31"/>
  <c r="AD16" i="31"/>
  <c r="AB16" i="31"/>
  <c r="Z16" i="31"/>
  <c r="X16" i="31"/>
  <c r="V16" i="31"/>
  <c r="T16" i="31"/>
  <c r="R16" i="31"/>
  <c r="P16" i="31"/>
  <c r="N16" i="31"/>
  <c r="L16" i="31"/>
  <c r="J16" i="31"/>
  <c r="H16" i="31"/>
  <c r="F16" i="31"/>
  <c r="D16" i="31"/>
  <c r="B16" i="31"/>
  <c r="AF17" i="30"/>
  <c r="AD17" i="30"/>
  <c r="AB17" i="30"/>
  <c r="Z17" i="30"/>
  <c r="X17" i="30"/>
  <c r="V17" i="30"/>
  <c r="T17" i="30"/>
  <c r="R17" i="30"/>
  <c r="N17" i="30"/>
  <c r="L17" i="30"/>
  <c r="J17" i="30"/>
  <c r="H17" i="30"/>
  <c r="F17" i="30"/>
  <c r="B17" i="30"/>
  <c r="AF16" i="30"/>
  <c r="AD16" i="30"/>
  <c r="AB16" i="30"/>
  <c r="Z16" i="30"/>
  <c r="X16" i="30"/>
  <c r="V16" i="30"/>
  <c r="T16" i="30"/>
  <c r="R16" i="30"/>
  <c r="P16" i="30"/>
  <c r="N16" i="30"/>
  <c r="L16" i="30"/>
  <c r="J16" i="30"/>
  <c r="H16" i="30"/>
  <c r="F16" i="30"/>
  <c r="D16" i="30"/>
  <c r="B16" i="30"/>
  <c r="AF17" i="29"/>
  <c r="AD17" i="29"/>
  <c r="AB17" i="29"/>
  <c r="X17" i="29"/>
  <c r="V17" i="29"/>
  <c r="T17" i="29"/>
  <c r="N17" i="29"/>
  <c r="J17" i="29"/>
  <c r="H17" i="29"/>
  <c r="F17" i="29"/>
  <c r="D17" i="29"/>
  <c r="B17" i="29"/>
  <c r="AF16" i="29"/>
  <c r="AD16" i="29"/>
  <c r="AB16" i="29"/>
  <c r="Z16" i="29"/>
  <c r="X16" i="29"/>
  <c r="V16" i="29"/>
  <c r="T16" i="29"/>
  <c r="R16" i="29"/>
  <c r="P16" i="29"/>
  <c r="N16" i="29"/>
  <c r="L16" i="29"/>
  <c r="J16" i="29"/>
  <c r="H16" i="29"/>
  <c r="F16" i="29"/>
  <c r="D16" i="29"/>
  <c r="B16" i="29"/>
  <c r="AD17" i="28"/>
  <c r="Z17" i="28"/>
  <c r="X17" i="28"/>
  <c r="T17" i="28"/>
  <c r="R17" i="28"/>
  <c r="P17" i="28"/>
  <c r="L17" i="28"/>
  <c r="J17" i="28"/>
  <c r="H17" i="28"/>
  <c r="F17" i="28"/>
  <c r="D17" i="28"/>
  <c r="B17" i="28"/>
  <c r="AF16" i="28"/>
  <c r="AD16" i="28"/>
  <c r="AB16" i="28"/>
  <c r="Z16" i="28"/>
  <c r="X16" i="28"/>
  <c r="V16" i="28"/>
  <c r="T16" i="28"/>
  <c r="R16" i="28"/>
  <c r="P16" i="28"/>
  <c r="N16" i="28"/>
  <c r="L16" i="28"/>
  <c r="J16" i="28"/>
  <c r="H16" i="28"/>
  <c r="F16" i="28"/>
  <c r="D16" i="28"/>
  <c r="B16" i="28"/>
  <c r="AF17" i="27"/>
  <c r="AB17" i="27"/>
  <c r="V17" i="27"/>
  <c r="T17" i="27"/>
  <c r="R17" i="27"/>
  <c r="N17" i="27"/>
  <c r="J17" i="27"/>
  <c r="H17" i="27"/>
  <c r="F17" i="27"/>
  <c r="D17" i="27"/>
  <c r="B17" i="27"/>
  <c r="AF16" i="27"/>
  <c r="AD16" i="27"/>
  <c r="AB16" i="27"/>
  <c r="Z16" i="27"/>
  <c r="X16" i="27"/>
  <c r="V16" i="27"/>
  <c r="T16" i="27"/>
  <c r="R16" i="27"/>
  <c r="P16" i="27"/>
  <c r="N16" i="27"/>
  <c r="L16" i="27"/>
  <c r="J16" i="27"/>
  <c r="H16" i="27"/>
  <c r="F16" i="27"/>
  <c r="D16" i="27"/>
  <c r="B16" i="27"/>
  <c r="AD17" i="26"/>
  <c r="Z17" i="26"/>
  <c r="X17" i="26"/>
  <c r="T17" i="26"/>
  <c r="N17" i="26"/>
  <c r="L17" i="26"/>
  <c r="J17" i="26"/>
  <c r="H17" i="26"/>
  <c r="D17" i="26"/>
  <c r="B17" i="26"/>
  <c r="AF16" i="26"/>
  <c r="AD16" i="26"/>
  <c r="AB16" i="26"/>
  <c r="Z16" i="26"/>
  <c r="X16" i="26"/>
  <c r="V16" i="26"/>
  <c r="T16" i="26"/>
  <c r="R16" i="26"/>
  <c r="P16" i="26"/>
  <c r="N16" i="26"/>
  <c r="L16" i="26"/>
  <c r="J16" i="26"/>
  <c r="H16" i="26"/>
  <c r="F16" i="26"/>
  <c r="D16" i="26"/>
  <c r="B16" i="26"/>
  <c r="AF17" i="25"/>
  <c r="AD17" i="25"/>
  <c r="AB17" i="25"/>
  <c r="T17" i="25"/>
  <c r="N17" i="25"/>
  <c r="L17" i="25"/>
  <c r="J17" i="25"/>
  <c r="F17" i="25"/>
  <c r="D17" i="25"/>
  <c r="B17" i="25"/>
  <c r="AF16" i="25"/>
  <c r="AD16" i="25"/>
  <c r="AB16" i="25"/>
  <c r="Z16" i="25"/>
  <c r="X16" i="25"/>
  <c r="V16" i="25"/>
  <c r="T16" i="25"/>
  <c r="R16" i="25"/>
  <c r="P16" i="25"/>
  <c r="N16" i="25"/>
  <c r="L16" i="25"/>
  <c r="J16" i="25"/>
  <c r="H16" i="25"/>
  <c r="F16" i="25"/>
  <c r="D16" i="25"/>
  <c r="B16" i="25"/>
  <c r="AD17" i="24"/>
  <c r="AB17" i="24"/>
  <c r="X17" i="24"/>
  <c r="V17" i="24"/>
  <c r="T17" i="24"/>
  <c r="N17" i="24"/>
  <c r="J17" i="24"/>
  <c r="H17" i="24"/>
  <c r="B17" i="24"/>
  <c r="AF16" i="24"/>
  <c r="AD16" i="24"/>
  <c r="AB16" i="24"/>
  <c r="Z16" i="24"/>
  <c r="X16" i="24"/>
  <c r="V16" i="24"/>
  <c r="T16" i="24"/>
  <c r="R16" i="24"/>
  <c r="P16" i="24"/>
  <c r="N16" i="24"/>
  <c r="L16" i="24"/>
  <c r="J16" i="24"/>
  <c r="H16" i="24"/>
  <c r="F16" i="24"/>
  <c r="D16" i="24"/>
  <c r="B16" i="24"/>
  <c r="AD17" i="23"/>
  <c r="AB17" i="23"/>
  <c r="Z17" i="23"/>
  <c r="X17" i="23"/>
  <c r="V17" i="23"/>
  <c r="T17" i="23"/>
  <c r="R17" i="23"/>
  <c r="N17" i="23"/>
  <c r="L17" i="23"/>
  <c r="J17" i="23"/>
  <c r="F17" i="23"/>
  <c r="D17" i="23"/>
  <c r="B17" i="23"/>
  <c r="AF16" i="23"/>
  <c r="AD16" i="23"/>
  <c r="AB16" i="23"/>
  <c r="Z16" i="23"/>
  <c r="X16" i="23"/>
  <c r="V16" i="23"/>
  <c r="T16" i="23"/>
  <c r="R16" i="23"/>
  <c r="P16" i="23"/>
  <c r="N16" i="23"/>
  <c r="L16" i="23"/>
  <c r="J16" i="23"/>
  <c r="H16" i="23"/>
  <c r="F16" i="23"/>
  <c r="D16" i="23"/>
  <c r="B16" i="23"/>
  <c r="AD17" i="22"/>
  <c r="X17" i="22"/>
  <c r="V17" i="22"/>
  <c r="R17" i="22"/>
  <c r="N17" i="22"/>
  <c r="J17" i="22"/>
  <c r="H17" i="22"/>
  <c r="B17" i="22"/>
  <c r="AF16" i="22"/>
  <c r="AD16" i="22"/>
  <c r="AB16" i="22"/>
  <c r="Z16" i="22"/>
  <c r="X16" i="22"/>
  <c r="V16" i="22"/>
  <c r="T16" i="22"/>
  <c r="R16" i="22"/>
  <c r="P16" i="22"/>
  <c r="N16" i="22"/>
  <c r="L16" i="22"/>
  <c r="J16" i="22"/>
  <c r="H16" i="22"/>
  <c r="F16" i="22"/>
  <c r="D16" i="22"/>
  <c r="B16" i="22"/>
  <c r="AF17" i="21"/>
  <c r="AD17" i="21"/>
  <c r="AB17" i="21"/>
  <c r="Z17" i="21"/>
  <c r="X17" i="21"/>
  <c r="V17" i="21"/>
  <c r="T17" i="21"/>
  <c r="R17" i="21"/>
  <c r="N17" i="21"/>
  <c r="H17" i="21"/>
  <c r="F17" i="21"/>
  <c r="D17" i="21"/>
  <c r="B17" i="21"/>
  <c r="AF16" i="21"/>
  <c r="AD16" i="21"/>
  <c r="AB16" i="21"/>
  <c r="Z16" i="21"/>
  <c r="X16" i="21"/>
  <c r="V16" i="21"/>
  <c r="T16" i="21"/>
  <c r="R16" i="21"/>
  <c r="P16" i="21"/>
  <c r="N16" i="21"/>
  <c r="L16" i="21"/>
  <c r="J16" i="21"/>
  <c r="H16" i="21"/>
  <c r="F16" i="21"/>
  <c r="D16" i="21"/>
  <c r="B16" i="21"/>
  <c r="D22" i="23" l="1"/>
  <c r="C22" i="23"/>
  <c r="D23" i="24"/>
  <c r="C23" i="24"/>
  <c r="D22" i="34"/>
  <c r="C22" i="34"/>
  <c r="D24" i="32"/>
  <c r="D24" i="27"/>
  <c r="D24" i="25"/>
  <c r="D24" i="24"/>
  <c r="D24" i="30"/>
  <c r="D24" i="37"/>
  <c r="D24" i="31"/>
  <c r="C24" i="36"/>
  <c r="D24" i="36"/>
  <c r="D24" i="34"/>
  <c r="D24" i="33"/>
  <c r="D24" i="29"/>
  <c r="D24" i="28"/>
  <c r="D24" i="26"/>
  <c r="D24" i="23"/>
  <c r="D24" i="22"/>
  <c r="D24" i="21"/>
  <c r="C24" i="22"/>
  <c r="C24" i="24"/>
  <c r="C24" i="26"/>
  <c r="C24" i="28"/>
  <c r="C24" i="30"/>
  <c r="C24" i="32"/>
  <c r="C24" i="21"/>
  <c r="C24" i="23"/>
  <c r="C24" i="25"/>
  <c r="C24" i="27"/>
  <c r="C24" i="29"/>
  <c r="C24" i="31"/>
  <c r="C24" i="33"/>
  <c r="C24" i="37"/>
  <c r="C24" i="34"/>
  <c r="AB17" i="18"/>
  <c r="V17" i="18"/>
  <c r="AF17" i="17"/>
  <c r="AD17" i="17"/>
  <c r="AB17" i="17"/>
  <c r="Z17" i="17"/>
  <c r="X17" i="17"/>
  <c r="V17" i="17"/>
  <c r="T17" i="17"/>
  <c r="R17" i="17"/>
  <c r="P17" i="17"/>
  <c r="N17" i="17"/>
  <c r="L17" i="17"/>
  <c r="F17" i="17"/>
  <c r="D17" i="17"/>
  <c r="B17" i="17"/>
  <c r="AF17" i="16"/>
  <c r="AD17" i="16"/>
  <c r="AB17" i="16"/>
  <c r="Z17" i="16"/>
  <c r="X17" i="16"/>
  <c r="V17" i="16"/>
  <c r="T17" i="16"/>
  <c r="R17" i="16"/>
  <c r="P17" i="16"/>
  <c r="N17" i="16"/>
  <c r="F17" i="16"/>
  <c r="B17" i="16"/>
  <c r="AF17" i="15"/>
  <c r="Z17" i="15"/>
  <c r="V17" i="15"/>
  <c r="F17" i="15"/>
  <c r="V17" i="13"/>
  <c r="AF17" i="12"/>
  <c r="AB17" i="12"/>
  <c r="Z17" i="12"/>
  <c r="X17" i="12"/>
  <c r="V17" i="12"/>
  <c r="T17" i="12"/>
  <c r="R17" i="12"/>
  <c r="P17" i="12"/>
  <c r="L17" i="12"/>
  <c r="J17" i="12"/>
  <c r="H17" i="12"/>
  <c r="F17" i="12"/>
  <c r="D17" i="12"/>
  <c r="B17" i="12"/>
  <c r="V17" i="11"/>
  <c r="AF17" i="8"/>
  <c r="AB17" i="8"/>
  <c r="Z17" i="8"/>
  <c r="X17" i="8"/>
  <c r="V17" i="8"/>
  <c r="T17" i="8"/>
  <c r="P17" i="8"/>
  <c r="N17" i="8"/>
  <c r="L17" i="8"/>
  <c r="D17" i="8"/>
  <c r="B17" i="8"/>
  <c r="AF17" i="6" l="1"/>
  <c r="AD17" i="6"/>
  <c r="AB17" i="6"/>
  <c r="Z17" i="6"/>
  <c r="X17" i="6"/>
  <c r="V17" i="6"/>
  <c r="T17" i="6"/>
  <c r="P17" i="6"/>
  <c r="J17" i="6"/>
  <c r="L17" i="6"/>
  <c r="D17" i="6"/>
  <c r="AF17" i="4"/>
  <c r="V17" i="4"/>
  <c r="T17" i="4"/>
  <c r="R17" i="4"/>
  <c r="P17" i="4"/>
  <c r="H17" i="3"/>
  <c r="P17" i="2"/>
  <c r="J17" i="2"/>
  <c r="H17" i="2"/>
  <c r="Z17" i="1"/>
  <c r="P17" i="1"/>
  <c r="L17" i="1"/>
  <c r="J17" i="1"/>
  <c r="H17" i="1"/>
  <c r="R17" i="13"/>
  <c r="N17" i="13"/>
  <c r="AF17" i="20"/>
  <c r="AD17" i="20"/>
  <c r="AB17" i="20"/>
  <c r="Z17" i="20"/>
  <c r="X17" i="20"/>
  <c r="T17" i="20"/>
  <c r="R17" i="20"/>
  <c r="N17" i="20"/>
  <c r="J17" i="20"/>
  <c r="H17" i="20"/>
  <c r="F17" i="20"/>
  <c r="D17" i="20"/>
  <c r="B17" i="20"/>
  <c r="AF16" i="20"/>
  <c r="AD16" i="20"/>
  <c r="AB16" i="20"/>
  <c r="Z16" i="20"/>
  <c r="X16" i="20"/>
  <c r="V16" i="20"/>
  <c r="T16" i="20"/>
  <c r="R16" i="20"/>
  <c r="P16" i="20"/>
  <c r="N16" i="20"/>
  <c r="L16" i="20"/>
  <c r="J16" i="20"/>
  <c r="H16" i="20"/>
  <c r="F16" i="20"/>
  <c r="D16" i="20"/>
  <c r="B16" i="20"/>
  <c r="AF17" i="19"/>
  <c r="AD17" i="19"/>
  <c r="AB17" i="19"/>
  <c r="Z17" i="19"/>
  <c r="X17" i="19"/>
  <c r="T17" i="19"/>
  <c r="R17" i="19"/>
  <c r="P17" i="19"/>
  <c r="N17" i="19"/>
  <c r="H17" i="19"/>
  <c r="F17" i="19"/>
  <c r="D17" i="19"/>
  <c r="B17" i="19"/>
  <c r="AF16" i="19"/>
  <c r="AD16" i="19"/>
  <c r="AB16" i="19"/>
  <c r="Z16" i="19"/>
  <c r="X16" i="19"/>
  <c r="V16" i="19"/>
  <c r="T16" i="19"/>
  <c r="R16" i="19"/>
  <c r="P16" i="19"/>
  <c r="N16" i="19"/>
  <c r="L16" i="19"/>
  <c r="J16" i="19"/>
  <c r="H16" i="19"/>
  <c r="F16" i="19"/>
  <c r="D16" i="19"/>
  <c r="B16" i="19"/>
  <c r="H17" i="6"/>
  <c r="B17" i="6"/>
  <c r="Z17" i="4"/>
  <c r="R17" i="3"/>
  <c r="P17" i="3"/>
  <c r="C24" i="20" l="1"/>
  <c r="D24" i="20"/>
  <c r="D24" i="19"/>
  <c r="C24" i="19"/>
  <c r="AF17" i="18" l="1"/>
  <c r="AD17" i="18"/>
  <c r="Z17" i="18"/>
  <c r="X17" i="18"/>
  <c r="T17" i="18"/>
  <c r="R17" i="18"/>
  <c r="P17" i="18"/>
  <c r="N17" i="18"/>
  <c r="L17" i="18"/>
  <c r="J17" i="18"/>
  <c r="H17" i="18"/>
  <c r="F17" i="18"/>
  <c r="D17" i="18"/>
  <c r="B17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16" i="18"/>
  <c r="X16" i="4"/>
  <c r="J17" i="17"/>
  <c r="AF16" i="17"/>
  <c r="AD16" i="17"/>
  <c r="AB16" i="17"/>
  <c r="Z16" i="17"/>
  <c r="X16" i="17"/>
  <c r="V16" i="17"/>
  <c r="T16" i="17"/>
  <c r="R16" i="17"/>
  <c r="P16" i="17"/>
  <c r="N16" i="17"/>
  <c r="L16" i="17"/>
  <c r="J16" i="17"/>
  <c r="H16" i="17"/>
  <c r="F16" i="17"/>
  <c r="D16" i="17"/>
  <c r="B16" i="17"/>
  <c r="L17" i="16"/>
  <c r="J17" i="16"/>
  <c r="H17" i="16"/>
  <c r="D17" i="16"/>
  <c r="AF16" i="16"/>
  <c r="AD16" i="16"/>
  <c r="AB16" i="16"/>
  <c r="Z16" i="16"/>
  <c r="X16" i="16"/>
  <c r="V16" i="16"/>
  <c r="T16" i="16"/>
  <c r="R16" i="16"/>
  <c r="P16" i="16"/>
  <c r="N16" i="16"/>
  <c r="L16" i="16"/>
  <c r="J16" i="16"/>
  <c r="H16" i="16"/>
  <c r="F16" i="16"/>
  <c r="D16" i="16"/>
  <c r="B16" i="16"/>
  <c r="AD17" i="15"/>
  <c r="AB17" i="15"/>
  <c r="X17" i="15"/>
  <c r="T17" i="15"/>
  <c r="R17" i="15"/>
  <c r="P17" i="15"/>
  <c r="N17" i="15"/>
  <c r="L17" i="15"/>
  <c r="J17" i="15"/>
  <c r="H17" i="15"/>
  <c r="D17" i="15"/>
  <c r="B17" i="15"/>
  <c r="AF16" i="15"/>
  <c r="AD16" i="15"/>
  <c r="AB16" i="15"/>
  <c r="Z16" i="15"/>
  <c r="X16" i="15"/>
  <c r="V16" i="15"/>
  <c r="T16" i="15"/>
  <c r="R16" i="15"/>
  <c r="P16" i="15"/>
  <c r="N16" i="15"/>
  <c r="L16" i="15"/>
  <c r="J16" i="15"/>
  <c r="H16" i="15"/>
  <c r="F16" i="15"/>
  <c r="D16" i="15"/>
  <c r="B16" i="15"/>
  <c r="AF17" i="14"/>
  <c r="AD17" i="14"/>
  <c r="AB17" i="14"/>
  <c r="Z17" i="14"/>
  <c r="X17" i="14"/>
  <c r="V17" i="14"/>
  <c r="T17" i="14"/>
  <c r="R17" i="14"/>
  <c r="P17" i="14"/>
  <c r="N17" i="14"/>
  <c r="L17" i="14"/>
  <c r="J17" i="14"/>
  <c r="H17" i="14"/>
  <c r="F17" i="14"/>
  <c r="D17" i="14"/>
  <c r="B17" i="14"/>
  <c r="AF16" i="14"/>
  <c r="AD16" i="14"/>
  <c r="AB16" i="14"/>
  <c r="Z16" i="14"/>
  <c r="X16" i="14"/>
  <c r="V16" i="14"/>
  <c r="T16" i="14"/>
  <c r="R16" i="14"/>
  <c r="P16" i="14"/>
  <c r="N16" i="14"/>
  <c r="L16" i="14"/>
  <c r="J16" i="14"/>
  <c r="H16" i="14"/>
  <c r="F16" i="14"/>
  <c r="D16" i="14"/>
  <c r="B16" i="14"/>
  <c r="AF17" i="13"/>
  <c r="AD17" i="13"/>
  <c r="AB17" i="13"/>
  <c r="Z17" i="13"/>
  <c r="X17" i="13"/>
  <c r="T17" i="13"/>
  <c r="P17" i="13"/>
  <c r="L17" i="13"/>
  <c r="J17" i="13"/>
  <c r="H17" i="13"/>
  <c r="F17" i="13"/>
  <c r="D17" i="13"/>
  <c r="B17" i="13"/>
  <c r="AF16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B16" i="13"/>
  <c r="AD17" i="12"/>
  <c r="N17" i="12"/>
  <c r="AF16" i="12"/>
  <c r="AD16" i="12"/>
  <c r="AB16" i="12"/>
  <c r="Z16" i="12"/>
  <c r="X16" i="12"/>
  <c r="V16" i="12"/>
  <c r="T16" i="12"/>
  <c r="R16" i="12"/>
  <c r="P16" i="12"/>
  <c r="N16" i="12"/>
  <c r="L16" i="12"/>
  <c r="J16" i="12"/>
  <c r="H16" i="12"/>
  <c r="F16" i="12"/>
  <c r="D16" i="12"/>
  <c r="B16" i="12"/>
  <c r="AD17" i="11"/>
  <c r="AB17" i="11"/>
  <c r="Z17" i="11"/>
  <c r="X17" i="11"/>
  <c r="T17" i="11"/>
  <c r="R17" i="11"/>
  <c r="P17" i="11"/>
  <c r="N17" i="11"/>
  <c r="L17" i="11"/>
  <c r="J17" i="11"/>
  <c r="H17" i="11"/>
  <c r="F17" i="11"/>
  <c r="D17" i="11"/>
  <c r="B17" i="11"/>
  <c r="AF16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B16" i="11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17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16" i="10"/>
  <c r="AD17" i="8"/>
  <c r="R17" i="8"/>
  <c r="J17" i="8"/>
  <c r="H17" i="8"/>
  <c r="F17" i="8"/>
  <c r="AF16" i="8"/>
  <c r="AD16" i="8"/>
  <c r="AB16" i="8"/>
  <c r="Z16" i="8"/>
  <c r="X16" i="8"/>
  <c r="V16" i="8"/>
  <c r="T16" i="8"/>
  <c r="R16" i="8"/>
  <c r="P16" i="8"/>
  <c r="N16" i="8"/>
  <c r="L16" i="8"/>
  <c r="J16" i="8"/>
  <c r="H16" i="8"/>
  <c r="F16" i="8"/>
  <c r="D16" i="8"/>
  <c r="B16" i="8"/>
  <c r="AF17" i="5"/>
  <c r="AD17" i="5"/>
  <c r="AB17" i="5"/>
  <c r="Z17" i="5"/>
  <c r="X17" i="5"/>
  <c r="V17" i="5"/>
  <c r="T17" i="5"/>
  <c r="R17" i="5"/>
  <c r="P17" i="5"/>
  <c r="N17" i="5"/>
  <c r="L17" i="5"/>
  <c r="J17" i="5"/>
  <c r="H17" i="5"/>
  <c r="F17" i="5"/>
  <c r="D17" i="5"/>
  <c r="B17" i="5"/>
  <c r="AF16" i="5"/>
  <c r="AD16" i="5"/>
  <c r="AB16" i="5"/>
  <c r="Z16" i="5"/>
  <c r="X16" i="5"/>
  <c r="V16" i="5"/>
  <c r="T16" i="5"/>
  <c r="R16" i="5"/>
  <c r="P16" i="5"/>
  <c r="N16" i="5"/>
  <c r="L16" i="5"/>
  <c r="J16" i="5"/>
  <c r="H16" i="5"/>
  <c r="F16" i="5"/>
  <c r="D16" i="5"/>
  <c r="B16" i="5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17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16" i="9"/>
  <c r="AF17" i="7"/>
  <c r="AD17" i="7"/>
  <c r="AB17" i="7"/>
  <c r="Z17" i="7"/>
  <c r="X17" i="7"/>
  <c r="V17" i="7"/>
  <c r="T17" i="7"/>
  <c r="R17" i="7"/>
  <c r="P17" i="7"/>
  <c r="N17" i="7"/>
  <c r="L17" i="7"/>
  <c r="J17" i="7"/>
  <c r="H17" i="7"/>
  <c r="F17" i="7"/>
  <c r="D17" i="7"/>
  <c r="B17" i="7"/>
  <c r="AF16" i="7"/>
  <c r="AD16" i="7"/>
  <c r="AB16" i="7"/>
  <c r="Z16" i="7"/>
  <c r="X16" i="7"/>
  <c r="V16" i="7"/>
  <c r="T16" i="7"/>
  <c r="R16" i="7"/>
  <c r="P16" i="7"/>
  <c r="N16" i="7"/>
  <c r="L16" i="7"/>
  <c r="J16" i="7"/>
  <c r="H16" i="7"/>
  <c r="F16" i="7"/>
  <c r="D16" i="7"/>
  <c r="B16" i="7"/>
  <c r="R17" i="6"/>
  <c r="N17" i="6"/>
  <c r="F17" i="6"/>
  <c r="AF16" i="6"/>
  <c r="AD16" i="6"/>
  <c r="AB16" i="6"/>
  <c r="Z16" i="6"/>
  <c r="X16" i="6"/>
  <c r="V16" i="6"/>
  <c r="T16" i="6"/>
  <c r="R16" i="6"/>
  <c r="P16" i="6"/>
  <c r="N16" i="6"/>
  <c r="L16" i="6"/>
  <c r="J16" i="6"/>
  <c r="H16" i="6"/>
  <c r="F16" i="6"/>
  <c r="D16" i="6"/>
  <c r="B16" i="6"/>
  <c r="AD17" i="4"/>
  <c r="AB17" i="4"/>
  <c r="X17" i="4"/>
  <c r="N17" i="4"/>
  <c r="L17" i="4"/>
  <c r="J17" i="4"/>
  <c r="H17" i="4"/>
  <c r="F17" i="4"/>
  <c r="D17" i="4"/>
  <c r="B17" i="4"/>
  <c r="AF16" i="4"/>
  <c r="AD16" i="4"/>
  <c r="AB16" i="4"/>
  <c r="Z16" i="4"/>
  <c r="V16" i="4"/>
  <c r="T16" i="4"/>
  <c r="R16" i="4"/>
  <c r="P16" i="4"/>
  <c r="N16" i="4"/>
  <c r="L16" i="4"/>
  <c r="J16" i="4"/>
  <c r="H16" i="4"/>
  <c r="F16" i="4"/>
  <c r="D16" i="4"/>
  <c r="B16" i="4"/>
  <c r="AF17" i="3"/>
  <c r="AD17" i="3"/>
  <c r="AB17" i="3"/>
  <c r="Z17" i="3"/>
  <c r="X17" i="3"/>
  <c r="V17" i="3"/>
  <c r="T17" i="3"/>
  <c r="N17" i="3"/>
  <c r="L17" i="3"/>
  <c r="J17" i="3"/>
  <c r="F17" i="3"/>
  <c r="D17" i="3"/>
  <c r="B17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16" i="3"/>
  <c r="AF17" i="1"/>
  <c r="AD17" i="1"/>
  <c r="AB17" i="1"/>
  <c r="X17" i="1"/>
  <c r="V17" i="1"/>
  <c r="T17" i="1"/>
  <c r="R17" i="1"/>
  <c r="N17" i="1"/>
  <c r="F17" i="1"/>
  <c r="D17" i="1"/>
  <c r="B17" i="1"/>
  <c r="AF16" i="1"/>
  <c r="AD16" i="1"/>
  <c r="AB16" i="1"/>
  <c r="Z16" i="1"/>
  <c r="X16" i="1"/>
  <c r="V16" i="1"/>
  <c r="T16" i="1"/>
  <c r="R16" i="1"/>
  <c r="P16" i="1"/>
  <c r="N16" i="1"/>
  <c r="L16" i="1"/>
  <c r="H16" i="1"/>
  <c r="F16" i="1"/>
  <c r="D16" i="1"/>
  <c r="B16" i="1"/>
  <c r="AF17" i="2"/>
  <c r="AF16" i="2"/>
  <c r="AD17" i="2"/>
  <c r="AD16" i="2"/>
  <c r="AB17" i="2"/>
  <c r="AB16" i="2"/>
  <c r="Z17" i="2"/>
  <c r="Z16" i="2"/>
  <c r="X17" i="2"/>
  <c r="X16" i="2"/>
  <c r="V17" i="2"/>
  <c r="V16" i="2"/>
  <c r="T17" i="2"/>
  <c r="T16" i="2"/>
  <c r="R17" i="2"/>
  <c r="R16" i="2"/>
  <c r="D16" i="2"/>
  <c r="F16" i="2"/>
  <c r="H16" i="2"/>
  <c r="J16" i="2"/>
  <c r="L16" i="2"/>
  <c r="N16" i="2"/>
  <c r="P16" i="2"/>
  <c r="N17" i="2"/>
  <c r="L17" i="2"/>
  <c r="F17" i="2"/>
  <c r="D17" i="2"/>
  <c r="B17" i="2"/>
  <c r="B16" i="2"/>
  <c r="D24" i="10" l="1"/>
  <c r="C24" i="10"/>
  <c r="D24" i="11"/>
  <c r="C24" i="11"/>
  <c r="D24" i="13"/>
  <c r="C24" i="13"/>
  <c r="C24" i="1"/>
  <c r="D24" i="1"/>
  <c r="D24" i="7"/>
  <c r="C24" i="7"/>
  <c r="D24" i="9"/>
  <c r="C24" i="9"/>
  <c r="D24" i="18"/>
  <c r="C24" i="18"/>
  <c r="D24" i="17"/>
  <c r="C24" i="17"/>
  <c r="C24" i="16"/>
  <c r="D24" i="16"/>
  <c r="D24" i="15"/>
  <c r="C24" i="15"/>
  <c r="D24" i="12"/>
  <c r="C24" i="12"/>
  <c r="C24" i="5"/>
  <c r="D24" i="5"/>
  <c r="D24" i="6"/>
  <c r="C24" i="6"/>
  <c r="C24" i="4"/>
  <c r="D24" i="4"/>
  <c r="D24" i="3"/>
  <c r="C24" i="3"/>
  <c r="C24" i="2"/>
  <c r="D24" i="2"/>
  <c r="D24" i="14"/>
  <c r="C24" i="14"/>
  <c r="D24" i="8"/>
  <c r="C24" i="8"/>
</calcChain>
</file>

<file path=xl/sharedStrings.xml><?xml version="1.0" encoding="utf-8"?>
<sst xmlns="http://schemas.openxmlformats.org/spreadsheetml/2006/main" count="5033" uniqueCount="103">
  <si>
    <t>Nivel de actividad</t>
  </si>
  <si>
    <t>Ira/Frustracion</t>
  </si>
  <si>
    <t>Aproximación/Anticipación</t>
  </si>
  <si>
    <t>Focalización de la atención</t>
  </si>
  <si>
    <t>Malestar</t>
  </si>
  <si>
    <t>Autotranquilización</t>
  </si>
  <si>
    <t>Miedo</t>
  </si>
  <si>
    <t>Placer de alta intensidad</t>
  </si>
  <si>
    <t>Impulsividad</t>
  </si>
  <si>
    <t>Control inhibitorio</t>
  </si>
  <si>
    <t>Placer de baja intensidad</t>
  </si>
  <si>
    <t>Sensibilidad perceptiva</t>
  </si>
  <si>
    <t>Tristeza</t>
  </si>
  <si>
    <t>Timidez</t>
  </si>
  <si>
    <t>Sonrisa y risa</t>
  </si>
  <si>
    <t>Items</t>
  </si>
  <si>
    <t>Respuestas</t>
  </si>
  <si>
    <t>6 R</t>
  </si>
  <si>
    <t>5 R</t>
  </si>
  <si>
    <t>14 R</t>
  </si>
  <si>
    <t>15 R</t>
  </si>
  <si>
    <t>12 R</t>
  </si>
  <si>
    <t>19 R</t>
  </si>
  <si>
    <t>38 R</t>
  </si>
  <si>
    <t>28 R</t>
  </si>
  <si>
    <t>17 R</t>
  </si>
  <si>
    <t>43 R</t>
  </si>
  <si>
    <t>41 R</t>
  </si>
  <si>
    <t>47 R</t>
  </si>
  <si>
    <t>95 R</t>
  </si>
  <si>
    <t>30 R</t>
  </si>
  <si>
    <t>32 R</t>
  </si>
  <si>
    <t>23 R</t>
  </si>
  <si>
    <t>53 R</t>
  </si>
  <si>
    <t>58 R</t>
  </si>
  <si>
    <t>51 R</t>
  </si>
  <si>
    <t>66 R</t>
  </si>
  <si>
    <t>83 R</t>
  </si>
  <si>
    <t>88 R</t>
  </si>
  <si>
    <t>184 R</t>
  </si>
  <si>
    <t>68 R</t>
  </si>
  <si>
    <t>70 R</t>
  </si>
  <si>
    <t>60 R</t>
  </si>
  <si>
    <t>71 R</t>
  </si>
  <si>
    <t>45 R</t>
  </si>
  <si>
    <t>99 R</t>
  </si>
  <si>
    <t>102 R</t>
  </si>
  <si>
    <t>101 R</t>
  </si>
  <si>
    <t>79 R</t>
  </si>
  <si>
    <t>93 R</t>
  </si>
  <si>
    <t>86 R</t>
  </si>
  <si>
    <t>84 R</t>
  </si>
  <si>
    <t>72 R</t>
  </si>
  <si>
    <t>57 R</t>
  </si>
  <si>
    <t>123 R</t>
  </si>
  <si>
    <t>120 R</t>
  </si>
  <si>
    <t>171 R</t>
  </si>
  <si>
    <t>90 R</t>
  </si>
  <si>
    <t>108 R</t>
  </si>
  <si>
    <t>111 R</t>
  </si>
  <si>
    <t>121 R</t>
  </si>
  <si>
    <t>126 R</t>
  </si>
  <si>
    <t>131 R</t>
  </si>
  <si>
    <t>135 R</t>
  </si>
  <si>
    <t>145 R</t>
  </si>
  <si>
    <t>195 R</t>
  </si>
  <si>
    <t>138 R</t>
  </si>
  <si>
    <t>122 R</t>
  </si>
  <si>
    <t>109 R</t>
  </si>
  <si>
    <t>156 R</t>
  </si>
  <si>
    <t>161 R</t>
  </si>
  <si>
    <t>137 R</t>
  </si>
  <si>
    <t>142 R</t>
  </si>
  <si>
    <t>112 R</t>
  </si>
  <si>
    <t>119 R</t>
  </si>
  <si>
    <t>175 R</t>
  </si>
  <si>
    <t>150 R</t>
  </si>
  <si>
    <t>176 R</t>
  </si>
  <si>
    <t>162 R</t>
  </si>
  <si>
    <t>129 R</t>
  </si>
  <si>
    <t>165 R</t>
  </si>
  <si>
    <t>188 R</t>
  </si>
  <si>
    <t>190 R</t>
  </si>
  <si>
    <t>167 R</t>
  </si>
  <si>
    <t>169 R</t>
  </si>
  <si>
    <t>170 R</t>
  </si>
  <si>
    <t>149 R</t>
  </si>
  <si>
    <t>191 R</t>
  </si>
  <si>
    <t>183 R</t>
  </si>
  <si>
    <t>158 R</t>
  </si>
  <si>
    <t>TOTAL</t>
  </si>
  <si>
    <t>PROMEDIO</t>
  </si>
  <si>
    <t>DIMENSIONES</t>
  </si>
  <si>
    <t>Extraversión</t>
  </si>
  <si>
    <t>Control esforzado</t>
  </si>
  <si>
    <t>Afectividad Negativa</t>
  </si>
  <si>
    <t>146 R</t>
  </si>
  <si>
    <t>91 R</t>
  </si>
  <si>
    <t>165R</t>
  </si>
  <si>
    <t>161  R</t>
  </si>
  <si>
    <t>Cambio atencional</t>
  </si>
  <si>
    <t>42.80 CAMBIO</t>
  </si>
  <si>
    <t>50 SIN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</si>
</sst>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" fillId="0" borderId="0" xfId="0" applyFont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2" fontId="0" fillId="0" borderId="8" xfId="0" applyNumberFormat="1" applyBorder="1"/>
    <xf numFmtId="2" fontId="0" fillId="0" borderId="10" xfId="0" applyNumberFormat="1" applyBorder="1"/>
    <xf numFmtId="0" fontId="0" fillId="0" borderId="12" xfId="0" applyBorder="1"/>
    <xf numFmtId="2" fontId="0" fillId="0" borderId="13" xfId="0" applyNumberFormat="1" applyBorder="1"/>
    <xf numFmtId="0" fontId="0" fillId="0" borderId="0" xfId="0" applyFill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3300"/>
      <color rgb="FF78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pane ySplit="1200" activePane="bottomLeft"/>
      <selection sqref="A1:B1"/>
      <selection pane="bottomLeft" activeCell="I22" sqref="I22"/>
    </sheetView>
  </sheetViews>
  <sheetFormatPr baseColWidth="10" defaultColWidth="10.7109375" defaultRowHeight="15" x14ac:dyDescent="0.25"/>
  <cols>
    <col min="4" max="4" width="11.85546875" bestFit="1" customWidth="1"/>
  </cols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5</v>
      </c>
      <c r="C3" s="2">
        <v>2</v>
      </c>
      <c r="D3" s="1">
        <v>1</v>
      </c>
      <c r="E3" s="2">
        <v>10</v>
      </c>
      <c r="F3" s="1">
        <v>4</v>
      </c>
      <c r="G3" s="2">
        <v>16</v>
      </c>
      <c r="H3" s="1">
        <v>5</v>
      </c>
      <c r="I3" s="2" t="s">
        <v>17</v>
      </c>
      <c r="J3" s="1">
        <v>3</v>
      </c>
      <c r="K3" s="2" t="s">
        <v>18</v>
      </c>
      <c r="L3" s="1">
        <v>4</v>
      </c>
      <c r="M3" s="2" t="s">
        <v>19</v>
      </c>
      <c r="N3" s="1">
        <v>7</v>
      </c>
      <c r="O3" s="2" t="s">
        <v>20</v>
      </c>
      <c r="P3" s="1">
        <v>2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5</v>
      </c>
      <c r="W3" s="2" t="s">
        <v>21</v>
      </c>
      <c r="X3" s="1">
        <v>4</v>
      </c>
      <c r="Y3" s="2">
        <v>9</v>
      </c>
      <c r="Z3" s="1">
        <v>1</v>
      </c>
      <c r="AA3" s="2">
        <v>18</v>
      </c>
      <c r="AB3" s="1">
        <v>3</v>
      </c>
      <c r="AC3" s="2">
        <v>7</v>
      </c>
      <c r="AD3" s="1">
        <v>1</v>
      </c>
      <c r="AE3" s="2">
        <v>11</v>
      </c>
      <c r="AF3" s="1">
        <v>6</v>
      </c>
    </row>
    <row r="4" spans="1:32" x14ac:dyDescent="0.25">
      <c r="A4" s="1">
        <v>25</v>
      </c>
      <c r="B4" s="1">
        <v>7</v>
      </c>
      <c r="C4" s="2" t="s">
        <v>22</v>
      </c>
      <c r="D4" s="1">
        <v>6</v>
      </c>
      <c r="E4" s="2">
        <v>24</v>
      </c>
      <c r="F4" s="1">
        <v>7</v>
      </c>
      <c r="G4" s="2" t="s">
        <v>23</v>
      </c>
      <c r="H4" s="1">
        <v>3</v>
      </c>
      <c r="I4" s="2">
        <v>29</v>
      </c>
      <c r="J4" s="1">
        <v>7</v>
      </c>
      <c r="K4" s="2">
        <v>21</v>
      </c>
      <c r="L4" s="1">
        <v>2</v>
      </c>
      <c r="M4" s="2">
        <v>27</v>
      </c>
      <c r="N4" s="1">
        <v>6</v>
      </c>
      <c r="O4" s="2">
        <v>40</v>
      </c>
      <c r="P4" s="1">
        <v>4</v>
      </c>
      <c r="Q4" s="2">
        <v>22</v>
      </c>
      <c r="R4" s="1">
        <v>7</v>
      </c>
      <c r="S4" s="2">
        <v>26</v>
      </c>
      <c r="T4" s="1">
        <v>7</v>
      </c>
      <c r="U4" s="2">
        <v>20</v>
      </c>
      <c r="V4" s="1">
        <v>2</v>
      </c>
      <c r="W4" s="2">
        <v>36</v>
      </c>
      <c r="X4" s="1">
        <v>6</v>
      </c>
      <c r="Y4" s="2" t="s">
        <v>24</v>
      </c>
      <c r="Z4" s="1">
        <v>7</v>
      </c>
      <c r="AA4" s="2">
        <v>39</v>
      </c>
      <c r="AB4" s="1">
        <v>2</v>
      </c>
      <c r="AC4" s="2" t="s">
        <v>25</v>
      </c>
      <c r="AD4" s="1">
        <v>3</v>
      </c>
      <c r="AE4" s="2" t="s">
        <v>26</v>
      </c>
      <c r="AF4" s="1">
        <v>1</v>
      </c>
    </row>
    <row r="5" spans="1:32" x14ac:dyDescent="0.25">
      <c r="A5" s="2" t="s">
        <v>27</v>
      </c>
      <c r="B5" s="1">
        <v>4</v>
      </c>
      <c r="C5" s="2">
        <v>34</v>
      </c>
      <c r="D5" s="1">
        <v>4</v>
      </c>
      <c r="E5" s="2">
        <v>35</v>
      </c>
      <c r="F5" s="1">
        <v>4</v>
      </c>
      <c r="G5" s="2" t="s">
        <v>28</v>
      </c>
      <c r="H5" s="1">
        <v>3</v>
      </c>
      <c r="I5" s="2" t="s">
        <v>29</v>
      </c>
      <c r="J5" s="1">
        <v>2</v>
      </c>
      <c r="K5" s="2">
        <v>61</v>
      </c>
      <c r="L5" s="1">
        <v>5</v>
      </c>
      <c r="M5" s="2">
        <v>42</v>
      </c>
      <c r="N5" s="1">
        <v>5</v>
      </c>
      <c r="O5" s="2">
        <v>50</v>
      </c>
      <c r="P5" s="1">
        <v>7</v>
      </c>
      <c r="Q5" s="2" t="s">
        <v>30</v>
      </c>
      <c r="R5" s="1">
        <v>1</v>
      </c>
      <c r="S5" s="2">
        <v>46</v>
      </c>
      <c r="T5" s="1">
        <v>4</v>
      </c>
      <c r="U5" s="2" t="s">
        <v>31</v>
      </c>
      <c r="V5" s="1">
        <v>3</v>
      </c>
      <c r="W5" s="2">
        <v>54</v>
      </c>
      <c r="X5" s="1">
        <v>7</v>
      </c>
      <c r="Y5" s="2">
        <v>31</v>
      </c>
      <c r="Z5" s="1">
        <v>4</v>
      </c>
      <c r="AA5" s="2">
        <v>44</v>
      </c>
      <c r="AB5" s="1">
        <v>5</v>
      </c>
      <c r="AC5" s="2" t="s">
        <v>32</v>
      </c>
      <c r="AD5" s="1">
        <v>4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5</v>
      </c>
      <c r="E6" s="2">
        <v>69</v>
      </c>
      <c r="F6" s="1">
        <v>6</v>
      </c>
      <c r="G6" s="2">
        <v>125</v>
      </c>
      <c r="H6" s="1">
        <v>5</v>
      </c>
      <c r="I6" s="2">
        <v>180</v>
      </c>
      <c r="J6" s="1">
        <v>3</v>
      </c>
      <c r="K6" s="2">
        <v>87</v>
      </c>
      <c r="L6" s="1">
        <v>2</v>
      </c>
      <c r="M6" s="2" t="s">
        <v>33</v>
      </c>
      <c r="N6" s="1">
        <v>4</v>
      </c>
      <c r="O6" s="2" t="s">
        <v>34</v>
      </c>
      <c r="P6" s="1">
        <v>7</v>
      </c>
      <c r="Q6" s="2" t="s">
        <v>35</v>
      </c>
      <c r="R6" s="1">
        <v>6</v>
      </c>
      <c r="S6" s="2">
        <v>59</v>
      </c>
      <c r="T6" s="1">
        <v>4</v>
      </c>
      <c r="U6" s="2">
        <v>63</v>
      </c>
      <c r="V6" s="1">
        <v>6</v>
      </c>
      <c r="W6" s="2" t="s">
        <v>36</v>
      </c>
      <c r="X6" s="1">
        <v>6</v>
      </c>
      <c r="Y6" s="2">
        <v>52</v>
      </c>
      <c r="Z6" s="1">
        <v>7</v>
      </c>
      <c r="AA6" s="2">
        <v>55</v>
      </c>
      <c r="AB6" s="1">
        <v>4</v>
      </c>
      <c r="AC6" s="2">
        <v>37</v>
      </c>
      <c r="AD6" s="1">
        <v>4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4</v>
      </c>
      <c r="C7" s="2">
        <v>73</v>
      </c>
      <c r="D7" s="1">
        <v>2</v>
      </c>
      <c r="E7" s="2">
        <v>82</v>
      </c>
      <c r="F7" s="1">
        <v>6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7</v>
      </c>
      <c r="M7" s="2" t="s">
        <v>40</v>
      </c>
      <c r="N7" s="1">
        <v>3</v>
      </c>
      <c r="O7" s="2" t="s">
        <v>41</v>
      </c>
      <c r="P7" s="1">
        <v>2</v>
      </c>
      <c r="Q7" s="2" t="s">
        <v>42</v>
      </c>
      <c r="R7" s="1">
        <v>3</v>
      </c>
      <c r="S7" s="2" t="s">
        <v>43</v>
      </c>
      <c r="T7" s="1">
        <v>2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1</v>
      </c>
      <c r="AA7" s="2">
        <v>64</v>
      </c>
      <c r="AB7" s="1">
        <v>6</v>
      </c>
      <c r="AC7" s="2" t="s">
        <v>44</v>
      </c>
      <c r="AD7" s="1">
        <v>4</v>
      </c>
      <c r="AE7" s="2" t="s">
        <v>45</v>
      </c>
      <c r="AF7" s="1">
        <v>4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6</v>
      </c>
      <c r="G8" s="2">
        <v>160</v>
      </c>
      <c r="H8" s="1">
        <v>4</v>
      </c>
      <c r="I8" s="2"/>
      <c r="J8" s="1"/>
      <c r="K8" s="2" t="s">
        <v>47</v>
      </c>
      <c r="L8" s="1">
        <v>3</v>
      </c>
      <c r="M8" s="2">
        <v>85</v>
      </c>
      <c r="N8" s="1">
        <v>3</v>
      </c>
      <c r="O8" s="2">
        <v>80</v>
      </c>
      <c r="P8" s="1">
        <v>4</v>
      </c>
      <c r="Q8" s="2">
        <v>67</v>
      </c>
      <c r="R8" s="1">
        <v>5</v>
      </c>
      <c r="S8" s="2" t="s">
        <v>48</v>
      </c>
      <c r="T8" s="1">
        <v>3</v>
      </c>
      <c r="U8" s="2" t="s">
        <v>49</v>
      </c>
      <c r="V8" s="1">
        <v>3</v>
      </c>
      <c r="W8" s="2" t="s">
        <v>50</v>
      </c>
      <c r="X8" s="1">
        <v>5</v>
      </c>
      <c r="Y8" s="2" t="s">
        <v>51</v>
      </c>
      <c r="Z8" s="1">
        <v>6</v>
      </c>
      <c r="AA8" s="2" t="s">
        <v>52</v>
      </c>
      <c r="AB8" s="1">
        <v>6</v>
      </c>
      <c r="AC8" s="2" t="s">
        <v>53</v>
      </c>
      <c r="AD8" s="1">
        <v>3</v>
      </c>
      <c r="AE8" s="2">
        <v>110</v>
      </c>
      <c r="AF8" s="1">
        <v>6</v>
      </c>
    </row>
    <row r="9" spans="1:32" x14ac:dyDescent="0.25">
      <c r="A9" s="2" t="s">
        <v>54</v>
      </c>
      <c r="B9" s="1">
        <v>2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4</v>
      </c>
      <c r="I9" s="2"/>
      <c r="J9" s="1"/>
      <c r="K9" s="2">
        <v>115</v>
      </c>
      <c r="L9" s="1">
        <v>4</v>
      </c>
      <c r="M9" s="2">
        <v>92</v>
      </c>
      <c r="N9" s="1">
        <v>5</v>
      </c>
      <c r="O9" s="2">
        <v>91</v>
      </c>
      <c r="P9" s="1">
        <v>5</v>
      </c>
      <c r="Q9" s="2">
        <v>77</v>
      </c>
      <c r="R9" s="1">
        <v>5</v>
      </c>
      <c r="S9" s="2" t="s">
        <v>57</v>
      </c>
      <c r="T9" s="1">
        <v>4</v>
      </c>
      <c r="U9" s="2" t="s">
        <v>58</v>
      </c>
      <c r="V9" s="1">
        <v>3</v>
      </c>
      <c r="W9" s="2" t="s">
        <v>59</v>
      </c>
      <c r="X9" s="1">
        <v>5</v>
      </c>
      <c r="Y9" s="2">
        <v>98</v>
      </c>
      <c r="Z9" s="1">
        <v>5</v>
      </c>
      <c r="AA9" s="2">
        <v>81</v>
      </c>
      <c r="AB9" s="1">
        <v>6</v>
      </c>
      <c r="AC9" s="2">
        <v>74</v>
      </c>
      <c r="AD9" s="1">
        <v>5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3</v>
      </c>
      <c r="C10" s="2">
        <v>128</v>
      </c>
      <c r="D10" s="1">
        <v>4</v>
      </c>
      <c r="E10" s="2" t="s">
        <v>62</v>
      </c>
      <c r="F10" s="1">
        <v>5</v>
      </c>
      <c r="G10" s="2">
        <v>186</v>
      </c>
      <c r="H10" s="1">
        <v>4</v>
      </c>
      <c r="I10" s="2"/>
      <c r="J10" s="1"/>
      <c r="K10" s="2">
        <v>132</v>
      </c>
      <c r="L10" s="1">
        <v>5</v>
      </c>
      <c r="M10" s="2">
        <v>103</v>
      </c>
      <c r="N10" s="1">
        <v>6</v>
      </c>
      <c r="O10" s="2">
        <v>130</v>
      </c>
      <c r="P10" s="1">
        <v>6</v>
      </c>
      <c r="Q10" s="2">
        <v>100</v>
      </c>
      <c r="R10" s="1">
        <v>5</v>
      </c>
      <c r="S10" s="2">
        <v>104</v>
      </c>
      <c r="T10" s="1">
        <v>5</v>
      </c>
      <c r="U10" s="2">
        <v>116</v>
      </c>
      <c r="V10" s="1">
        <v>4</v>
      </c>
      <c r="W10" s="2">
        <v>113</v>
      </c>
      <c r="X10" s="1">
        <v>5</v>
      </c>
      <c r="Y10" s="2">
        <v>105</v>
      </c>
      <c r="Z10" s="1">
        <v>5</v>
      </c>
      <c r="AA10" s="2">
        <v>94</v>
      </c>
      <c r="AB10" s="1">
        <v>5</v>
      </c>
      <c r="AC10" s="2">
        <v>89</v>
      </c>
      <c r="AD10" s="1">
        <v>3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5</v>
      </c>
      <c r="C11" s="2">
        <v>140</v>
      </c>
      <c r="D11" s="1">
        <v>3</v>
      </c>
      <c r="E11" s="2">
        <v>148</v>
      </c>
      <c r="F11" s="1">
        <v>4</v>
      </c>
      <c r="G11" s="2" t="s">
        <v>65</v>
      </c>
      <c r="H11" s="1">
        <v>4</v>
      </c>
      <c r="I11" s="2"/>
      <c r="J11" s="1"/>
      <c r="K11" s="2">
        <v>141</v>
      </c>
      <c r="L11" s="1">
        <v>2</v>
      </c>
      <c r="M11" s="2">
        <v>118</v>
      </c>
      <c r="N11" s="1">
        <v>5</v>
      </c>
      <c r="O11" s="2" t="s">
        <v>66</v>
      </c>
      <c r="P11" s="1">
        <v>4</v>
      </c>
      <c r="Q11" s="2">
        <v>107</v>
      </c>
      <c r="R11" s="1">
        <v>4</v>
      </c>
      <c r="S11" s="2">
        <v>114</v>
      </c>
      <c r="T11" s="1">
        <v>7</v>
      </c>
      <c r="U11" s="2">
        <v>136</v>
      </c>
      <c r="V11" s="1">
        <v>3</v>
      </c>
      <c r="W11" s="2">
        <v>133</v>
      </c>
      <c r="X11" s="1">
        <v>7</v>
      </c>
      <c r="Y11" s="2" t="s">
        <v>67</v>
      </c>
      <c r="Z11" s="1">
        <v>5</v>
      </c>
      <c r="AA11" s="2" t="s">
        <v>68</v>
      </c>
      <c r="AB11" s="1">
        <v>6</v>
      </c>
      <c r="AC11" s="2">
        <v>106</v>
      </c>
      <c r="AD11" s="1">
        <v>4</v>
      </c>
      <c r="AE11" s="2">
        <v>152</v>
      </c>
      <c r="AF11" s="1">
        <v>6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3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5</v>
      </c>
      <c r="O12" s="2" t="s">
        <v>70</v>
      </c>
      <c r="P12" s="1">
        <v>4</v>
      </c>
      <c r="Q12" s="2">
        <v>124</v>
      </c>
      <c r="R12" s="1">
        <v>6</v>
      </c>
      <c r="S12" s="2" t="s">
        <v>71</v>
      </c>
      <c r="T12" s="1">
        <v>5</v>
      </c>
      <c r="U12" s="2">
        <v>147</v>
      </c>
      <c r="V12" s="1">
        <v>4</v>
      </c>
      <c r="W12" s="2">
        <v>146</v>
      </c>
      <c r="X12" s="1">
        <v>6</v>
      </c>
      <c r="Y12" s="2" t="s">
        <v>72</v>
      </c>
      <c r="Z12" s="1">
        <v>3</v>
      </c>
      <c r="AA12" s="2" t="s">
        <v>73</v>
      </c>
      <c r="AB12" s="1">
        <v>6</v>
      </c>
      <c r="AC12" s="2" t="s">
        <v>74</v>
      </c>
      <c r="AD12" s="1">
        <v>2</v>
      </c>
      <c r="AE12" s="2">
        <v>163</v>
      </c>
      <c r="AF12" s="1">
        <v>6</v>
      </c>
    </row>
    <row r="13" spans="1:32" x14ac:dyDescent="0.25">
      <c r="A13" s="1">
        <v>172</v>
      </c>
      <c r="B13" s="1">
        <v>7</v>
      </c>
      <c r="C13" s="2">
        <v>173</v>
      </c>
      <c r="D13" s="1">
        <v>4</v>
      </c>
      <c r="E13" s="2" t="s">
        <v>75</v>
      </c>
      <c r="F13" s="1">
        <v>3</v>
      </c>
      <c r="G13" s="2"/>
      <c r="H13" s="1"/>
      <c r="I13" s="2"/>
      <c r="J13" s="1"/>
      <c r="K13" s="2">
        <v>178</v>
      </c>
      <c r="L13" s="1">
        <v>3</v>
      </c>
      <c r="M13" s="2" t="s">
        <v>76</v>
      </c>
      <c r="N13" s="1">
        <v>4</v>
      </c>
      <c r="O13" s="2" t="s">
        <v>77</v>
      </c>
      <c r="P13" s="1">
        <v>5</v>
      </c>
      <c r="Q13" s="2">
        <v>139</v>
      </c>
      <c r="R13" s="1">
        <v>4</v>
      </c>
      <c r="S13" s="2">
        <v>155</v>
      </c>
      <c r="T13" s="1">
        <v>5</v>
      </c>
      <c r="U13" s="2" t="s">
        <v>78</v>
      </c>
      <c r="V13" s="1">
        <v>4</v>
      </c>
      <c r="W13" s="2">
        <v>151</v>
      </c>
      <c r="X13" s="1">
        <v>6</v>
      </c>
      <c r="Y13" s="2">
        <v>154</v>
      </c>
      <c r="Z13" s="1">
        <v>5</v>
      </c>
      <c r="AA13" s="2">
        <v>127</v>
      </c>
      <c r="AB13" s="1">
        <v>5</v>
      </c>
      <c r="AC13" s="2" t="s">
        <v>79</v>
      </c>
      <c r="AD13" s="1">
        <v>5</v>
      </c>
      <c r="AE13" s="2" t="s">
        <v>80</v>
      </c>
      <c r="AF13" s="1">
        <v>2</v>
      </c>
    </row>
    <row r="14" spans="1:32" x14ac:dyDescent="0.25">
      <c r="A14" s="1">
        <v>187</v>
      </c>
      <c r="B14" s="1">
        <v>5</v>
      </c>
      <c r="C14" s="2">
        <v>181</v>
      </c>
      <c r="D14" s="1">
        <v>3</v>
      </c>
      <c r="E14" s="2" t="s">
        <v>81</v>
      </c>
      <c r="F14" s="1">
        <v>5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3</v>
      </c>
      <c r="O14" s="2">
        <v>189</v>
      </c>
      <c r="P14" s="1">
        <v>7</v>
      </c>
      <c r="Q14" s="2">
        <v>159</v>
      </c>
      <c r="R14" s="1">
        <v>6</v>
      </c>
      <c r="S14" s="2" t="s">
        <v>84</v>
      </c>
      <c r="T14" s="1">
        <v>4</v>
      </c>
      <c r="U14" s="2">
        <v>168</v>
      </c>
      <c r="V14" s="1">
        <v>4</v>
      </c>
      <c r="W14" s="2">
        <v>164</v>
      </c>
      <c r="X14" s="1">
        <v>6</v>
      </c>
      <c r="Y14" s="2" t="s">
        <v>85</v>
      </c>
      <c r="Z14" s="1">
        <v>5</v>
      </c>
      <c r="AA14" s="2" t="s">
        <v>86</v>
      </c>
      <c r="AB14" s="1">
        <v>4</v>
      </c>
      <c r="AC14" s="2">
        <v>143</v>
      </c>
      <c r="AD14" s="1">
        <v>5</v>
      </c>
      <c r="AE14" s="2">
        <v>179</v>
      </c>
      <c r="AF14" s="1">
        <v>6</v>
      </c>
    </row>
    <row r="15" spans="1:32" x14ac:dyDescent="0.25">
      <c r="A15" s="1">
        <v>192</v>
      </c>
      <c r="B15" s="1">
        <v>5</v>
      </c>
      <c r="C15" s="2">
        <v>193</v>
      </c>
      <c r="D15" s="1">
        <v>4</v>
      </c>
      <c r="E15" s="2" t="s">
        <v>87</v>
      </c>
      <c r="F15" s="1">
        <v>7</v>
      </c>
      <c r="G15" s="2"/>
      <c r="H15" s="1"/>
      <c r="I15" s="2"/>
      <c r="J15" s="1"/>
      <c r="K15" s="2"/>
      <c r="L15" s="1"/>
      <c r="M15" s="2">
        <v>177</v>
      </c>
      <c r="N15" s="1">
        <v>4</v>
      </c>
      <c r="O15" s="2"/>
      <c r="P15" s="1"/>
      <c r="Q15" s="2">
        <v>182</v>
      </c>
      <c r="R15" s="1">
        <v>4</v>
      </c>
      <c r="S15" s="2" t="s">
        <v>88</v>
      </c>
      <c r="T15" s="1">
        <v>5</v>
      </c>
      <c r="U15" s="2">
        <v>185</v>
      </c>
      <c r="V15" s="1">
        <v>2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4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65</v>
      </c>
      <c r="C16" s="1"/>
      <c r="D16" s="1">
        <f>SUM(D3:D15)</f>
        <v>47</v>
      </c>
      <c r="E16" s="1"/>
      <c r="F16" s="1">
        <f>SUM(F3:F15)</f>
        <v>70</v>
      </c>
      <c r="G16" s="1"/>
      <c r="H16" s="1">
        <f>SUM(H3:H15)</f>
        <v>37</v>
      </c>
      <c r="I16" s="1"/>
      <c r="J16" s="1">
        <f>SUM(J3:J15)</f>
        <v>18</v>
      </c>
      <c r="K16" s="1"/>
      <c r="L16" s="1">
        <f>SUM(L3:L15)</f>
        <v>46</v>
      </c>
      <c r="M16" s="1"/>
      <c r="N16" s="1">
        <f>SUM(N3:N15)</f>
        <v>60</v>
      </c>
      <c r="O16" s="1"/>
      <c r="P16" s="1">
        <f>SUM(P3:P15)</f>
        <v>57</v>
      </c>
      <c r="Q16" s="1"/>
      <c r="R16" s="1">
        <f>SUM(R3:R15)</f>
        <v>63</v>
      </c>
      <c r="S16" s="1"/>
      <c r="T16" s="1">
        <f>SUM(T3:T15)</f>
        <v>61</v>
      </c>
      <c r="U16" s="1"/>
      <c r="V16" s="1">
        <f>SUM(V3:V15)</f>
        <v>48</v>
      </c>
      <c r="W16" s="1"/>
      <c r="X16" s="1">
        <f>SUM(X3:X15)</f>
        <v>76</v>
      </c>
      <c r="Y16" s="1"/>
      <c r="Z16" s="1">
        <f>SUM(Z3:Z15)</f>
        <v>54</v>
      </c>
      <c r="AA16" s="1"/>
      <c r="AB16" s="1">
        <f>SUM(AB3:AB15)</f>
        <v>58</v>
      </c>
      <c r="AC16" s="1"/>
      <c r="AD16" s="1">
        <f>SUM(AD3:AD15)</f>
        <v>47</v>
      </c>
      <c r="AE16" s="1"/>
      <c r="AF16" s="1">
        <f>SUM(AF3:AF15)</f>
        <v>61</v>
      </c>
    </row>
    <row r="17" spans="1:32" x14ac:dyDescent="0.25">
      <c r="A17" s="1" t="s">
        <v>91</v>
      </c>
      <c r="B17" s="1">
        <f>AVERAGE(B3:B15)</f>
        <v>5</v>
      </c>
      <c r="C17" s="1"/>
      <c r="D17" s="3">
        <f>AVERAGE(D3:D15)</f>
        <v>3.6153846153846154</v>
      </c>
      <c r="E17" s="3"/>
      <c r="F17" s="3">
        <f>AVERAGE(F3:F15)</f>
        <v>5.384615384615385</v>
      </c>
      <c r="G17" s="3"/>
      <c r="H17" s="3">
        <f>AVERAGE(H3:H11)</f>
        <v>4.1111111111111107</v>
      </c>
      <c r="I17" s="3"/>
      <c r="J17" s="3">
        <f>AVERAGE(J3:J7)</f>
        <v>3.6</v>
      </c>
      <c r="K17" s="3"/>
      <c r="L17" s="3">
        <f>AVERAGE(L3:L14)</f>
        <v>3.8333333333333335</v>
      </c>
      <c r="M17" s="3"/>
      <c r="N17" s="3">
        <f>AVERAGE(N3:N15)</f>
        <v>4.615384615384615</v>
      </c>
      <c r="O17" s="3"/>
      <c r="P17" s="3">
        <f>AVERAGE(P3:P14)</f>
        <v>4.75</v>
      </c>
      <c r="Q17" s="3"/>
      <c r="R17" s="3">
        <f>AVERAGE(R3:R15)</f>
        <v>4.8461538461538458</v>
      </c>
      <c r="S17" s="3"/>
      <c r="T17" s="3">
        <f>AVERAGE(T3:T15)</f>
        <v>4.6923076923076925</v>
      </c>
      <c r="U17" s="3"/>
      <c r="V17" s="3">
        <f>AVERAGE(V3:V15)</f>
        <v>3.6923076923076925</v>
      </c>
      <c r="W17" s="3"/>
      <c r="X17" s="3">
        <f>AVERAGE(X3:X15)</f>
        <v>5.8461538461538458</v>
      </c>
      <c r="Y17" s="3"/>
      <c r="Z17" s="3">
        <f>AVERAGE(Z3:Z14)</f>
        <v>4.5</v>
      </c>
      <c r="AA17" s="3"/>
      <c r="AB17" s="3">
        <f>AVERAGE(AB3:AB15)</f>
        <v>4.833333333333333</v>
      </c>
      <c r="AC17" s="3"/>
      <c r="AD17" s="3">
        <f>AVERAGE(AD3:AD15)</f>
        <v>3.6153846153846154</v>
      </c>
      <c r="AE17" s="3"/>
      <c r="AF17" s="3">
        <f>AVERAGE(AF3:AF15)</f>
        <v>4.6923076923076925</v>
      </c>
    </row>
    <row r="20" spans="1:32" ht="15.75" thickBot="1" x14ac:dyDescent="0.3">
      <c r="A20" s="4"/>
      <c r="B20" s="4"/>
      <c r="C20" s="4"/>
      <c r="D20" s="4"/>
    </row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367</v>
      </c>
      <c r="D22" s="8">
        <f>(B16+F16+R16+T16+AD16+AF16)/6</f>
        <v>61.166666666666664</v>
      </c>
    </row>
    <row r="23" spans="1:32" ht="15.75" x14ac:dyDescent="0.25">
      <c r="A23" s="17" t="s">
        <v>94</v>
      </c>
      <c r="B23" s="18"/>
      <c r="C23" s="1">
        <f>H16+J16+V16+X16+Z16</f>
        <v>233</v>
      </c>
      <c r="D23" s="9">
        <f>(H16+J16+V16+X16+Z16)/5</f>
        <v>46.6</v>
      </c>
    </row>
    <row r="24" spans="1:32" ht="16.5" thickBot="1" x14ac:dyDescent="0.3">
      <c r="A24" s="19" t="s">
        <v>95</v>
      </c>
      <c r="B24" s="20"/>
      <c r="C24" s="10">
        <f>D16+L16+N16+P16+AB16</f>
        <v>268</v>
      </c>
      <c r="D24" s="11">
        <f>(D16+L16+N16+P16+AB16)/5</f>
        <v>53.6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80" zoomScaleNormal="80" workbookViewId="0">
      <selection activeCell="D23" sqref="D23"/>
    </sheetView>
  </sheetViews>
  <sheetFormatPr baseColWidth="10" defaultColWidth="10.7109375" defaultRowHeight="15" x14ac:dyDescent="0.25"/>
  <cols>
    <col min="2" max="2" width="12.5703125" bestFit="1" customWidth="1"/>
    <col min="4" max="4" width="12.5703125" bestFit="1" customWidth="1"/>
    <col min="5" max="5" width="12.140625" customWidth="1"/>
    <col min="6" max="6" width="12.5703125" bestFit="1" customWidth="1"/>
    <col min="8" max="8" width="12.5703125" bestFit="1" customWidth="1"/>
    <col min="10" max="10" width="12.5703125" bestFit="1" customWidth="1"/>
    <col min="12" max="12" width="12.5703125" bestFit="1" customWidth="1"/>
    <col min="14" max="14" width="12.5703125" bestFit="1" customWidth="1"/>
    <col min="16" max="16" width="12.5703125" bestFit="1" customWidth="1"/>
    <col min="18" max="18" width="12.5703125" bestFit="1" customWidth="1"/>
    <col min="20" max="20" width="12.5703125" bestFit="1" customWidth="1"/>
    <col min="22" max="22" width="12.5703125" bestFit="1" customWidth="1"/>
    <col min="24" max="24" width="12.5703125" bestFit="1" customWidth="1"/>
    <col min="26" max="26" width="12.5703125" bestFit="1" customWidth="1"/>
    <col min="28" max="28" width="12.5703125" bestFit="1" customWidth="1"/>
    <col min="30" max="30" width="12.5703125" bestFit="1" customWidth="1"/>
    <col min="32" max="32" width="12.5703125" bestFit="1" customWidth="1"/>
  </cols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1</v>
      </c>
      <c r="E3" s="2">
        <v>10</v>
      </c>
      <c r="F3" s="1">
        <v>5</v>
      </c>
      <c r="G3" s="2">
        <v>16</v>
      </c>
      <c r="H3" s="1">
        <v>4</v>
      </c>
      <c r="I3" s="2" t="s">
        <v>17</v>
      </c>
      <c r="J3" s="1">
        <v>4</v>
      </c>
      <c r="K3" s="2" t="s">
        <v>18</v>
      </c>
      <c r="L3" s="1">
        <v>7</v>
      </c>
      <c r="M3" s="2" t="s">
        <v>19</v>
      </c>
      <c r="N3" s="1">
        <v>7</v>
      </c>
      <c r="O3" s="2" t="s">
        <v>20</v>
      </c>
      <c r="P3" s="1">
        <v>3</v>
      </c>
      <c r="Q3" s="2">
        <v>8</v>
      </c>
      <c r="R3" s="1">
        <v>1</v>
      </c>
      <c r="S3" s="2">
        <v>13</v>
      </c>
      <c r="T3" s="1">
        <v>6</v>
      </c>
      <c r="U3" s="2">
        <v>4</v>
      </c>
      <c r="V3" s="1">
        <v>7</v>
      </c>
      <c r="W3" s="2" t="s">
        <v>21</v>
      </c>
      <c r="X3" s="1">
        <v>3</v>
      </c>
      <c r="Y3" s="2">
        <v>9</v>
      </c>
      <c r="Z3" s="1">
        <v>6</v>
      </c>
      <c r="AA3" s="2">
        <v>18</v>
      </c>
      <c r="AB3" s="1">
        <v>7</v>
      </c>
      <c r="AC3" s="2">
        <v>7</v>
      </c>
      <c r="AD3" s="1">
        <v>1</v>
      </c>
      <c r="AE3" s="2">
        <v>11</v>
      </c>
      <c r="AF3" s="1">
        <v>5</v>
      </c>
    </row>
    <row r="4" spans="1:32" x14ac:dyDescent="0.25">
      <c r="A4" s="1">
        <v>25</v>
      </c>
      <c r="B4" s="1">
        <v>3</v>
      </c>
      <c r="C4" s="2" t="s">
        <v>22</v>
      </c>
      <c r="D4" s="1">
        <v>2</v>
      </c>
      <c r="E4" s="2">
        <v>24</v>
      </c>
      <c r="F4" s="1">
        <v>6</v>
      </c>
      <c r="G4" s="2" t="s">
        <v>23</v>
      </c>
      <c r="H4" s="1">
        <v>5</v>
      </c>
      <c r="I4" s="2">
        <v>29</v>
      </c>
      <c r="J4" s="1">
        <v>7</v>
      </c>
      <c r="K4" s="2">
        <v>21</v>
      </c>
      <c r="L4" s="1">
        <v>5</v>
      </c>
      <c r="M4" s="2">
        <v>27</v>
      </c>
      <c r="N4" s="1">
        <v>6</v>
      </c>
      <c r="O4" s="2">
        <v>40</v>
      </c>
      <c r="P4" s="1">
        <v>1</v>
      </c>
      <c r="Q4" s="2">
        <v>22</v>
      </c>
      <c r="R4" s="1">
        <v>1</v>
      </c>
      <c r="S4" s="2">
        <v>26</v>
      </c>
      <c r="T4" s="1">
        <v>7</v>
      </c>
      <c r="U4" s="2">
        <v>20</v>
      </c>
      <c r="V4" s="1">
        <v>5</v>
      </c>
      <c r="W4" s="2">
        <v>36</v>
      </c>
      <c r="X4" s="1">
        <v>3</v>
      </c>
      <c r="Y4" s="2" t="s">
        <v>24</v>
      </c>
      <c r="Z4" s="1">
        <v>1</v>
      </c>
      <c r="AA4" s="2">
        <v>39</v>
      </c>
      <c r="AB4" s="1">
        <v>1</v>
      </c>
      <c r="AC4" s="2" t="s">
        <v>25</v>
      </c>
      <c r="AD4" s="1">
        <v>2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4</v>
      </c>
      <c r="C5" s="2">
        <v>34</v>
      </c>
      <c r="D5" s="1">
        <v>5</v>
      </c>
      <c r="E5" s="2">
        <v>35</v>
      </c>
      <c r="F5" s="1">
        <v>6</v>
      </c>
      <c r="G5" s="2" t="s">
        <v>28</v>
      </c>
      <c r="H5" s="1">
        <v>3</v>
      </c>
      <c r="I5" s="2" t="s">
        <v>29</v>
      </c>
      <c r="J5" s="1">
        <v>7</v>
      </c>
      <c r="K5" s="2">
        <v>61</v>
      </c>
      <c r="L5" s="1">
        <v>1</v>
      </c>
      <c r="M5" s="2">
        <v>42</v>
      </c>
      <c r="N5" s="1">
        <v>7</v>
      </c>
      <c r="O5" s="2">
        <v>50</v>
      </c>
      <c r="P5" s="1">
        <v>6</v>
      </c>
      <c r="Q5" s="2" t="s">
        <v>30</v>
      </c>
      <c r="R5" s="1">
        <v>1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1</v>
      </c>
      <c r="Y5" s="2">
        <v>31</v>
      </c>
      <c r="Z5" s="1">
        <v>7</v>
      </c>
      <c r="AA5" s="2">
        <v>44</v>
      </c>
      <c r="AB5" s="1">
        <v>6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5</v>
      </c>
      <c r="C6" s="2">
        <v>62</v>
      </c>
      <c r="D6" s="1">
        <v>3</v>
      </c>
      <c r="E6" s="2">
        <v>69</v>
      </c>
      <c r="F6" s="1">
        <v>6</v>
      </c>
      <c r="G6" s="2">
        <v>125</v>
      </c>
      <c r="H6" s="1">
        <v>5</v>
      </c>
      <c r="I6" s="2">
        <v>180</v>
      </c>
      <c r="J6" s="1">
        <v>7</v>
      </c>
      <c r="K6" s="2">
        <v>87</v>
      </c>
      <c r="L6" s="1">
        <v>1</v>
      </c>
      <c r="M6" s="2" t="s">
        <v>33</v>
      </c>
      <c r="N6" s="1">
        <v>4</v>
      </c>
      <c r="O6" s="2" t="s">
        <v>34</v>
      </c>
      <c r="P6" s="1">
        <v>3</v>
      </c>
      <c r="Q6" s="2" t="s">
        <v>35</v>
      </c>
      <c r="R6" s="1">
        <v>7</v>
      </c>
      <c r="S6" s="2">
        <v>59</v>
      </c>
      <c r="T6" s="1">
        <v>1</v>
      </c>
      <c r="U6" s="2">
        <v>63</v>
      </c>
      <c r="V6" s="1">
        <v>6</v>
      </c>
      <c r="W6" s="2" t="s">
        <v>36</v>
      </c>
      <c r="X6" s="1">
        <v>7</v>
      </c>
      <c r="Y6" s="2">
        <v>52</v>
      </c>
      <c r="Z6" s="1">
        <v>4</v>
      </c>
      <c r="AA6" s="2">
        <v>55</v>
      </c>
      <c r="AB6" s="1">
        <v>7</v>
      </c>
      <c r="AC6" s="2">
        <v>37</v>
      </c>
      <c r="AD6" s="1">
        <v>2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1</v>
      </c>
      <c r="C7" s="2">
        <v>73</v>
      </c>
      <c r="D7" s="1">
        <v>1</v>
      </c>
      <c r="E7" s="2">
        <v>82</v>
      </c>
      <c r="F7" s="1">
        <v>7</v>
      </c>
      <c r="G7" s="2">
        <v>144</v>
      </c>
      <c r="H7" s="1">
        <v>2</v>
      </c>
      <c r="I7" s="2" t="s">
        <v>39</v>
      </c>
      <c r="J7" s="1">
        <v>6</v>
      </c>
      <c r="K7" s="2">
        <v>97</v>
      </c>
      <c r="L7" s="1">
        <v>4</v>
      </c>
      <c r="M7" s="2" t="s">
        <v>40</v>
      </c>
      <c r="N7" s="1">
        <v>2</v>
      </c>
      <c r="O7" s="2" t="s">
        <v>41</v>
      </c>
      <c r="P7" s="1">
        <v>7</v>
      </c>
      <c r="Q7" s="2" t="s">
        <v>42</v>
      </c>
      <c r="R7" s="1">
        <v>7</v>
      </c>
      <c r="S7" s="2" t="s">
        <v>43</v>
      </c>
      <c r="T7" s="1">
        <v>3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6</v>
      </c>
      <c r="AA7" s="2">
        <v>64</v>
      </c>
      <c r="AB7" s="1">
        <v>5</v>
      </c>
      <c r="AC7" s="2" t="s">
        <v>44</v>
      </c>
      <c r="AD7" s="1">
        <v>1</v>
      </c>
      <c r="AE7" s="2" t="s">
        <v>45</v>
      </c>
      <c r="AF7" s="1">
        <v>5</v>
      </c>
    </row>
    <row r="8" spans="1:32" x14ac:dyDescent="0.25">
      <c r="A8" s="2" t="s">
        <v>46</v>
      </c>
      <c r="B8" s="1">
        <v>4</v>
      </c>
      <c r="C8" s="2">
        <v>78</v>
      </c>
      <c r="D8" s="1">
        <v>6</v>
      </c>
      <c r="E8" s="2">
        <v>96</v>
      </c>
      <c r="F8" s="1">
        <v>7</v>
      </c>
      <c r="G8" s="2">
        <v>160</v>
      </c>
      <c r="H8" s="1">
        <v>4</v>
      </c>
      <c r="I8" s="2"/>
      <c r="J8" s="1"/>
      <c r="K8" s="2" t="s">
        <v>47</v>
      </c>
      <c r="L8" s="1">
        <v>4</v>
      </c>
      <c r="M8" s="2">
        <v>85</v>
      </c>
      <c r="N8" s="1">
        <v>3</v>
      </c>
      <c r="O8" s="2">
        <v>80</v>
      </c>
      <c r="P8" s="1">
        <v>6</v>
      </c>
      <c r="Q8" s="2">
        <v>67</v>
      </c>
      <c r="R8" s="1">
        <v>7</v>
      </c>
      <c r="S8" s="2" t="s">
        <v>48</v>
      </c>
      <c r="T8" s="1">
        <v>2</v>
      </c>
      <c r="U8" s="2" t="s">
        <v>49</v>
      </c>
      <c r="V8" s="1">
        <v>4</v>
      </c>
      <c r="W8" s="2" t="s">
        <v>50</v>
      </c>
      <c r="X8" s="1">
        <v>4</v>
      </c>
      <c r="Y8" s="2" t="s">
        <v>51</v>
      </c>
      <c r="Z8" s="1">
        <v>7</v>
      </c>
      <c r="AA8" s="2" t="s">
        <v>52</v>
      </c>
      <c r="AB8" s="1">
        <v>5</v>
      </c>
      <c r="AC8" s="2" t="s">
        <v>53</v>
      </c>
      <c r="AD8" s="1">
        <v>1</v>
      </c>
      <c r="AE8" s="2">
        <v>110</v>
      </c>
      <c r="AF8" s="1">
        <v>2</v>
      </c>
    </row>
    <row r="9" spans="1:32" x14ac:dyDescent="0.25">
      <c r="A9" s="2" t="s">
        <v>54</v>
      </c>
      <c r="B9" s="1">
        <v>4</v>
      </c>
      <c r="C9" s="2" t="s">
        <v>55</v>
      </c>
      <c r="D9" s="1">
        <v>4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5</v>
      </c>
      <c r="M9" s="2">
        <v>92</v>
      </c>
      <c r="N9" s="1">
        <v>5</v>
      </c>
      <c r="O9" s="2">
        <v>91</v>
      </c>
      <c r="P9" s="1">
        <v>6</v>
      </c>
      <c r="Q9" s="2">
        <v>77</v>
      </c>
      <c r="R9" s="1">
        <v>6</v>
      </c>
      <c r="S9" s="2" t="s">
        <v>57</v>
      </c>
      <c r="T9" s="1">
        <v>4</v>
      </c>
      <c r="U9" s="2" t="s">
        <v>58</v>
      </c>
      <c r="V9" s="1">
        <v>4</v>
      </c>
      <c r="W9" s="2" t="s">
        <v>59</v>
      </c>
      <c r="X9" s="1">
        <v>4</v>
      </c>
      <c r="Y9" s="2">
        <v>98</v>
      </c>
      <c r="Z9" s="1">
        <v>7</v>
      </c>
      <c r="AA9" s="2">
        <v>81</v>
      </c>
      <c r="AB9" s="1">
        <v>7</v>
      </c>
      <c r="AC9" s="2">
        <v>74</v>
      </c>
      <c r="AD9" s="1">
        <v>1</v>
      </c>
      <c r="AE9" s="2" t="s">
        <v>60</v>
      </c>
      <c r="AF9" s="1">
        <v>4</v>
      </c>
    </row>
    <row r="10" spans="1:32" x14ac:dyDescent="0.25">
      <c r="A10" s="2" t="s">
        <v>61</v>
      </c>
      <c r="B10" s="1">
        <v>4</v>
      </c>
      <c r="C10" s="2">
        <v>128</v>
      </c>
      <c r="D10" s="1">
        <v>3</v>
      </c>
      <c r="E10" s="2" t="s">
        <v>62</v>
      </c>
      <c r="F10" s="1">
        <v>4</v>
      </c>
      <c r="G10" s="2">
        <v>186</v>
      </c>
      <c r="H10" s="1">
        <v>2</v>
      </c>
      <c r="I10" s="2"/>
      <c r="J10" s="1"/>
      <c r="K10" s="2">
        <v>132</v>
      </c>
      <c r="L10" s="1">
        <v>5</v>
      </c>
      <c r="M10" s="2">
        <v>103</v>
      </c>
      <c r="N10" s="1">
        <v>7</v>
      </c>
      <c r="O10" s="2">
        <v>130</v>
      </c>
      <c r="P10" s="1">
        <v>7</v>
      </c>
      <c r="Q10" s="2">
        <v>100</v>
      </c>
      <c r="R10" s="1">
        <v>6</v>
      </c>
      <c r="S10" s="2">
        <v>104</v>
      </c>
      <c r="T10" s="1">
        <v>4</v>
      </c>
      <c r="U10" s="2">
        <v>116</v>
      </c>
      <c r="V10" s="1">
        <v>4</v>
      </c>
      <c r="W10" s="2">
        <v>113</v>
      </c>
      <c r="X10" s="1">
        <v>4</v>
      </c>
      <c r="Y10" s="2">
        <v>105</v>
      </c>
      <c r="Z10" s="1">
        <v>3</v>
      </c>
      <c r="AA10" s="2">
        <v>94</v>
      </c>
      <c r="AB10" s="1">
        <v>1</v>
      </c>
      <c r="AC10" s="2">
        <v>89</v>
      </c>
      <c r="AD10" s="1">
        <v>4</v>
      </c>
      <c r="AE10" s="2" t="s">
        <v>63</v>
      </c>
      <c r="AF10" s="1">
        <v>7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5</v>
      </c>
      <c r="E11" s="2">
        <v>148</v>
      </c>
      <c r="F11" s="1">
        <v>7</v>
      </c>
      <c r="G11" s="2" t="s">
        <v>65</v>
      </c>
      <c r="H11" s="1">
        <v>4</v>
      </c>
      <c r="I11" s="2"/>
      <c r="J11" s="1"/>
      <c r="K11" s="2">
        <v>141</v>
      </c>
      <c r="L11" s="1">
        <v>4</v>
      </c>
      <c r="M11" s="2">
        <v>118</v>
      </c>
      <c r="N11" s="1">
        <v>4</v>
      </c>
      <c r="O11" s="2" t="s">
        <v>66</v>
      </c>
      <c r="P11" s="1">
        <v>2</v>
      </c>
      <c r="Q11" s="2">
        <v>107</v>
      </c>
      <c r="R11" s="1">
        <v>6</v>
      </c>
      <c r="S11" s="2">
        <v>114</v>
      </c>
      <c r="T11" s="1">
        <v>2</v>
      </c>
      <c r="U11" s="2">
        <v>136</v>
      </c>
      <c r="V11" s="1">
        <v>3</v>
      </c>
      <c r="W11" s="2">
        <v>133</v>
      </c>
      <c r="X11" s="1">
        <v>5</v>
      </c>
      <c r="Y11" s="2" t="s">
        <v>67</v>
      </c>
      <c r="Z11" s="1">
        <v>5</v>
      </c>
      <c r="AA11" s="2" t="s">
        <v>68</v>
      </c>
      <c r="AB11" s="1">
        <v>4</v>
      </c>
      <c r="AC11" s="2">
        <v>106</v>
      </c>
      <c r="AD11" s="1">
        <v>1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5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6</v>
      </c>
      <c r="M12" s="2">
        <v>134</v>
      </c>
      <c r="N12" s="1">
        <v>3</v>
      </c>
      <c r="O12" s="2" t="s">
        <v>77</v>
      </c>
      <c r="P12" s="1">
        <v>6</v>
      </c>
      <c r="Q12" s="2">
        <v>124</v>
      </c>
      <c r="R12" s="1">
        <v>5</v>
      </c>
      <c r="S12" s="2" t="s">
        <v>71</v>
      </c>
      <c r="T12" s="1">
        <v>3</v>
      </c>
      <c r="U12" s="2">
        <v>147</v>
      </c>
      <c r="V12" s="1">
        <v>4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4</v>
      </c>
      <c r="AC12" s="2" t="s">
        <v>74</v>
      </c>
      <c r="AD12" s="1">
        <v>2</v>
      </c>
      <c r="AE12" s="2">
        <v>163</v>
      </c>
      <c r="AF12" s="1">
        <v>3</v>
      </c>
    </row>
    <row r="13" spans="1:32" x14ac:dyDescent="0.25">
      <c r="A13" s="1">
        <v>172</v>
      </c>
      <c r="B13" s="1">
        <v>4</v>
      </c>
      <c r="C13" s="2">
        <v>173</v>
      </c>
      <c r="D13" s="1">
        <v>5</v>
      </c>
      <c r="E13" s="2" t="s">
        <v>75</v>
      </c>
      <c r="F13" s="1">
        <v>4</v>
      </c>
      <c r="G13" s="2"/>
      <c r="H13" s="1"/>
      <c r="I13" s="2"/>
      <c r="J13" s="1"/>
      <c r="K13" s="2">
        <v>178</v>
      </c>
      <c r="L13" s="1">
        <v>4</v>
      </c>
      <c r="M13" s="2" t="s">
        <v>76</v>
      </c>
      <c r="N13" s="1">
        <v>5</v>
      </c>
      <c r="O13" s="2">
        <v>189</v>
      </c>
      <c r="P13" s="1">
        <v>4</v>
      </c>
      <c r="Q13" s="2">
        <v>139</v>
      </c>
      <c r="R13" s="1">
        <v>5</v>
      </c>
      <c r="S13" s="2">
        <v>155</v>
      </c>
      <c r="T13" s="1">
        <v>4</v>
      </c>
      <c r="U13" s="2" t="s">
        <v>78</v>
      </c>
      <c r="V13" s="1">
        <v>6</v>
      </c>
      <c r="W13" s="2">
        <v>151</v>
      </c>
      <c r="X13" s="1">
        <v>7</v>
      </c>
      <c r="Y13" s="2">
        <v>154</v>
      </c>
      <c r="Z13" s="1">
        <v>4</v>
      </c>
      <c r="AA13" s="2">
        <v>127</v>
      </c>
      <c r="AB13" s="1">
        <v>3</v>
      </c>
      <c r="AC13" s="2" t="s">
        <v>79</v>
      </c>
      <c r="AD13" s="1">
        <v>3</v>
      </c>
      <c r="AE13" s="2" t="s">
        <v>80</v>
      </c>
      <c r="AF13" s="1">
        <v>3</v>
      </c>
    </row>
    <row r="14" spans="1:32" x14ac:dyDescent="0.25">
      <c r="A14" s="1">
        <v>187</v>
      </c>
      <c r="B14" s="1">
        <v>2</v>
      </c>
      <c r="C14" s="2">
        <v>181</v>
      </c>
      <c r="D14" s="1">
        <v>5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3</v>
      </c>
      <c r="M14" s="2" t="s">
        <v>83</v>
      </c>
      <c r="N14" s="1">
        <v>6</v>
      </c>
      <c r="O14" s="2" t="s">
        <v>70</v>
      </c>
      <c r="P14" s="1">
        <v>0</v>
      </c>
      <c r="Q14" s="2">
        <v>159</v>
      </c>
      <c r="R14" s="1">
        <v>2</v>
      </c>
      <c r="S14" s="2" t="s">
        <v>84</v>
      </c>
      <c r="T14" s="1">
        <v>6</v>
      </c>
      <c r="U14" s="2">
        <v>168</v>
      </c>
      <c r="V14" s="1">
        <v>5</v>
      </c>
      <c r="W14" s="2">
        <v>164</v>
      </c>
      <c r="X14" s="1">
        <v>6</v>
      </c>
      <c r="Y14" s="2" t="s">
        <v>85</v>
      </c>
      <c r="Z14" s="1">
        <v>6</v>
      </c>
      <c r="AA14" s="2" t="s">
        <v>86</v>
      </c>
      <c r="AB14" s="1">
        <v>2</v>
      </c>
      <c r="AC14" s="2">
        <v>143</v>
      </c>
      <c r="AD14" s="1">
        <v>2</v>
      </c>
      <c r="AE14" s="2">
        <v>179</v>
      </c>
      <c r="AF14" s="1">
        <v>4</v>
      </c>
    </row>
    <row r="15" spans="1:32" x14ac:dyDescent="0.25">
      <c r="A15" s="1">
        <v>192</v>
      </c>
      <c r="B15" s="1">
        <v>4</v>
      </c>
      <c r="C15" s="2">
        <v>193</v>
      </c>
      <c r="D15" s="1">
        <v>2</v>
      </c>
      <c r="E15" s="2" t="s">
        <v>87</v>
      </c>
      <c r="F15" s="1">
        <v>4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3</v>
      </c>
      <c r="S15" s="2" t="s">
        <v>88</v>
      </c>
      <c r="T15" s="1">
        <v>6</v>
      </c>
      <c r="U15" s="2">
        <v>185</v>
      </c>
      <c r="V15" s="1">
        <v>2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43</v>
      </c>
      <c r="C16" s="1"/>
      <c r="D16" s="1">
        <f>SUM(D3:D15)</f>
        <v>47</v>
      </c>
      <c r="E16" s="1"/>
      <c r="F16" s="1">
        <f>SUM(F3:F15)</f>
        <v>72</v>
      </c>
      <c r="G16" s="1"/>
      <c r="H16" s="1">
        <f>SUM(H3:H15)</f>
        <v>35</v>
      </c>
      <c r="I16" s="1"/>
      <c r="J16" s="1">
        <f>SUM(J3:J15)</f>
        <v>31</v>
      </c>
      <c r="K16" s="1"/>
      <c r="L16" s="1">
        <f>SUM(L3:L15)</f>
        <v>49</v>
      </c>
      <c r="M16" s="1"/>
      <c r="N16" s="1">
        <f>SUM(N3:N15)</f>
        <v>64</v>
      </c>
      <c r="O16" s="1"/>
      <c r="P16" s="1">
        <f>SUM(P3:P15)</f>
        <v>51</v>
      </c>
      <c r="Q16" s="1"/>
      <c r="R16" s="1">
        <f>SUM(R3:R15)</f>
        <v>57</v>
      </c>
      <c r="S16" s="1"/>
      <c r="T16" s="1">
        <f>SUM(T3:T15)</f>
        <v>54</v>
      </c>
      <c r="U16" s="1"/>
      <c r="V16" s="1">
        <f>SUM(V3:V15)</f>
        <v>58</v>
      </c>
      <c r="W16" s="1"/>
      <c r="X16" s="1">
        <f>SUM(X3:X15)</f>
        <v>65</v>
      </c>
      <c r="Y16" s="1"/>
      <c r="Z16" s="1">
        <f>SUM(Z3:Z15)</f>
        <v>62</v>
      </c>
      <c r="AA16" s="1"/>
      <c r="AB16" s="1">
        <f>SUM(AB3:AB15)</f>
        <v>52</v>
      </c>
      <c r="AC16" s="1"/>
      <c r="AD16" s="1">
        <f>SUM(AD3:AD15)</f>
        <v>25</v>
      </c>
      <c r="AE16" s="1"/>
      <c r="AF16" s="1">
        <f>SUM(AF3:AF15)</f>
        <v>66</v>
      </c>
    </row>
    <row r="17" spans="1:32" x14ac:dyDescent="0.25">
      <c r="A17" s="1" t="s">
        <v>91</v>
      </c>
      <c r="B17" s="1">
        <f>AVERAGE(B3:B15)</f>
        <v>3.3076923076923075</v>
      </c>
      <c r="C17" s="1"/>
      <c r="D17" s="1">
        <f>AVERAGE(D3:D15)</f>
        <v>3.6153846153846154</v>
      </c>
      <c r="E17" s="1"/>
      <c r="F17" s="1">
        <f>AVERAGE(F3:F15)</f>
        <v>5.5384615384615383</v>
      </c>
      <c r="G17" s="1"/>
      <c r="H17" s="1">
        <f>AVERAGE(H3:H11)</f>
        <v>3.8888888888888888</v>
      </c>
      <c r="I17" s="1"/>
      <c r="J17" s="1">
        <f>AVERAGE(J3:J7)</f>
        <v>6.2</v>
      </c>
      <c r="K17" s="1"/>
      <c r="L17" s="1">
        <f>AVERAGE(L3:L15)</f>
        <v>4.083333333333333</v>
      </c>
      <c r="M17" s="1"/>
      <c r="N17" s="1">
        <f>AVERAGE(N3:N15)</f>
        <v>4.9230769230769234</v>
      </c>
      <c r="O17" s="1"/>
      <c r="P17" s="1">
        <f>AVERAGE(P3:P13)</f>
        <v>4.6363636363636367</v>
      </c>
      <c r="Q17" s="1"/>
      <c r="R17" s="1">
        <f>AVERAGE(R3:R15)</f>
        <v>4.384615384615385</v>
      </c>
      <c r="S17" s="1"/>
      <c r="T17" s="1">
        <f>AVERAGE(T3:T15)</f>
        <v>4.1538461538461542</v>
      </c>
      <c r="U17" s="1"/>
      <c r="V17" s="1">
        <f>AVERAGE(V3:V15)</f>
        <v>4.4615384615384617</v>
      </c>
      <c r="W17" s="1"/>
      <c r="X17" s="1">
        <f>AVERAGE(X3:X15)</f>
        <v>5</v>
      </c>
      <c r="Y17" s="1"/>
      <c r="Z17" s="1">
        <f>AVERAGE(Z3:Z15)</f>
        <v>5.166666666666667</v>
      </c>
      <c r="AA17" s="1"/>
      <c r="AB17" s="1">
        <f>AVERAGE(AB3:AB15)</f>
        <v>4.333333333333333</v>
      </c>
      <c r="AC17" s="1"/>
      <c r="AD17" s="1">
        <f>AVERAGE(AD3:AD15)</f>
        <v>1.9230769230769231</v>
      </c>
      <c r="AE17" s="1"/>
      <c r="AF17" s="1">
        <f>AVERAGE(AF3:AF15)</f>
        <v>5.0769230769230766</v>
      </c>
    </row>
    <row r="19" spans="1:32" x14ac:dyDescent="0.25">
      <c r="O19" s="12"/>
      <c r="P19" s="12"/>
    </row>
    <row r="21" spans="1:32" x14ac:dyDescent="0.25">
      <c r="A21" s="24" t="s">
        <v>92</v>
      </c>
      <c r="B21" s="24"/>
      <c r="C21" s="1" t="s">
        <v>90</v>
      </c>
      <c r="D21" s="1" t="s">
        <v>91</v>
      </c>
    </row>
    <row r="22" spans="1:32" x14ac:dyDescent="0.25">
      <c r="A22" s="25" t="s">
        <v>93</v>
      </c>
      <c r="B22" s="25"/>
      <c r="C22" s="1">
        <f>B16+F16+R16+T16+AD16+AF16</f>
        <v>317</v>
      </c>
      <c r="D22" s="1">
        <f>(B16+F16+R16+T16+AD16+AF16)/6</f>
        <v>52.833333333333336</v>
      </c>
    </row>
    <row r="23" spans="1:32" x14ac:dyDescent="0.25">
      <c r="A23" s="26" t="s">
        <v>94</v>
      </c>
      <c r="B23" s="26"/>
      <c r="C23" s="1">
        <f>H16+J16+V16+X16+Z16</f>
        <v>251</v>
      </c>
      <c r="D23" s="1">
        <f>(H16+J16+V16+X16+Z16)/5</f>
        <v>50.2</v>
      </c>
    </row>
    <row r="24" spans="1:32" x14ac:dyDescent="0.25">
      <c r="A24" s="27" t="s">
        <v>95</v>
      </c>
      <c r="B24" s="27"/>
      <c r="C24" s="1">
        <f>D16+L16+N16+P16+AB16</f>
        <v>263</v>
      </c>
      <c r="D24" s="1">
        <f>(D16+L16+N16+P16+AB16)/5</f>
        <v>52.6</v>
      </c>
    </row>
  </sheetData>
  <mergeCells count="20">
    <mergeCell ref="A21:B21"/>
    <mergeCell ref="A22:B22"/>
    <mergeCell ref="A23:B23"/>
    <mergeCell ref="A24:B24"/>
    <mergeCell ref="Y1:Z1"/>
    <mergeCell ref="K1:L1"/>
    <mergeCell ref="A1:B1"/>
    <mergeCell ref="E1:F1"/>
    <mergeCell ref="C1:D1"/>
    <mergeCell ref="G1:H1"/>
    <mergeCell ref="I1:J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90" zoomScaleNormal="90" workbookViewId="0">
      <selection activeCell="C23" sqref="C23"/>
    </sheetView>
  </sheetViews>
  <sheetFormatPr baseColWidth="10" defaultColWidth="10.7109375" defaultRowHeight="15" x14ac:dyDescent="0.25"/>
  <cols>
    <col min="5" max="5" width="12.42578125" customWidth="1"/>
    <col min="6" max="6" width="14" customWidth="1"/>
  </cols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1</v>
      </c>
      <c r="E3" s="2">
        <v>10</v>
      </c>
      <c r="F3" s="1">
        <v>5</v>
      </c>
      <c r="G3" s="2">
        <v>16</v>
      </c>
      <c r="H3" s="1">
        <v>2</v>
      </c>
      <c r="I3" s="2" t="s">
        <v>17</v>
      </c>
      <c r="J3" s="1">
        <v>3</v>
      </c>
      <c r="K3" s="2" t="s">
        <v>18</v>
      </c>
      <c r="L3" s="1">
        <v>3</v>
      </c>
      <c r="M3" s="2" t="s">
        <v>19</v>
      </c>
      <c r="N3" s="1">
        <v>7</v>
      </c>
      <c r="O3" s="2" t="s">
        <v>20</v>
      </c>
      <c r="P3" s="1">
        <v>1</v>
      </c>
      <c r="Q3" s="2">
        <v>8</v>
      </c>
      <c r="R3" s="1">
        <v>5</v>
      </c>
      <c r="S3" s="2">
        <v>13</v>
      </c>
      <c r="T3" s="1">
        <v>2</v>
      </c>
      <c r="U3" s="2">
        <v>4</v>
      </c>
      <c r="V3" s="1">
        <v>6</v>
      </c>
      <c r="W3" s="2" t="s">
        <v>21</v>
      </c>
      <c r="X3" s="1">
        <v>3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1</v>
      </c>
      <c r="AE3" s="2">
        <v>11</v>
      </c>
      <c r="AF3" s="1">
        <v>7</v>
      </c>
    </row>
    <row r="4" spans="1:32" x14ac:dyDescent="0.25">
      <c r="A4" s="1">
        <v>25</v>
      </c>
      <c r="B4" s="1">
        <v>4</v>
      </c>
      <c r="C4" s="2" t="s">
        <v>22</v>
      </c>
      <c r="D4" s="1">
        <v>3</v>
      </c>
      <c r="E4" s="2">
        <v>24</v>
      </c>
      <c r="F4" s="1">
        <v>3</v>
      </c>
      <c r="G4" s="2" t="s">
        <v>23</v>
      </c>
      <c r="H4" s="1">
        <v>7</v>
      </c>
      <c r="I4" s="2">
        <v>29</v>
      </c>
      <c r="J4" s="1">
        <v>3</v>
      </c>
      <c r="K4" s="2">
        <v>21</v>
      </c>
      <c r="L4" s="1">
        <v>5</v>
      </c>
      <c r="M4" s="2">
        <v>27</v>
      </c>
      <c r="N4" s="1">
        <v>6</v>
      </c>
      <c r="O4" s="2">
        <v>40</v>
      </c>
      <c r="P4" s="1">
        <v>5</v>
      </c>
      <c r="Q4" s="2">
        <v>22</v>
      </c>
      <c r="R4" s="1">
        <v>1</v>
      </c>
      <c r="S4" s="2">
        <v>26</v>
      </c>
      <c r="T4" s="1">
        <v>2</v>
      </c>
      <c r="U4" s="2">
        <v>20</v>
      </c>
      <c r="V4" s="1">
        <v>7</v>
      </c>
      <c r="W4" s="2">
        <v>36</v>
      </c>
      <c r="X4" s="1">
        <v>3</v>
      </c>
      <c r="Y4" s="2" t="s">
        <v>24</v>
      </c>
      <c r="Z4" s="1">
        <v>4</v>
      </c>
      <c r="AA4" s="2">
        <v>39</v>
      </c>
      <c r="AB4" s="1">
        <v>4</v>
      </c>
      <c r="AC4" s="2" t="s">
        <v>25</v>
      </c>
      <c r="AD4" s="1">
        <v>1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3</v>
      </c>
      <c r="C5" s="2">
        <v>34</v>
      </c>
      <c r="D5" s="1">
        <v>2</v>
      </c>
      <c r="E5" s="2">
        <v>35</v>
      </c>
      <c r="F5" s="1">
        <v>1</v>
      </c>
      <c r="G5" s="2" t="s">
        <v>28</v>
      </c>
      <c r="H5" s="1">
        <v>7</v>
      </c>
      <c r="I5" s="2" t="s">
        <v>29</v>
      </c>
      <c r="J5" s="1">
        <v>1</v>
      </c>
      <c r="K5" s="2">
        <v>61</v>
      </c>
      <c r="L5" s="1">
        <v>3</v>
      </c>
      <c r="M5" s="2">
        <v>42</v>
      </c>
      <c r="N5" s="1">
        <v>7</v>
      </c>
      <c r="O5" s="2">
        <v>50</v>
      </c>
      <c r="P5" s="1">
        <v>2</v>
      </c>
      <c r="Q5" s="2" t="s">
        <v>30</v>
      </c>
      <c r="R5" s="1">
        <v>1</v>
      </c>
      <c r="S5" s="2">
        <v>46</v>
      </c>
      <c r="T5" s="1">
        <v>6</v>
      </c>
      <c r="U5" s="2" t="s">
        <v>31</v>
      </c>
      <c r="V5" s="1">
        <v>5</v>
      </c>
      <c r="W5" s="2">
        <v>54</v>
      </c>
      <c r="X5" s="1">
        <v>1</v>
      </c>
      <c r="Y5" s="2">
        <v>31</v>
      </c>
      <c r="Z5" s="1">
        <v>6</v>
      </c>
      <c r="AA5" s="2">
        <v>44</v>
      </c>
      <c r="AB5" s="1">
        <v>6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4</v>
      </c>
      <c r="C6" s="2">
        <v>62</v>
      </c>
      <c r="D6" s="1">
        <v>2</v>
      </c>
      <c r="E6" s="2">
        <v>69</v>
      </c>
      <c r="F6" s="1">
        <v>1</v>
      </c>
      <c r="G6" s="2">
        <v>125</v>
      </c>
      <c r="H6" s="1">
        <v>7</v>
      </c>
      <c r="I6" s="2">
        <v>180</v>
      </c>
      <c r="J6" s="1">
        <v>6</v>
      </c>
      <c r="K6" s="2">
        <v>87</v>
      </c>
      <c r="L6" s="1">
        <v>2</v>
      </c>
      <c r="M6" s="2" t="s">
        <v>33</v>
      </c>
      <c r="N6" s="1">
        <v>6</v>
      </c>
      <c r="O6" s="2" t="s">
        <v>34</v>
      </c>
      <c r="P6" s="1">
        <v>6</v>
      </c>
      <c r="Q6" s="2" t="s">
        <v>35</v>
      </c>
      <c r="R6" s="1">
        <v>7</v>
      </c>
      <c r="S6" s="2">
        <v>59</v>
      </c>
      <c r="T6" s="1">
        <v>5</v>
      </c>
      <c r="U6" s="2">
        <v>63</v>
      </c>
      <c r="V6" s="1">
        <v>5</v>
      </c>
      <c r="W6" s="2" t="s">
        <v>36</v>
      </c>
      <c r="X6" s="1">
        <v>7</v>
      </c>
      <c r="Y6" s="2">
        <v>52</v>
      </c>
      <c r="Z6" s="1">
        <v>3</v>
      </c>
      <c r="AA6" s="2">
        <v>55</v>
      </c>
      <c r="AB6" s="1">
        <v>6</v>
      </c>
      <c r="AC6" s="2">
        <v>37</v>
      </c>
      <c r="AD6" s="1">
        <v>5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3</v>
      </c>
      <c r="C7" s="2">
        <v>73</v>
      </c>
      <c r="D7" s="1">
        <v>1</v>
      </c>
      <c r="E7" s="2">
        <v>82</v>
      </c>
      <c r="F7" s="1">
        <v>6</v>
      </c>
      <c r="G7" s="2">
        <v>144</v>
      </c>
      <c r="H7" s="1">
        <v>7</v>
      </c>
      <c r="I7" s="2" t="s">
        <v>39</v>
      </c>
      <c r="J7" s="1">
        <v>6</v>
      </c>
      <c r="K7" s="2">
        <v>97</v>
      </c>
      <c r="L7" s="1">
        <v>7</v>
      </c>
      <c r="M7" s="2" t="s">
        <v>40</v>
      </c>
      <c r="N7" s="1">
        <v>6</v>
      </c>
      <c r="O7" s="2" t="s">
        <v>41</v>
      </c>
      <c r="P7" s="1">
        <v>7</v>
      </c>
      <c r="Q7" s="2" t="s">
        <v>42</v>
      </c>
      <c r="R7" s="1">
        <v>5</v>
      </c>
      <c r="S7" s="2" t="s">
        <v>43</v>
      </c>
      <c r="T7" s="1">
        <v>6</v>
      </c>
      <c r="U7" s="2">
        <v>75</v>
      </c>
      <c r="V7" s="1">
        <v>6</v>
      </c>
      <c r="W7" s="2">
        <v>76</v>
      </c>
      <c r="X7" s="1">
        <v>7</v>
      </c>
      <c r="Y7" s="2">
        <v>65</v>
      </c>
      <c r="Z7" s="1">
        <v>5</v>
      </c>
      <c r="AA7" s="2">
        <v>64</v>
      </c>
      <c r="AB7" s="1">
        <v>5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4</v>
      </c>
      <c r="C8" s="2">
        <v>78</v>
      </c>
      <c r="D8" s="1">
        <v>3</v>
      </c>
      <c r="E8" s="2">
        <v>96</v>
      </c>
      <c r="F8" s="1">
        <v>6</v>
      </c>
      <c r="G8" s="2">
        <v>160</v>
      </c>
      <c r="H8" s="1">
        <v>7</v>
      </c>
      <c r="I8" s="2"/>
      <c r="J8" s="1"/>
      <c r="K8" s="2" t="s">
        <v>47</v>
      </c>
      <c r="L8" s="1">
        <v>3</v>
      </c>
      <c r="M8" s="2">
        <v>85</v>
      </c>
      <c r="N8" s="1">
        <v>5</v>
      </c>
      <c r="O8" s="2">
        <v>80</v>
      </c>
      <c r="P8" s="1">
        <v>7</v>
      </c>
      <c r="Q8" s="2">
        <v>67</v>
      </c>
      <c r="R8" s="1">
        <v>5</v>
      </c>
      <c r="S8" s="2" t="s">
        <v>48</v>
      </c>
      <c r="T8" s="1">
        <v>2</v>
      </c>
      <c r="U8" s="2" t="s">
        <v>49</v>
      </c>
      <c r="V8" s="1">
        <v>5</v>
      </c>
      <c r="W8" s="2" t="s">
        <v>50</v>
      </c>
      <c r="X8" s="1">
        <v>2</v>
      </c>
      <c r="Y8" s="2" t="s">
        <v>51</v>
      </c>
      <c r="Z8" s="1">
        <v>3</v>
      </c>
      <c r="AA8" s="2" t="s">
        <v>52</v>
      </c>
      <c r="AB8" s="1">
        <v>7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1</v>
      </c>
      <c r="C9" s="2" t="s">
        <v>55</v>
      </c>
      <c r="D9" s="1">
        <v>1</v>
      </c>
      <c r="E9" s="2">
        <v>117</v>
      </c>
      <c r="F9" s="1">
        <v>7</v>
      </c>
      <c r="G9" s="2" t="s">
        <v>56</v>
      </c>
      <c r="H9" s="1">
        <v>7</v>
      </c>
      <c r="I9" s="2"/>
      <c r="J9" s="1"/>
      <c r="K9" s="2">
        <v>115</v>
      </c>
      <c r="L9" s="1">
        <v>3</v>
      </c>
      <c r="M9" s="2">
        <v>92</v>
      </c>
      <c r="N9" s="1">
        <v>5</v>
      </c>
      <c r="O9" s="2">
        <v>91</v>
      </c>
      <c r="P9" s="1">
        <v>3</v>
      </c>
      <c r="Q9" s="2">
        <v>77</v>
      </c>
      <c r="R9" s="1">
        <v>2</v>
      </c>
      <c r="S9" s="2" t="s">
        <v>57</v>
      </c>
      <c r="T9" s="1">
        <v>7</v>
      </c>
      <c r="U9" s="2" t="s">
        <v>58</v>
      </c>
      <c r="V9" s="1">
        <v>3</v>
      </c>
      <c r="W9" s="2" t="s">
        <v>59</v>
      </c>
      <c r="X9" s="1">
        <v>7</v>
      </c>
      <c r="Y9" s="2">
        <v>98</v>
      </c>
      <c r="Z9" s="1">
        <v>6</v>
      </c>
      <c r="AA9" s="2">
        <v>81</v>
      </c>
      <c r="AB9" s="1">
        <v>6</v>
      </c>
      <c r="AC9" s="2">
        <v>74</v>
      </c>
      <c r="AD9" s="1">
        <v>1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2</v>
      </c>
      <c r="E10" s="2" t="s">
        <v>62</v>
      </c>
      <c r="F10" s="1">
        <v>5</v>
      </c>
      <c r="G10" s="2">
        <v>186</v>
      </c>
      <c r="H10" s="1">
        <v>6</v>
      </c>
      <c r="I10" s="2"/>
      <c r="J10" s="1"/>
      <c r="K10" s="2">
        <v>132</v>
      </c>
      <c r="L10" s="1">
        <v>2</v>
      </c>
      <c r="M10" s="2">
        <v>103</v>
      </c>
      <c r="N10" s="1">
        <v>7</v>
      </c>
      <c r="O10" s="2">
        <v>130</v>
      </c>
      <c r="P10" s="1">
        <v>7</v>
      </c>
      <c r="Q10" s="2">
        <v>100</v>
      </c>
      <c r="R10" s="1">
        <v>7</v>
      </c>
      <c r="S10" s="2">
        <v>104</v>
      </c>
      <c r="T10" s="1">
        <v>5</v>
      </c>
      <c r="U10" s="2">
        <v>116</v>
      </c>
      <c r="V10" s="1">
        <v>1</v>
      </c>
      <c r="W10" s="2">
        <v>113</v>
      </c>
      <c r="X10" s="1">
        <v>5</v>
      </c>
      <c r="Y10" s="2">
        <v>105</v>
      </c>
      <c r="Z10" s="1">
        <v>5</v>
      </c>
      <c r="AA10" s="2">
        <v>94</v>
      </c>
      <c r="AB10" s="1">
        <v>5</v>
      </c>
      <c r="AC10" s="2">
        <v>89</v>
      </c>
      <c r="AD10" s="1">
        <v>6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2</v>
      </c>
      <c r="E11" s="2">
        <v>148</v>
      </c>
      <c r="F11" s="1">
        <v>7</v>
      </c>
      <c r="G11" s="2" t="s">
        <v>65</v>
      </c>
      <c r="H11" s="1">
        <v>6</v>
      </c>
      <c r="I11" s="2"/>
      <c r="J11" s="1"/>
      <c r="K11" s="2">
        <v>141</v>
      </c>
      <c r="L11" s="1">
        <v>1</v>
      </c>
      <c r="M11" s="2">
        <v>118</v>
      </c>
      <c r="N11" s="1">
        <v>7</v>
      </c>
      <c r="O11" s="2" t="s">
        <v>66</v>
      </c>
      <c r="P11" s="1">
        <v>6</v>
      </c>
      <c r="Q11" s="2">
        <v>107</v>
      </c>
      <c r="R11" s="1">
        <v>5</v>
      </c>
      <c r="S11" s="2">
        <v>114</v>
      </c>
      <c r="T11" s="1">
        <v>1</v>
      </c>
      <c r="U11" s="2">
        <v>136</v>
      </c>
      <c r="V11" s="1">
        <v>6</v>
      </c>
      <c r="W11" s="2">
        <v>133</v>
      </c>
      <c r="X11" s="1">
        <v>7</v>
      </c>
      <c r="Y11" s="2" t="s">
        <v>67</v>
      </c>
      <c r="Z11" s="1">
        <v>7</v>
      </c>
      <c r="AA11" s="2" t="s">
        <v>68</v>
      </c>
      <c r="AB11" s="1">
        <v>3</v>
      </c>
      <c r="AC11" s="2">
        <v>106</v>
      </c>
      <c r="AD11" s="1">
        <v>5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6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7</v>
      </c>
      <c r="O12" s="2" t="s">
        <v>70</v>
      </c>
      <c r="P12" s="1">
        <v>6</v>
      </c>
      <c r="Q12" s="2">
        <v>124</v>
      </c>
      <c r="R12" s="1">
        <v>5</v>
      </c>
      <c r="S12" s="2" t="s">
        <v>71</v>
      </c>
      <c r="T12" s="1">
        <v>1</v>
      </c>
      <c r="U12" s="2">
        <v>147</v>
      </c>
      <c r="V12" s="1">
        <v>7</v>
      </c>
      <c r="W12" s="2">
        <v>146</v>
      </c>
      <c r="X12" s="1">
        <v>7</v>
      </c>
      <c r="Y12" s="2" t="s">
        <v>72</v>
      </c>
      <c r="Z12" s="1">
        <v>7</v>
      </c>
      <c r="AA12" s="2" t="s">
        <v>73</v>
      </c>
      <c r="AB12" s="1">
        <v>3</v>
      </c>
      <c r="AC12" s="2" t="s">
        <v>74</v>
      </c>
      <c r="AD12" s="1">
        <v>2</v>
      </c>
      <c r="AE12" s="2">
        <v>163</v>
      </c>
      <c r="AF12" s="1">
        <v>7</v>
      </c>
    </row>
    <row r="13" spans="1:32" x14ac:dyDescent="0.25">
      <c r="A13" s="1">
        <v>172</v>
      </c>
      <c r="B13" s="1">
        <v>1</v>
      </c>
      <c r="C13" s="2">
        <v>173</v>
      </c>
      <c r="D13" s="1">
        <v>1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6</v>
      </c>
      <c r="M13" s="2" t="s">
        <v>76</v>
      </c>
      <c r="N13" s="1">
        <v>7</v>
      </c>
      <c r="O13" s="2" t="s">
        <v>77</v>
      </c>
      <c r="P13" s="1">
        <v>7</v>
      </c>
      <c r="Q13" s="2">
        <v>139</v>
      </c>
      <c r="R13" s="1">
        <v>4</v>
      </c>
      <c r="S13" s="2">
        <v>155</v>
      </c>
      <c r="T13" s="1">
        <v>2</v>
      </c>
      <c r="U13" s="2" t="s">
        <v>78</v>
      </c>
      <c r="V13" s="1">
        <v>3</v>
      </c>
      <c r="W13" s="2">
        <v>151</v>
      </c>
      <c r="X13" s="1">
        <v>7</v>
      </c>
      <c r="Y13" s="2">
        <v>154</v>
      </c>
      <c r="Z13" s="1">
        <v>7</v>
      </c>
      <c r="AA13" s="2">
        <v>127</v>
      </c>
      <c r="AB13" s="1">
        <v>1</v>
      </c>
      <c r="AC13" s="2" t="s">
        <v>79</v>
      </c>
      <c r="AD13" s="1">
        <v>6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2</v>
      </c>
      <c r="C14" s="2">
        <v>181</v>
      </c>
      <c r="D14" s="1">
        <v>2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7</v>
      </c>
      <c r="O14" s="2">
        <v>189</v>
      </c>
      <c r="P14" s="1">
        <v>0</v>
      </c>
      <c r="Q14" s="2">
        <v>159</v>
      </c>
      <c r="R14" s="1">
        <v>5</v>
      </c>
      <c r="S14" s="2" t="s">
        <v>84</v>
      </c>
      <c r="T14" s="1">
        <v>7</v>
      </c>
      <c r="U14" s="2">
        <v>168</v>
      </c>
      <c r="V14" s="1">
        <v>6</v>
      </c>
      <c r="W14" s="2">
        <v>164</v>
      </c>
      <c r="X14" s="1">
        <v>7</v>
      </c>
      <c r="Y14" s="2" t="s">
        <v>85</v>
      </c>
      <c r="Z14" s="1">
        <v>7</v>
      </c>
      <c r="AA14" s="2" t="s">
        <v>86</v>
      </c>
      <c r="AB14" s="1">
        <v>2</v>
      </c>
      <c r="AC14" s="2">
        <v>143</v>
      </c>
      <c r="AD14" s="1">
        <v>1</v>
      </c>
      <c r="AE14" s="2">
        <v>179</v>
      </c>
      <c r="AF14" s="1">
        <v>5</v>
      </c>
    </row>
    <row r="15" spans="1:32" x14ac:dyDescent="0.25">
      <c r="A15" s="1">
        <v>192</v>
      </c>
      <c r="B15" s="1">
        <v>1</v>
      </c>
      <c r="C15" s="2">
        <v>193</v>
      </c>
      <c r="D15" s="1">
        <v>1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7</v>
      </c>
      <c r="O15" s="2"/>
      <c r="P15" s="1"/>
      <c r="Q15" s="2">
        <v>182</v>
      </c>
      <c r="R15" s="1">
        <v>0</v>
      </c>
      <c r="S15" s="2" t="s">
        <v>88</v>
      </c>
      <c r="T15" s="1">
        <v>6</v>
      </c>
      <c r="U15" s="2">
        <v>185</v>
      </c>
      <c r="V15" s="1">
        <v>6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7</v>
      </c>
    </row>
    <row r="16" spans="1:32" x14ac:dyDescent="0.25">
      <c r="A16" s="1" t="s">
        <v>90</v>
      </c>
      <c r="B16" s="1">
        <f>SUM(B3:B15)</f>
        <v>40</v>
      </c>
      <c r="C16" s="1"/>
      <c r="D16" s="1">
        <f>SUM(D3:D15)</f>
        <v>27</v>
      </c>
      <c r="E16" s="1"/>
      <c r="F16" s="1">
        <f>SUM(F3:F15)</f>
        <v>62</v>
      </c>
      <c r="G16" s="1"/>
      <c r="H16" s="1">
        <f>SUM(H3:H15)</f>
        <v>56</v>
      </c>
      <c r="I16" s="1"/>
      <c r="J16" s="1">
        <f>SUM(J3:J15)</f>
        <v>19</v>
      </c>
      <c r="K16" s="1"/>
      <c r="L16" s="1">
        <f>SUM(L3:L15)</f>
        <v>48</v>
      </c>
      <c r="M16" s="1"/>
      <c r="N16" s="1">
        <f>SUM(N3:N15)</f>
        <v>84</v>
      </c>
      <c r="O16" s="1"/>
      <c r="P16" s="1">
        <f>SUM(P3:P15)</f>
        <v>57</v>
      </c>
      <c r="Q16" s="1"/>
      <c r="R16" s="1">
        <f>SUM(R3:R15)</f>
        <v>52</v>
      </c>
      <c r="S16" s="1"/>
      <c r="T16" s="1">
        <f>SUM(T3:T15)</f>
        <v>52</v>
      </c>
      <c r="U16" s="1"/>
      <c r="V16" s="1">
        <f>SUM(V3:V15)</f>
        <v>66</v>
      </c>
      <c r="W16" s="1"/>
      <c r="X16" s="1">
        <f>SUM(X3:X15)</f>
        <v>70</v>
      </c>
      <c r="Y16" s="1"/>
      <c r="Z16" s="1">
        <f>SUM(Z3:Z15)</f>
        <v>67</v>
      </c>
      <c r="AA16" s="1"/>
      <c r="AB16" s="1">
        <f>SUM(AB3:AB15)</f>
        <v>54</v>
      </c>
      <c r="AC16" s="1"/>
      <c r="AD16" s="1">
        <f>SUM(AD3:AD15)</f>
        <v>39</v>
      </c>
      <c r="AE16" s="1"/>
      <c r="AF16" s="1">
        <f>SUM(AF3:AF15)</f>
        <v>77</v>
      </c>
    </row>
    <row r="17" spans="1:32" x14ac:dyDescent="0.25">
      <c r="A17" s="1" t="s">
        <v>91</v>
      </c>
      <c r="B17" s="1">
        <f>AVERAGE(B3:B15)</f>
        <v>3.0769230769230771</v>
      </c>
      <c r="C17" s="1"/>
      <c r="D17" s="1">
        <f>AVERAGE(D3:D15)</f>
        <v>2.0769230769230771</v>
      </c>
      <c r="E17" s="1"/>
      <c r="F17" s="1">
        <f>AVERAGE(F3:F15)</f>
        <v>4.7692307692307692</v>
      </c>
      <c r="G17" s="1"/>
      <c r="H17" s="1">
        <f>AVERAGE(H3:H11)</f>
        <v>6.2222222222222223</v>
      </c>
      <c r="I17" s="1"/>
      <c r="J17" s="1">
        <f>AVERAGE(J3:J15)</f>
        <v>3.8</v>
      </c>
      <c r="K17" s="1"/>
      <c r="L17" s="1">
        <f>AVERAGE(L3:L15)</f>
        <v>4</v>
      </c>
      <c r="M17" s="1"/>
      <c r="N17" s="1">
        <f>AVERAGE(N3:N15)</f>
        <v>6.4615384615384617</v>
      </c>
      <c r="O17" s="1"/>
      <c r="P17" s="1">
        <f>AVERAGE(P3:P13)</f>
        <v>5.1818181818181817</v>
      </c>
      <c r="Q17" s="1"/>
      <c r="R17" s="1">
        <f>AVERAGE(R3:R14)</f>
        <v>4.333333333333333</v>
      </c>
      <c r="S17" s="1"/>
      <c r="T17" s="1">
        <f>AVERAGE(T3:T15)</f>
        <v>4</v>
      </c>
      <c r="U17" s="1"/>
      <c r="V17" s="1">
        <f>AVERAGE(V3:V15)</f>
        <v>5.0769230769230766</v>
      </c>
      <c r="W17" s="1"/>
      <c r="X17" s="1">
        <f>AVERAGE(X3:X15)</f>
        <v>5.384615384615385</v>
      </c>
      <c r="Y17" s="1"/>
      <c r="Z17" s="1">
        <f>AVERAGE(Z3:Z15)</f>
        <v>5.583333333333333</v>
      </c>
      <c r="AA17" s="1"/>
      <c r="AB17" s="1">
        <f>AVERAGE(AB3:AB15)</f>
        <v>4.5</v>
      </c>
      <c r="AC17" s="1"/>
      <c r="AD17" s="1">
        <f>AVERAGE(AD3:AD15)</f>
        <v>3</v>
      </c>
      <c r="AE17" s="1"/>
      <c r="AF17" s="1">
        <f>AVERAGE(AF3:AF15)</f>
        <v>5.9230769230769234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322</v>
      </c>
      <c r="D22" s="8">
        <f>(B16+F16+R16+T16+AD16+AF16)/6</f>
        <v>53.666666666666664</v>
      </c>
    </row>
    <row r="23" spans="1:32" ht="15.75" x14ac:dyDescent="0.25">
      <c r="A23" s="17" t="s">
        <v>94</v>
      </c>
      <c r="B23" s="18"/>
      <c r="C23" s="1">
        <f>H16+J16+V16+X16+Z16</f>
        <v>278</v>
      </c>
      <c r="D23" s="1">
        <f>(H16+J16+V16+X16+Z16)/5</f>
        <v>55.6</v>
      </c>
    </row>
    <row r="24" spans="1:32" ht="16.5" thickBot="1" x14ac:dyDescent="0.3">
      <c r="A24" s="19" t="s">
        <v>95</v>
      </c>
      <c r="B24" s="20"/>
      <c r="C24" s="10">
        <f>D16+L16+N16+P16+AB16</f>
        <v>270</v>
      </c>
      <c r="D24" s="11">
        <f>(D16+L16+N16+P16+AB16)/5</f>
        <v>54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1</v>
      </c>
      <c r="E3" s="2">
        <v>10</v>
      </c>
      <c r="F3" s="1">
        <v>7</v>
      </c>
      <c r="G3" s="2">
        <v>16</v>
      </c>
      <c r="H3" s="1">
        <v>7</v>
      </c>
      <c r="I3" s="2" t="s">
        <v>17</v>
      </c>
      <c r="J3" s="1">
        <v>5</v>
      </c>
      <c r="K3" s="2" t="s">
        <v>18</v>
      </c>
      <c r="L3" s="1">
        <v>5</v>
      </c>
      <c r="M3" s="2" t="s">
        <v>19</v>
      </c>
      <c r="N3" s="1">
        <v>3</v>
      </c>
      <c r="O3" s="2" t="s">
        <v>20</v>
      </c>
      <c r="P3" s="1">
        <v>5</v>
      </c>
      <c r="Q3" s="2">
        <v>8</v>
      </c>
      <c r="R3" s="1">
        <v>1</v>
      </c>
      <c r="S3" s="2">
        <v>13</v>
      </c>
      <c r="T3" s="1">
        <v>1</v>
      </c>
      <c r="U3" s="2">
        <v>75</v>
      </c>
      <c r="V3" s="1">
        <v>0</v>
      </c>
      <c r="W3" s="2" t="s">
        <v>21</v>
      </c>
      <c r="X3" s="1">
        <v>4</v>
      </c>
      <c r="Y3" s="2">
        <v>9</v>
      </c>
      <c r="Z3" s="1">
        <v>7</v>
      </c>
      <c r="AA3" s="2">
        <v>18</v>
      </c>
      <c r="AB3" s="1">
        <v>7</v>
      </c>
      <c r="AC3" s="2">
        <v>7</v>
      </c>
      <c r="AD3" s="1">
        <v>7</v>
      </c>
      <c r="AE3" s="2" t="s">
        <v>26</v>
      </c>
      <c r="AF3" s="1">
        <v>0</v>
      </c>
    </row>
    <row r="4" spans="1:32" x14ac:dyDescent="0.25">
      <c r="A4" s="1">
        <v>25</v>
      </c>
      <c r="B4" s="1">
        <v>5</v>
      </c>
      <c r="C4" s="2" t="s">
        <v>22</v>
      </c>
      <c r="D4" s="1">
        <v>7</v>
      </c>
      <c r="E4" s="2">
        <v>24</v>
      </c>
      <c r="F4" s="1">
        <v>5</v>
      </c>
      <c r="G4" s="2" t="s">
        <v>23</v>
      </c>
      <c r="H4" s="1">
        <v>3</v>
      </c>
      <c r="I4" s="2">
        <v>29</v>
      </c>
      <c r="J4" s="1">
        <v>5</v>
      </c>
      <c r="K4" s="2">
        <v>21</v>
      </c>
      <c r="L4" s="1">
        <v>5</v>
      </c>
      <c r="M4" s="2">
        <v>27</v>
      </c>
      <c r="N4" s="1">
        <v>5</v>
      </c>
      <c r="O4" s="2">
        <v>40</v>
      </c>
      <c r="P4" s="1">
        <v>5</v>
      </c>
      <c r="Q4" s="2">
        <v>22</v>
      </c>
      <c r="R4" s="1">
        <v>5</v>
      </c>
      <c r="S4" s="2">
        <v>26</v>
      </c>
      <c r="T4" s="1">
        <v>5</v>
      </c>
      <c r="U4" s="2">
        <v>4</v>
      </c>
      <c r="V4" s="1">
        <v>7</v>
      </c>
      <c r="W4" s="2">
        <v>36</v>
      </c>
      <c r="X4" s="1">
        <v>5</v>
      </c>
      <c r="Y4" s="2" t="s">
        <v>24</v>
      </c>
      <c r="Z4" s="1">
        <v>3</v>
      </c>
      <c r="AA4" s="2">
        <v>39</v>
      </c>
      <c r="AB4" s="1">
        <v>5</v>
      </c>
      <c r="AC4" s="2" t="s">
        <v>25</v>
      </c>
      <c r="AD4" s="1">
        <v>2</v>
      </c>
      <c r="AE4" s="2">
        <v>11</v>
      </c>
      <c r="AF4" s="1">
        <v>7</v>
      </c>
    </row>
    <row r="5" spans="1:32" x14ac:dyDescent="0.25">
      <c r="A5" s="2" t="s">
        <v>27</v>
      </c>
      <c r="B5" s="1">
        <v>3</v>
      </c>
      <c r="C5" s="2">
        <v>34</v>
      </c>
      <c r="D5" s="1">
        <v>7</v>
      </c>
      <c r="E5" s="2">
        <v>35</v>
      </c>
      <c r="F5" s="1">
        <v>6</v>
      </c>
      <c r="G5" s="2" t="s">
        <v>28</v>
      </c>
      <c r="H5" s="1">
        <v>5</v>
      </c>
      <c r="I5" s="2" t="s">
        <v>29</v>
      </c>
      <c r="J5" s="1">
        <v>3</v>
      </c>
      <c r="K5" s="2">
        <v>61</v>
      </c>
      <c r="L5" s="1">
        <v>3</v>
      </c>
      <c r="M5" s="2">
        <v>42</v>
      </c>
      <c r="N5" s="1">
        <v>6</v>
      </c>
      <c r="O5" s="2">
        <v>50</v>
      </c>
      <c r="P5" s="1">
        <v>1</v>
      </c>
      <c r="Q5" s="2" t="s">
        <v>30</v>
      </c>
      <c r="R5" s="1">
        <v>1</v>
      </c>
      <c r="S5" s="2">
        <v>46</v>
      </c>
      <c r="T5" s="1">
        <v>2</v>
      </c>
      <c r="U5" s="2">
        <v>20</v>
      </c>
      <c r="V5" s="1">
        <v>7</v>
      </c>
      <c r="W5" s="2">
        <v>54</v>
      </c>
      <c r="X5" s="1">
        <v>7</v>
      </c>
      <c r="Y5" s="2">
        <v>31</v>
      </c>
      <c r="Z5" s="1">
        <v>7</v>
      </c>
      <c r="AA5" s="2">
        <v>44</v>
      </c>
      <c r="AB5" s="1">
        <v>5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5</v>
      </c>
      <c r="E6" s="2">
        <v>69</v>
      </c>
      <c r="F6" s="1">
        <v>7</v>
      </c>
      <c r="G6" s="2">
        <v>125</v>
      </c>
      <c r="H6" s="1">
        <v>7</v>
      </c>
      <c r="I6" s="2">
        <v>180</v>
      </c>
      <c r="J6" s="1">
        <v>7</v>
      </c>
      <c r="K6" s="2">
        <v>87</v>
      </c>
      <c r="L6" s="1">
        <v>1</v>
      </c>
      <c r="M6" s="2" t="s">
        <v>33</v>
      </c>
      <c r="N6" s="1">
        <v>7</v>
      </c>
      <c r="O6" s="2" t="s">
        <v>34</v>
      </c>
      <c r="P6" s="1">
        <v>1</v>
      </c>
      <c r="Q6" s="2" t="s">
        <v>35</v>
      </c>
      <c r="R6" s="1">
        <v>1</v>
      </c>
      <c r="S6" s="2">
        <v>59</v>
      </c>
      <c r="T6" s="1">
        <v>1</v>
      </c>
      <c r="U6" s="2" t="s">
        <v>31</v>
      </c>
      <c r="V6" s="1">
        <v>3</v>
      </c>
      <c r="W6" s="2" t="s">
        <v>36</v>
      </c>
      <c r="X6" s="1">
        <v>7</v>
      </c>
      <c r="Y6" s="2">
        <v>52</v>
      </c>
      <c r="Z6" s="1">
        <v>7</v>
      </c>
      <c r="AA6" s="2">
        <v>55</v>
      </c>
      <c r="AB6" s="1">
        <v>7</v>
      </c>
      <c r="AC6" s="2">
        <v>37</v>
      </c>
      <c r="AD6" s="1">
        <v>7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4</v>
      </c>
      <c r="C7" s="2">
        <v>73</v>
      </c>
      <c r="D7" s="1">
        <v>7</v>
      </c>
      <c r="E7" s="2">
        <v>82</v>
      </c>
      <c r="F7" s="1">
        <v>5</v>
      </c>
      <c r="G7" s="2">
        <v>144</v>
      </c>
      <c r="H7" s="1">
        <v>7</v>
      </c>
      <c r="I7" s="2" t="s">
        <v>39</v>
      </c>
      <c r="J7" s="1">
        <v>7</v>
      </c>
      <c r="K7" s="2">
        <v>97</v>
      </c>
      <c r="L7" s="1">
        <v>7</v>
      </c>
      <c r="M7" s="2" t="s">
        <v>40</v>
      </c>
      <c r="N7" s="1">
        <v>1</v>
      </c>
      <c r="O7" s="2" t="s">
        <v>41</v>
      </c>
      <c r="P7" s="1">
        <v>7</v>
      </c>
      <c r="Q7" s="2" t="s">
        <v>42</v>
      </c>
      <c r="R7" s="1">
        <v>7</v>
      </c>
      <c r="S7" s="2" t="s">
        <v>43</v>
      </c>
      <c r="T7" s="1">
        <v>1</v>
      </c>
      <c r="U7" s="2">
        <v>63</v>
      </c>
      <c r="V7" s="1">
        <v>5</v>
      </c>
      <c r="W7" s="2">
        <v>76</v>
      </c>
      <c r="X7" s="1">
        <v>7</v>
      </c>
      <c r="Y7" s="2">
        <v>65</v>
      </c>
      <c r="Z7" s="1">
        <v>4</v>
      </c>
      <c r="AA7" s="2">
        <v>64</v>
      </c>
      <c r="AB7" s="1">
        <v>4</v>
      </c>
      <c r="AC7" s="2" t="s">
        <v>44</v>
      </c>
      <c r="AD7" s="1">
        <v>3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5</v>
      </c>
      <c r="C8" s="2">
        <v>78</v>
      </c>
      <c r="D8" s="1">
        <v>7</v>
      </c>
      <c r="E8" s="2">
        <v>96</v>
      </c>
      <c r="F8" s="1">
        <v>7</v>
      </c>
      <c r="G8" s="2">
        <v>160</v>
      </c>
      <c r="H8" s="1">
        <v>2</v>
      </c>
      <c r="I8" s="2"/>
      <c r="J8" s="1"/>
      <c r="K8" s="2" t="s">
        <v>47</v>
      </c>
      <c r="L8" s="1">
        <v>1</v>
      </c>
      <c r="M8" s="2">
        <v>85</v>
      </c>
      <c r="N8" s="1">
        <v>1</v>
      </c>
      <c r="O8" s="2">
        <v>80</v>
      </c>
      <c r="P8" s="1">
        <v>7</v>
      </c>
      <c r="Q8" s="2">
        <v>67</v>
      </c>
      <c r="R8" s="1">
        <v>7</v>
      </c>
      <c r="S8" s="2" t="s">
        <v>48</v>
      </c>
      <c r="T8" s="1">
        <v>7</v>
      </c>
      <c r="U8" s="2" t="s">
        <v>49</v>
      </c>
      <c r="V8" s="1">
        <v>3</v>
      </c>
      <c r="W8" s="2" t="s">
        <v>50</v>
      </c>
      <c r="X8" s="1">
        <v>1</v>
      </c>
      <c r="Y8" s="2" t="s">
        <v>51</v>
      </c>
      <c r="Z8" s="1">
        <v>5</v>
      </c>
      <c r="AA8" s="2" t="s">
        <v>52</v>
      </c>
      <c r="AB8" s="1">
        <v>1</v>
      </c>
      <c r="AC8" s="2" t="s">
        <v>53</v>
      </c>
      <c r="AD8" s="1">
        <v>3</v>
      </c>
      <c r="AE8" s="2">
        <v>110</v>
      </c>
      <c r="AF8" s="1">
        <v>1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4</v>
      </c>
      <c r="E9" s="2">
        <v>117</v>
      </c>
      <c r="F9" s="1">
        <v>7</v>
      </c>
      <c r="G9" s="2" t="s">
        <v>56</v>
      </c>
      <c r="H9" s="1">
        <v>1</v>
      </c>
      <c r="I9" s="2"/>
      <c r="J9" s="1"/>
      <c r="K9" s="2">
        <v>115</v>
      </c>
      <c r="L9" s="1">
        <v>3</v>
      </c>
      <c r="M9" s="2">
        <v>92</v>
      </c>
      <c r="N9" s="1">
        <v>7</v>
      </c>
      <c r="O9" s="2">
        <v>91</v>
      </c>
      <c r="P9" s="1">
        <v>7</v>
      </c>
      <c r="Q9" s="2">
        <v>77</v>
      </c>
      <c r="R9" s="1">
        <v>5</v>
      </c>
      <c r="S9" s="2" t="s">
        <v>57</v>
      </c>
      <c r="T9" s="1">
        <v>1</v>
      </c>
      <c r="U9" s="2" t="s">
        <v>58</v>
      </c>
      <c r="V9" s="1">
        <v>2</v>
      </c>
      <c r="W9" s="2" t="s">
        <v>59</v>
      </c>
      <c r="X9" s="1">
        <v>3</v>
      </c>
      <c r="Y9" s="2">
        <v>98</v>
      </c>
      <c r="Z9" s="1">
        <v>7</v>
      </c>
      <c r="AA9" s="2">
        <v>81</v>
      </c>
      <c r="AB9" s="1">
        <v>7</v>
      </c>
      <c r="AC9" s="2">
        <v>74</v>
      </c>
      <c r="AD9" s="1">
        <v>7</v>
      </c>
      <c r="AE9" s="2" t="s">
        <v>60</v>
      </c>
      <c r="AF9" s="1">
        <v>7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6</v>
      </c>
      <c r="E10" s="2" t="s">
        <v>62</v>
      </c>
      <c r="F10" s="1">
        <v>1</v>
      </c>
      <c r="G10" s="2">
        <v>186</v>
      </c>
      <c r="H10" s="1">
        <v>6</v>
      </c>
      <c r="I10" s="2"/>
      <c r="J10" s="1"/>
      <c r="K10" s="2">
        <v>132</v>
      </c>
      <c r="L10" s="1">
        <v>6</v>
      </c>
      <c r="M10" s="2">
        <v>103</v>
      </c>
      <c r="N10" s="1">
        <v>7</v>
      </c>
      <c r="O10" s="2" t="s">
        <v>66</v>
      </c>
      <c r="P10" s="1">
        <v>7</v>
      </c>
      <c r="Q10" s="2">
        <v>100</v>
      </c>
      <c r="R10" s="1">
        <v>7</v>
      </c>
      <c r="S10" s="2">
        <v>104</v>
      </c>
      <c r="T10" s="1">
        <v>7</v>
      </c>
      <c r="U10" s="2">
        <v>116</v>
      </c>
      <c r="V10" s="1">
        <v>1</v>
      </c>
      <c r="W10" s="2">
        <v>113</v>
      </c>
      <c r="X10" s="1">
        <v>1</v>
      </c>
      <c r="Y10" s="2">
        <v>105</v>
      </c>
      <c r="Z10" s="1">
        <v>7</v>
      </c>
      <c r="AA10" s="2">
        <v>94</v>
      </c>
      <c r="AB10" s="1">
        <v>7</v>
      </c>
      <c r="AC10" s="2">
        <v>89</v>
      </c>
      <c r="AD10" s="1">
        <v>2</v>
      </c>
      <c r="AE10" s="2" t="s">
        <v>63</v>
      </c>
      <c r="AF10" s="1">
        <v>1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1</v>
      </c>
      <c r="I11" s="2"/>
      <c r="J11" s="1"/>
      <c r="K11" s="2">
        <v>141</v>
      </c>
      <c r="L11" s="1">
        <v>1</v>
      </c>
      <c r="M11" s="2">
        <v>118</v>
      </c>
      <c r="N11" s="1">
        <v>7</v>
      </c>
      <c r="O11" s="2" t="s">
        <v>70</v>
      </c>
      <c r="P11" s="1">
        <v>1</v>
      </c>
      <c r="Q11" s="2">
        <v>124</v>
      </c>
      <c r="R11" s="1">
        <v>6</v>
      </c>
      <c r="S11" s="2">
        <v>114</v>
      </c>
      <c r="T11" s="1">
        <v>7</v>
      </c>
      <c r="U11" s="2">
        <v>136</v>
      </c>
      <c r="V11" s="1">
        <v>6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1</v>
      </c>
      <c r="AC11" s="2">
        <v>106</v>
      </c>
      <c r="AD11" s="1">
        <v>7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7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6</v>
      </c>
      <c r="O12" s="2" t="s">
        <v>77</v>
      </c>
      <c r="P12" s="1">
        <v>7</v>
      </c>
      <c r="Q12" s="2">
        <v>139</v>
      </c>
      <c r="R12" s="1">
        <v>2</v>
      </c>
      <c r="S12" s="2" t="s">
        <v>71</v>
      </c>
      <c r="T12" s="1">
        <v>1</v>
      </c>
      <c r="U12" s="2">
        <v>147</v>
      </c>
      <c r="V12" s="1">
        <v>7</v>
      </c>
      <c r="W12" s="2">
        <v>146</v>
      </c>
      <c r="X12" s="1">
        <v>7</v>
      </c>
      <c r="Y12" s="2" t="s">
        <v>72</v>
      </c>
      <c r="Z12" s="1">
        <v>7</v>
      </c>
      <c r="AA12" s="2" t="s">
        <v>73</v>
      </c>
      <c r="AB12" s="1">
        <v>5</v>
      </c>
      <c r="AC12" s="2" t="s">
        <v>74</v>
      </c>
      <c r="AD12" s="1">
        <v>4</v>
      </c>
      <c r="AE12" s="2">
        <v>163</v>
      </c>
      <c r="AF12" s="1">
        <v>7</v>
      </c>
    </row>
    <row r="13" spans="1:32" x14ac:dyDescent="0.25">
      <c r="A13" s="1">
        <v>172</v>
      </c>
      <c r="B13" s="1">
        <v>6</v>
      </c>
      <c r="C13" s="2">
        <v>173</v>
      </c>
      <c r="D13" s="1">
        <v>6</v>
      </c>
      <c r="E13" s="2" t="s">
        <v>75</v>
      </c>
      <c r="F13" s="1">
        <v>2</v>
      </c>
      <c r="G13" s="2"/>
      <c r="H13" s="1"/>
      <c r="I13" s="2"/>
      <c r="J13" s="1"/>
      <c r="K13" s="2">
        <v>178</v>
      </c>
      <c r="L13" s="1">
        <v>4</v>
      </c>
      <c r="M13" s="2" t="s">
        <v>76</v>
      </c>
      <c r="N13" s="1">
        <v>2</v>
      </c>
      <c r="O13" s="2">
        <v>130</v>
      </c>
      <c r="P13" s="1">
        <v>0</v>
      </c>
      <c r="Q13" s="2">
        <v>159</v>
      </c>
      <c r="R13" s="1">
        <v>2</v>
      </c>
      <c r="S13" s="2">
        <v>155</v>
      </c>
      <c r="T13" s="1">
        <v>5</v>
      </c>
      <c r="U13" s="2" t="s">
        <v>78</v>
      </c>
      <c r="V13" s="1">
        <v>7</v>
      </c>
      <c r="W13" s="2">
        <v>151</v>
      </c>
      <c r="X13" s="1">
        <v>7</v>
      </c>
      <c r="Y13" s="2">
        <v>154</v>
      </c>
      <c r="Z13" s="1">
        <v>7</v>
      </c>
      <c r="AA13" s="2">
        <v>127</v>
      </c>
      <c r="AB13" s="1">
        <v>2</v>
      </c>
      <c r="AC13" s="2" t="s">
        <v>79</v>
      </c>
      <c r="AD13" s="1">
        <v>7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2</v>
      </c>
      <c r="C14" s="2">
        <v>181</v>
      </c>
      <c r="D14" s="1">
        <v>6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7</v>
      </c>
      <c r="M14" s="2" t="s">
        <v>83</v>
      </c>
      <c r="N14" s="1">
        <v>7</v>
      </c>
      <c r="O14" s="2">
        <v>189</v>
      </c>
      <c r="P14" s="1">
        <v>0</v>
      </c>
      <c r="Q14" s="2">
        <v>182</v>
      </c>
      <c r="R14" s="1">
        <v>6</v>
      </c>
      <c r="S14" s="2" t="s">
        <v>88</v>
      </c>
      <c r="T14" s="1">
        <v>3</v>
      </c>
      <c r="U14" s="2">
        <v>168</v>
      </c>
      <c r="V14" s="1">
        <v>6</v>
      </c>
      <c r="W14" s="2">
        <v>164</v>
      </c>
      <c r="X14" s="1">
        <v>7</v>
      </c>
      <c r="Y14" s="2" t="s">
        <v>85</v>
      </c>
      <c r="Z14" s="1">
        <v>7</v>
      </c>
      <c r="AA14" s="2" t="s">
        <v>86</v>
      </c>
      <c r="AB14" s="1">
        <v>7</v>
      </c>
      <c r="AC14" s="2">
        <v>143</v>
      </c>
      <c r="AD14" s="1">
        <v>3</v>
      </c>
      <c r="AE14" s="2">
        <v>179</v>
      </c>
      <c r="AF14" s="1">
        <v>1</v>
      </c>
    </row>
    <row r="15" spans="1:32" x14ac:dyDescent="0.25">
      <c r="A15" s="1">
        <v>192</v>
      </c>
      <c r="B15" s="1">
        <v>6</v>
      </c>
      <c r="C15" s="2">
        <v>193</v>
      </c>
      <c r="D15" s="1">
        <v>7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107</v>
      </c>
      <c r="R15" s="1">
        <v>0</v>
      </c>
      <c r="S15" s="2" t="s">
        <v>84</v>
      </c>
      <c r="T15" s="1">
        <v>0</v>
      </c>
      <c r="U15" s="2">
        <v>185</v>
      </c>
      <c r="V15" s="1">
        <v>2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7</v>
      </c>
    </row>
    <row r="16" spans="1:32" x14ac:dyDescent="0.25">
      <c r="A16" s="1" t="s">
        <v>90</v>
      </c>
      <c r="B16" s="1">
        <f>SUM(B3:B15)</f>
        <v>60</v>
      </c>
      <c r="C16" s="1"/>
      <c r="D16" s="1">
        <f>SUM(D3:D15)</f>
        <v>77</v>
      </c>
      <c r="E16" s="1"/>
      <c r="F16" s="1">
        <f>SUM(F3:F15)</f>
        <v>69</v>
      </c>
      <c r="G16" s="1"/>
      <c r="H16" s="1">
        <f>SUM(H3:H15)</f>
        <v>39</v>
      </c>
      <c r="I16" s="1"/>
      <c r="J16" s="1">
        <f>SUM(J3:J15)</f>
        <v>27</v>
      </c>
      <c r="K16" s="1"/>
      <c r="L16" s="1">
        <f>SUM(L3:L15)</f>
        <v>50</v>
      </c>
      <c r="M16" s="1"/>
      <c r="N16" s="1">
        <f>SUM(N3:N15)</f>
        <v>61</v>
      </c>
      <c r="O16" s="1"/>
      <c r="P16" s="1">
        <f>SUM(P3:P15)</f>
        <v>48</v>
      </c>
      <c r="Q16" s="1"/>
      <c r="R16" s="1">
        <f>SUM(R3:R15)</f>
        <v>50</v>
      </c>
      <c r="S16" s="1"/>
      <c r="T16" s="1">
        <f>SUM(T3:T15)</f>
        <v>41</v>
      </c>
      <c r="U16" s="1"/>
      <c r="V16" s="1">
        <f>SUM(V3:V15)</f>
        <v>56</v>
      </c>
      <c r="W16" s="1"/>
      <c r="X16" s="1">
        <f>SUM(X3:X15)</f>
        <v>69</v>
      </c>
      <c r="Y16" s="1"/>
      <c r="Z16" s="1">
        <f>SUM(Z3:Z15)</f>
        <v>75</v>
      </c>
      <c r="AA16" s="1"/>
      <c r="AB16" s="1">
        <f>SUM(AB3:AB15)</f>
        <v>58</v>
      </c>
      <c r="AC16" s="1"/>
      <c r="AD16" s="1">
        <f>SUM(AD3:AD15)</f>
        <v>58</v>
      </c>
      <c r="AE16" s="1"/>
      <c r="AF16" s="1">
        <f>SUM(AF3:AF15)</f>
        <v>61</v>
      </c>
    </row>
    <row r="17" spans="1:32" x14ac:dyDescent="0.25">
      <c r="A17" s="1" t="s">
        <v>91</v>
      </c>
      <c r="B17" s="1">
        <f>AVERAGE(B3:B15)</f>
        <v>4.615384615384615</v>
      </c>
      <c r="C17" s="1"/>
      <c r="D17" s="1">
        <f>AVERAGE(D3:D15)</f>
        <v>5.9230769230769234</v>
      </c>
      <c r="E17" s="1"/>
      <c r="F17" s="1">
        <f>AVERAGE(F3:F15)</f>
        <v>5.3076923076923075</v>
      </c>
      <c r="G17" s="1"/>
      <c r="H17" s="1">
        <f>AVERAGE(H3:H15)</f>
        <v>4.333333333333333</v>
      </c>
      <c r="I17" s="1"/>
      <c r="J17" s="1">
        <f>AVERAGE(J3:J15)</f>
        <v>5.4</v>
      </c>
      <c r="K17" s="1"/>
      <c r="L17" s="1">
        <f>AVERAGE(L3:L15)</f>
        <v>4.166666666666667</v>
      </c>
      <c r="M17" s="1"/>
      <c r="N17" s="1">
        <f>AVERAGE(N3:N15)</f>
        <v>4.6923076923076925</v>
      </c>
      <c r="O17" s="1"/>
      <c r="P17" s="1">
        <f>AVERAGE(P3:P12)</f>
        <v>4.8</v>
      </c>
      <c r="Q17" s="1"/>
      <c r="R17" s="1">
        <f>AVERAGE(R3:R14)</f>
        <v>4.166666666666667</v>
      </c>
      <c r="S17" s="1"/>
      <c r="T17" s="1">
        <f>AVERAGE(T3:T14)</f>
        <v>3.4166666666666665</v>
      </c>
      <c r="U17" s="1"/>
      <c r="V17" s="1">
        <f>AVERAGE(V4:V15)</f>
        <v>4.666666666666667</v>
      </c>
      <c r="W17" s="1"/>
      <c r="X17" s="1">
        <f>AVERAGE(X3:X15)</f>
        <v>5.3076923076923075</v>
      </c>
      <c r="Y17" s="1"/>
      <c r="Z17" s="1">
        <f>AVERAGE(Z3:Z15)</f>
        <v>6.25</v>
      </c>
      <c r="AA17" s="1"/>
      <c r="AB17" s="1">
        <f>AVERAGE(AB3:AB15)</f>
        <v>4.833333333333333</v>
      </c>
      <c r="AC17" s="1"/>
      <c r="AD17" s="1">
        <f>AVERAGE(AD3:AD15)</f>
        <v>4.4615384615384617</v>
      </c>
      <c r="AE17" s="1"/>
      <c r="AF17" s="1">
        <f>AVERAGE(AF4:AF15)</f>
        <v>5.083333333333333</v>
      </c>
    </row>
    <row r="19" spans="1:32" x14ac:dyDescent="0.25">
      <c r="O19" s="12"/>
      <c r="P19" s="12"/>
      <c r="Q19" s="12"/>
      <c r="R19" s="12"/>
      <c r="S19" s="12"/>
      <c r="T19" s="12"/>
      <c r="V19" s="12"/>
      <c r="AE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339</v>
      </c>
      <c r="D22" s="8">
        <f>(B16+F16+R16+T16+AD16+AF16)/6</f>
        <v>56.5</v>
      </c>
    </row>
    <row r="23" spans="1:32" ht="15.75" x14ac:dyDescent="0.25">
      <c r="A23" s="17" t="s">
        <v>94</v>
      </c>
      <c r="B23" s="18"/>
      <c r="C23" s="1">
        <f>H16+J16+V16+X16+Z16</f>
        <v>266</v>
      </c>
      <c r="D23" s="9">
        <f>(H16+J16+V16+X16+Z16)/5</f>
        <v>53.2</v>
      </c>
    </row>
    <row r="24" spans="1:32" ht="16.5" thickBot="1" x14ac:dyDescent="0.3">
      <c r="A24" s="19" t="s">
        <v>95</v>
      </c>
      <c r="B24" s="20"/>
      <c r="C24" s="10">
        <f>D16+L16+N16+P16+AB16</f>
        <v>294</v>
      </c>
      <c r="D24" s="11">
        <f>(D16+L16+N16+P16+AB16)/5</f>
        <v>58.8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5</v>
      </c>
      <c r="C3" s="2">
        <v>34</v>
      </c>
      <c r="D3" s="1">
        <v>0</v>
      </c>
      <c r="E3" s="2">
        <v>10</v>
      </c>
      <c r="F3" s="1">
        <v>4</v>
      </c>
      <c r="G3" s="2">
        <v>16</v>
      </c>
      <c r="H3" s="1">
        <v>3</v>
      </c>
      <c r="I3" s="2" t="s">
        <v>17</v>
      </c>
      <c r="J3" s="1">
        <v>2</v>
      </c>
      <c r="K3" s="2">
        <v>87</v>
      </c>
      <c r="L3" s="1">
        <v>0</v>
      </c>
      <c r="M3" s="2" t="s">
        <v>19</v>
      </c>
      <c r="N3" s="1">
        <v>7</v>
      </c>
      <c r="O3" s="2" t="s">
        <v>20</v>
      </c>
      <c r="P3" s="1">
        <v>3</v>
      </c>
      <c r="Q3" s="2">
        <v>8</v>
      </c>
      <c r="R3" s="1">
        <v>5</v>
      </c>
      <c r="S3" s="2">
        <v>13</v>
      </c>
      <c r="T3" s="1">
        <v>1</v>
      </c>
      <c r="U3" s="2">
        <v>63</v>
      </c>
      <c r="V3" s="1">
        <v>0</v>
      </c>
      <c r="W3" s="2">
        <v>36</v>
      </c>
      <c r="X3" s="1">
        <v>0</v>
      </c>
      <c r="Y3" s="2">
        <v>65</v>
      </c>
      <c r="Z3" s="1">
        <v>0</v>
      </c>
      <c r="AA3" s="2">
        <v>18</v>
      </c>
      <c r="AB3" s="1">
        <v>4</v>
      </c>
      <c r="AC3" s="2">
        <v>7</v>
      </c>
      <c r="AD3" s="1">
        <v>5</v>
      </c>
      <c r="AE3" s="2" t="s">
        <v>37</v>
      </c>
      <c r="AF3" s="1">
        <v>0</v>
      </c>
    </row>
    <row r="4" spans="1:32" x14ac:dyDescent="0.25">
      <c r="A4" s="1">
        <v>25</v>
      </c>
      <c r="B4" s="1">
        <v>4</v>
      </c>
      <c r="C4" s="2">
        <v>2</v>
      </c>
      <c r="D4" s="1">
        <v>4</v>
      </c>
      <c r="E4" s="2">
        <v>24</v>
      </c>
      <c r="F4" s="1">
        <v>4</v>
      </c>
      <c r="G4" s="2" t="s">
        <v>23</v>
      </c>
      <c r="H4" s="1">
        <v>1</v>
      </c>
      <c r="I4" s="2">
        <v>29</v>
      </c>
      <c r="J4" s="1">
        <v>1</v>
      </c>
      <c r="K4" s="2">
        <v>97</v>
      </c>
      <c r="L4" s="1">
        <v>0</v>
      </c>
      <c r="M4" s="2">
        <v>27</v>
      </c>
      <c r="N4" s="1">
        <v>2</v>
      </c>
      <c r="O4" s="2">
        <v>40</v>
      </c>
      <c r="P4" s="1">
        <v>4</v>
      </c>
      <c r="Q4" s="2">
        <v>22</v>
      </c>
      <c r="R4" s="1">
        <v>4</v>
      </c>
      <c r="S4" s="2">
        <v>26</v>
      </c>
      <c r="T4" s="1">
        <v>4</v>
      </c>
      <c r="U4" s="2">
        <v>4</v>
      </c>
      <c r="V4" s="1">
        <v>4</v>
      </c>
      <c r="W4" s="2" t="s">
        <v>21</v>
      </c>
      <c r="X4" s="1">
        <v>4</v>
      </c>
      <c r="Y4" s="2">
        <v>9</v>
      </c>
      <c r="Z4" s="1">
        <v>1</v>
      </c>
      <c r="AA4" s="2">
        <v>39</v>
      </c>
      <c r="AB4" s="1">
        <v>4</v>
      </c>
      <c r="AC4" s="2" t="s">
        <v>25</v>
      </c>
      <c r="AD4" s="1">
        <v>4</v>
      </c>
      <c r="AE4" s="2">
        <v>11</v>
      </c>
      <c r="AF4" s="1">
        <v>7</v>
      </c>
    </row>
    <row r="5" spans="1:32" x14ac:dyDescent="0.25">
      <c r="A5" s="2" t="s">
        <v>27</v>
      </c>
      <c r="B5" s="1">
        <v>4</v>
      </c>
      <c r="C5" s="2" t="s">
        <v>22</v>
      </c>
      <c r="D5" s="1">
        <v>7</v>
      </c>
      <c r="E5" s="2">
        <v>35</v>
      </c>
      <c r="F5" s="1">
        <v>5</v>
      </c>
      <c r="G5" s="2" t="s">
        <v>28</v>
      </c>
      <c r="H5" s="1">
        <v>4</v>
      </c>
      <c r="I5" s="2" t="s">
        <v>29</v>
      </c>
      <c r="J5" s="1">
        <v>3</v>
      </c>
      <c r="K5" s="2" t="s">
        <v>18</v>
      </c>
      <c r="L5" s="1">
        <v>2</v>
      </c>
      <c r="M5" s="2">
        <v>42</v>
      </c>
      <c r="N5" s="1">
        <v>4</v>
      </c>
      <c r="O5" s="2">
        <v>50</v>
      </c>
      <c r="P5" s="1">
        <v>4</v>
      </c>
      <c r="Q5" s="2" t="s">
        <v>30</v>
      </c>
      <c r="R5" s="1">
        <v>5</v>
      </c>
      <c r="S5" s="2">
        <v>46</v>
      </c>
      <c r="T5" s="1">
        <v>4</v>
      </c>
      <c r="U5" s="2">
        <v>20</v>
      </c>
      <c r="V5" s="1">
        <v>4</v>
      </c>
      <c r="W5" s="2">
        <v>54</v>
      </c>
      <c r="X5" s="1">
        <v>7</v>
      </c>
      <c r="Y5" s="2" t="s">
        <v>24</v>
      </c>
      <c r="Z5" s="1">
        <v>4</v>
      </c>
      <c r="AA5" s="2">
        <v>44</v>
      </c>
      <c r="AB5" s="1">
        <v>7</v>
      </c>
      <c r="AC5" s="2" t="s">
        <v>32</v>
      </c>
      <c r="AD5" s="1">
        <v>5</v>
      </c>
      <c r="AE5" s="2" t="s">
        <v>26</v>
      </c>
      <c r="AF5" s="1">
        <v>5</v>
      </c>
    </row>
    <row r="6" spans="1:32" x14ac:dyDescent="0.25">
      <c r="A6" s="2">
        <v>48</v>
      </c>
      <c r="B6" s="1">
        <v>7</v>
      </c>
      <c r="C6" s="2">
        <v>62</v>
      </c>
      <c r="D6" s="1">
        <v>6</v>
      </c>
      <c r="E6" s="2">
        <v>69</v>
      </c>
      <c r="F6" s="1">
        <v>5</v>
      </c>
      <c r="G6" s="2">
        <v>125</v>
      </c>
      <c r="H6" s="1">
        <v>3</v>
      </c>
      <c r="I6" s="2">
        <v>180</v>
      </c>
      <c r="J6" s="1">
        <v>4</v>
      </c>
      <c r="K6" s="2">
        <v>21</v>
      </c>
      <c r="L6" s="1">
        <v>6</v>
      </c>
      <c r="M6" s="2" t="s">
        <v>33</v>
      </c>
      <c r="N6" s="1">
        <v>4</v>
      </c>
      <c r="O6" s="2" t="s">
        <v>34</v>
      </c>
      <c r="P6" s="1">
        <v>3</v>
      </c>
      <c r="Q6" s="2" t="s">
        <v>35</v>
      </c>
      <c r="R6" s="1">
        <v>6</v>
      </c>
      <c r="S6" s="2" t="s">
        <v>43</v>
      </c>
      <c r="T6" s="1">
        <v>1</v>
      </c>
      <c r="U6" s="2" t="s">
        <v>31</v>
      </c>
      <c r="V6" s="1">
        <v>4</v>
      </c>
      <c r="W6" s="2" t="s">
        <v>36</v>
      </c>
      <c r="X6" s="1">
        <v>4</v>
      </c>
      <c r="Y6" s="2">
        <v>31</v>
      </c>
      <c r="Z6" s="1">
        <v>7</v>
      </c>
      <c r="AA6" s="2">
        <v>55</v>
      </c>
      <c r="AB6" s="1">
        <v>1</v>
      </c>
      <c r="AC6" s="2">
        <v>37</v>
      </c>
      <c r="AD6" s="1">
        <v>7</v>
      </c>
      <c r="AE6" s="2">
        <v>56</v>
      </c>
      <c r="AF6" s="1">
        <v>7</v>
      </c>
    </row>
    <row r="7" spans="1:32" x14ac:dyDescent="0.25">
      <c r="A7" s="2" t="s">
        <v>38</v>
      </c>
      <c r="B7" s="1">
        <v>3</v>
      </c>
      <c r="C7" s="2">
        <v>73</v>
      </c>
      <c r="D7" s="1">
        <v>5</v>
      </c>
      <c r="E7" s="2">
        <v>82</v>
      </c>
      <c r="F7" s="1">
        <v>5</v>
      </c>
      <c r="G7" s="2">
        <v>144</v>
      </c>
      <c r="H7" s="1">
        <v>5</v>
      </c>
      <c r="I7" s="2" t="s">
        <v>39</v>
      </c>
      <c r="J7" s="1">
        <v>4</v>
      </c>
      <c r="K7" s="2">
        <v>61</v>
      </c>
      <c r="L7" s="1">
        <v>5</v>
      </c>
      <c r="M7" s="2" t="s">
        <v>40</v>
      </c>
      <c r="N7" s="1">
        <v>3</v>
      </c>
      <c r="O7" s="2" t="s">
        <v>41</v>
      </c>
      <c r="P7" s="1">
        <v>4</v>
      </c>
      <c r="Q7" s="2" t="s">
        <v>42</v>
      </c>
      <c r="R7" s="1">
        <v>4</v>
      </c>
      <c r="S7" s="2" t="s">
        <v>57</v>
      </c>
      <c r="T7" s="1">
        <v>2</v>
      </c>
      <c r="U7" s="2">
        <v>75</v>
      </c>
      <c r="V7" s="1">
        <v>4</v>
      </c>
      <c r="W7" s="2">
        <v>76</v>
      </c>
      <c r="X7" s="1">
        <v>7</v>
      </c>
      <c r="Y7" s="2">
        <v>52</v>
      </c>
      <c r="Z7" s="1">
        <v>4</v>
      </c>
      <c r="AA7" s="2">
        <v>64</v>
      </c>
      <c r="AB7" s="1">
        <v>4</v>
      </c>
      <c r="AC7" s="2" t="s">
        <v>44</v>
      </c>
      <c r="AD7" s="1">
        <v>4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4</v>
      </c>
      <c r="C8" s="2">
        <v>78</v>
      </c>
      <c r="D8" s="1">
        <v>5</v>
      </c>
      <c r="E8" s="2">
        <v>96</v>
      </c>
      <c r="F8" s="1">
        <v>6</v>
      </c>
      <c r="G8" s="2">
        <v>160</v>
      </c>
      <c r="H8" s="1">
        <v>4</v>
      </c>
      <c r="I8" s="2"/>
      <c r="J8" s="1"/>
      <c r="K8" s="2" t="s">
        <v>47</v>
      </c>
      <c r="L8" s="1">
        <v>4</v>
      </c>
      <c r="M8" s="2">
        <v>85</v>
      </c>
      <c r="N8" s="1">
        <v>4</v>
      </c>
      <c r="O8" s="2">
        <v>80</v>
      </c>
      <c r="P8" s="1">
        <v>3</v>
      </c>
      <c r="Q8" s="2">
        <v>67</v>
      </c>
      <c r="R8" s="1">
        <v>7</v>
      </c>
      <c r="S8" s="2">
        <v>104</v>
      </c>
      <c r="T8" s="1">
        <v>1</v>
      </c>
      <c r="U8" s="2" t="s">
        <v>49</v>
      </c>
      <c r="V8" s="1">
        <v>4</v>
      </c>
      <c r="W8" s="2" t="s">
        <v>50</v>
      </c>
      <c r="X8" s="1">
        <v>4</v>
      </c>
      <c r="Y8" s="2" t="s">
        <v>51</v>
      </c>
      <c r="Z8" s="1">
        <v>4</v>
      </c>
      <c r="AA8" s="2" t="s">
        <v>52</v>
      </c>
      <c r="AB8" s="1">
        <v>4</v>
      </c>
      <c r="AC8" s="2" t="s">
        <v>53</v>
      </c>
      <c r="AD8" s="1">
        <v>7</v>
      </c>
      <c r="AE8" s="2">
        <v>110</v>
      </c>
      <c r="AF8" s="1">
        <v>5</v>
      </c>
    </row>
    <row r="9" spans="1:32" x14ac:dyDescent="0.25">
      <c r="A9" s="2" t="s">
        <v>54</v>
      </c>
      <c r="B9" s="1">
        <v>4</v>
      </c>
      <c r="C9" s="2" t="s">
        <v>55</v>
      </c>
      <c r="D9" s="1">
        <v>4</v>
      </c>
      <c r="E9" s="2">
        <v>117</v>
      </c>
      <c r="F9" s="1">
        <v>5</v>
      </c>
      <c r="G9" s="2" t="s">
        <v>56</v>
      </c>
      <c r="H9" s="1">
        <v>4</v>
      </c>
      <c r="I9" s="2"/>
      <c r="J9" s="1"/>
      <c r="K9" s="2">
        <v>115</v>
      </c>
      <c r="L9" s="1">
        <v>5</v>
      </c>
      <c r="M9" s="2">
        <v>92</v>
      </c>
      <c r="N9" s="1">
        <v>4</v>
      </c>
      <c r="O9" s="2">
        <v>130</v>
      </c>
      <c r="P9" s="1">
        <v>4</v>
      </c>
      <c r="Q9" s="2">
        <v>77</v>
      </c>
      <c r="R9" s="1">
        <v>4</v>
      </c>
      <c r="S9" s="2" t="s">
        <v>71</v>
      </c>
      <c r="T9" s="1">
        <v>4</v>
      </c>
      <c r="U9" s="2" t="s">
        <v>58</v>
      </c>
      <c r="V9" s="1">
        <v>4</v>
      </c>
      <c r="W9" s="2" t="s">
        <v>59</v>
      </c>
      <c r="X9" s="1">
        <v>4</v>
      </c>
      <c r="Y9" s="2">
        <v>98</v>
      </c>
      <c r="Z9" s="1">
        <v>5</v>
      </c>
      <c r="AA9" s="2">
        <v>81</v>
      </c>
      <c r="AB9" s="1">
        <v>4</v>
      </c>
      <c r="AC9" s="2">
        <v>74</v>
      </c>
      <c r="AD9" s="1">
        <v>5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4</v>
      </c>
      <c r="C10" s="2">
        <v>128</v>
      </c>
      <c r="D10" s="1">
        <v>5</v>
      </c>
      <c r="E10" s="2" t="s">
        <v>62</v>
      </c>
      <c r="F10" s="1">
        <v>5</v>
      </c>
      <c r="G10" s="2">
        <v>186</v>
      </c>
      <c r="H10" s="1">
        <v>4</v>
      </c>
      <c r="I10" s="2"/>
      <c r="J10" s="1"/>
      <c r="K10" s="2">
        <v>132</v>
      </c>
      <c r="L10" s="1">
        <v>5</v>
      </c>
      <c r="M10" s="2">
        <v>103</v>
      </c>
      <c r="N10" s="1">
        <v>5</v>
      </c>
      <c r="O10" s="2" t="s">
        <v>66</v>
      </c>
      <c r="P10" s="1">
        <v>4</v>
      </c>
      <c r="Q10" s="2">
        <v>100</v>
      </c>
      <c r="R10" s="1">
        <v>5</v>
      </c>
      <c r="S10" s="2">
        <v>155</v>
      </c>
      <c r="T10" s="1">
        <v>4</v>
      </c>
      <c r="U10" s="2">
        <v>116</v>
      </c>
      <c r="V10" s="1">
        <v>4</v>
      </c>
      <c r="W10" s="2">
        <v>133</v>
      </c>
      <c r="X10" s="1">
        <v>4</v>
      </c>
      <c r="Y10" s="2">
        <v>105</v>
      </c>
      <c r="Z10" s="1">
        <v>1</v>
      </c>
      <c r="AA10" s="2">
        <v>94</v>
      </c>
      <c r="AB10" s="1">
        <v>6</v>
      </c>
      <c r="AC10" s="2">
        <v>106</v>
      </c>
      <c r="AD10" s="1">
        <v>5</v>
      </c>
      <c r="AE10" s="2" t="s">
        <v>63</v>
      </c>
      <c r="AF10" s="1">
        <v>4</v>
      </c>
    </row>
    <row r="11" spans="1:32" x14ac:dyDescent="0.25">
      <c r="A11" s="2" t="s">
        <v>64</v>
      </c>
      <c r="B11" s="1">
        <v>5</v>
      </c>
      <c r="C11" s="2">
        <v>140</v>
      </c>
      <c r="D11" s="1">
        <v>4</v>
      </c>
      <c r="E11" s="2">
        <v>148</v>
      </c>
      <c r="F11" s="1">
        <v>6</v>
      </c>
      <c r="G11" s="2" t="s">
        <v>65</v>
      </c>
      <c r="H11" s="1">
        <v>4</v>
      </c>
      <c r="I11" s="2"/>
      <c r="J11" s="1"/>
      <c r="K11" s="2">
        <v>141</v>
      </c>
      <c r="L11" s="1">
        <v>4</v>
      </c>
      <c r="M11" s="2">
        <v>118</v>
      </c>
      <c r="N11" s="1">
        <v>4</v>
      </c>
      <c r="O11" s="2" t="s">
        <v>70</v>
      </c>
      <c r="P11" s="1">
        <v>5</v>
      </c>
      <c r="Q11" s="2">
        <v>107</v>
      </c>
      <c r="R11" s="1">
        <v>5</v>
      </c>
      <c r="S11" s="2" t="s">
        <v>84</v>
      </c>
      <c r="T11" s="1">
        <v>4</v>
      </c>
      <c r="U11" s="2">
        <v>136</v>
      </c>
      <c r="V11" s="1">
        <v>1</v>
      </c>
      <c r="W11" s="2">
        <v>146</v>
      </c>
      <c r="X11" s="1">
        <v>6</v>
      </c>
      <c r="Y11" s="2" t="s">
        <v>67</v>
      </c>
      <c r="Z11" s="1">
        <v>4</v>
      </c>
      <c r="AA11" s="2">
        <v>127</v>
      </c>
      <c r="AB11" s="1">
        <v>4</v>
      </c>
      <c r="AC11" s="2" t="s">
        <v>74</v>
      </c>
      <c r="AD11" s="1">
        <v>5</v>
      </c>
      <c r="AE11" s="2">
        <v>152</v>
      </c>
      <c r="AF11" s="1">
        <v>7</v>
      </c>
    </row>
    <row r="12" spans="1:32" x14ac:dyDescent="0.25">
      <c r="A12" s="1">
        <v>153</v>
      </c>
      <c r="B12" s="1">
        <v>4</v>
      </c>
      <c r="C12" s="2" t="s">
        <v>69</v>
      </c>
      <c r="D12" s="1">
        <v>3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4</v>
      </c>
      <c r="M12" s="2">
        <v>134</v>
      </c>
      <c r="N12" s="1">
        <v>3</v>
      </c>
      <c r="O12" s="2">
        <v>189</v>
      </c>
      <c r="P12" s="1">
        <v>4</v>
      </c>
      <c r="Q12" s="2">
        <v>124</v>
      </c>
      <c r="R12" s="1">
        <v>5</v>
      </c>
      <c r="S12" s="2" t="s">
        <v>88</v>
      </c>
      <c r="T12" s="1">
        <v>7</v>
      </c>
      <c r="U12" s="2">
        <v>147</v>
      </c>
      <c r="V12" s="1">
        <v>4</v>
      </c>
      <c r="W12" s="2">
        <v>151</v>
      </c>
      <c r="X12" s="1">
        <v>5</v>
      </c>
      <c r="Y12" s="2" t="s">
        <v>72</v>
      </c>
      <c r="Z12" s="1">
        <v>3</v>
      </c>
      <c r="AA12" s="2" t="s">
        <v>96</v>
      </c>
      <c r="AB12" s="1">
        <v>6</v>
      </c>
      <c r="AC12" s="2" t="s">
        <v>79</v>
      </c>
      <c r="AD12" s="1">
        <v>7</v>
      </c>
      <c r="AE12" s="2">
        <v>163</v>
      </c>
      <c r="AF12" s="1">
        <v>6</v>
      </c>
    </row>
    <row r="13" spans="1:32" x14ac:dyDescent="0.25">
      <c r="A13" s="1">
        <v>172</v>
      </c>
      <c r="B13" s="1">
        <v>4</v>
      </c>
      <c r="C13" s="2">
        <v>173</v>
      </c>
      <c r="D13" s="1">
        <v>2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2</v>
      </c>
      <c r="O13" s="2">
        <v>91</v>
      </c>
      <c r="P13" s="1">
        <v>0</v>
      </c>
      <c r="Q13" s="2">
        <v>139</v>
      </c>
      <c r="R13" s="1">
        <v>5</v>
      </c>
      <c r="S13" s="2">
        <v>59</v>
      </c>
      <c r="T13" s="1">
        <v>0</v>
      </c>
      <c r="U13" s="2" t="s">
        <v>78</v>
      </c>
      <c r="V13" s="1">
        <v>4</v>
      </c>
      <c r="W13" s="2">
        <v>164</v>
      </c>
      <c r="X13" s="1">
        <v>5</v>
      </c>
      <c r="Y13" s="2">
        <v>154</v>
      </c>
      <c r="Z13" s="1">
        <v>6</v>
      </c>
      <c r="AA13" s="2" t="s">
        <v>68</v>
      </c>
      <c r="AB13" s="1">
        <v>0</v>
      </c>
      <c r="AC13" s="2">
        <v>143</v>
      </c>
      <c r="AD13" s="1">
        <v>5</v>
      </c>
      <c r="AE13" s="2" t="s">
        <v>80</v>
      </c>
      <c r="AF13" s="1">
        <v>4</v>
      </c>
    </row>
    <row r="14" spans="1:32" x14ac:dyDescent="0.25">
      <c r="A14" s="1">
        <v>187</v>
      </c>
      <c r="B14" s="1">
        <v>4</v>
      </c>
      <c r="C14" s="2">
        <v>181</v>
      </c>
      <c r="D14" s="1">
        <v>5</v>
      </c>
      <c r="E14" s="2" t="s">
        <v>81</v>
      </c>
      <c r="F14" s="1">
        <v>5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7</v>
      </c>
      <c r="O14" s="2" t="s">
        <v>77</v>
      </c>
      <c r="P14" s="1">
        <v>0</v>
      </c>
      <c r="Q14" s="2">
        <v>159</v>
      </c>
      <c r="R14" s="1">
        <v>3</v>
      </c>
      <c r="S14" s="2" t="s">
        <v>48</v>
      </c>
      <c r="T14" s="1">
        <v>0</v>
      </c>
      <c r="U14" s="2">
        <v>168</v>
      </c>
      <c r="V14" s="1">
        <v>4</v>
      </c>
      <c r="W14" s="2">
        <v>174</v>
      </c>
      <c r="X14" s="1">
        <v>7</v>
      </c>
      <c r="Y14" s="2" t="s">
        <v>85</v>
      </c>
      <c r="Z14" s="1">
        <v>4</v>
      </c>
      <c r="AA14" s="2" t="s">
        <v>73</v>
      </c>
      <c r="AB14" s="1">
        <v>0</v>
      </c>
      <c r="AC14" s="2" t="s">
        <v>89</v>
      </c>
      <c r="AD14" s="1">
        <v>4</v>
      </c>
      <c r="AE14" s="2">
        <v>179</v>
      </c>
      <c r="AF14" s="1">
        <v>3</v>
      </c>
    </row>
    <row r="15" spans="1:32" x14ac:dyDescent="0.25">
      <c r="A15" s="1">
        <v>192</v>
      </c>
      <c r="B15" s="1">
        <v>0</v>
      </c>
      <c r="C15" s="2">
        <v>193</v>
      </c>
      <c r="D15" s="1">
        <v>5</v>
      </c>
      <c r="E15" s="2" t="s">
        <v>87</v>
      </c>
      <c r="F15" s="1">
        <v>4</v>
      </c>
      <c r="G15" s="2"/>
      <c r="H15" s="1"/>
      <c r="I15" s="2"/>
      <c r="J15" s="1"/>
      <c r="K15" s="2"/>
      <c r="L15" s="1"/>
      <c r="M15" s="2">
        <v>177</v>
      </c>
      <c r="N15" s="1">
        <v>3</v>
      </c>
      <c r="O15" s="2"/>
      <c r="P15" s="1"/>
      <c r="Q15" s="2">
        <v>182</v>
      </c>
      <c r="R15" s="1">
        <v>5</v>
      </c>
      <c r="S15" s="2">
        <v>114</v>
      </c>
      <c r="T15" s="1">
        <v>0</v>
      </c>
      <c r="U15" s="2">
        <v>185</v>
      </c>
      <c r="V15" s="1">
        <v>5</v>
      </c>
      <c r="W15" s="2">
        <v>113</v>
      </c>
      <c r="X15" s="1">
        <v>0</v>
      </c>
      <c r="Y15" s="2"/>
      <c r="Z15" s="1"/>
      <c r="AA15" s="2"/>
      <c r="AB15" s="1"/>
      <c r="AC15" s="2">
        <v>89</v>
      </c>
      <c r="AD15" s="1">
        <v>0</v>
      </c>
      <c r="AE15" s="2">
        <v>194</v>
      </c>
      <c r="AF15" s="1">
        <v>4</v>
      </c>
    </row>
    <row r="16" spans="1:32" x14ac:dyDescent="0.25">
      <c r="A16" s="1" t="s">
        <v>90</v>
      </c>
      <c r="B16" s="1">
        <f>SUM(B3:B15)</f>
        <v>52</v>
      </c>
      <c r="C16" s="1"/>
      <c r="D16" s="1">
        <f>SUM(D3:D15)</f>
        <v>55</v>
      </c>
      <c r="E16" s="1"/>
      <c r="F16" s="1">
        <f>SUM(F3:F15)</f>
        <v>66</v>
      </c>
      <c r="G16" s="1"/>
      <c r="H16" s="1">
        <f>SUM(H3:H15)</f>
        <v>32</v>
      </c>
      <c r="I16" s="1"/>
      <c r="J16" s="1">
        <f>SUM(J3:J15)</f>
        <v>14</v>
      </c>
      <c r="K16" s="1"/>
      <c r="L16" s="1">
        <f>SUM(L3:L15)</f>
        <v>42</v>
      </c>
      <c r="M16" s="1"/>
      <c r="N16" s="1">
        <f>SUM(N3:N15)</f>
        <v>52</v>
      </c>
      <c r="O16" s="1"/>
      <c r="P16" s="1">
        <f>SUM(P3:P15)</f>
        <v>38</v>
      </c>
      <c r="Q16" s="1"/>
      <c r="R16" s="1">
        <f>SUM(R3:R15)</f>
        <v>63</v>
      </c>
      <c r="S16" s="1"/>
      <c r="T16" s="1">
        <f>SUM(T3:T15)</f>
        <v>32</v>
      </c>
      <c r="U16" s="1"/>
      <c r="V16" s="1">
        <f>SUM(V3:V15)</f>
        <v>46</v>
      </c>
      <c r="W16" s="1"/>
      <c r="X16" s="1">
        <f>SUM(X3:X15)</f>
        <v>57</v>
      </c>
      <c r="Y16" s="1"/>
      <c r="Z16" s="1">
        <f>SUM(Z3:Z15)</f>
        <v>43</v>
      </c>
      <c r="AA16" s="1"/>
      <c r="AB16" s="1">
        <f>SUM(AB3:AB15)</f>
        <v>44</v>
      </c>
      <c r="AC16" s="1"/>
      <c r="AD16" s="1">
        <f>SUM(AD3:AD15)</f>
        <v>63</v>
      </c>
      <c r="AE16" s="1"/>
      <c r="AF16" s="1">
        <f>SUM(AF3:AF15)</f>
        <v>61</v>
      </c>
    </row>
    <row r="17" spans="1:32" x14ac:dyDescent="0.25">
      <c r="A17" s="1" t="s">
        <v>91</v>
      </c>
      <c r="B17" s="1">
        <f>AVERAGE(B3:B14)</f>
        <v>4.333333333333333</v>
      </c>
      <c r="C17" s="1"/>
      <c r="D17" s="1">
        <f>AVERAGE(D4:D15)</f>
        <v>4.583333333333333</v>
      </c>
      <c r="E17" s="1"/>
      <c r="F17" s="1">
        <f>AVERAGE(F3:F15)</f>
        <v>5.0769230769230766</v>
      </c>
      <c r="G17" s="1"/>
      <c r="H17" s="1">
        <f>AVERAGE(H3:H15)</f>
        <v>3.5555555555555554</v>
      </c>
      <c r="I17" s="1"/>
      <c r="J17" s="1">
        <f>AVERAGE(J3:J7)</f>
        <v>2.8</v>
      </c>
      <c r="K17" s="1"/>
      <c r="L17" s="1">
        <f>AVERAGE(L5:L14)</f>
        <v>4.2</v>
      </c>
      <c r="M17" s="1"/>
      <c r="N17" s="1">
        <f>AVERAGE(N3:N15)</f>
        <v>4</v>
      </c>
      <c r="O17" s="1"/>
      <c r="P17" s="1">
        <f>AVERAGE(P3:P12)</f>
        <v>3.8</v>
      </c>
      <c r="Q17" s="1"/>
      <c r="R17" s="1">
        <f>AVERAGE(R3:R15)</f>
        <v>4.8461538461538458</v>
      </c>
      <c r="S17" s="1"/>
      <c r="T17" s="1">
        <f>AVERAGE(T3:T12)</f>
        <v>3.2</v>
      </c>
      <c r="U17" s="1"/>
      <c r="V17" s="1">
        <f>AVERAGE(V4:V15)</f>
        <v>3.8333333333333335</v>
      </c>
      <c r="W17" s="1"/>
      <c r="X17" s="1">
        <f>AVERAGE(X4:X14)</f>
        <v>5.1818181818181817</v>
      </c>
      <c r="Y17" s="1"/>
      <c r="Z17" s="1">
        <f>AVERAGE(Z4:Z15)</f>
        <v>3.9090909090909092</v>
      </c>
      <c r="AA17" s="1"/>
      <c r="AB17" s="1">
        <f>AVERAGE(AB3:AB12)</f>
        <v>4.4000000000000004</v>
      </c>
      <c r="AC17" s="1"/>
      <c r="AD17" s="1">
        <f>AVERAGE(AD3:AD14)</f>
        <v>5.25</v>
      </c>
      <c r="AE17" s="1"/>
      <c r="AF17" s="1">
        <f>AVERAGE(AF4:AF15)</f>
        <v>5.083333333333333</v>
      </c>
    </row>
    <row r="19" spans="1:32" x14ac:dyDescent="0.25">
      <c r="C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337</v>
      </c>
      <c r="D22" s="8">
        <f>(B16+F16+R16+T16+AD16+AF16)/6</f>
        <v>56.166666666666664</v>
      </c>
    </row>
    <row r="23" spans="1:32" ht="15.75" x14ac:dyDescent="0.25">
      <c r="A23" s="17" t="s">
        <v>94</v>
      </c>
      <c r="B23" s="18"/>
      <c r="C23" s="1">
        <f>H16+J16+V16+X16+Z16</f>
        <v>192</v>
      </c>
      <c r="D23" s="9">
        <f>(H16+J16+V16+X16+Z16)/5</f>
        <v>38.4</v>
      </c>
    </row>
    <row r="24" spans="1:32" ht="16.5" thickBot="1" x14ac:dyDescent="0.3">
      <c r="A24" s="19" t="s">
        <v>95</v>
      </c>
      <c r="B24" s="20"/>
      <c r="C24" s="10">
        <f>D16+L16+N16+P16+AB16</f>
        <v>231</v>
      </c>
      <c r="D24" s="11">
        <f>(D16+L16+N16+P16+AB16)/5</f>
        <v>46.2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C23" sqref="C23"/>
    </sheetView>
  </sheetViews>
  <sheetFormatPr baseColWidth="10" defaultColWidth="10.7109375" defaultRowHeight="15" x14ac:dyDescent="0.25"/>
  <cols>
    <col min="6" max="6" width="12.42578125" customWidth="1"/>
    <col min="7" max="7" width="12.28515625" customWidth="1"/>
    <col min="8" max="8" width="12" customWidth="1"/>
  </cols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3</v>
      </c>
      <c r="C3" s="2">
        <v>2</v>
      </c>
      <c r="D3" s="1">
        <v>6</v>
      </c>
      <c r="E3" s="2">
        <v>10</v>
      </c>
      <c r="F3" s="1">
        <v>7</v>
      </c>
      <c r="G3" s="2">
        <v>16</v>
      </c>
      <c r="H3" s="1">
        <v>1</v>
      </c>
      <c r="I3" s="2" t="s">
        <v>17</v>
      </c>
      <c r="J3" s="1">
        <v>1</v>
      </c>
      <c r="K3" s="2" t="s">
        <v>18</v>
      </c>
      <c r="L3" s="1">
        <v>2</v>
      </c>
      <c r="M3" s="2" t="s">
        <v>19</v>
      </c>
      <c r="N3" s="1">
        <v>4</v>
      </c>
      <c r="O3" s="2" t="s">
        <v>20</v>
      </c>
      <c r="P3" s="1">
        <v>4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6</v>
      </c>
      <c r="W3" s="2" t="s">
        <v>21</v>
      </c>
      <c r="X3" s="1">
        <v>4</v>
      </c>
      <c r="Y3" s="2">
        <v>9</v>
      </c>
      <c r="Z3" s="1">
        <v>6</v>
      </c>
      <c r="AA3" s="2">
        <v>18</v>
      </c>
      <c r="AB3" s="1">
        <v>7</v>
      </c>
      <c r="AC3" s="2">
        <v>7</v>
      </c>
      <c r="AD3" s="1">
        <v>1</v>
      </c>
      <c r="AE3" s="2">
        <v>11</v>
      </c>
      <c r="AF3" s="1">
        <v>5</v>
      </c>
    </row>
    <row r="4" spans="1:32" x14ac:dyDescent="0.25">
      <c r="A4" s="1">
        <v>25</v>
      </c>
      <c r="B4" s="1">
        <v>7</v>
      </c>
      <c r="C4" s="2" t="s">
        <v>22</v>
      </c>
      <c r="D4" s="1">
        <v>5</v>
      </c>
      <c r="E4" s="2">
        <v>24</v>
      </c>
      <c r="F4" s="1">
        <v>5</v>
      </c>
      <c r="G4" s="2" t="s">
        <v>23</v>
      </c>
      <c r="H4" s="1">
        <v>4</v>
      </c>
      <c r="I4" s="2">
        <v>29</v>
      </c>
      <c r="J4" s="1">
        <v>5</v>
      </c>
      <c r="K4" s="2">
        <v>21</v>
      </c>
      <c r="L4" s="1">
        <v>3</v>
      </c>
      <c r="M4" s="2">
        <v>27</v>
      </c>
      <c r="N4" s="1">
        <v>4</v>
      </c>
      <c r="O4" s="2">
        <v>40</v>
      </c>
      <c r="P4" s="1">
        <v>1</v>
      </c>
      <c r="Q4" s="2">
        <v>22</v>
      </c>
      <c r="R4" s="1">
        <v>5</v>
      </c>
      <c r="S4" s="2">
        <v>26</v>
      </c>
      <c r="T4" s="1">
        <v>3</v>
      </c>
      <c r="U4" s="2">
        <v>20</v>
      </c>
      <c r="V4" s="1">
        <v>4</v>
      </c>
      <c r="W4" s="2">
        <v>36</v>
      </c>
      <c r="X4" s="1">
        <v>4</v>
      </c>
      <c r="Y4" s="2" t="s">
        <v>24</v>
      </c>
      <c r="Z4" s="1">
        <v>7</v>
      </c>
      <c r="AA4" s="2">
        <v>39</v>
      </c>
      <c r="AB4" s="1">
        <v>1</v>
      </c>
      <c r="AC4" s="2" t="s">
        <v>25</v>
      </c>
      <c r="AD4" s="1">
        <v>4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7</v>
      </c>
      <c r="C5" s="2">
        <v>34</v>
      </c>
      <c r="D5" s="1">
        <v>6</v>
      </c>
      <c r="E5" s="2">
        <v>35</v>
      </c>
      <c r="F5" s="1">
        <v>5</v>
      </c>
      <c r="G5" s="2" t="s">
        <v>28</v>
      </c>
      <c r="H5" s="1">
        <v>3</v>
      </c>
      <c r="I5" s="2" t="s">
        <v>29</v>
      </c>
      <c r="J5" s="1">
        <v>4</v>
      </c>
      <c r="K5" s="2">
        <v>61</v>
      </c>
      <c r="L5" s="1">
        <v>5</v>
      </c>
      <c r="M5" s="2">
        <v>42</v>
      </c>
      <c r="N5" s="1">
        <v>5</v>
      </c>
      <c r="O5" s="2">
        <v>50</v>
      </c>
      <c r="P5" s="1">
        <v>3</v>
      </c>
      <c r="Q5" s="2" t="s">
        <v>30</v>
      </c>
      <c r="R5" s="1">
        <v>5</v>
      </c>
      <c r="S5" s="2">
        <v>46</v>
      </c>
      <c r="T5" s="1">
        <v>6</v>
      </c>
      <c r="U5" s="2" t="s">
        <v>31</v>
      </c>
      <c r="V5" s="1">
        <v>2</v>
      </c>
      <c r="W5" s="2">
        <v>54</v>
      </c>
      <c r="X5" s="1">
        <v>6</v>
      </c>
      <c r="Y5" s="2">
        <v>31</v>
      </c>
      <c r="Z5" s="1">
        <v>4</v>
      </c>
      <c r="AA5" s="2">
        <v>44</v>
      </c>
      <c r="AB5" s="1">
        <v>6</v>
      </c>
      <c r="AC5" s="2" t="s">
        <v>32</v>
      </c>
      <c r="AD5" s="1">
        <v>3</v>
      </c>
      <c r="AE5" s="2">
        <v>56</v>
      </c>
      <c r="AF5" s="1">
        <v>6</v>
      </c>
    </row>
    <row r="6" spans="1:32" x14ac:dyDescent="0.25">
      <c r="A6" s="2">
        <v>48</v>
      </c>
      <c r="B6" s="1">
        <v>7</v>
      </c>
      <c r="C6" s="2">
        <v>62</v>
      </c>
      <c r="D6" s="1">
        <v>6</v>
      </c>
      <c r="E6" s="2">
        <v>69</v>
      </c>
      <c r="F6" s="1">
        <v>2</v>
      </c>
      <c r="G6" s="2">
        <v>125</v>
      </c>
      <c r="H6" s="1">
        <v>6</v>
      </c>
      <c r="I6" s="2">
        <v>180</v>
      </c>
      <c r="J6" s="1">
        <v>4</v>
      </c>
      <c r="K6" s="2">
        <v>87</v>
      </c>
      <c r="L6" s="1">
        <v>2</v>
      </c>
      <c r="M6" s="2" t="s">
        <v>33</v>
      </c>
      <c r="N6" s="1">
        <v>4</v>
      </c>
      <c r="O6" s="2" t="s">
        <v>34</v>
      </c>
      <c r="P6" s="1">
        <v>4</v>
      </c>
      <c r="Q6" s="2" t="s">
        <v>35</v>
      </c>
      <c r="R6" s="1">
        <v>4</v>
      </c>
      <c r="S6" s="2">
        <v>59</v>
      </c>
      <c r="T6" s="1">
        <v>4</v>
      </c>
      <c r="U6" s="2">
        <v>63</v>
      </c>
      <c r="V6" s="1">
        <v>4</v>
      </c>
      <c r="W6" s="2" t="s">
        <v>36</v>
      </c>
      <c r="X6" s="1">
        <v>7</v>
      </c>
      <c r="Y6" s="2">
        <v>52</v>
      </c>
      <c r="Z6" s="1">
        <v>6</v>
      </c>
      <c r="AA6" s="2">
        <v>55</v>
      </c>
      <c r="AB6" s="1">
        <v>4</v>
      </c>
      <c r="AC6" s="2">
        <v>37</v>
      </c>
      <c r="AD6" s="1">
        <v>6</v>
      </c>
      <c r="AE6" s="2" t="s">
        <v>37</v>
      </c>
      <c r="AF6" s="1">
        <v>4</v>
      </c>
    </row>
    <row r="7" spans="1:32" x14ac:dyDescent="0.25">
      <c r="A7" s="2" t="s">
        <v>38</v>
      </c>
      <c r="B7" s="1">
        <v>7</v>
      </c>
      <c r="C7" s="2">
        <v>73</v>
      </c>
      <c r="D7" s="1">
        <v>1</v>
      </c>
      <c r="E7" s="2">
        <v>82</v>
      </c>
      <c r="F7" s="1">
        <v>6</v>
      </c>
      <c r="G7" s="2">
        <v>144</v>
      </c>
      <c r="H7" s="1">
        <v>4</v>
      </c>
      <c r="I7" s="2" t="s">
        <v>39</v>
      </c>
      <c r="J7" s="1">
        <v>3</v>
      </c>
      <c r="K7" s="2">
        <v>97</v>
      </c>
      <c r="L7" s="1">
        <v>5</v>
      </c>
      <c r="M7" s="2" t="s">
        <v>40</v>
      </c>
      <c r="N7" s="1">
        <v>4</v>
      </c>
      <c r="O7" s="2" t="s">
        <v>41</v>
      </c>
      <c r="P7" s="1">
        <v>5</v>
      </c>
      <c r="Q7" s="2" t="s">
        <v>42</v>
      </c>
      <c r="R7" s="1">
        <v>5</v>
      </c>
      <c r="S7" s="2" t="s">
        <v>43</v>
      </c>
      <c r="T7" s="1">
        <v>4</v>
      </c>
      <c r="U7" s="2">
        <v>75</v>
      </c>
      <c r="V7" s="1">
        <v>3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6</v>
      </c>
      <c r="AC7" s="2" t="s">
        <v>44</v>
      </c>
      <c r="AD7" s="1">
        <v>2</v>
      </c>
      <c r="AE7" s="2" t="s">
        <v>45</v>
      </c>
      <c r="AF7" s="1">
        <v>5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5</v>
      </c>
      <c r="G8" s="2">
        <v>160</v>
      </c>
      <c r="H8" s="1">
        <v>5</v>
      </c>
      <c r="I8" s="2"/>
      <c r="J8" s="1"/>
      <c r="K8" s="2" t="s">
        <v>47</v>
      </c>
      <c r="L8" s="1">
        <v>2</v>
      </c>
      <c r="M8" s="2">
        <v>85</v>
      </c>
      <c r="N8" s="1">
        <v>2</v>
      </c>
      <c r="O8" s="2">
        <v>80</v>
      </c>
      <c r="P8" s="1">
        <v>1</v>
      </c>
      <c r="Q8" s="2">
        <v>67</v>
      </c>
      <c r="R8" s="1">
        <v>6</v>
      </c>
      <c r="S8" s="2" t="s">
        <v>48</v>
      </c>
      <c r="T8" s="1">
        <v>5</v>
      </c>
      <c r="U8" s="2" t="s">
        <v>49</v>
      </c>
      <c r="V8" s="1">
        <v>7</v>
      </c>
      <c r="W8" s="2" t="s">
        <v>50</v>
      </c>
      <c r="X8" s="1">
        <v>4</v>
      </c>
      <c r="Y8" s="2" t="s">
        <v>51</v>
      </c>
      <c r="Z8" s="1">
        <v>5</v>
      </c>
      <c r="AA8" s="2" t="s">
        <v>52</v>
      </c>
      <c r="AB8" s="1">
        <v>4</v>
      </c>
      <c r="AC8" s="2" t="s">
        <v>53</v>
      </c>
      <c r="AD8" s="1">
        <v>4</v>
      </c>
      <c r="AE8" s="2">
        <v>110</v>
      </c>
      <c r="AF8" s="1">
        <v>4</v>
      </c>
    </row>
    <row r="9" spans="1:32" x14ac:dyDescent="0.25">
      <c r="A9" s="2" t="s">
        <v>54</v>
      </c>
      <c r="B9" s="1">
        <v>2</v>
      </c>
      <c r="C9" s="2" t="s">
        <v>55</v>
      </c>
      <c r="D9" s="1">
        <v>4</v>
      </c>
      <c r="E9" s="2">
        <v>117</v>
      </c>
      <c r="F9" s="1">
        <v>6</v>
      </c>
      <c r="G9" s="2" t="s">
        <v>56</v>
      </c>
      <c r="H9" s="1">
        <v>3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91</v>
      </c>
      <c r="P9" s="1">
        <v>4</v>
      </c>
      <c r="Q9" s="2">
        <v>77</v>
      </c>
      <c r="R9" s="1">
        <v>4</v>
      </c>
      <c r="S9" s="2" t="s">
        <v>57</v>
      </c>
      <c r="T9" s="1">
        <v>6</v>
      </c>
      <c r="U9" s="2" t="s">
        <v>58</v>
      </c>
      <c r="V9" s="1">
        <v>2</v>
      </c>
      <c r="W9" s="2" t="s">
        <v>59</v>
      </c>
      <c r="X9" s="1">
        <v>4</v>
      </c>
      <c r="Y9" s="2">
        <v>98</v>
      </c>
      <c r="Z9" s="1">
        <v>6</v>
      </c>
      <c r="AA9" s="2">
        <v>81</v>
      </c>
      <c r="AB9" s="1">
        <v>1</v>
      </c>
      <c r="AC9" s="2">
        <v>74</v>
      </c>
      <c r="AD9" s="1">
        <v>2</v>
      </c>
      <c r="AE9" s="2" t="s">
        <v>60</v>
      </c>
      <c r="AF9" s="1">
        <v>6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4</v>
      </c>
      <c r="E10" s="2" t="s">
        <v>62</v>
      </c>
      <c r="F10" s="1">
        <v>3</v>
      </c>
      <c r="G10" s="2">
        <v>186</v>
      </c>
      <c r="H10" s="1">
        <v>5</v>
      </c>
      <c r="I10" s="2"/>
      <c r="J10" s="1"/>
      <c r="K10" s="2">
        <v>132</v>
      </c>
      <c r="L10" s="1">
        <v>5</v>
      </c>
      <c r="M10" s="2">
        <v>103</v>
      </c>
      <c r="N10" s="1">
        <v>6</v>
      </c>
      <c r="O10" s="2">
        <v>130</v>
      </c>
      <c r="P10" s="1">
        <v>5</v>
      </c>
      <c r="Q10" s="2">
        <v>100</v>
      </c>
      <c r="R10" s="1">
        <v>5</v>
      </c>
      <c r="S10" s="2">
        <v>104</v>
      </c>
      <c r="T10" s="1">
        <v>6</v>
      </c>
      <c r="U10" s="2">
        <v>116</v>
      </c>
      <c r="V10" s="1">
        <v>5</v>
      </c>
      <c r="W10" s="2">
        <v>113</v>
      </c>
      <c r="X10" s="1">
        <v>5</v>
      </c>
      <c r="Y10" s="2">
        <v>105</v>
      </c>
      <c r="Z10" s="1">
        <v>2</v>
      </c>
      <c r="AA10" s="2">
        <v>94</v>
      </c>
      <c r="AB10" s="1">
        <v>5</v>
      </c>
      <c r="AC10" s="2">
        <v>89</v>
      </c>
      <c r="AD10" s="1">
        <v>3</v>
      </c>
      <c r="AE10" s="2" t="s">
        <v>63</v>
      </c>
      <c r="AF10" s="1">
        <v>4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5</v>
      </c>
      <c r="E11" s="2">
        <v>148</v>
      </c>
      <c r="F11" s="1">
        <v>5</v>
      </c>
      <c r="G11" s="2" t="s">
        <v>65</v>
      </c>
      <c r="H11" s="1">
        <v>3</v>
      </c>
      <c r="I11" s="2"/>
      <c r="J11" s="1"/>
      <c r="K11" s="2">
        <v>141</v>
      </c>
      <c r="L11" s="1">
        <v>7</v>
      </c>
      <c r="M11" s="2">
        <v>118</v>
      </c>
      <c r="N11" s="1">
        <v>6</v>
      </c>
      <c r="O11" s="2" t="s">
        <v>66</v>
      </c>
      <c r="P11" s="1">
        <v>3</v>
      </c>
      <c r="Q11" s="2">
        <v>107</v>
      </c>
      <c r="R11" s="1">
        <v>6</v>
      </c>
      <c r="S11" s="2">
        <v>114</v>
      </c>
      <c r="T11" s="1">
        <v>6</v>
      </c>
      <c r="U11" s="2">
        <v>136</v>
      </c>
      <c r="V11" s="1">
        <v>3</v>
      </c>
      <c r="W11" s="2">
        <v>133</v>
      </c>
      <c r="X11" s="1">
        <v>4</v>
      </c>
      <c r="Y11" s="2" t="s">
        <v>67</v>
      </c>
      <c r="Z11" s="1">
        <v>5</v>
      </c>
      <c r="AA11" s="2" t="s">
        <v>68</v>
      </c>
      <c r="AB11" s="1">
        <v>6</v>
      </c>
      <c r="AC11" s="2">
        <v>106</v>
      </c>
      <c r="AD11" s="1">
        <v>4</v>
      </c>
      <c r="AE11" s="2">
        <v>152</v>
      </c>
      <c r="AF11" s="1">
        <v>6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3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6</v>
      </c>
      <c r="M12" s="2">
        <v>134</v>
      </c>
      <c r="N12" s="1">
        <v>5</v>
      </c>
      <c r="O12" s="2" t="s">
        <v>70</v>
      </c>
      <c r="P12" s="1">
        <v>3</v>
      </c>
      <c r="Q12" s="2">
        <v>124</v>
      </c>
      <c r="R12" s="1">
        <v>6</v>
      </c>
      <c r="S12" s="2" t="s">
        <v>71</v>
      </c>
      <c r="T12" s="1">
        <v>3</v>
      </c>
      <c r="U12" s="2">
        <v>147</v>
      </c>
      <c r="V12" s="1">
        <v>4</v>
      </c>
      <c r="W12" s="2">
        <v>146</v>
      </c>
      <c r="X12" s="1">
        <v>4</v>
      </c>
      <c r="Y12" s="2" t="s">
        <v>72</v>
      </c>
      <c r="Z12" s="1">
        <v>4</v>
      </c>
      <c r="AA12" s="2" t="s">
        <v>73</v>
      </c>
      <c r="AB12" s="1">
        <v>4</v>
      </c>
      <c r="AC12" s="2" t="s">
        <v>74</v>
      </c>
      <c r="AD12" s="1">
        <v>3</v>
      </c>
      <c r="AE12" s="2">
        <v>163</v>
      </c>
      <c r="AF12" s="1">
        <v>5</v>
      </c>
    </row>
    <row r="13" spans="1:32" x14ac:dyDescent="0.25">
      <c r="A13" s="1">
        <v>172</v>
      </c>
      <c r="B13" s="1">
        <v>6</v>
      </c>
      <c r="C13" s="2">
        <v>173</v>
      </c>
      <c r="D13" s="1">
        <v>5</v>
      </c>
      <c r="E13" s="2" t="s">
        <v>75</v>
      </c>
      <c r="F13" s="1">
        <v>4</v>
      </c>
      <c r="G13" s="2"/>
      <c r="H13" s="1"/>
      <c r="I13" s="2"/>
      <c r="J13" s="1"/>
      <c r="K13" s="2">
        <v>178</v>
      </c>
      <c r="L13" s="1">
        <v>3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4</v>
      </c>
      <c r="S13" s="2">
        <v>155</v>
      </c>
      <c r="T13" s="1">
        <v>4</v>
      </c>
      <c r="U13" s="2" t="s">
        <v>78</v>
      </c>
      <c r="V13" s="1">
        <v>4</v>
      </c>
      <c r="W13" s="2">
        <v>151</v>
      </c>
      <c r="X13" s="1">
        <v>5</v>
      </c>
      <c r="Y13" s="2">
        <v>154</v>
      </c>
      <c r="Z13" s="1">
        <v>5</v>
      </c>
      <c r="AA13" s="2">
        <v>127</v>
      </c>
      <c r="AB13" s="1">
        <v>1</v>
      </c>
      <c r="AC13" s="2" t="s">
        <v>79</v>
      </c>
      <c r="AD13" s="1">
        <v>4</v>
      </c>
      <c r="AE13" s="2" t="s">
        <v>80</v>
      </c>
      <c r="AF13" s="1">
        <v>3</v>
      </c>
    </row>
    <row r="14" spans="1:32" x14ac:dyDescent="0.25">
      <c r="A14" s="1">
        <v>187</v>
      </c>
      <c r="B14" s="1">
        <v>6</v>
      </c>
      <c r="C14" s="2">
        <v>181</v>
      </c>
      <c r="D14" s="1">
        <v>5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3</v>
      </c>
      <c r="M14" s="2" t="s">
        <v>83</v>
      </c>
      <c r="N14" s="1">
        <v>3</v>
      </c>
      <c r="O14" s="2">
        <v>189</v>
      </c>
      <c r="P14" s="1">
        <v>4</v>
      </c>
      <c r="Q14" s="2">
        <v>159</v>
      </c>
      <c r="R14" s="1">
        <v>6</v>
      </c>
      <c r="S14" s="2" t="s">
        <v>84</v>
      </c>
      <c r="T14" s="1">
        <v>3</v>
      </c>
      <c r="U14" s="2">
        <v>168</v>
      </c>
      <c r="V14" s="1">
        <v>5</v>
      </c>
      <c r="W14" s="2">
        <v>164</v>
      </c>
      <c r="X14" s="1">
        <v>5</v>
      </c>
      <c r="Y14" s="2" t="s">
        <v>85</v>
      </c>
      <c r="Z14" s="1">
        <v>4</v>
      </c>
      <c r="AA14" s="2" t="s">
        <v>86</v>
      </c>
      <c r="AB14" s="1">
        <v>4</v>
      </c>
      <c r="AC14" s="2">
        <v>143</v>
      </c>
      <c r="AD14" s="1">
        <v>4</v>
      </c>
      <c r="AE14" s="2">
        <v>179</v>
      </c>
      <c r="AF14" s="1">
        <v>4</v>
      </c>
    </row>
    <row r="15" spans="1:32" x14ac:dyDescent="0.25">
      <c r="A15" s="1">
        <v>192</v>
      </c>
      <c r="B15" s="1">
        <v>4</v>
      </c>
      <c r="C15" s="2">
        <v>193</v>
      </c>
      <c r="D15" s="1">
        <v>6</v>
      </c>
      <c r="E15" s="2" t="s">
        <v>87</v>
      </c>
      <c r="F15" s="1">
        <v>4</v>
      </c>
      <c r="G15" s="2"/>
      <c r="H15" s="1"/>
      <c r="I15" s="2"/>
      <c r="J15" s="1"/>
      <c r="K15" s="2"/>
      <c r="L15" s="1"/>
      <c r="M15" s="2">
        <v>177</v>
      </c>
      <c r="N15" s="1">
        <v>3</v>
      </c>
      <c r="O15" s="2"/>
      <c r="P15" s="1"/>
      <c r="Q15" s="2">
        <v>182</v>
      </c>
      <c r="R15" s="1">
        <v>6</v>
      </c>
      <c r="S15" s="2" t="s">
        <v>88</v>
      </c>
      <c r="T15" s="1">
        <v>5</v>
      </c>
      <c r="U15" s="2">
        <v>185</v>
      </c>
      <c r="V15" s="1">
        <v>5</v>
      </c>
      <c r="W15" s="2">
        <v>174</v>
      </c>
      <c r="X15" s="1">
        <v>5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67</v>
      </c>
      <c r="C16" s="1"/>
      <c r="D16" s="1">
        <f>SUM(D3:D15)</f>
        <v>61</v>
      </c>
      <c r="E16" s="1"/>
      <c r="F16" s="1">
        <f>SUM(F3:F15)</f>
        <v>61</v>
      </c>
      <c r="G16" s="1"/>
      <c r="H16" s="1">
        <f>SUM(H3:H15)</f>
        <v>34</v>
      </c>
      <c r="I16" s="1"/>
      <c r="J16" s="1">
        <f>SUM(J3:J15)</f>
        <v>17</v>
      </c>
      <c r="K16" s="1"/>
      <c r="L16" s="1">
        <f>SUM(L3:L15)</f>
        <v>49</v>
      </c>
      <c r="M16" s="1"/>
      <c r="N16" s="1">
        <f>SUM(N3:N15)</f>
        <v>55</v>
      </c>
      <c r="O16" s="1"/>
      <c r="P16" s="1">
        <f>SUM(P3:P15)</f>
        <v>40</v>
      </c>
      <c r="Q16" s="1"/>
      <c r="R16" s="1">
        <f>SUM(R3:R15)</f>
        <v>69</v>
      </c>
      <c r="S16" s="1"/>
      <c r="T16" s="1">
        <f>SUM(T3:T15)</f>
        <v>61</v>
      </c>
      <c r="U16" s="1"/>
      <c r="V16" s="1">
        <f>SUM(V3:V15)</f>
        <v>54</v>
      </c>
      <c r="W16" s="1"/>
      <c r="X16" s="1">
        <f>SUM(X3:X15)</f>
        <v>63</v>
      </c>
      <c r="Y16" s="1"/>
      <c r="Z16" s="1">
        <f>SUM(Z3:Z15)</f>
        <v>60</v>
      </c>
      <c r="AA16" s="1"/>
      <c r="AB16" s="1">
        <f>SUM(AB3:AB15)</f>
        <v>49</v>
      </c>
      <c r="AC16" s="1"/>
      <c r="AD16" s="1">
        <f>SUM(AD3:AD15)</f>
        <v>43</v>
      </c>
      <c r="AE16" s="1"/>
      <c r="AF16" s="1">
        <f>SUM(AF3:AF15)</f>
        <v>64</v>
      </c>
    </row>
    <row r="17" spans="1:32" x14ac:dyDescent="0.25">
      <c r="A17" s="1" t="s">
        <v>91</v>
      </c>
      <c r="B17" s="1">
        <f>AVERAGE(B3:B15)</f>
        <v>5.1538461538461542</v>
      </c>
      <c r="C17" s="1"/>
      <c r="D17" s="1">
        <f>AVERAGE(D3:D15)</f>
        <v>4.6923076923076925</v>
      </c>
      <c r="E17" s="1"/>
      <c r="F17" s="1">
        <f>AVERAGE(F3:F15)</f>
        <v>4.6923076923076925</v>
      </c>
      <c r="G17" s="1"/>
      <c r="H17" s="1">
        <f>AVERAGE(H3:H15)</f>
        <v>3.7777777777777777</v>
      </c>
      <c r="I17" s="1"/>
      <c r="J17" s="1">
        <f>AVERAGE(J3:J15)</f>
        <v>3.4</v>
      </c>
      <c r="K17" s="1"/>
      <c r="L17" s="1">
        <f>AVERAGE(L3:L15)</f>
        <v>4.083333333333333</v>
      </c>
      <c r="M17" s="1"/>
      <c r="N17" s="1">
        <f>AVERAGE(N3:N15)</f>
        <v>4.2307692307692308</v>
      </c>
      <c r="O17" s="1"/>
      <c r="P17" s="1">
        <f>AVERAGE(P3:P15)</f>
        <v>3.3333333333333335</v>
      </c>
      <c r="Q17" s="1"/>
      <c r="R17" s="1">
        <f>AVERAGE(R3:R15)</f>
        <v>5.3076923076923075</v>
      </c>
      <c r="S17" s="1"/>
      <c r="T17" s="1">
        <f>AVERAGE(T3:T15)</f>
        <v>4.6923076923076925</v>
      </c>
      <c r="U17" s="1"/>
      <c r="V17" s="1">
        <f>AVERAGE(V3:V15)</f>
        <v>4.1538461538461542</v>
      </c>
      <c r="W17" s="1"/>
      <c r="X17" s="1">
        <f>AVERAGE(X3:X15)</f>
        <v>4.8461538461538458</v>
      </c>
      <c r="Y17" s="1"/>
      <c r="Z17" s="1">
        <f>AVERAGE(Z3:Z15)</f>
        <v>5</v>
      </c>
      <c r="AA17" s="1"/>
      <c r="AB17" s="1">
        <f>AVERAGE(AB3:AB15)</f>
        <v>4.083333333333333</v>
      </c>
      <c r="AC17" s="1"/>
      <c r="AD17" s="1">
        <f>AVERAGE(AD3:AD15)</f>
        <v>3.3076923076923075</v>
      </c>
      <c r="AE17" s="1"/>
      <c r="AF17" s="1">
        <f>AVERAGE(AF3:AF15)</f>
        <v>4.9230769230769234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365</v>
      </c>
      <c r="D22" s="8">
        <f>(B16+F16+R16+T16+AD16+AF16)/6</f>
        <v>60.833333333333336</v>
      </c>
    </row>
    <row r="23" spans="1:32" ht="15.75" x14ac:dyDescent="0.25">
      <c r="A23" s="17" t="s">
        <v>94</v>
      </c>
      <c r="B23" s="18"/>
      <c r="C23" s="1">
        <f>H16+J16+V16+X16+Z16</f>
        <v>228</v>
      </c>
      <c r="D23" s="9">
        <f>(H16+J16+V16+X16+Z16)/5</f>
        <v>45.6</v>
      </c>
    </row>
    <row r="24" spans="1:32" ht="16.5" thickBot="1" x14ac:dyDescent="0.3">
      <c r="A24" s="19" t="s">
        <v>95</v>
      </c>
      <c r="B24" s="20"/>
      <c r="C24" s="10">
        <f>D16+L16+N16+P16+AB16</f>
        <v>254</v>
      </c>
      <c r="D24" s="11">
        <f>(D16+L16+N16+P16+AB16)/5</f>
        <v>50.8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2</v>
      </c>
      <c r="C3" s="2">
        <v>2</v>
      </c>
      <c r="D3" s="1">
        <v>2</v>
      </c>
      <c r="E3" s="2">
        <v>10</v>
      </c>
      <c r="F3" s="1">
        <v>6</v>
      </c>
      <c r="G3" s="2">
        <v>16</v>
      </c>
      <c r="H3" s="1">
        <v>4</v>
      </c>
      <c r="I3" s="2" t="s">
        <v>17</v>
      </c>
      <c r="J3" s="1">
        <v>6</v>
      </c>
      <c r="K3" s="2" t="s">
        <v>18</v>
      </c>
      <c r="L3" s="1">
        <v>6</v>
      </c>
      <c r="M3" s="2" t="s">
        <v>19</v>
      </c>
      <c r="N3" s="1">
        <v>6</v>
      </c>
      <c r="O3" s="2" t="s">
        <v>20</v>
      </c>
      <c r="P3" s="1">
        <v>5</v>
      </c>
      <c r="Q3" s="2">
        <v>8</v>
      </c>
      <c r="R3" s="1">
        <v>5</v>
      </c>
      <c r="S3" s="2">
        <v>13</v>
      </c>
      <c r="T3" s="1">
        <v>5</v>
      </c>
      <c r="U3" s="2">
        <v>4</v>
      </c>
      <c r="V3" s="1">
        <v>4</v>
      </c>
      <c r="W3" s="2" t="s">
        <v>21</v>
      </c>
      <c r="X3" s="1">
        <v>3</v>
      </c>
      <c r="Y3" s="2">
        <v>9</v>
      </c>
      <c r="Z3" s="1">
        <v>7</v>
      </c>
      <c r="AA3" s="2">
        <v>18</v>
      </c>
      <c r="AB3" s="1">
        <v>4</v>
      </c>
      <c r="AC3" s="2">
        <v>7</v>
      </c>
      <c r="AD3" s="1">
        <v>4</v>
      </c>
      <c r="AE3" s="2">
        <v>11</v>
      </c>
      <c r="AF3" s="1">
        <v>6</v>
      </c>
    </row>
    <row r="4" spans="1:32" x14ac:dyDescent="0.25">
      <c r="A4" s="1">
        <v>25</v>
      </c>
      <c r="B4" s="1">
        <v>5</v>
      </c>
      <c r="C4" s="2" t="s">
        <v>22</v>
      </c>
      <c r="D4" s="1">
        <v>6</v>
      </c>
      <c r="E4" s="2">
        <v>24</v>
      </c>
      <c r="F4" s="1">
        <v>5</v>
      </c>
      <c r="G4" s="2" t="s">
        <v>23</v>
      </c>
      <c r="H4" s="1">
        <v>4</v>
      </c>
      <c r="I4" s="2">
        <v>29</v>
      </c>
      <c r="J4" s="1">
        <v>4</v>
      </c>
      <c r="K4" s="2">
        <v>21</v>
      </c>
      <c r="L4" s="1">
        <v>3</v>
      </c>
      <c r="M4" s="2">
        <v>27</v>
      </c>
      <c r="N4" s="1">
        <v>4</v>
      </c>
      <c r="O4" s="2">
        <v>40</v>
      </c>
      <c r="P4" s="1">
        <v>1</v>
      </c>
      <c r="Q4" s="2">
        <v>22</v>
      </c>
      <c r="R4" s="1">
        <v>5</v>
      </c>
      <c r="S4" s="2">
        <v>26</v>
      </c>
      <c r="T4" s="1">
        <v>2</v>
      </c>
      <c r="U4" s="2">
        <v>20</v>
      </c>
      <c r="V4" s="1">
        <v>4</v>
      </c>
      <c r="W4" s="2">
        <v>36</v>
      </c>
      <c r="X4" s="1">
        <v>4</v>
      </c>
      <c r="Y4" s="2" t="s">
        <v>24</v>
      </c>
      <c r="Z4" s="1">
        <v>4</v>
      </c>
      <c r="AA4" s="2">
        <v>39</v>
      </c>
      <c r="AB4" s="1">
        <v>1</v>
      </c>
      <c r="AC4" s="2" t="s">
        <v>25</v>
      </c>
      <c r="AD4" s="1">
        <v>4</v>
      </c>
      <c r="AE4" s="2" t="s">
        <v>26</v>
      </c>
      <c r="AF4" s="1">
        <v>4</v>
      </c>
    </row>
    <row r="5" spans="1:32" x14ac:dyDescent="0.25">
      <c r="A5" s="2" t="s">
        <v>27</v>
      </c>
      <c r="B5" s="1">
        <v>4</v>
      </c>
      <c r="C5" s="2">
        <v>34</v>
      </c>
      <c r="D5" s="1">
        <v>4</v>
      </c>
      <c r="E5" s="2">
        <v>35</v>
      </c>
      <c r="F5" s="1">
        <v>4</v>
      </c>
      <c r="G5" s="2" t="s">
        <v>28</v>
      </c>
      <c r="H5" s="1">
        <v>4</v>
      </c>
      <c r="I5" s="2" t="s">
        <v>29</v>
      </c>
      <c r="J5" s="1">
        <v>4</v>
      </c>
      <c r="K5" s="2">
        <v>61</v>
      </c>
      <c r="L5" s="1">
        <v>1</v>
      </c>
      <c r="M5" s="2">
        <v>42</v>
      </c>
      <c r="N5" s="1">
        <v>4</v>
      </c>
      <c r="O5" s="2">
        <v>50</v>
      </c>
      <c r="P5" s="1">
        <v>3</v>
      </c>
      <c r="Q5" s="2" t="s">
        <v>30</v>
      </c>
      <c r="R5" s="1">
        <v>3</v>
      </c>
      <c r="S5" s="2">
        <v>46</v>
      </c>
      <c r="T5" s="1">
        <v>5</v>
      </c>
      <c r="U5" s="2" t="s">
        <v>31</v>
      </c>
      <c r="V5" s="1">
        <v>6</v>
      </c>
      <c r="W5" s="2">
        <v>54</v>
      </c>
      <c r="X5" s="1">
        <v>7</v>
      </c>
      <c r="Y5" s="2">
        <v>31</v>
      </c>
      <c r="Z5" s="1">
        <v>4</v>
      </c>
      <c r="AA5" s="2">
        <v>44</v>
      </c>
      <c r="AB5" s="1">
        <v>5</v>
      </c>
      <c r="AC5" s="2" t="s">
        <v>32</v>
      </c>
      <c r="AD5" s="1">
        <v>5</v>
      </c>
      <c r="AE5" s="2">
        <v>56</v>
      </c>
      <c r="AF5" s="1">
        <v>6</v>
      </c>
    </row>
    <row r="6" spans="1:32" x14ac:dyDescent="0.25">
      <c r="A6" s="2">
        <v>48</v>
      </c>
      <c r="B6" s="1">
        <v>6</v>
      </c>
      <c r="C6" s="2">
        <v>62</v>
      </c>
      <c r="D6" s="1">
        <v>4</v>
      </c>
      <c r="E6" s="2">
        <v>69</v>
      </c>
      <c r="F6" s="1">
        <v>4</v>
      </c>
      <c r="G6" s="2">
        <v>125</v>
      </c>
      <c r="H6" s="1">
        <v>7</v>
      </c>
      <c r="I6" s="2">
        <v>180</v>
      </c>
      <c r="J6" s="1">
        <v>3</v>
      </c>
      <c r="K6" s="2">
        <v>87</v>
      </c>
      <c r="L6" s="1">
        <v>2</v>
      </c>
      <c r="M6" s="2" t="s">
        <v>33</v>
      </c>
      <c r="N6" s="1">
        <v>5</v>
      </c>
      <c r="O6" s="2" t="s">
        <v>34</v>
      </c>
      <c r="P6" s="1">
        <v>6</v>
      </c>
      <c r="Q6" s="2" t="s">
        <v>35</v>
      </c>
      <c r="R6" s="1">
        <v>6</v>
      </c>
      <c r="S6" s="2">
        <v>59</v>
      </c>
      <c r="T6" s="1">
        <v>4</v>
      </c>
      <c r="U6" s="2">
        <v>63</v>
      </c>
      <c r="V6" s="1">
        <v>4</v>
      </c>
      <c r="W6" s="2" t="s">
        <v>36</v>
      </c>
      <c r="X6" s="1">
        <v>5</v>
      </c>
      <c r="Y6" s="2">
        <v>52</v>
      </c>
      <c r="Z6" s="1">
        <v>6</v>
      </c>
      <c r="AA6" s="2">
        <v>55</v>
      </c>
      <c r="AB6" s="1">
        <v>2</v>
      </c>
      <c r="AC6" s="2">
        <v>37</v>
      </c>
      <c r="AD6" s="1">
        <v>4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5</v>
      </c>
      <c r="C7" s="2">
        <v>73</v>
      </c>
      <c r="D7" s="1">
        <v>2</v>
      </c>
      <c r="E7" s="2">
        <v>82</v>
      </c>
      <c r="F7" s="1">
        <v>5</v>
      </c>
      <c r="G7" s="2">
        <v>144</v>
      </c>
      <c r="H7" s="1">
        <v>6</v>
      </c>
      <c r="I7" s="2" t="s">
        <v>39</v>
      </c>
      <c r="J7" s="1">
        <v>5</v>
      </c>
      <c r="K7" s="2">
        <v>97</v>
      </c>
      <c r="L7" s="1">
        <v>4</v>
      </c>
      <c r="M7" s="2" t="s">
        <v>40</v>
      </c>
      <c r="N7" s="1">
        <v>6</v>
      </c>
      <c r="O7" s="2" t="s">
        <v>41</v>
      </c>
      <c r="P7" s="1">
        <v>6</v>
      </c>
      <c r="Q7" s="2" t="s">
        <v>42</v>
      </c>
      <c r="R7" s="1">
        <v>6</v>
      </c>
      <c r="S7" s="2" t="s">
        <v>43</v>
      </c>
      <c r="T7" s="1">
        <v>5</v>
      </c>
      <c r="U7" s="2">
        <v>75</v>
      </c>
      <c r="V7" s="1">
        <v>4</v>
      </c>
      <c r="W7" s="2">
        <v>76</v>
      </c>
      <c r="X7" s="1">
        <v>6</v>
      </c>
      <c r="Y7" s="2">
        <v>65</v>
      </c>
      <c r="Z7" s="1">
        <v>2</v>
      </c>
      <c r="AA7" s="2">
        <v>64</v>
      </c>
      <c r="AB7" s="1">
        <v>4</v>
      </c>
      <c r="AC7" s="2" t="s">
        <v>44</v>
      </c>
      <c r="AD7" s="1">
        <v>3</v>
      </c>
      <c r="AE7" s="2" t="s">
        <v>45</v>
      </c>
      <c r="AF7" s="1">
        <v>4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4</v>
      </c>
      <c r="G8" s="2">
        <v>160</v>
      </c>
      <c r="H8" s="1">
        <v>5</v>
      </c>
      <c r="I8" s="2"/>
      <c r="J8" s="1"/>
      <c r="K8" s="2" t="s">
        <v>47</v>
      </c>
      <c r="L8" s="1">
        <v>2</v>
      </c>
      <c r="M8" s="2">
        <v>85</v>
      </c>
      <c r="N8" s="1">
        <v>7</v>
      </c>
      <c r="O8" s="2">
        <v>80</v>
      </c>
      <c r="P8" s="1">
        <v>2</v>
      </c>
      <c r="Q8" s="2">
        <v>67</v>
      </c>
      <c r="R8" s="1">
        <v>4</v>
      </c>
      <c r="S8" s="2" t="s">
        <v>48</v>
      </c>
      <c r="T8" s="1">
        <v>4</v>
      </c>
      <c r="U8" s="2" t="s">
        <v>49</v>
      </c>
      <c r="V8" s="1">
        <v>4</v>
      </c>
      <c r="W8" s="2" t="s">
        <v>50</v>
      </c>
      <c r="X8" s="1">
        <v>5</v>
      </c>
      <c r="Y8" s="2" t="s">
        <v>51</v>
      </c>
      <c r="Z8" s="1">
        <v>6</v>
      </c>
      <c r="AA8" s="2" t="s">
        <v>52</v>
      </c>
      <c r="AB8" s="1">
        <v>4</v>
      </c>
      <c r="AC8" s="2" t="s">
        <v>53</v>
      </c>
      <c r="AD8" s="1">
        <v>5</v>
      </c>
      <c r="AE8" s="2">
        <v>110</v>
      </c>
      <c r="AF8" s="1">
        <v>4</v>
      </c>
    </row>
    <row r="9" spans="1:32" x14ac:dyDescent="0.25">
      <c r="A9" s="2" t="s">
        <v>54</v>
      </c>
      <c r="B9" s="1">
        <v>2</v>
      </c>
      <c r="C9" s="2" t="s">
        <v>55</v>
      </c>
      <c r="D9" s="1">
        <v>5</v>
      </c>
      <c r="E9" s="2">
        <v>117</v>
      </c>
      <c r="F9" s="1">
        <v>6</v>
      </c>
      <c r="G9" s="2" t="s">
        <v>56</v>
      </c>
      <c r="H9" s="1">
        <v>4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91</v>
      </c>
      <c r="P9" s="1">
        <v>3</v>
      </c>
      <c r="Q9" s="2">
        <v>77</v>
      </c>
      <c r="R9" s="1">
        <v>3</v>
      </c>
      <c r="S9" s="2" t="s">
        <v>57</v>
      </c>
      <c r="T9" s="1">
        <v>4</v>
      </c>
      <c r="U9" s="2" t="s">
        <v>58</v>
      </c>
      <c r="V9" s="1">
        <v>5</v>
      </c>
      <c r="W9" s="2" t="s">
        <v>59</v>
      </c>
      <c r="X9" s="1">
        <v>4</v>
      </c>
      <c r="Y9" s="2">
        <v>98</v>
      </c>
      <c r="Z9" s="1">
        <v>4</v>
      </c>
      <c r="AA9" s="2">
        <v>81</v>
      </c>
      <c r="AB9" s="1">
        <v>2</v>
      </c>
      <c r="AC9" s="2">
        <v>74</v>
      </c>
      <c r="AD9" s="1">
        <v>4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2</v>
      </c>
      <c r="C10" s="2">
        <v>128</v>
      </c>
      <c r="D10" s="1">
        <v>2</v>
      </c>
      <c r="E10" s="2" t="s">
        <v>62</v>
      </c>
      <c r="F10" s="1">
        <v>4</v>
      </c>
      <c r="G10" s="2">
        <v>186</v>
      </c>
      <c r="H10" s="1">
        <v>4</v>
      </c>
      <c r="I10" s="2"/>
      <c r="J10" s="1"/>
      <c r="K10" s="2">
        <v>132</v>
      </c>
      <c r="L10" s="1">
        <v>2</v>
      </c>
      <c r="M10" s="2">
        <v>103</v>
      </c>
      <c r="N10" s="1">
        <v>6</v>
      </c>
      <c r="O10" s="2">
        <v>130</v>
      </c>
      <c r="P10" s="1">
        <v>3</v>
      </c>
      <c r="Q10" s="2">
        <v>100</v>
      </c>
      <c r="R10" s="1">
        <v>4</v>
      </c>
      <c r="S10" s="2">
        <v>104</v>
      </c>
      <c r="T10" s="1">
        <v>2</v>
      </c>
      <c r="U10" s="2">
        <v>116</v>
      </c>
      <c r="V10" s="1">
        <v>4</v>
      </c>
      <c r="W10" s="2">
        <v>113</v>
      </c>
      <c r="X10" s="1">
        <v>4</v>
      </c>
      <c r="Y10" s="2">
        <v>105</v>
      </c>
      <c r="Z10" s="1">
        <v>2</v>
      </c>
      <c r="AA10" s="2">
        <v>94</v>
      </c>
      <c r="AB10" s="1">
        <v>4</v>
      </c>
      <c r="AC10" s="2">
        <v>89</v>
      </c>
      <c r="AD10" s="1">
        <v>2</v>
      </c>
      <c r="AE10" s="2" t="s">
        <v>63</v>
      </c>
      <c r="AF10" s="1">
        <v>5</v>
      </c>
    </row>
    <row r="11" spans="1:32" x14ac:dyDescent="0.25">
      <c r="A11" s="2" t="s">
        <v>64</v>
      </c>
      <c r="B11" s="1">
        <v>4</v>
      </c>
      <c r="C11" s="2">
        <v>140</v>
      </c>
      <c r="D11" s="1">
        <v>3</v>
      </c>
      <c r="E11" s="2">
        <v>148</v>
      </c>
      <c r="F11" s="1">
        <v>6</v>
      </c>
      <c r="G11" s="2" t="s">
        <v>65</v>
      </c>
      <c r="H11" s="1">
        <v>4</v>
      </c>
      <c r="I11" s="2"/>
      <c r="J11" s="1"/>
      <c r="K11" s="2">
        <v>141</v>
      </c>
      <c r="L11" s="1">
        <v>5</v>
      </c>
      <c r="M11" s="2">
        <v>118</v>
      </c>
      <c r="N11" s="1">
        <v>6</v>
      </c>
      <c r="O11" s="2" t="s">
        <v>66</v>
      </c>
      <c r="P11" s="1">
        <v>5</v>
      </c>
      <c r="Q11" s="2">
        <v>107</v>
      </c>
      <c r="R11" s="1">
        <v>6</v>
      </c>
      <c r="S11" s="2">
        <v>114</v>
      </c>
      <c r="T11" s="1">
        <v>4</v>
      </c>
      <c r="U11" s="2">
        <v>136</v>
      </c>
      <c r="V11" s="1">
        <v>3</v>
      </c>
      <c r="W11" s="2">
        <v>133</v>
      </c>
      <c r="X11" s="1">
        <v>6</v>
      </c>
      <c r="Y11" s="2" t="s">
        <v>67</v>
      </c>
      <c r="Z11" s="1">
        <v>5</v>
      </c>
      <c r="AA11" s="2" t="s">
        <v>68</v>
      </c>
      <c r="AB11" s="1">
        <v>6</v>
      </c>
      <c r="AC11" s="2">
        <v>106</v>
      </c>
      <c r="AD11" s="1">
        <v>3</v>
      </c>
      <c r="AE11" s="2">
        <v>152</v>
      </c>
      <c r="AF11" s="1">
        <v>6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3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4</v>
      </c>
      <c r="O12" s="2" t="s">
        <v>70</v>
      </c>
      <c r="P12" s="1">
        <v>3</v>
      </c>
      <c r="Q12" s="2">
        <v>124</v>
      </c>
      <c r="R12" s="1">
        <v>5</v>
      </c>
      <c r="S12" s="2" t="s">
        <v>71</v>
      </c>
      <c r="T12" s="1">
        <v>3</v>
      </c>
      <c r="U12" s="2">
        <v>147</v>
      </c>
      <c r="V12" s="1">
        <v>5</v>
      </c>
      <c r="W12" s="2">
        <v>146</v>
      </c>
      <c r="X12" s="1">
        <v>5</v>
      </c>
      <c r="Y12" s="2" t="s">
        <v>72</v>
      </c>
      <c r="Z12" s="1">
        <v>5</v>
      </c>
      <c r="AA12" s="2" t="s">
        <v>73</v>
      </c>
      <c r="AB12" s="1">
        <v>4</v>
      </c>
      <c r="AC12" s="2" t="s">
        <v>74</v>
      </c>
      <c r="AD12" s="1">
        <v>4</v>
      </c>
      <c r="AE12" s="2">
        <v>163</v>
      </c>
      <c r="AF12" s="1">
        <v>5</v>
      </c>
    </row>
    <row r="13" spans="1:32" x14ac:dyDescent="0.25">
      <c r="A13" s="1">
        <v>172</v>
      </c>
      <c r="B13" s="1">
        <v>2</v>
      </c>
      <c r="C13" s="2">
        <v>173</v>
      </c>
      <c r="D13" s="1">
        <v>3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4</v>
      </c>
      <c r="M13" s="2" t="s">
        <v>76</v>
      </c>
      <c r="N13" s="1">
        <v>6</v>
      </c>
      <c r="O13" s="2" t="s">
        <v>77</v>
      </c>
      <c r="P13" s="1">
        <v>4</v>
      </c>
      <c r="Q13" s="2">
        <v>139</v>
      </c>
      <c r="R13" s="1">
        <v>6</v>
      </c>
      <c r="S13" s="2">
        <v>155</v>
      </c>
      <c r="T13" s="1">
        <v>6</v>
      </c>
      <c r="U13" s="2" t="s">
        <v>78</v>
      </c>
      <c r="V13" s="1">
        <v>6</v>
      </c>
      <c r="W13" s="2">
        <v>151</v>
      </c>
      <c r="X13" s="1">
        <v>6</v>
      </c>
      <c r="Y13" s="2">
        <v>154</v>
      </c>
      <c r="Z13" s="1">
        <v>5</v>
      </c>
      <c r="AA13" s="2">
        <v>127</v>
      </c>
      <c r="AB13" s="1">
        <v>2</v>
      </c>
      <c r="AC13" s="2" t="s">
        <v>79</v>
      </c>
      <c r="AD13" s="1">
        <v>6</v>
      </c>
      <c r="AE13" s="2" t="s">
        <v>80</v>
      </c>
      <c r="AF13" s="1">
        <v>3</v>
      </c>
    </row>
    <row r="14" spans="1:32" x14ac:dyDescent="0.25">
      <c r="A14" s="1">
        <v>187</v>
      </c>
      <c r="B14" s="1">
        <v>2</v>
      </c>
      <c r="C14" s="2">
        <v>181</v>
      </c>
      <c r="D14" s="1">
        <v>4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4</v>
      </c>
      <c r="O14" s="2">
        <v>189</v>
      </c>
      <c r="P14" s="1">
        <v>5</v>
      </c>
      <c r="Q14" s="2">
        <v>159</v>
      </c>
      <c r="R14" s="1">
        <v>4</v>
      </c>
      <c r="S14" s="2" t="s">
        <v>84</v>
      </c>
      <c r="T14" s="1">
        <v>4</v>
      </c>
      <c r="U14" s="2">
        <v>168</v>
      </c>
      <c r="V14" s="1">
        <v>4</v>
      </c>
      <c r="W14" s="2">
        <v>164</v>
      </c>
      <c r="X14" s="1">
        <v>5</v>
      </c>
      <c r="Y14" s="2" t="s">
        <v>85</v>
      </c>
      <c r="Z14" s="1">
        <v>7</v>
      </c>
      <c r="AA14" s="2" t="s">
        <v>86</v>
      </c>
      <c r="AB14" s="1">
        <v>2</v>
      </c>
      <c r="AC14" s="2">
        <v>143</v>
      </c>
      <c r="AD14" s="1">
        <v>4</v>
      </c>
      <c r="AE14" s="2">
        <v>179</v>
      </c>
      <c r="AF14" s="1">
        <v>4</v>
      </c>
    </row>
    <row r="15" spans="1:32" x14ac:dyDescent="0.25">
      <c r="A15" s="1">
        <v>192</v>
      </c>
      <c r="B15" s="1">
        <v>5</v>
      </c>
      <c r="C15" s="2">
        <v>193</v>
      </c>
      <c r="D15" s="1">
        <v>6</v>
      </c>
      <c r="E15" s="2" t="s">
        <v>87</v>
      </c>
      <c r="F15" s="1">
        <v>3</v>
      </c>
      <c r="G15" s="2"/>
      <c r="H15" s="1"/>
      <c r="I15" s="2"/>
      <c r="J15" s="1"/>
      <c r="K15" s="2"/>
      <c r="L15" s="1"/>
      <c r="M15" s="2">
        <v>177</v>
      </c>
      <c r="N15" s="1">
        <v>4</v>
      </c>
      <c r="O15" s="2"/>
      <c r="P15" s="1"/>
      <c r="Q15" s="2">
        <v>182</v>
      </c>
      <c r="R15" s="1">
        <v>5</v>
      </c>
      <c r="S15" s="2" t="s">
        <v>88</v>
      </c>
      <c r="T15" s="1">
        <v>5</v>
      </c>
      <c r="U15" s="2">
        <v>185</v>
      </c>
      <c r="V15" s="1">
        <v>4</v>
      </c>
      <c r="W15" s="2">
        <v>174</v>
      </c>
      <c r="X15" s="1">
        <v>5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50</v>
      </c>
      <c r="C16" s="1"/>
      <c r="D16" s="1">
        <f>SUM(D3:D15)</f>
        <v>49</v>
      </c>
      <c r="E16" s="1"/>
      <c r="F16" s="1">
        <f>SUM(F3:F15)</f>
        <v>64</v>
      </c>
      <c r="G16" s="1"/>
      <c r="H16" s="1">
        <f>SUM(H3:H15)</f>
        <v>42</v>
      </c>
      <c r="I16" s="1"/>
      <c r="J16" s="1">
        <f>SUM(J3:J15)</f>
        <v>22</v>
      </c>
      <c r="K16" s="1"/>
      <c r="L16" s="1">
        <f>SUM(L3:L15)</f>
        <v>45</v>
      </c>
      <c r="M16" s="1"/>
      <c r="N16" s="1">
        <f>SUM(N3:N15)</f>
        <v>68</v>
      </c>
      <c r="O16" s="1"/>
      <c r="P16" s="1">
        <f>SUM(P3:P15)</f>
        <v>46</v>
      </c>
      <c r="Q16" s="1"/>
      <c r="R16" s="1">
        <f>SUM(R3:R15)</f>
        <v>62</v>
      </c>
      <c r="S16" s="1"/>
      <c r="T16" s="1">
        <f>SUM(T3:T15)</f>
        <v>53</v>
      </c>
      <c r="U16" s="1"/>
      <c r="V16" s="1">
        <f>SUM(V3:V15)</f>
        <v>57</v>
      </c>
      <c r="W16" s="1"/>
      <c r="X16" s="1">
        <f>SUM(X3:X15)</f>
        <v>65</v>
      </c>
      <c r="Y16" s="1"/>
      <c r="Z16" s="1">
        <f>SUM(Z3:Z15)</f>
        <v>57</v>
      </c>
      <c r="AA16" s="1"/>
      <c r="AB16" s="1">
        <f>SUM(AB3:AB15)</f>
        <v>40</v>
      </c>
      <c r="AC16" s="1"/>
      <c r="AD16" s="1">
        <f>SUM(AD3:AD15)</f>
        <v>51</v>
      </c>
      <c r="AE16" s="1"/>
      <c r="AF16" s="1">
        <f>SUM(AF3:AF15)</f>
        <v>59</v>
      </c>
    </row>
    <row r="17" spans="1:32" x14ac:dyDescent="0.25">
      <c r="A17" s="1" t="s">
        <v>91</v>
      </c>
      <c r="B17" s="1">
        <f>AVERAGE(B3:B15)</f>
        <v>3.8461538461538463</v>
      </c>
      <c r="C17" s="1"/>
      <c r="D17" s="1">
        <f>AVERAGE(D3:D15)</f>
        <v>3.7692307692307692</v>
      </c>
      <c r="E17" s="1"/>
      <c r="F17" s="1">
        <f>AVERAGE(F3:F15)</f>
        <v>4.9230769230769234</v>
      </c>
      <c r="G17" s="1"/>
      <c r="H17" s="1">
        <f>AVERAGE(H3:H15)</f>
        <v>4.666666666666667</v>
      </c>
      <c r="I17" s="1"/>
      <c r="J17" s="1">
        <f>AVERAGE(J3:J15)</f>
        <v>4.4000000000000004</v>
      </c>
      <c r="K17" s="1"/>
      <c r="L17" s="1">
        <f>AVERAGE(L3:L15)</f>
        <v>3.75</v>
      </c>
      <c r="M17" s="1"/>
      <c r="N17" s="1">
        <f>AVERAGE(N3:N15)</f>
        <v>5.2307692307692308</v>
      </c>
      <c r="O17" s="1"/>
      <c r="P17" s="1">
        <f>AVERAGE(P3:P15)</f>
        <v>3.8333333333333335</v>
      </c>
      <c r="Q17" s="1"/>
      <c r="R17" s="1">
        <f>AVERAGE(R3:R15)</f>
        <v>4.7692307692307692</v>
      </c>
      <c r="S17" s="1"/>
      <c r="T17" s="1">
        <f>AVERAGE(T3:T15)</f>
        <v>4.0769230769230766</v>
      </c>
      <c r="U17" s="1"/>
      <c r="V17" s="1">
        <f>AVERAGE(V3:V15)</f>
        <v>4.384615384615385</v>
      </c>
      <c r="W17" s="1"/>
      <c r="X17" s="1">
        <f>AVERAGE(X3:X15)</f>
        <v>5</v>
      </c>
      <c r="Y17" s="1"/>
      <c r="Z17" s="1">
        <f>AVERAGE(Z3:Z15)</f>
        <v>4.75</v>
      </c>
      <c r="AA17" s="1"/>
      <c r="AB17" s="1">
        <f>AVERAGE(AB3:AB15)</f>
        <v>3.3333333333333335</v>
      </c>
      <c r="AC17" s="1"/>
      <c r="AD17" s="1">
        <f>AVERAGE(AD3:AD15)</f>
        <v>3.9230769230769229</v>
      </c>
      <c r="AE17" s="1"/>
      <c r="AF17" s="1">
        <f>AVERAGE(AF3:AF15)</f>
        <v>4.5384615384615383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339</v>
      </c>
      <c r="D22" s="8">
        <f>(B16+F16+R16+T16+AD16+AF16)/6</f>
        <v>56.5</v>
      </c>
    </row>
    <row r="23" spans="1:32" ht="15.75" x14ac:dyDescent="0.25">
      <c r="A23" s="17" t="s">
        <v>94</v>
      </c>
      <c r="B23" s="18"/>
      <c r="C23" s="1">
        <f>H16+J16+V16+X16+Z16</f>
        <v>243</v>
      </c>
      <c r="D23" s="9">
        <f>(H16+J16+V16+X16+Z16)/5</f>
        <v>48.6</v>
      </c>
    </row>
    <row r="24" spans="1:32" ht="16.5" thickBot="1" x14ac:dyDescent="0.3">
      <c r="A24" s="19" t="s">
        <v>95</v>
      </c>
      <c r="B24" s="20"/>
      <c r="C24" s="10">
        <f>D16+L16+N16+P16+AB16</f>
        <v>248</v>
      </c>
      <c r="D24" s="11">
        <f>(D16+L16+N16+P16+AB16)/5</f>
        <v>49.6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7</v>
      </c>
      <c r="I3" s="2" t="s">
        <v>17</v>
      </c>
      <c r="J3" s="1">
        <v>4</v>
      </c>
      <c r="K3" s="2" t="s">
        <v>18</v>
      </c>
      <c r="L3" s="1">
        <v>1</v>
      </c>
      <c r="M3" s="2" t="s">
        <v>19</v>
      </c>
      <c r="N3" s="1">
        <v>6</v>
      </c>
      <c r="O3" s="2" t="s">
        <v>20</v>
      </c>
      <c r="P3" s="1">
        <v>3</v>
      </c>
      <c r="Q3" s="2">
        <v>8</v>
      </c>
      <c r="R3" s="1">
        <v>5</v>
      </c>
      <c r="S3" s="2">
        <v>13</v>
      </c>
      <c r="T3" s="1">
        <v>3</v>
      </c>
      <c r="U3" s="2">
        <v>4</v>
      </c>
      <c r="V3" s="1">
        <v>6</v>
      </c>
      <c r="W3" s="2" t="s">
        <v>21</v>
      </c>
      <c r="X3" s="1">
        <v>3</v>
      </c>
      <c r="Y3" s="2">
        <v>9</v>
      </c>
      <c r="Z3" s="1">
        <v>6</v>
      </c>
      <c r="AA3" s="2">
        <v>18</v>
      </c>
      <c r="AB3" s="1">
        <v>6</v>
      </c>
      <c r="AC3" s="2">
        <v>7</v>
      </c>
      <c r="AD3" s="1">
        <v>3</v>
      </c>
      <c r="AE3" s="2">
        <v>11</v>
      </c>
      <c r="AF3" s="1">
        <v>3</v>
      </c>
    </row>
    <row r="4" spans="1:32" x14ac:dyDescent="0.25">
      <c r="A4" s="1">
        <v>25</v>
      </c>
      <c r="B4" s="1">
        <v>4</v>
      </c>
      <c r="C4" s="2" t="s">
        <v>22</v>
      </c>
      <c r="D4" s="1">
        <v>2</v>
      </c>
      <c r="E4" s="2">
        <v>24</v>
      </c>
      <c r="F4" s="1">
        <v>6</v>
      </c>
      <c r="G4" s="2" t="s">
        <v>23</v>
      </c>
      <c r="H4" s="1">
        <v>3</v>
      </c>
      <c r="I4" s="2">
        <v>29</v>
      </c>
      <c r="J4" s="1">
        <v>5</v>
      </c>
      <c r="K4" s="2">
        <v>21</v>
      </c>
      <c r="L4" s="1">
        <v>7</v>
      </c>
      <c r="M4" s="2">
        <v>27</v>
      </c>
      <c r="N4" s="1">
        <v>4</v>
      </c>
      <c r="O4" s="2">
        <v>40</v>
      </c>
      <c r="P4" s="1">
        <v>1</v>
      </c>
      <c r="Q4" s="2">
        <v>22</v>
      </c>
      <c r="R4" s="1">
        <v>5</v>
      </c>
      <c r="S4" s="2">
        <v>26</v>
      </c>
      <c r="T4" s="1">
        <v>6</v>
      </c>
      <c r="U4" s="2">
        <v>20</v>
      </c>
      <c r="V4" s="1">
        <v>7</v>
      </c>
      <c r="W4" s="2">
        <v>36</v>
      </c>
      <c r="X4" s="1">
        <v>5</v>
      </c>
      <c r="Y4" s="2" t="s">
        <v>24</v>
      </c>
      <c r="Z4" s="1">
        <v>7</v>
      </c>
      <c r="AA4" s="2">
        <v>39</v>
      </c>
      <c r="AB4" s="1">
        <v>6</v>
      </c>
      <c r="AC4" s="2" t="s">
        <v>25</v>
      </c>
      <c r="AD4" s="1">
        <v>3</v>
      </c>
      <c r="AE4" s="2" t="s">
        <v>26</v>
      </c>
      <c r="AF4" s="1">
        <v>3</v>
      </c>
    </row>
    <row r="5" spans="1:32" x14ac:dyDescent="0.25">
      <c r="A5" s="2" t="s">
        <v>27</v>
      </c>
      <c r="B5" s="1">
        <v>3</v>
      </c>
      <c r="C5" s="2">
        <v>34</v>
      </c>
      <c r="D5" s="1">
        <v>6</v>
      </c>
      <c r="E5" s="2">
        <v>35</v>
      </c>
      <c r="F5" s="1">
        <v>5</v>
      </c>
      <c r="G5" s="2" t="s">
        <v>28</v>
      </c>
      <c r="H5" s="1">
        <v>4</v>
      </c>
      <c r="I5" s="2" t="s">
        <v>29</v>
      </c>
      <c r="J5" s="1">
        <v>3</v>
      </c>
      <c r="K5" s="2">
        <v>61</v>
      </c>
      <c r="L5" s="1">
        <v>7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4</v>
      </c>
      <c r="S5" s="2">
        <v>46</v>
      </c>
      <c r="T5" s="1">
        <v>5</v>
      </c>
      <c r="U5" s="2" t="s">
        <v>31</v>
      </c>
      <c r="V5" s="1">
        <v>2</v>
      </c>
      <c r="W5" s="2">
        <v>54</v>
      </c>
      <c r="X5" s="1">
        <v>7</v>
      </c>
      <c r="Y5" s="2">
        <v>31</v>
      </c>
      <c r="Z5" s="1">
        <v>7</v>
      </c>
      <c r="AA5" s="2">
        <v>44</v>
      </c>
      <c r="AB5" s="1">
        <v>6</v>
      </c>
      <c r="AC5" s="2" t="s">
        <v>32</v>
      </c>
      <c r="AD5" s="1">
        <v>4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5</v>
      </c>
      <c r="E6" s="2">
        <v>69</v>
      </c>
      <c r="F6" s="1">
        <v>4</v>
      </c>
      <c r="G6" s="2">
        <v>125</v>
      </c>
      <c r="H6" s="1">
        <v>7</v>
      </c>
      <c r="I6" s="2">
        <v>180</v>
      </c>
      <c r="J6" s="1">
        <v>5</v>
      </c>
      <c r="K6" s="2">
        <v>87</v>
      </c>
      <c r="L6" s="1">
        <v>3</v>
      </c>
      <c r="M6" s="2" t="s">
        <v>33</v>
      </c>
      <c r="N6" s="1">
        <v>3</v>
      </c>
      <c r="O6" s="2" t="s">
        <v>34</v>
      </c>
      <c r="P6" s="1">
        <v>2</v>
      </c>
      <c r="Q6" s="2" t="s">
        <v>35</v>
      </c>
      <c r="R6" s="1">
        <v>4</v>
      </c>
      <c r="S6" s="2">
        <v>59</v>
      </c>
      <c r="T6" s="1">
        <v>5</v>
      </c>
      <c r="U6" s="2">
        <v>63</v>
      </c>
      <c r="V6" s="1">
        <v>3</v>
      </c>
      <c r="W6" s="2" t="s">
        <v>36</v>
      </c>
      <c r="X6" s="1">
        <v>3</v>
      </c>
      <c r="Y6" s="2">
        <v>52</v>
      </c>
      <c r="Z6" s="1">
        <v>6</v>
      </c>
      <c r="AA6" s="2">
        <v>55</v>
      </c>
      <c r="AB6" s="1">
        <v>5</v>
      </c>
      <c r="AC6" s="2">
        <v>37</v>
      </c>
      <c r="AD6" s="1">
        <v>6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6</v>
      </c>
      <c r="C7" s="2">
        <v>73</v>
      </c>
      <c r="D7" s="1">
        <v>4</v>
      </c>
      <c r="E7" s="2">
        <v>82</v>
      </c>
      <c r="F7" s="1">
        <v>7</v>
      </c>
      <c r="G7" s="2">
        <v>144</v>
      </c>
      <c r="H7" s="1">
        <v>7</v>
      </c>
      <c r="I7" s="2" t="s">
        <v>39</v>
      </c>
      <c r="J7" s="1">
        <v>2</v>
      </c>
      <c r="K7" s="2">
        <v>97</v>
      </c>
      <c r="L7" s="1">
        <v>4</v>
      </c>
      <c r="M7" s="2" t="s">
        <v>40</v>
      </c>
      <c r="N7" s="1">
        <v>3</v>
      </c>
      <c r="O7" s="2" t="s">
        <v>41</v>
      </c>
      <c r="P7" s="1">
        <v>2</v>
      </c>
      <c r="Q7" s="2" t="s">
        <v>42</v>
      </c>
      <c r="R7" s="1">
        <v>5</v>
      </c>
      <c r="S7" s="2" t="s">
        <v>43</v>
      </c>
      <c r="T7" s="1">
        <v>4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7</v>
      </c>
      <c r="AA7" s="2">
        <v>64</v>
      </c>
      <c r="AB7" s="1">
        <v>7</v>
      </c>
      <c r="AC7" s="2" t="s">
        <v>44</v>
      </c>
      <c r="AD7" s="1">
        <v>5</v>
      </c>
      <c r="AE7" s="2" t="s">
        <v>45</v>
      </c>
      <c r="AF7" s="1">
        <v>2</v>
      </c>
    </row>
    <row r="8" spans="1:32" x14ac:dyDescent="0.25">
      <c r="A8" s="2" t="s">
        <v>46</v>
      </c>
      <c r="B8" s="1">
        <v>5</v>
      </c>
      <c r="C8" s="2">
        <v>78</v>
      </c>
      <c r="D8" s="1">
        <v>4</v>
      </c>
      <c r="E8" s="2">
        <v>96</v>
      </c>
      <c r="F8" s="1">
        <v>7</v>
      </c>
      <c r="G8" s="2">
        <v>160</v>
      </c>
      <c r="H8" s="1">
        <v>5</v>
      </c>
      <c r="I8" s="2"/>
      <c r="J8" s="1"/>
      <c r="K8" s="2" t="s">
        <v>47</v>
      </c>
      <c r="L8" s="1">
        <v>5</v>
      </c>
      <c r="M8" s="2">
        <v>85</v>
      </c>
      <c r="N8" s="1">
        <v>2</v>
      </c>
      <c r="O8" s="2">
        <v>80</v>
      </c>
      <c r="P8" s="1">
        <v>4</v>
      </c>
      <c r="Q8" s="2">
        <v>67</v>
      </c>
      <c r="R8" s="1">
        <v>6</v>
      </c>
      <c r="S8" s="2" t="s">
        <v>48</v>
      </c>
      <c r="T8" s="1">
        <v>5</v>
      </c>
      <c r="U8" s="2" t="s">
        <v>49</v>
      </c>
      <c r="V8" s="1">
        <v>2</v>
      </c>
      <c r="W8" s="2" t="s">
        <v>50</v>
      </c>
      <c r="X8" s="1">
        <v>4</v>
      </c>
      <c r="Y8" s="2" t="s">
        <v>51</v>
      </c>
      <c r="Z8" s="1">
        <v>4</v>
      </c>
      <c r="AA8" s="2" t="s">
        <v>52</v>
      </c>
      <c r="AB8" s="1">
        <v>4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5</v>
      </c>
      <c r="C9" s="2" t="s">
        <v>55</v>
      </c>
      <c r="D9" s="1">
        <v>5</v>
      </c>
      <c r="E9" s="2">
        <v>117</v>
      </c>
      <c r="F9" s="1">
        <v>7</v>
      </c>
      <c r="G9" s="2" t="s">
        <v>56</v>
      </c>
      <c r="H9" s="1">
        <v>6</v>
      </c>
      <c r="I9" s="2"/>
      <c r="J9" s="1"/>
      <c r="K9" s="2">
        <v>115</v>
      </c>
      <c r="L9" s="1">
        <v>3</v>
      </c>
      <c r="M9" s="2">
        <v>92</v>
      </c>
      <c r="N9" s="1">
        <v>5</v>
      </c>
      <c r="O9" s="2">
        <v>91</v>
      </c>
      <c r="P9" s="1">
        <v>3</v>
      </c>
      <c r="Q9" s="2">
        <v>77</v>
      </c>
      <c r="R9" s="1">
        <v>6</v>
      </c>
      <c r="S9" s="2" t="s">
        <v>57</v>
      </c>
      <c r="T9" s="1">
        <v>4</v>
      </c>
      <c r="U9" s="2" t="s">
        <v>58</v>
      </c>
      <c r="V9" s="1">
        <v>5</v>
      </c>
      <c r="W9" s="2" t="s">
        <v>59</v>
      </c>
      <c r="X9" s="1">
        <v>4</v>
      </c>
      <c r="Y9" s="2">
        <v>98</v>
      </c>
      <c r="Z9" s="1">
        <v>7</v>
      </c>
      <c r="AA9" s="2">
        <v>81</v>
      </c>
      <c r="AB9" s="1">
        <v>4</v>
      </c>
      <c r="AC9" s="2">
        <v>74</v>
      </c>
      <c r="AD9" s="1">
        <v>3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4</v>
      </c>
      <c r="E10" s="2" t="s">
        <v>62</v>
      </c>
      <c r="F10" s="1">
        <v>5</v>
      </c>
      <c r="G10" s="2">
        <v>186</v>
      </c>
      <c r="H10" s="1">
        <v>6</v>
      </c>
      <c r="I10" s="2"/>
      <c r="J10" s="1"/>
      <c r="K10" s="2">
        <v>132</v>
      </c>
      <c r="L10" s="1">
        <v>5</v>
      </c>
      <c r="M10" s="2">
        <v>103</v>
      </c>
      <c r="N10" s="1">
        <v>6</v>
      </c>
      <c r="O10" s="2">
        <v>130</v>
      </c>
      <c r="P10" s="1">
        <v>6</v>
      </c>
      <c r="Q10" s="2">
        <v>100</v>
      </c>
      <c r="R10" s="1">
        <v>5</v>
      </c>
      <c r="S10" s="2">
        <v>104</v>
      </c>
      <c r="T10" s="1">
        <v>5</v>
      </c>
      <c r="U10" s="2">
        <v>116</v>
      </c>
      <c r="V10" s="1">
        <v>3</v>
      </c>
      <c r="W10" s="2">
        <v>113</v>
      </c>
      <c r="X10" s="1">
        <v>4</v>
      </c>
      <c r="Y10" s="2">
        <v>105</v>
      </c>
      <c r="Z10" s="1">
        <v>4</v>
      </c>
      <c r="AA10" s="2">
        <v>94</v>
      </c>
      <c r="AB10" s="1">
        <v>4</v>
      </c>
      <c r="AC10" s="2">
        <v>89</v>
      </c>
      <c r="AD10" s="1">
        <v>3</v>
      </c>
      <c r="AE10" s="2" t="s">
        <v>63</v>
      </c>
      <c r="AF10" s="1">
        <v>4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4</v>
      </c>
      <c r="E11" s="2">
        <v>148</v>
      </c>
      <c r="F11" s="1">
        <v>7</v>
      </c>
      <c r="G11" s="2" t="s">
        <v>65</v>
      </c>
      <c r="H11" s="1">
        <v>4</v>
      </c>
      <c r="I11" s="2"/>
      <c r="J11" s="1"/>
      <c r="K11" s="2">
        <v>141</v>
      </c>
      <c r="L11" s="1">
        <v>3</v>
      </c>
      <c r="M11" s="2">
        <v>118</v>
      </c>
      <c r="N11" s="1">
        <v>6</v>
      </c>
      <c r="O11" s="2" t="s">
        <v>66</v>
      </c>
      <c r="P11" s="1">
        <v>6</v>
      </c>
      <c r="Q11" s="2">
        <v>107</v>
      </c>
      <c r="R11" s="1">
        <v>7</v>
      </c>
      <c r="S11" s="2">
        <v>114</v>
      </c>
      <c r="T11" s="1">
        <v>3</v>
      </c>
      <c r="U11" s="2">
        <v>136</v>
      </c>
      <c r="V11" s="1">
        <v>7</v>
      </c>
      <c r="W11" s="2">
        <v>133</v>
      </c>
      <c r="X11" s="1">
        <v>7</v>
      </c>
      <c r="Y11" s="2" t="s">
        <v>67</v>
      </c>
      <c r="Z11" s="1">
        <v>3</v>
      </c>
      <c r="AA11" s="2" t="s">
        <v>68</v>
      </c>
      <c r="AB11" s="1">
        <v>4</v>
      </c>
      <c r="AC11" s="2">
        <v>106</v>
      </c>
      <c r="AD11" s="1">
        <v>7</v>
      </c>
      <c r="AE11" s="2">
        <v>152</v>
      </c>
      <c r="AF11" s="1">
        <v>7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5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3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4</v>
      </c>
      <c r="U12" s="2">
        <v>147</v>
      </c>
      <c r="V12" s="1">
        <v>4</v>
      </c>
      <c r="W12" s="2">
        <v>146</v>
      </c>
      <c r="X12" s="1">
        <v>6</v>
      </c>
      <c r="Y12" s="2" t="s">
        <v>72</v>
      </c>
      <c r="Z12" s="1">
        <v>6</v>
      </c>
      <c r="AA12" s="2" t="s">
        <v>73</v>
      </c>
      <c r="AB12" s="1">
        <v>4</v>
      </c>
      <c r="AC12" s="2" t="s">
        <v>74</v>
      </c>
      <c r="AD12" s="1">
        <v>3</v>
      </c>
      <c r="AE12" s="2">
        <v>163</v>
      </c>
      <c r="AF12" s="1">
        <v>4</v>
      </c>
    </row>
    <row r="13" spans="1:32" x14ac:dyDescent="0.25">
      <c r="A13" s="1">
        <v>172</v>
      </c>
      <c r="B13" s="1">
        <v>3</v>
      </c>
      <c r="C13" s="2">
        <v>173</v>
      </c>
      <c r="D13" s="1">
        <v>3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4</v>
      </c>
      <c r="M13" s="2" t="s">
        <v>76</v>
      </c>
      <c r="N13" s="1">
        <v>2</v>
      </c>
      <c r="O13" s="2" t="s">
        <v>77</v>
      </c>
      <c r="P13" s="1">
        <v>3</v>
      </c>
      <c r="Q13" s="2">
        <v>139</v>
      </c>
      <c r="R13" s="1">
        <v>2</v>
      </c>
      <c r="S13" s="2">
        <v>155</v>
      </c>
      <c r="T13" s="1">
        <v>5</v>
      </c>
      <c r="U13" s="2" t="s">
        <v>78</v>
      </c>
      <c r="V13" s="1">
        <v>6</v>
      </c>
      <c r="W13" s="2">
        <v>151</v>
      </c>
      <c r="X13" s="1">
        <v>7</v>
      </c>
      <c r="Y13" s="2">
        <v>154</v>
      </c>
      <c r="Z13" s="1">
        <v>7</v>
      </c>
      <c r="AA13" s="2">
        <v>127</v>
      </c>
      <c r="AB13" s="1">
        <v>4</v>
      </c>
      <c r="AC13" s="2" t="s">
        <v>79</v>
      </c>
      <c r="AD13" s="1">
        <v>2</v>
      </c>
      <c r="AE13" s="2" t="s">
        <v>80</v>
      </c>
      <c r="AF13" s="1">
        <v>4</v>
      </c>
    </row>
    <row r="14" spans="1:32" x14ac:dyDescent="0.25">
      <c r="A14" s="1">
        <v>187</v>
      </c>
      <c r="B14" s="1">
        <v>4</v>
      </c>
      <c r="C14" s="2">
        <v>181</v>
      </c>
      <c r="D14" s="1">
        <v>3</v>
      </c>
      <c r="E14" s="2" t="s">
        <v>81</v>
      </c>
      <c r="F14" s="1">
        <v>4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3</v>
      </c>
      <c r="O14" s="2">
        <v>189</v>
      </c>
      <c r="P14" s="1">
        <v>3</v>
      </c>
      <c r="Q14" s="2">
        <v>159</v>
      </c>
      <c r="R14" s="1">
        <v>4</v>
      </c>
      <c r="S14" s="2" t="s">
        <v>84</v>
      </c>
      <c r="T14" s="1">
        <v>6</v>
      </c>
      <c r="U14" s="2">
        <v>168</v>
      </c>
      <c r="V14" s="1">
        <v>3</v>
      </c>
      <c r="W14" s="2">
        <v>164</v>
      </c>
      <c r="X14" s="1">
        <v>6</v>
      </c>
      <c r="Y14" s="2" t="s">
        <v>85</v>
      </c>
      <c r="Z14" s="1">
        <v>6</v>
      </c>
      <c r="AA14" s="2" t="s">
        <v>86</v>
      </c>
      <c r="AB14" s="1">
        <v>4</v>
      </c>
      <c r="AC14" s="2">
        <v>143</v>
      </c>
      <c r="AD14" s="1">
        <v>4</v>
      </c>
      <c r="AE14" s="2">
        <v>179</v>
      </c>
      <c r="AF14" s="1">
        <v>4</v>
      </c>
    </row>
    <row r="15" spans="1:32" x14ac:dyDescent="0.25">
      <c r="A15" s="1">
        <v>192</v>
      </c>
      <c r="B15" s="1">
        <v>2</v>
      </c>
      <c r="C15" s="2">
        <v>193</v>
      </c>
      <c r="D15" s="1">
        <v>5</v>
      </c>
      <c r="E15" s="2" t="s">
        <v>87</v>
      </c>
      <c r="F15" s="1">
        <v>5</v>
      </c>
      <c r="G15" s="2"/>
      <c r="H15" s="1"/>
      <c r="I15" s="2"/>
      <c r="J15" s="1"/>
      <c r="K15" s="2"/>
      <c r="L15" s="1"/>
      <c r="M15" s="2">
        <v>177</v>
      </c>
      <c r="N15" s="1">
        <v>3</v>
      </c>
      <c r="O15" s="2"/>
      <c r="P15" s="1"/>
      <c r="Q15" s="2">
        <v>182</v>
      </c>
      <c r="R15" s="1">
        <v>7</v>
      </c>
      <c r="S15" s="2" t="s">
        <v>88</v>
      </c>
      <c r="T15" s="1">
        <v>5</v>
      </c>
      <c r="U15" s="2">
        <v>185</v>
      </c>
      <c r="V15" s="1">
        <v>5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7</v>
      </c>
    </row>
    <row r="16" spans="1:32" x14ac:dyDescent="0.25">
      <c r="A16" s="1" t="s">
        <v>90</v>
      </c>
      <c r="B16" s="1">
        <f>SUM(B3:B15)</f>
        <v>54</v>
      </c>
      <c r="C16" s="1"/>
      <c r="D16" s="1">
        <f>SUM(D3:D15)</f>
        <v>55</v>
      </c>
      <c r="E16" s="1"/>
      <c r="F16" s="1">
        <f>SUM(F3:F15)</f>
        <v>75</v>
      </c>
      <c r="G16" s="1"/>
      <c r="H16" s="1">
        <f>SUM(H3:H15)</f>
        <v>49</v>
      </c>
      <c r="I16" s="1"/>
      <c r="J16" s="1">
        <f>SUM(J3:J15)</f>
        <v>19</v>
      </c>
      <c r="K16" s="1"/>
      <c r="L16" s="1">
        <f>SUM(L3:L15)</f>
        <v>52</v>
      </c>
      <c r="M16" s="1"/>
      <c r="N16" s="1">
        <f>SUM(N3:N15)</f>
        <v>52</v>
      </c>
      <c r="O16" s="1"/>
      <c r="P16" s="1">
        <f>SUM(P3:P15)</f>
        <v>44</v>
      </c>
      <c r="Q16" s="1"/>
      <c r="R16" s="1">
        <f>SUM(R3:R15)</f>
        <v>66</v>
      </c>
      <c r="S16" s="1"/>
      <c r="T16" s="1">
        <f>SUM(T3:T15)</f>
        <v>60</v>
      </c>
      <c r="U16" s="1"/>
      <c r="V16" s="1">
        <f>SUM(V3:V15)</f>
        <v>58</v>
      </c>
      <c r="W16" s="1"/>
      <c r="X16" s="1">
        <f>SUM(X3:X15)</f>
        <v>70</v>
      </c>
      <c r="Y16" s="1"/>
      <c r="Z16" s="1">
        <f>SUM(Z3:Z15)</f>
        <v>70</v>
      </c>
      <c r="AA16" s="1"/>
      <c r="AB16" s="1">
        <f>SUM(AB3:AB15)</f>
        <v>58</v>
      </c>
      <c r="AC16" s="1"/>
      <c r="AD16" s="1">
        <f>SUM(AD3:AD15)</f>
        <v>48</v>
      </c>
      <c r="AE16" s="1"/>
      <c r="AF16" s="1">
        <f>SUM(AF3:AF15)</f>
        <v>56</v>
      </c>
    </row>
    <row r="17" spans="1:32" x14ac:dyDescent="0.25">
      <c r="A17" s="1" t="s">
        <v>91</v>
      </c>
      <c r="B17" s="1">
        <f>AVERAGE(B3:B15)</f>
        <v>4.1538461538461542</v>
      </c>
      <c r="C17" s="1"/>
      <c r="D17" s="1">
        <f>AVERAGE(D3:D15)</f>
        <v>4.2307692307692308</v>
      </c>
      <c r="E17" s="1"/>
      <c r="F17" s="1">
        <f>AVERAGE(F3:F15)</f>
        <v>5.7692307692307692</v>
      </c>
      <c r="G17" s="1"/>
      <c r="H17" s="1">
        <f>AVERAGE(H3:H15)</f>
        <v>5.4444444444444446</v>
      </c>
      <c r="I17" s="1"/>
      <c r="J17" s="1">
        <f>AVERAGE(J3:J15)</f>
        <v>3.8</v>
      </c>
      <c r="K17" s="1"/>
      <c r="L17" s="1">
        <f>AVERAGE(L3:L15)</f>
        <v>4.333333333333333</v>
      </c>
      <c r="M17" s="1"/>
      <c r="N17" s="1">
        <f>AVERAGE(N3:N15)</f>
        <v>4</v>
      </c>
      <c r="O17" s="1"/>
      <c r="P17" s="1">
        <f>AVERAGE(P3:P15)</f>
        <v>3.6666666666666665</v>
      </c>
      <c r="Q17" s="1"/>
      <c r="R17" s="1">
        <f>AVERAGE(R3:R15)</f>
        <v>5.0769230769230766</v>
      </c>
      <c r="S17" s="1"/>
      <c r="T17" s="1">
        <f>AVERAGE(T3:T15)</f>
        <v>4.615384615384615</v>
      </c>
      <c r="U17" s="1"/>
      <c r="V17" s="1">
        <f>AVERAGE(V3:V15)</f>
        <v>4.4615384615384617</v>
      </c>
      <c r="W17" s="1"/>
      <c r="X17" s="1">
        <f>AVERAGE(X3:X15)</f>
        <v>5.384615384615385</v>
      </c>
      <c r="Y17" s="1"/>
      <c r="Z17" s="1">
        <f>AVERAGE(Z3:Z15)</f>
        <v>5.833333333333333</v>
      </c>
      <c r="AA17" s="1"/>
      <c r="AB17" s="1">
        <f>AVERAGE(AB3:AB15)</f>
        <v>4.833333333333333</v>
      </c>
      <c r="AC17" s="1"/>
      <c r="AD17" s="1">
        <f>AVERAGE(AD3:AD15)</f>
        <v>3.6923076923076925</v>
      </c>
      <c r="AE17" s="1"/>
      <c r="AF17" s="1">
        <f>AVERAGE(AF3:AF15)</f>
        <v>4.3076923076923075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359</v>
      </c>
      <c r="D22" s="8">
        <f>(B16+F16+R16+T16+AD16+AF16)/6</f>
        <v>59.833333333333336</v>
      </c>
    </row>
    <row r="23" spans="1:32" ht="15.75" x14ac:dyDescent="0.25">
      <c r="A23" s="17" t="s">
        <v>94</v>
      </c>
      <c r="B23" s="18"/>
      <c r="C23" s="1">
        <f>H16+J16+V16+X16+Z16</f>
        <v>266</v>
      </c>
      <c r="D23" s="9">
        <f>(H16+J16+V16+X16+Z16)/5</f>
        <v>53.2</v>
      </c>
    </row>
    <row r="24" spans="1:32" ht="16.5" thickBot="1" x14ac:dyDescent="0.3">
      <c r="A24" s="19" t="s">
        <v>95</v>
      </c>
      <c r="B24" s="20"/>
      <c r="C24" s="10">
        <f>D16+L16+N16+P16+AB16</f>
        <v>261</v>
      </c>
      <c r="D24" s="11">
        <f>(D16+L16+N16+P16+AB16)/5</f>
        <v>52.2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0</v>
      </c>
      <c r="C3" s="2">
        <v>73</v>
      </c>
      <c r="D3" s="1">
        <v>0</v>
      </c>
      <c r="E3" s="2">
        <v>10</v>
      </c>
      <c r="F3" s="1">
        <v>6</v>
      </c>
      <c r="G3" s="2">
        <v>16</v>
      </c>
      <c r="H3" s="1">
        <v>7</v>
      </c>
      <c r="I3" s="2" t="s">
        <v>17</v>
      </c>
      <c r="J3" s="1">
        <v>4</v>
      </c>
      <c r="K3" s="2" t="s">
        <v>18</v>
      </c>
      <c r="L3" s="1">
        <v>4</v>
      </c>
      <c r="M3" s="2" t="s">
        <v>19</v>
      </c>
      <c r="N3" s="1">
        <v>4</v>
      </c>
      <c r="O3" s="2" t="s">
        <v>20</v>
      </c>
      <c r="P3" s="1">
        <v>2</v>
      </c>
      <c r="Q3" s="2">
        <v>8</v>
      </c>
      <c r="R3" s="1">
        <v>7</v>
      </c>
      <c r="S3" s="2">
        <v>13</v>
      </c>
      <c r="T3" s="1">
        <v>7</v>
      </c>
      <c r="U3" s="2">
        <v>4</v>
      </c>
      <c r="V3" s="1">
        <v>5</v>
      </c>
      <c r="W3" s="2">
        <v>36</v>
      </c>
      <c r="X3" s="1">
        <v>0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1</v>
      </c>
      <c r="AE3" s="2">
        <v>11</v>
      </c>
      <c r="AF3" s="1">
        <v>6</v>
      </c>
    </row>
    <row r="4" spans="1:32" x14ac:dyDescent="0.25">
      <c r="A4" s="1">
        <v>25</v>
      </c>
      <c r="B4" s="1">
        <v>2</v>
      </c>
      <c r="C4" s="2">
        <v>2</v>
      </c>
      <c r="D4" s="1">
        <v>2</v>
      </c>
      <c r="E4" s="2">
        <v>24</v>
      </c>
      <c r="F4" s="1">
        <v>6</v>
      </c>
      <c r="G4" s="2" t="s">
        <v>23</v>
      </c>
      <c r="H4" s="1">
        <v>6</v>
      </c>
      <c r="I4" s="2">
        <v>29</v>
      </c>
      <c r="J4" s="1">
        <v>5</v>
      </c>
      <c r="K4" s="2">
        <v>21</v>
      </c>
      <c r="L4" s="1">
        <v>7</v>
      </c>
      <c r="M4" s="2">
        <v>27</v>
      </c>
      <c r="N4" s="1">
        <v>6</v>
      </c>
      <c r="O4" s="2" t="s">
        <v>41</v>
      </c>
      <c r="P4" s="1">
        <v>7</v>
      </c>
      <c r="Q4" s="2">
        <v>22</v>
      </c>
      <c r="R4" s="1">
        <v>7</v>
      </c>
      <c r="S4" s="2">
        <v>26</v>
      </c>
      <c r="T4" s="1">
        <v>6</v>
      </c>
      <c r="U4" s="2">
        <v>20</v>
      </c>
      <c r="V4" s="1">
        <v>5</v>
      </c>
      <c r="W4" s="2" t="s">
        <v>59</v>
      </c>
      <c r="X4" s="1">
        <v>0</v>
      </c>
      <c r="Y4" s="2" t="s">
        <v>24</v>
      </c>
      <c r="Z4" s="1">
        <v>7</v>
      </c>
      <c r="AA4" s="2">
        <v>44</v>
      </c>
      <c r="AB4" s="1">
        <v>7</v>
      </c>
      <c r="AC4" s="2" t="s">
        <v>25</v>
      </c>
      <c r="AD4" s="1">
        <v>1</v>
      </c>
      <c r="AE4" s="2" t="s">
        <v>26</v>
      </c>
      <c r="AF4" s="1">
        <v>1</v>
      </c>
    </row>
    <row r="5" spans="1:32" x14ac:dyDescent="0.25">
      <c r="A5" s="2" t="s">
        <v>27</v>
      </c>
      <c r="B5" s="1">
        <v>5</v>
      </c>
      <c r="C5" s="2" t="s">
        <v>22</v>
      </c>
      <c r="D5" s="1">
        <v>2</v>
      </c>
      <c r="E5" s="2">
        <v>35</v>
      </c>
      <c r="F5" s="1">
        <v>7</v>
      </c>
      <c r="G5" s="2" t="s">
        <v>28</v>
      </c>
      <c r="H5" s="1">
        <v>4</v>
      </c>
      <c r="I5" s="2" t="s">
        <v>29</v>
      </c>
      <c r="J5" s="1">
        <v>2</v>
      </c>
      <c r="K5" s="2" t="s">
        <v>47</v>
      </c>
      <c r="L5" s="1">
        <v>5</v>
      </c>
      <c r="M5" s="2">
        <v>42</v>
      </c>
      <c r="N5" s="1">
        <v>7</v>
      </c>
      <c r="O5" s="2">
        <v>130</v>
      </c>
      <c r="P5" s="1">
        <v>1</v>
      </c>
      <c r="Q5" s="2" t="s">
        <v>30</v>
      </c>
      <c r="R5" s="1">
        <v>7</v>
      </c>
      <c r="S5" s="2">
        <v>46</v>
      </c>
      <c r="T5" s="1">
        <v>5</v>
      </c>
      <c r="U5" s="2" t="s">
        <v>31</v>
      </c>
      <c r="V5" s="1">
        <v>2</v>
      </c>
      <c r="W5" s="2" t="s">
        <v>21</v>
      </c>
      <c r="X5" s="1">
        <v>6</v>
      </c>
      <c r="Y5" s="2">
        <v>31</v>
      </c>
      <c r="Z5" s="1">
        <v>7</v>
      </c>
      <c r="AA5" s="2">
        <v>55</v>
      </c>
      <c r="AB5" s="1">
        <v>6</v>
      </c>
      <c r="AC5" s="2" t="s">
        <v>32</v>
      </c>
      <c r="AD5" s="1">
        <v>1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34</v>
      </c>
      <c r="D6" s="1">
        <v>5</v>
      </c>
      <c r="E6" s="2">
        <v>69</v>
      </c>
      <c r="F6" s="1">
        <v>6</v>
      </c>
      <c r="G6" s="2">
        <v>125</v>
      </c>
      <c r="H6" s="1">
        <v>7</v>
      </c>
      <c r="I6" s="2">
        <v>180</v>
      </c>
      <c r="J6" s="1">
        <v>5</v>
      </c>
      <c r="K6" s="2">
        <v>132</v>
      </c>
      <c r="L6" s="1">
        <v>5</v>
      </c>
      <c r="M6" s="2" t="s">
        <v>33</v>
      </c>
      <c r="N6" s="1">
        <v>3</v>
      </c>
      <c r="O6" s="2" t="s">
        <v>70</v>
      </c>
      <c r="P6" s="1">
        <v>3</v>
      </c>
      <c r="Q6" s="2" t="s">
        <v>35</v>
      </c>
      <c r="R6" s="1">
        <v>7</v>
      </c>
      <c r="S6" s="2">
        <v>59</v>
      </c>
      <c r="T6" s="1">
        <v>7</v>
      </c>
      <c r="U6" s="2">
        <v>63</v>
      </c>
      <c r="V6" s="1">
        <v>6</v>
      </c>
      <c r="W6" s="2">
        <v>54</v>
      </c>
      <c r="X6" s="1">
        <v>7</v>
      </c>
      <c r="Y6" s="2">
        <v>98</v>
      </c>
      <c r="Z6" s="1">
        <v>7</v>
      </c>
      <c r="AA6" s="2">
        <v>64</v>
      </c>
      <c r="AB6" s="1">
        <v>7</v>
      </c>
      <c r="AC6" s="2">
        <v>37</v>
      </c>
      <c r="AD6" s="1">
        <v>1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5</v>
      </c>
      <c r="C7" s="2">
        <v>62</v>
      </c>
      <c r="D7" s="1">
        <v>5</v>
      </c>
      <c r="E7" s="2">
        <v>82</v>
      </c>
      <c r="F7" s="1">
        <v>7</v>
      </c>
      <c r="G7" s="2">
        <v>144</v>
      </c>
      <c r="H7" s="1">
        <v>5</v>
      </c>
      <c r="I7" s="2" t="s">
        <v>39</v>
      </c>
      <c r="J7" s="1">
        <v>3</v>
      </c>
      <c r="K7" s="2">
        <v>141</v>
      </c>
      <c r="L7" s="1">
        <v>1</v>
      </c>
      <c r="M7" s="2" t="s">
        <v>40</v>
      </c>
      <c r="N7" s="1">
        <v>2</v>
      </c>
      <c r="O7" s="2" t="s">
        <v>77</v>
      </c>
      <c r="P7" s="1">
        <v>1</v>
      </c>
      <c r="Q7" s="2" t="s">
        <v>42</v>
      </c>
      <c r="R7" s="1">
        <v>6</v>
      </c>
      <c r="S7" s="2" t="s">
        <v>48</v>
      </c>
      <c r="T7" s="1">
        <v>4</v>
      </c>
      <c r="U7" s="2">
        <v>75</v>
      </c>
      <c r="V7" s="1">
        <v>6</v>
      </c>
      <c r="W7" s="2" t="s">
        <v>36</v>
      </c>
      <c r="X7" s="1">
        <v>7</v>
      </c>
      <c r="Y7" s="2" t="s">
        <v>67</v>
      </c>
      <c r="Z7" s="1">
        <v>3</v>
      </c>
      <c r="AA7" s="2">
        <v>81</v>
      </c>
      <c r="AB7" s="1">
        <v>6</v>
      </c>
      <c r="AC7" s="2" t="s">
        <v>44</v>
      </c>
      <c r="AD7" s="1">
        <v>2</v>
      </c>
      <c r="AE7" s="2" t="s">
        <v>45</v>
      </c>
      <c r="AF7" s="1">
        <v>2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7</v>
      </c>
      <c r="G8" s="2">
        <v>160</v>
      </c>
      <c r="H8" s="1">
        <v>5</v>
      </c>
      <c r="I8" s="2"/>
      <c r="J8" s="1"/>
      <c r="K8" s="2">
        <v>157</v>
      </c>
      <c r="L8" s="1">
        <v>2</v>
      </c>
      <c r="M8" s="2">
        <v>85</v>
      </c>
      <c r="N8" s="1">
        <v>2</v>
      </c>
      <c r="O8" s="2">
        <v>189</v>
      </c>
      <c r="P8" s="1">
        <v>3</v>
      </c>
      <c r="Q8" s="2">
        <v>67</v>
      </c>
      <c r="R8" s="1">
        <v>7</v>
      </c>
      <c r="S8" s="2">
        <v>104</v>
      </c>
      <c r="T8" s="1">
        <v>5</v>
      </c>
      <c r="U8" s="2" t="s">
        <v>49</v>
      </c>
      <c r="V8" s="1">
        <v>2</v>
      </c>
      <c r="W8" s="2">
        <v>76</v>
      </c>
      <c r="X8" s="1">
        <v>7</v>
      </c>
      <c r="Y8" s="2">
        <v>154</v>
      </c>
      <c r="Z8" s="1">
        <v>6</v>
      </c>
      <c r="AA8" s="2">
        <v>94</v>
      </c>
      <c r="AB8" s="1">
        <v>5</v>
      </c>
      <c r="AC8" s="2" t="s">
        <v>53</v>
      </c>
      <c r="AD8" s="1">
        <v>2</v>
      </c>
      <c r="AE8" s="2">
        <v>110</v>
      </c>
      <c r="AF8" s="1">
        <v>5</v>
      </c>
    </row>
    <row r="9" spans="1:32" x14ac:dyDescent="0.25">
      <c r="A9" s="2" t="s">
        <v>54</v>
      </c>
      <c r="B9" s="1">
        <v>1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4</v>
      </c>
      <c r="I9" s="2"/>
      <c r="J9" s="1"/>
      <c r="K9" s="2" t="s">
        <v>82</v>
      </c>
      <c r="L9" s="1">
        <v>4</v>
      </c>
      <c r="M9" s="2">
        <v>92</v>
      </c>
      <c r="N9" s="1">
        <v>5</v>
      </c>
      <c r="O9" s="2">
        <v>40</v>
      </c>
      <c r="P9" s="1">
        <v>0</v>
      </c>
      <c r="Q9" s="2">
        <v>77</v>
      </c>
      <c r="R9" s="1">
        <v>6</v>
      </c>
      <c r="S9" s="2" t="s">
        <v>71</v>
      </c>
      <c r="T9" s="1">
        <v>5</v>
      </c>
      <c r="U9" s="2" t="s">
        <v>58</v>
      </c>
      <c r="V9" s="1">
        <v>2</v>
      </c>
      <c r="W9" s="2" t="s">
        <v>50</v>
      </c>
      <c r="X9" s="1">
        <v>3</v>
      </c>
      <c r="Y9" s="2" t="s">
        <v>85</v>
      </c>
      <c r="Z9" s="1">
        <v>3</v>
      </c>
      <c r="AA9" s="2">
        <v>127</v>
      </c>
      <c r="AB9" s="1">
        <v>1</v>
      </c>
      <c r="AC9" s="2">
        <v>74</v>
      </c>
      <c r="AD9" s="1">
        <v>6</v>
      </c>
      <c r="AE9" s="2" t="s">
        <v>60</v>
      </c>
      <c r="AF9" s="1">
        <v>4</v>
      </c>
    </row>
    <row r="10" spans="1:32" x14ac:dyDescent="0.25">
      <c r="A10" s="2" t="s">
        <v>64</v>
      </c>
      <c r="B10" s="1">
        <v>3</v>
      </c>
      <c r="C10" s="2">
        <v>128</v>
      </c>
      <c r="D10" s="1">
        <v>4</v>
      </c>
      <c r="E10" s="2" t="s">
        <v>62</v>
      </c>
      <c r="F10" s="1">
        <v>5</v>
      </c>
      <c r="G10" s="2">
        <v>186</v>
      </c>
      <c r="H10" s="1">
        <v>5</v>
      </c>
      <c r="I10" s="2"/>
      <c r="J10" s="1"/>
      <c r="K10" s="2">
        <v>61</v>
      </c>
      <c r="L10" s="1">
        <v>0</v>
      </c>
      <c r="M10" s="2">
        <v>103</v>
      </c>
      <c r="N10" s="1">
        <v>6</v>
      </c>
      <c r="O10" s="2">
        <v>50</v>
      </c>
      <c r="P10" s="1">
        <v>0</v>
      </c>
      <c r="Q10" s="2">
        <v>100</v>
      </c>
      <c r="R10" s="1">
        <v>7</v>
      </c>
      <c r="S10" s="2">
        <v>155</v>
      </c>
      <c r="T10" s="1">
        <v>5</v>
      </c>
      <c r="U10" s="2">
        <v>136</v>
      </c>
      <c r="V10" s="1">
        <v>5</v>
      </c>
      <c r="W10" s="2">
        <v>113</v>
      </c>
      <c r="X10" s="1">
        <v>4</v>
      </c>
      <c r="Y10" s="2">
        <v>52</v>
      </c>
      <c r="Z10" s="1">
        <v>0</v>
      </c>
      <c r="AA10" s="2" t="s">
        <v>86</v>
      </c>
      <c r="AB10" s="1">
        <v>3</v>
      </c>
      <c r="AC10" s="2">
        <v>89</v>
      </c>
      <c r="AD10" s="1">
        <v>3</v>
      </c>
      <c r="AE10" s="2">
        <v>152</v>
      </c>
      <c r="AF10" s="1">
        <v>7</v>
      </c>
    </row>
    <row r="11" spans="1:32" x14ac:dyDescent="0.25">
      <c r="A11" s="2">
        <v>153</v>
      </c>
      <c r="B11" s="1">
        <v>6</v>
      </c>
      <c r="C11" s="2">
        <v>140</v>
      </c>
      <c r="D11" s="1">
        <v>5</v>
      </c>
      <c r="E11" s="2">
        <v>148</v>
      </c>
      <c r="F11" s="1">
        <v>6</v>
      </c>
      <c r="G11" s="2" t="s">
        <v>65</v>
      </c>
      <c r="H11" s="1">
        <v>3</v>
      </c>
      <c r="I11" s="2"/>
      <c r="J11" s="1"/>
      <c r="K11" s="2">
        <v>87</v>
      </c>
      <c r="L11" s="1">
        <v>0</v>
      </c>
      <c r="M11" s="2">
        <v>118</v>
      </c>
      <c r="N11" s="1">
        <v>5</v>
      </c>
      <c r="O11" s="2" t="s">
        <v>34</v>
      </c>
      <c r="P11" s="1">
        <v>0</v>
      </c>
      <c r="Q11" s="2">
        <v>107</v>
      </c>
      <c r="R11" s="1">
        <v>7</v>
      </c>
      <c r="S11" s="2" t="s">
        <v>88</v>
      </c>
      <c r="T11" s="1">
        <v>4</v>
      </c>
      <c r="U11" s="2" t="s">
        <v>78</v>
      </c>
      <c r="V11" s="1">
        <v>2</v>
      </c>
      <c r="W11" s="2">
        <v>133</v>
      </c>
      <c r="X11" s="1">
        <v>7</v>
      </c>
      <c r="Y11" s="2">
        <v>65</v>
      </c>
      <c r="Z11" s="1">
        <v>0</v>
      </c>
      <c r="AA11" s="2">
        <v>39</v>
      </c>
      <c r="AB11" s="1">
        <v>0</v>
      </c>
      <c r="AC11" s="2">
        <v>106</v>
      </c>
      <c r="AD11" s="1">
        <v>6</v>
      </c>
      <c r="AE11" s="2">
        <v>163</v>
      </c>
      <c r="AF11" s="1">
        <v>5</v>
      </c>
    </row>
    <row r="12" spans="1:32" x14ac:dyDescent="0.25">
      <c r="A12" s="1">
        <v>172</v>
      </c>
      <c r="B12" s="1">
        <v>1</v>
      </c>
      <c r="C12" s="2" t="s">
        <v>69</v>
      </c>
      <c r="D12" s="1">
        <v>2</v>
      </c>
      <c r="E12" s="2">
        <v>166</v>
      </c>
      <c r="F12" s="1">
        <v>7</v>
      </c>
      <c r="G12" s="2"/>
      <c r="H12" s="1"/>
      <c r="I12" s="2"/>
      <c r="J12" s="1"/>
      <c r="K12" s="2">
        <v>97</v>
      </c>
      <c r="L12" s="1">
        <v>0</v>
      </c>
      <c r="M12" s="2">
        <v>134</v>
      </c>
      <c r="N12" s="1">
        <v>4</v>
      </c>
      <c r="O12" s="2">
        <v>80</v>
      </c>
      <c r="P12" s="1">
        <v>0</v>
      </c>
      <c r="Q12" s="2">
        <v>124</v>
      </c>
      <c r="R12" s="1">
        <v>7</v>
      </c>
      <c r="S12" s="2" t="s">
        <v>43</v>
      </c>
      <c r="T12" s="1">
        <v>0</v>
      </c>
      <c r="U12" s="2">
        <v>168</v>
      </c>
      <c r="V12" s="1">
        <v>3</v>
      </c>
      <c r="W12" s="2">
        <v>146</v>
      </c>
      <c r="X12" s="1">
        <v>6</v>
      </c>
      <c r="Y12" s="2" t="s">
        <v>51</v>
      </c>
      <c r="Z12" s="1">
        <v>0</v>
      </c>
      <c r="AA12" s="2" t="s">
        <v>52</v>
      </c>
      <c r="AB12" s="1">
        <v>0</v>
      </c>
      <c r="AC12" s="2" t="s">
        <v>74</v>
      </c>
      <c r="AD12" s="1">
        <v>2</v>
      </c>
      <c r="AE12" s="2" t="s">
        <v>98</v>
      </c>
      <c r="AF12" s="1">
        <v>4</v>
      </c>
    </row>
    <row r="13" spans="1:32" x14ac:dyDescent="0.25">
      <c r="A13" s="1">
        <v>187</v>
      </c>
      <c r="B13" s="1">
        <v>4</v>
      </c>
      <c r="C13" s="2">
        <v>173</v>
      </c>
      <c r="D13" s="1">
        <v>2</v>
      </c>
      <c r="E13" s="2" t="s">
        <v>75</v>
      </c>
      <c r="F13" s="1">
        <v>2</v>
      </c>
      <c r="G13" s="2"/>
      <c r="H13" s="1"/>
      <c r="I13" s="2"/>
      <c r="J13" s="1"/>
      <c r="K13" s="2">
        <v>115</v>
      </c>
      <c r="L13" s="1">
        <v>0</v>
      </c>
      <c r="M13" s="2" t="s">
        <v>76</v>
      </c>
      <c r="N13" s="1">
        <v>3</v>
      </c>
      <c r="O13" s="2" t="s">
        <v>97</v>
      </c>
      <c r="P13" s="1">
        <v>0</v>
      </c>
      <c r="Q13" s="2">
        <v>139</v>
      </c>
      <c r="R13" s="1">
        <v>3</v>
      </c>
      <c r="S13" s="2" t="s">
        <v>57</v>
      </c>
      <c r="T13" s="1">
        <v>0</v>
      </c>
      <c r="U13" s="2">
        <v>185</v>
      </c>
      <c r="V13" s="1">
        <v>5</v>
      </c>
      <c r="W13" s="2">
        <v>151</v>
      </c>
      <c r="X13" s="1">
        <v>6</v>
      </c>
      <c r="Y13" s="2">
        <v>105</v>
      </c>
      <c r="Z13" s="1">
        <v>0</v>
      </c>
      <c r="AA13" s="2" t="s">
        <v>68</v>
      </c>
      <c r="AB13" s="1">
        <v>0</v>
      </c>
      <c r="AC13" s="2" t="s">
        <v>79</v>
      </c>
      <c r="AD13" s="1">
        <v>3</v>
      </c>
      <c r="AE13" s="2">
        <v>179</v>
      </c>
      <c r="AF13" s="1">
        <v>5</v>
      </c>
    </row>
    <row r="14" spans="1:32" x14ac:dyDescent="0.25">
      <c r="A14" s="1">
        <v>192</v>
      </c>
      <c r="B14" s="1">
        <v>5</v>
      </c>
      <c r="C14" s="2">
        <v>181</v>
      </c>
      <c r="D14" s="1">
        <v>4</v>
      </c>
      <c r="E14" s="2" t="s">
        <v>81</v>
      </c>
      <c r="F14" s="1">
        <v>2</v>
      </c>
      <c r="G14" s="2"/>
      <c r="H14" s="1"/>
      <c r="I14" s="2"/>
      <c r="J14" s="1"/>
      <c r="K14" s="2">
        <v>178</v>
      </c>
      <c r="L14" s="1">
        <v>0</v>
      </c>
      <c r="M14" s="2">
        <v>177</v>
      </c>
      <c r="N14" s="1">
        <v>5</v>
      </c>
      <c r="O14" s="2" t="s">
        <v>66</v>
      </c>
      <c r="P14" s="1">
        <v>0</v>
      </c>
      <c r="Q14" s="2">
        <v>159</v>
      </c>
      <c r="R14" s="1">
        <v>6</v>
      </c>
      <c r="S14" s="2">
        <v>114</v>
      </c>
      <c r="T14" s="1">
        <v>0</v>
      </c>
      <c r="U14" s="2">
        <v>116</v>
      </c>
      <c r="V14" s="1">
        <v>0</v>
      </c>
      <c r="W14" s="2">
        <v>164</v>
      </c>
      <c r="X14" s="1">
        <v>7</v>
      </c>
      <c r="Y14" s="2" t="s">
        <v>72</v>
      </c>
      <c r="Z14" s="1">
        <v>0</v>
      </c>
      <c r="AA14" s="2" t="s">
        <v>73</v>
      </c>
      <c r="AB14" s="1">
        <v>0</v>
      </c>
      <c r="AC14" s="2">
        <v>143</v>
      </c>
      <c r="AD14" s="1">
        <v>5</v>
      </c>
      <c r="AE14" s="2">
        <v>194</v>
      </c>
      <c r="AF14" s="1">
        <v>7</v>
      </c>
    </row>
    <row r="15" spans="1:32" x14ac:dyDescent="0.25">
      <c r="A15" s="1" t="s">
        <v>61</v>
      </c>
      <c r="B15" s="1">
        <v>0</v>
      </c>
      <c r="C15" s="2">
        <v>193</v>
      </c>
      <c r="D15" s="1">
        <v>5</v>
      </c>
      <c r="E15" s="2" t="s">
        <v>87</v>
      </c>
      <c r="F15" s="1">
        <v>1</v>
      </c>
      <c r="G15" s="2"/>
      <c r="H15" s="1"/>
      <c r="I15" s="2"/>
      <c r="J15" s="1"/>
      <c r="K15" s="2"/>
      <c r="L15" s="1"/>
      <c r="M15" s="2" t="s">
        <v>83</v>
      </c>
      <c r="N15" s="1">
        <v>0</v>
      </c>
      <c r="O15" s="2"/>
      <c r="P15" s="1"/>
      <c r="Q15" s="2">
        <v>182</v>
      </c>
      <c r="R15" s="1">
        <v>6</v>
      </c>
      <c r="S15" s="2" t="s">
        <v>84</v>
      </c>
      <c r="T15" s="1">
        <v>0</v>
      </c>
      <c r="U15" s="2">
        <v>147</v>
      </c>
      <c r="V15" s="1">
        <v>0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1</v>
      </c>
      <c r="AE15" s="2" t="s">
        <v>63</v>
      </c>
      <c r="AF15" s="1">
        <v>0</v>
      </c>
    </row>
    <row r="16" spans="1:32" x14ac:dyDescent="0.25">
      <c r="A16" s="1" t="s">
        <v>90</v>
      </c>
      <c r="B16" s="1">
        <f>SUM(B3:B15)</f>
        <v>44</v>
      </c>
      <c r="C16" s="1"/>
      <c r="D16" s="1">
        <f>SUM(D3:D15)</f>
        <v>44</v>
      </c>
      <c r="E16" s="1"/>
      <c r="F16" s="1">
        <f>SUM(F3:F15)</f>
        <v>69</v>
      </c>
      <c r="G16" s="1"/>
      <c r="H16" s="1">
        <f>SUM(H3:H15)</f>
        <v>46</v>
      </c>
      <c r="I16" s="1"/>
      <c r="J16" s="1">
        <f>SUM(J3:J15)</f>
        <v>19</v>
      </c>
      <c r="K16" s="1"/>
      <c r="L16" s="1">
        <f>SUM(L3:L15)</f>
        <v>28</v>
      </c>
      <c r="M16" s="1"/>
      <c r="N16" s="1">
        <f>SUM(N3:N15)</f>
        <v>52</v>
      </c>
      <c r="O16" s="1"/>
      <c r="P16" s="1">
        <f>SUM(P3:P15)</f>
        <v>17</v>
      </c>
      <c r="Q16" s="1"/>
      <c r="R16" s="1">
        <f>SUM(R3:R15)</f>
        <v>83</v>
      </c>
      <c r="S16" s="1"/>
      <c r="T16" s="1">
        <f>SUM(T3:T15)</f>
        <v>48</v>
      </c>
      <c r="U16" s="1"/>
      <c r="V16" s="1">
        <f>SUM(V3:V15)</f>
        <v>43</v>
      </c>
      <c r="W16" s="1"/>
      <c r="X16" s="1">
        <f>SUM(X3:X15)</f>
        <v>67</v>
      </c>
      <c r="Y16" s="1"/>
      <c r="Z16" s="1">
        <f>SUM(Z3:Z15)</f>
        <v>40</v>
      </c>
      <c r="AA16" s="1"/>
      <c r="AB16" s="1">
        <f>SUM(AB3:AB15)</f>
        <v>41</v>
      </c>
      <c r="AC16" s="1"/>
      <c r="AD16" s="1">
        <f>SUM(AD3:AD15)</f>
        <v>34</v>
      </c>
      <c r="AE16" s="1"/>
      <c r="AF16" s="1">
        <f>SUM(AF3:AF15)</f>
        <v>56</v>
      </c>
    </row>
    <row r="17" spans="1:32" x14ac:dyDescent="0.25">
      <c r="A17" s="1" t="s">
        <v>91</v>
      </c>
      <c r="B17" s="1">
        <f>AVERAGE(B4:B14)</f>
        <v>4</v>
      </c>
      <c r="C17" s="1"/>
      <c r="D17" s="1">
        <f>AVERAGE(D4:D15)</f>
        <v>3.6666666666666665</v>
      </c>
      <c r="E17" s="1"/>
      <c r="F17" s="1">
        <f>AVERAGE(F3:F15)</f>
        <v>5.3076923076923075</v>
      </c>
      <c r="G17" s="1"/>
      <c r="H17" s="1">
        <f>AVERAGE(H3:H15)</f>
        <v>5.1111111111111107</v>
      </c>
      <c r="I17" s="1"/>
      <c r="J17" s="1">
        <f>AVERAGE(J3:J15)</f>
        <v>3.8</v>
      </c>
      <c r="K17" s="1"/>
      <c r="L17" s="1">
        <f>AVERAGE(L3:L9)</f>
        <v>4</v>
      </c>
      <c r="M17" s="1"/>
      <c r="N17" s="1">
        <f>AVERAGE(N3:N14)</f>
        <v>4.333333333333333</v>
      </c>
      <c r="O17" s="1"/>
      <c r="P17" s="1">
        <f>AVERAGE(P3:P8)</f>
        <v>2.8333333333333335</v>
      </c>
      <c r="Q17" s="1"/>
      <c r="R17" s="1">
        <f>AVERAGE(R3:R15)</f>
        <v>6.384615384615385</v>
      </c>
      <c r="S17" s="1"/>
      <c r="T17" s="1">
        <f>AVERAGE(T3:T11)</f>
        <v>5.333333333333333</v>
      </c>
      <c r="U17" s="1"/>
      <c r="V17" s="1">
        <f>AVERAGE(V3:V13)</f>
        <v>3.9090909090909092</v>
      </c>
      <c r="W17" s="1"/>
      <c r="X17" s="1">
        <f>AVERAGE(X5:X15)</f>
        <v>6.0909090909090908</v>
      </c>
      <c r="Y17" s="1"/>
      <c r="Z17" s="1">
        <f>AVERAGE(Z3:Z9)</f>
        <v>5.7142857142857144</v>
      </c>
      <c r="AA17" s="1"/>
      <c r="AB17" s="1">
        <f>AVERAGE(AB3:AB10)</f>
        <v>5.125</v>
      </c>
      <c r="AC17" s="1"/>
      <c r="AD17" s="1">
        <f>AVERAGE(AD3:AD15)</f>
        <v>2.6153846153846154</v>
      </c>
      <c r="AE17" s="1"/>
      <c r="AF17" s="1">
        <f>AVERAGE(AF3:AF14)</f>
        <v>4.666666666666667</v>
      </c>
    </row>
    <row r="19" spans="1:32" x14ac:dyDescent="0.25">
      <c r="A19" s="12"/>
      <c r="B19" s="12"/>
      <c r="C19" s="12"/>
      <c r="K19" s="12"/>
      <c r="L19" s="12"/>
      <c r="N19" s="12"/>
      <c r="P19" s="12"/>
      <c r="T19" s="12"/>
      <c r="V19" s="12"/>
      <c r="W19" s="12"/>
      <c r="X19" s="12"/>
      <c r="Y19" s="12"/>
      <c r="Z19" s="12"/>
      <c r="AB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334</v>
      </c>
      <c r="D22" s="8">
        <f>(B16+F16+R16+T16+AD16+AF16)/6</f>
        <v>55.666666666666664</v>
      </c>
    </row>
    <row r="23" spans="1:32" ht="15.75" x14ac:dyDescent="0.25">
      <c r="A23" s="17" t="s">
        <v>94</v>
      </c>
      <c r="B23" s="18"/>
      <c r="C23" s="1">
        <f>H16+J16+V16+X16+Z16</f>
        <v>215</v>
      </c>
      <c r="D23" s="9">
        <f>(H16+J16+V16+X16+Z16)/5</f>
        <v>43</v>
      </c>
    </row>
    <row r="24" spans="1:32" ht="16.5" thickBot="1" x14ac:dyDescent="0.3">
      <c r="A24" s="19" t="s">
        <v>95</v>
      </c>
      <c r="B24" s="20"/>
      <c r="C24" s="10">
        <f>D16+L16+N16+P16+AB16</f>
        <v>182</v>
      </c>
      <c r="D24" s="11">
        <f>(D16+L16+N16+P16+AB16)/5</f>
        <v>36.4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4</v>
      </c>
      <c r="I3" s="2" t="s">
        <v>17</v>
      </c>
      <c r="J3" s="1">
        <v>6</v>
      </c>
      <c r="K3" s="2" t="s">
        <v>18</v>
      </c>
      <c r="L3" s="1">
        <v>4</v>
      </c>
      <c r="M3" s="2" t="s">
        <v>19</v>
      </c>
      <c r="N3" s="1">
        <v>2</v>
      </c>
      <c r="O3" s="2" t="s">
        <v>20</v>
      </c>
      <c r="P3" s="1">
        <v>6</v>
      </c>
      <c r="Q3" s="2">
        <v>8</v>
      </c>
      <c r="R3" s="1">
        <v>6</v>
      </c>
      <c r="S3" s="2">
        <v>13</v>
      </c>
      <c r="T3" s="1">
        <v>5</v>
      </c>
      <c r="U3" s="2">
        <v>4</v>
      </c>
      <c r="V3" s="1">
        <v>3</v>
      </c>
      <c r="W3" s="2" t="s">
        <v>21</v>
      </c>
      <c r="X3" s="1">
        <v>2</v>
      </c>
      <c r="Y3" s="2">
        <v>9</v>
      </c>
      <c r="Z3" s="1">
        <v>6</v>
      </c>
      <c r="AA3" s="2">
        <v>18</v>
      </c>
      <c r="AB3" s="1">
        <v>4</v>
      </c>
      <c r="AC3" s="2">
        <v>7</v>
      </c>
      <c r="AD3" s="1">
        <v>5</v>
      </c>
      <c r="AE3" s="2">
        <v>11</v>
      </c>
      <c r="AF3" s="1">
        <v>6</v>
      </c>
    </row>
    <row r="4" spans="1:32" x14ac:dyDescent="0.25">
      <c r="A4" s="1">
        <v>25</v>
      </c>
      <c r="B4" s="1">
        <v>6</v>
      </c>
      <c r="C4" s="2" t="s">
        <v>22</v>
      </c>
      <c r="D4" s="1">
        <v>4</v>
      </c>
      <c r="E4" s="2">
        <v>24</v>
      </c>
      <c r="F4" s="1">
        <v>5</v>
      </c>
      <c r="G4" s="2" t="s">
        <v>23</v>
      </c>
      <c r="H4" s="1">
        <v>6</v>
      </c>
      <c r="I4" s="2">
        <v>29</v>
      </c>
      <c r="J4" s="1">
        <v>6</v>
      </c>
      <c r="K4" s="2">
        <v>21</v>
      </c>
      <c r="L4" s="1">
        <v>5</v>
      </c>
      <c r="M4" s="2">
        <v>27</v>
      </c>
      <c r="N4" s="1">
        <v>5</v>
      </c>
      <c r="O4" s="2">
        <v>40</v>
      </c>
      <c r="P4" s="1">
        <v>3</v>
      </c>
      <c r="Q4" s="2">
        <v>22</v>
      </c>
      <c r="R4" s="1">
        <v>6</v>
      </c>
      <c r="S4" s="2">
        <v>26</v>
      </c>
      <c r="T4" s="1">
        <v>6</v>
      </c>
      <c r="U4" s="2">
        <v>20</v>
      </c>
      <c r="V4" s="1">
        <v>6</v>
      </c>
      <c r="W4" s="2">
        <v>36</v>
      </c>
      <c r="X4" s="1">
        <v>2</v>
      </c>
      <c r="Y4" s="2" t="s">
        <v>24</v>
      </c>
      <c r="Z4" s="1">
        <v>3</v>
      </c>
      <c r="AA4" s="2">
        <v>39</v>
      </c>
      <c r="AB4" s="1">
        <v>2</v>
      </c>
      <c r="AC4" s="2" t="s">
        <v>25</v>
      </c>
      <c r="AD4" s="1">
        <v>6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2</v>
      </c>
      <c r="C5" s="2">
        <v>34</v>
      </c>
      <c r="D5" s="1">
        <v>5</v>
      </c>
      <c r="E5" s="2">
        <v>35</v>
      </c>
      <c r="F5" s="1">
        <v>2</v>
      </c>
      <c r="G5" s="2" t="s">
        <v>28</v>
      </c>
      <c r="H5" s="1">
        <v>3</v>
      </c>
      <c r="I5" s="2" t="s">
        <v>29</v>
      </c>
      <c r="J5" s="1">
        <v>4</v>
      </c>
      <c r="K5" s="2">
        <v>61</v>
      </c>
      <c r="L5" s="1">
        <v>6</v>
      </c>
      <c r="M5" s="2">
        <v>42</v>
      </c>
      <c r="N5" s="1">
        <v>4</v>
      </c>
      <c r="O5" s="2">
        <v>50</v>
      </c>
      <c r="P5" s="1">
        <v>3</v>
      </c>
      <c r="Q5" s="2" t="s">
        <v>30</v>
      </c>
      <c r="R5" s="1">
        <v>2</v>
      </c>
      <c r="S5" s="2">
        <v>46</v>
      </c>
      <c r="T5" s="1">
        <v>4</v>
      </c>
      <c r="U5" s="2" t="s">
        <v>31</v>
      </c>
      <c r="V5" s="1">
        <v>4</v>
      </c>
      <c r="W5" s="2">
        <v>54</v>
      </c>
      <c r="X5" s="1">
        <v>2</v>
      </c>
      <c r="Y5" s="2">
        <v>31</v>
      </c>
      <c r="Z5" s="1">
        <v>6</v>
      </c>
      <c r="AA5" s="2">
        <v>44</v>
      </c>
      <c r="AB5" s="1">
        <v>3</v>
      </c>
      <c r="AC5" s="2" t="s">
        <v>32</v>
      </c>
      <c r="AD5" s="1">
        <v>6</v>
      </c>
      <c r="AE5" s="2">
        <v>56</v>
      </c>
      <c r="AF5" s="1">
        <v>6</v>
      </c>
    </row>
    <row r="6" spans="1:32" x14ac:dyDescent="0.25">
      <c r="A6" s="2">
        <v>48</v>
      </c>
      <c r="B6" s="1">
        <v>6</v>
      </c>
      <c r="C6" s="2">
        <v>62</v>
      </c>
      <c r="D6" s="1">
        <v>4</v>
      </c>
      <c r="E6" s="2">
        <v>69</v>
      </c>
      <c r="F6" s="1">
        <v>6</v>
      </c>
      <c r="G6" s="2">
        <v>125</v>
      </c>
      <c r="H6" s="1">
        <v>6</v>
      </c>
      <c r="I6" s="2">
        <v>180</v>
      </c>
      <c r="J6" s="1">
        <v>6</v>
      </c>
      <c r="K6" s="2">
        <v>87</v>
      </c>
      <c r="L6" s="1">
        <v>4</v>
      </c>
      <c r="M6" s="2" t="s">
        <v>33</v>
      </c>
      <c r="N6" s="1">
        <v>5</v>
      </c>
      <c r="O6" s="2" t="s">
        <v>34</v>
      </c>
      <c r="P6" s="1">
        <v>6</v>
      </c>
      <c r="Q6" s="2" t="s">
        <v>35</v>
      </c>
      <c r="R6" s="1">
        <v>4</v>
      </c>
      <c r="S6" s="2">
        <v>59</v>
      </c>
      <c r="T6" s="1">
        <v>2</v>
      </c>
      <c r="U6" s="2">
        <v>63</v>
      </c>
      <c r="V6" s="1">
        <v>4</v>
      </c>
      <c r="W6" s="2" t="s">
        <v>36</v>
      </c>
      <c r="X6" s="1">
        <v>6</v>
      </c>
      <c r="Y6" s="2">
        <v>52</v>
      </c>
      <c r="Z6" s="1">
        <v>5</v>
      </c>
      <c r="AA6" s="2">
        <v>55</v>
      </c>
      <c r="AB6" s="1">
        <v>3</v>
      </c>
      <c r="AC6" s="2">
        <v>37</v>
      </c>
      <c r="AD6" s="1">
        <v>6</v>
      </c>
      <c r="AE6" s="2" t="s">
        <v>37</v>
      </c>
      <c r="AF6" s="1">
        <v>4</v>
      </c>
    </row>
    <row r="7" spans="1:32" x14ac:dyDescent="0.25">
      <c r="A7" s="2" t="s">
        <v>38</v>
      </c>
      <c r="B7" s="1">
        <v>6</v>
      </c>
      <c r="C7" s="2">
        <v>73</v>
      </c>
      <c r="D7" s="1">
        <v>4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6</v>
      </c>
      <c r="K7" s="2">
        <v>97</v>
      </c>
      <c r="L7" s="1">
        <v>5</v>
      </c>
      <c r="M7" s="2" t="s">
        <v>40</v>
      </c>
      <c r="N7" s="1">
        <v>6</v>
      </c>
      <c r="O7" s="2" t="s">
        <v>41</v>
      </c>
      <c r="P7" s="1">
        <v>2</v>
      </c>
      <c r="Q7" s="2" t="s">
        <v>42</v>
      </c>
      <c r="R7" s="1">
        <v>4</v>
      </c>
      <c r="S7" s="2" t="s">
        <v>43</v>
      </c>
      <c r="T7" s="1">
        <v>1</v>
      </c>
      <c r="U7" s="2">
        <v>75</v>
      </c>
      <c r="V7" s="1">
        <v>5</v>
      </c>
      <c r="W7" s="2">
        <v>76</v>
      </c>
      <c r="X7" s="1">
        <v>6</v>
      </c>
      <c r="Y7" s="2">
        <v>65</v>
      </c>
      <c r="Z7" s="1">
        <v>4</v>
      </c>
      <c r="AA7" s="2">
        <v>64</v>
      </c>
      <c r="AB7" s="1">
        <v>3</v>
      </c>
      <c r="AC7" s="2" t="s">
        <v>44</v>
      </c>
      <c r="AD7" s="1">
        <v>6</v>
      </c>
      <c r="AE7" s="2" t="s">
        <v>45</v>
      </c>
      <c r="AF7" s="1">
        <v>3</v>
      </c>
    </row>
    <row r="8" spans="1:32" x14ac:dyDescent="0.25">
      <c r="A8" s="2" t="s">
        <v>46</v>
      </c>
      <c r="B8" s="1">
        <v>5</v>
      </c>
      <c r="C8" s="2">
        <v>78</v>
      </c>
      <c r="D8" s="1">
        <v>4</v>
      </c>
      <c r="E8" s="2">
        <v>96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6</v>
      </c>
      <c r="M8" s="2">
        <v>85</v>
      </c>
      <c r="N8" s="1">
        <v>2</v>
      </c>
      <c r="O8" s="2">
        <v>80</v>
      </c>
      <c r="P8" s="1">
        <v>4</v>
      </c>
      <c r="Q8" s="2">
        <v>67</v>
      </c>
      <c r="R8" s="1">
        <v>6</v>
      </c>
      <c r="S8" s="2" t="s">
        <v>48</v>
      </c>
      <c r="T8" s="1">
        <v>5</v>
      </c>
      <c r="U8" s="2" t="s">
        <v>49</v>
      </c>
      <c r="V8" s="1">
        <v>4</v>
      </c>
      <c r="W8" s="2" t="s">
        <v>50</v>
      </c>
      <c r="X8" s="1">
        <v>6</v>
      </c>
      <c r="Y8" s="2" t="s">
        <v>51</v>
      </c>
      <c r="Z8" s="1">
        <v>5</v>
      </c>
      <c r="AA8" s="2" t="s">
        <v>52</v>
      </c>
      <c r="AB8" s="1">
        <v>2</v>
      </c>
      <c r="AC8" s="2" t="s">
        <v>53</v>
      </c>
      <c r="AD8" s="1">
        <v>6</v>
      </c>
      <c r="AE8" s="2">
        <v>110</v>
      </c>
      <c r="AF8" s="1">
        <v>5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4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3</v>
      </c>
      <c r="M9" s="2">
        <v>92</v>
      </c>
      <c r="N9" s="1">
        <v>3</v>
      </c>
      <c r="O9" s="2">
        <v>91</v>
      </c>
      <c r="P9" s="1">
        <v>6</v>
      </c>
      <c r="Q9" s="2">
        <v>77</v>
      </c>
      <c r="R9" s="1">
        <v>3</v>
      </c>
      <c r="S9" s="2" t="s">
        <v>57</v>
      </c>
      <c r="T9" s="1">
        <v>6</v>
      </c>
      <c r="U9" s="2" t="s">
        <v>58</v>
      </c>
      <c r="V9" s="1">
        <v>2</v>
      </c>
      <c r="W9" s="2" t="s">
        <v>59</v>
      </c>
      <c r="X9" s="1">
        <v>4</v>
      </c>
      <c r="Y9" s="2">
        <v>98</v>
      </c>
      <c r="Z9" s="1">
        <v>5</v>
      </c>
      <c r="AA9" s="2">
        <v>81</v>
      </c>
      <c r="AB9" s="1">
        <v>4</v>
      </c>
      <c r="AC9" s="2">
        <v>74</v>
      </c>
      <c r="AD9" s="1">
        <v>6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2</v>
      </c>
      <c r="E10" s="2" t="s">
        <v>62</v>
      </c>
      <c r="F10" s="1">
        <v>5</v>
      </c>
      <c r="G10" s="2">
        <v>186</v>
      </c>
      <c r="H10" s="1">
        <v>3</v>
      </c>
      <c r="I10" s="2"/>
      <c r="J10" s="1"/>
      <c r="K10" s="2">
        <v>132</v>
      </c>
      <c r="L10" s="1">
        <v>4</v>
      </c>
      <c r="M10" s="2">
        <v>103</v>
      </c>
      <c r="N10" s="1">
        <v>2</v>
      </c>
      <c r="O10" s="2">
        <v>130</v>
      </c>
      <c r="P10" s="1">
        <v>4</v>
      </c>
      <c r="Q10" s="2">
        <v>100</v>
      </c>
      <c r="R10" s="1">
        <v>6</v>
      </c>
      <c r="S10" s="2">
        <v>104</v>
      </c>
      <c r="T10" s="1">
        <v>3</v>
      </c>
      <c r="U10" s="2">
        <v>116</v>
      </c>
      <c r="V10" s="1">
        <v>3</v>
      </c>
      <c r="W10" s="2">
        <v>113</v>
      </c>
      <c r="X10" s="1">
        <v>4</v>
      </c>
      <c r="Y10" s="2">
        <v>105</v>
      </c>
      <c r="Z10" s="1">
        <v>5</v>
      </c>
      <c r="AA10" s="2">
        <v>94</v>
      </c>
      <c r="AB10" s="1">
        <v>5</v>
      </c>
      <c r="AC10" s="2">
        <v>89</v>
      </c>
      <c r="AD10" s="1">
        <v>6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3</v>
      </c>
      <c r="I11" s="2"/>
      <c r="J11" s="1"/>
      <c r="K11" s="2">
        <v>141</v>
      </c>
      <c r="L11" s="1">
        <v>2</v>
      </c>
      <c r="M11" s="2">
        <v>118</v>
      </c>
      <c r="N11" s="1">
        <v>6</v>
      </c>
      <c r="O11" s="2" t="s">
        <v>66</v>
      </c>
      <c r="P11" s="1">
        <v>3</v>
      </c>
      <c r="Q11" s="2">
        <v>107</v>
      </c>
      <c r="R11" s="1">
        <v>2</v>
      </c>
      <c r="S11" s="2">
        <v>114</v>
      </c>
      <c r="T11" s="1">
        <v>2</v>
      </c>
      <c r="U11" s="2">
        <v>136</v>
      </c>
      <c r="V11" s="1">
        <v>5</v>
      </c>
      <c r="W11" s="2">
        <v>133</v>
      </c>
      <c r="X11" s="1">
        <v>6</v>
      </c>
      <c r="Y11" s="2" t="s">
        <v>67</v>
      </c>
      <c r="Z11" s="1">
        <v>5</v>
      </c>
      <c r="AA11" s="2" t="s">
        <v>68</v>
      </c>
      <c r="AB11" s="1">
        <v>5</v>
      </c>
      <c r="AC11" s="2">
        <v>106</v>
      </c>
      <c r="AD11" s="1">
        <v>7</v>
      </c>
      <c r="AE11" s="2">
        <v>152</v>
      </c>
      <c r="AF11" s="1">
        <v>7</v>
      </c>
    </row>
    <row r="12" spans="1:32" x14ac:dyDescent="0.25">
      <c r="A12" s="1">
        <v>153</v>
      </c>
      <c r="B12" s="1">
        <v>2</v>
      </c>
      <c r="C12" s="2" t="s">
        <v>69</v>
      </c>
      <c r="D12" s="1">
        <v>3</v>
      </c>
      <c r="E12" s="2">
        <v>166</v>
      </c>
      <c r="F12" s="1">
        <v>5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6</v>
      </c>
      <c r="O12" s="2" t="s">
        <v>70</v>
      </c>
      <c r="P12" s="1">
        <v>3</v>
      </c>
      <c r="Q12" s="2">
        <v>124</v>
      </c>
      <c r="R12" s="1">
        <v>6</v>
      </c>
      <c r="S12" s="2" t="s">
        <v>71</v>
      </c>
      <c r="T12" s="1">
        <v>3</v>
      </c>
      <c r="U12" s="2">
        <v>147</v>
      </c>
      <c r="V12" s="1">
        <v>6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6</v>
      </c>
      <c r="AC12" s="2" t="s">
        <v>74</v>
      </c>
      <c r="AD12" s="1">
        <v>5</v>
      </c>
      <c r="AE12" s="2">
        <v>163</v>
      </c>
      <c r="AF12" s="1">
        <v>3</v>
      </c>
    </row>
    <row r="13" spans="1:32" x14ac:dyDescent="0.25">
      <c r="A13" s="1">
        <v>172</v>
      </c>
      <c r="B13" s="1">
        <v>7</v>
      </c>
      <c r="C13" s="2">
        <v>173</v>
      </c>
      <c r="D13" s="1">
        <v>2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6</v>
      </c>
      <c r="O13" s="2" t="s">
        <v>77</v>
      </c>
      <c r="P13" s="1">
        <v>5</v>
      </c>
      <c r="Q13" s="2">
        <v>139</v>
      </c>
      <c r="R13" s="1">
        <v>5</v>
      </c>
      <c r="S13" s="2">
        <v>155</v>
      </c>
      <c r="T13" s="1">
        <v>4</v>
      </c>
      <c r="U13" s="2" t="s">
        <v>78</v>
      </c>
      <c r="V13" s="1">
        <v>3</v>
      </c>
      <c r="W13" s="2">
        <v>151</v>
      </c>
      <c r="X13" s="1">
        <v>6</v>
      </c>
      <c r="Y13" s="2">
        <v>154</v>
      </c>
      <c r="Z13" s="1">
        <v>5</v>
      </c>
      <c r="AA13" s="2">
        <v>127</v>
      </c>
      <c r="AB13" s="1">
        <v>2</v>
      </c>
      <c r="AC13" s="2" t="s">
        <v>79</v>
      </c>
      <c r="AD13" s="1">
        <v>7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3</v>
      </c>
      <c r="C14" s="2">
        <v>181</v>
      </c>
      <c r="D14" s="1">
        <v>2</v>
      </c>
      <c r="E14" s="2" t="s">
        <v>81</v>
      </c>
      <c r="F14" s="1">
        <v>4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6</v>
      </c>
      <c r="O14" s="2">
        <v>189</v>
      </c>
      <c r="P14" s="1">
        <v>6</v>
      </c>
      <c r="Q14" s="2">
        <v>159</v>
      </c>
      <c r="R14" s="1">
        <v>6</v>
      </c>
      <c r="S14" s="2" t="s">
        <v>84</v>
      </c>
      <c r="T14" s="1">
        <v>6</v>
      </c>
      <c r="U14" s="2">
        <v>168</v>
      </c>
      <c r="V14" s="1">
        <v>5</v>
      </c>
      <c r="W14" s="2">
        <v>164</v>
      </c>
      <c r="X14" s="1">
        <v>6</v>
      </c>
      <c r="Y14" s="2" t="s">
        <v>85</v>
      </c>
      <c r="Z14" s="1">
        <v>6</v>
      </c>
      <c r="AA14" s="2" t="s">
        <v>86</v>
      </c>
      <c r="AB14" s="1">
        <v>2</v>
      </c>
      <c r="AC14" s="2">
        <v>143</v>
      </c>
      <c r="AD14" s="1">
        <v>6</v>
      </c>
      <c r="AE14" s="2">
        <v>179</v>
      </c>
      <c r="AF14" s="1">
        <v>1</v>
      </c>
    </row>
    <row r="15" spans="1:32" x14ac:dyDescent="0.25">
      <c r="A15" s="1">
        <v>192</v>
      </c>
      <c r="B15" s="1">
        <v>2</v>
      </c>
      <c r="C15" s="2">
        <v>193</v>
      </c>
      <c r="D15" s="1">
        <v>4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182</v>
      </c>
      <c r="R15" s="1">
        <v>4</v>
      </c>
      <c r="S15" s="2" t="s">
        <v>88</v>
      </c>
      <c r="T15" s="1">
        <v>1</v>
      </c>
      <c r="U15" s="2">
        <v>185</v>
      </c>
      <c r="V15" s="1">
        <v>3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6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56</v>
      </c>
      <c r="C16" s="1"/>
      <c r="D16" s="1">
        <f>SUM(D3:D15)</f>
        <v>49</v>
      </c>
      <c r="E16" s="1"/>
      <c r="F16" s="1">
        <f>SUM(F3:F15)</f>
        <v>69</v>
      </c>
      <c r="G16" s="1"/>
      <c r="H16" s="1">
        <f>SUM(H3:H15)</f>
        <v>40</v>
      </c>
      <c r="I16" s="1"/>
      <c r="J16" s="1">
        <f>SUM(J3:J15)</f>
        <v>28</v>
      </c>
      <c r="K16" s="1"/>
      <c r="L16" s="1">
        <f>SUM(L3:L15)</f>
        <v>56</v>
      </c>
      <c r="M16" s="1"/>
      <c r="N16" s="1">
        <f>SUM(N3:N15)</f>
        <v>55</v>
      </c>
      <c r="O16" s="1"/>
      <c r="P16" s="1">
        <f>SUM(P3:P15)</f>
        <v>51</v>
      </c>
      <c r="Q16" s="1"/>
      <c r="R16" s="1">
        <f>SUM(R3:R15)</f>
        <v>60</v>
      </c>
      <c r="S16" s="1"/>
      <c r="T16" s="1">
        <f>SUM(T3:T15)</f>
        <v>48</v>
      </c>
      <c r="U16" s="1"/>
      <c r="V16" s="1">
        <f>SUM(V3:V15)</f>
        <v>53</v>
      </c>
      <c r="W16" s="1"/>
      <c r="X16" s="1">
        <f>SUM(X3:X15)</f>
        <v>64</v>
      </c>
      <c r="Y16" s="1"/>
      <c r="Z16" s="1">
        <f>SUM(Z3:Z15)</f>
        <v>61</v>
      </c>
      <c r="AA16" s="1"/>
      <c r="AB16" s="1">
        <f>SUM(AB3:AB15)</f>
        <v>41</v>
      </c>
      <c r="AC16" s="1"/>
      <c r="AD16" s="1">
        <f>SUM(AD3:AD15)</f>
        <v>78</v>
      </c>
      <c r="AE16" s="1"/>
      <c r="AF16" s="1">
        <f>SUM(AF3:AF15)</f>
        <v>60</v>
      </c>
    </row>
    <row r="17" spans="1:32" x14ac:dyDescent="0.25">
      <c r="A17" s="1" t="s">
        <v>91</v>
      </c>
      <c r="B17" s="1">
        <f>AVERAGE(B3:B15)</f>
        <v>4.3076923076923075</v>
      </c>
      <c r="C17" s="1"/>
      <c r="D17" s="1">
        <f>AVERAGE(D3:D15)</f>
        <v>3.7692307692307692</v>
      </c>
      <c r="E17" s="1"/>
      <c r="F17" s="1">
        <f>AVERAGE(F3:F15)</f>
        <v>5.3076923076923075</v>
      </c>
      <c r="G17" s="1"/>
      <c r="H17" s="1">
        <f>AVERAGE(H3:H15)</f>
        <v>4.4444444444444446</v>
      </c>
      <c r="I17" s="1"/>
      <c r="J17" s="1">
        <f>AVERAGE(J3:J15)</f>
        <v>5.6</v>
      </c>
      <c r="K17" s="1"/>
      <c r="L17" s="1">
        <f>AVERAGE(L3:L15)</f>
        <v>4.666666666666667</v>
      </c>
      <c r="M17" s="1"/>
      <c r="N17" s="1">
        <f>AVERAGE(N3:N15)</f>
        <v>4.2307692307692308</v>
      </c>
      <c r="O17" s="1"/>
      <c r="P17" s="1">
        <f>AVERAGE(P3:P15)</f>
        <v>4.25</v>
      </c>
      <c r="Q17" s="1"/>
      <c r="R17" s="1">
        <f>AVERAGE(R3:R15)</f>
        <v>4.615384615384615</v>
      </c>
      <c r="S17" s="1"/>
      <c r="T17" s="1">
        <f>AVERAGE(T3:T15)</f>
        <v>3.6923076923076925</v>
      </c>
      <c r="U17" s="1"/>
      <c r="V17" s="1">
        <f>AVERAGE(V3:V15)</f>
        <v>4.0769230769230766</v>
      </c>
      <c r="W17" s="1"/>
      <c r="X17" s="1">
        <f>AVERAGE(X3:X15)</f>
        <v>4.9230769230769234</v>
      </c>
      <c r="Y17" s="1"/>
      <c r="Z17" s="1">
        <f>AVERAGE(Z3:Z15)</f>
        <v>5.083333333333333</v>
      </c>
      <c r="AA17" s="1"/>
      <c r="AB17" s="1">
        <f>AVERAGE(AB3:AB15)</f>
        <v>3.4166666666666665</v>
      </c>
      <c r="AC17" s="1"/>
      <c r="AD17" s="1">
        <f>AVERAGE(AD3:AD15)</f>
        <v>6</v>
      </c>
      <c r="AE17" s="1"/>
      <c r="AF17" s="1">
        <f>AVERAGE(AF3:AF15)</f>
        <v>4.615384615384615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371</v>
      </c>
      <c r="D22" s="8">
        <f>(B16+F16+R16+T16+AD16+AF16)/6</f>
        <v>61.833333333333336</v>
      </c>
    </row>
    <row r="23" spans="1:32" ht="15.75" x14ac:dyDescent="0.25">
      <c r="A23" s="17" t="s">
        <v>94</v>
      </c>
      <c r="B23" s="18"/>
      <c r="C23" s="1">
        <f>H16+J16+V16+X16+Z16</f>
        <v>246</v>
      </c>
      <c r="D23" s="9">
        <f>(H16+J16+V16+X16+Z16)/5</f>
        <v>49.2</v>
      </c>
    </row>
    <row r="24" spans="1:32" ht="16.5" thickBot="1" x14ac:dyDescent="0.3">
      <c r="A24" s="19" t="s">
        <v>95</v>
      </c>
      <c r="B24" s="20"/>
      <c r="C24" s="10">
        <f>D16+L16+N16+P16+AB16</f>
        <v>252</v>
      </c>
      <c r="D24" s="11">
        <f>(D16+L16+N16+P16+AB16)/5</f>
        <v>50.4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1</v>
      </c>
      <c r="I3" s="2" t="s">
        <v>17</v>
      </c>
      <c r="J3" s="1">
        <v>1</v>
      </c>
      <c r="K3" s="2" t="s">
        <v>18</v>
      </c>
      <c r="L3" s="1">
        <v>1</v>
      </c>
      <c r="M3" s="2" t="s">
        <v>19</v>
      </c>
      <c r="N3" s="1">
        <v>3</v>
      </c>
      <c r="O3" s="2" t="s">
        <v>20</v>
      </c>
      <c r="P3" s="1">
        <v>6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5</v>
      </c>
      <c r="W3" s="2" t="s">
        <v>21</v>
      </c>
      <c r="X3" s="1">
        <v>6</v>
      </c>
      <c r="Y3" s="2">
        <v>9</v>
      </c>
      <c r="Z3" s="1">
        <v>6</v>
      </c>
      <c r="AA3" s="2">
        <v>18</v>
      </c>
      <c r="AB3" s="1">
        <v>2</v>
      </c>
      <c r="AC3" s="2">
        <v>7</v>
      </c>
      <c r="AD3" s="1">
        <v>1</v>
      </c>
      <c r="AE3" s="2">
        <v>11</v>
      </c>
      <c r="AF3" s="1">
        <v>7</v>
      </c>
    </row>
    <row r="4" spans="1:32" x14ac:dyDescent="0.25">
      <c r="A4" s="1">
        <v>25</v>
      </c>
      <c r="B4" s="1">
        <v>6</v>
      </c>
      <c r="C4" s="2" t="s">
        <v>22</v>
      </c>
      <c r="D4" s="1">
        <v>2</v>
      </c>
      <c r="E4" s="2">
        <v>24</v>
      </c>
      <c r="F4" s="1">
        <v>2</v>
      </c>
      <c r="G4" s="2" t="s">
        <v>23</v>
      </c>
      <c r="H4" s="1">
        <v>3</v>
      </c>
      <c r="I4" s="2">
        <v>29</v>
      </c>
      <c r="J4" s="1">
        <v>6</v>
      </c>
      <c r="K4" s="2">
        <v>21</v>
      </c>
      <c r="L4" s="1">
        <v>1</v>
      </c>
      <c r="M4" s="2">
        <v>27</v>
      </c>
      <c r="N4" s="1">
        <v>2</v>
      </c>
      <c r="O4" s="2">
        <v>40</v>
      </c>
      <c r="P4" s="1">
        <v>1</v>
      </c>
      <c r="Q4" s="2">
        <v>22</v>
      </c>
      <c r="R4" s="1">
        <v>6</v>
      </c>
      <c r="S4" s="2">
        <v>26</v>
      </c>
      <c r="T4" s="1">
        <v>6</v>
      </c>
      <c r="U4" s="2">
        <v>20</v>
      </c>
      <c r="V4" s="1">
        <v>5</v>
      </c>
      <c r="W4" s="2">
        <v>36</v>
      </c>
      <c r="X4" s="1">
        <v>3</v>
      </c>
      <c r="Y4" s="2" t="s">
        <v>24</v>
      </c>
      <c r="Z4" s="1">
        <v>6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2</v>
      </c>
    </row>
    <row r="5" spans="1:32" x14ac:dyDescent="0.25">
      <c r="A5" s="2" t="s">
        <v>27</v>
      </c>
      <c r="B5" s="1">
        <v>6</v>
      </c>
      <c r="C5" s="2">
        <v>34</v>
      </c>
      <c r="D5" s="1">
        <v>7</v>
      </c>
      <c r="E5" s="2">
        <v>35</v>
      </c>
      <c r="F5" s="1">
        <v>7</v>
      </c>
      <c r="G5" s="2" t="s">
        <v>28</v>
      </c>
      <c r="H5" s="1">
        <v>2</v>
      </c>
      <c r="I5" s="2" t="s">
        <v>29</v>
      </c>
      <c r="J5" s="1">
        <v>5</v>
      </c>
      <c r="K5" s="2">
        <v>61</v>
      </c>
      <c r="L5" s="1">
        <v>6</v>
      </c>
      <c r="M5" s="2">
        <v>42</v>
      </c>
      <c r="N5" s="1">
        <v>7</v>
      </c>
      <c r="O5" s="2">
        <v>50</v>
      </c>
      <c r="P5" s="1">
        <v>5</v>
      </c>
      <c r="Q5" s="2" t="s">
        <v>30</v>
      </c>
      <c r="R5" s="1">
        <v>7</v>
      </c>
      <c r="S5" s="2">
        <v>46</v>
      </c>
      <c r="T5" s="1">
        <v>2</v>
      </c>
      <c r="U5" s="2" t="s">
        <v>31</v>
      </c>
      <c r="V5" s="1">
        <v>3</v>
      </c>
      <c r="W5" s="2">
        <v>54</v>
      </c>
      <c r="X5" s="1">
        <v>3</v>
      </c>
      <c r="Y5" s="2">
        <v>31</v>
      </c>
      <c r="Z5" s="1">
        <v>6</v>
      </c>
      <c r="AA5" s="2">
        <v>44</v>
      </c>
      <c r="AB5" s="1">
        <v>5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6</v>
      </c>
      <c r="E6" s="2">
        <v>69</v>
      </c>
      <c r="F6" s="1">
        <v>5</v>
      </c>
      <c r="G6" s="2">
        <v>125</v>
      </c>
      <c r="H6" s="1">
        <v>5</v>
      </c>
      <c r="I6" s="2">
        <v>180</v>
      </c>
      <c r="J6" s="1">
        <v>6</v>
      </c>
      <c r="K6" s="2">
        <v>87</v>
      </c>
      <c r="L6" s="1">
        <v>1</v>
      </c>
      <c r="M6" s="2" t="s">
        <v>33</v>
      </c>
      <c r="N6" s="1">
        <v>2</v>
      </c>
      <c r="O6" s="2" t="s">
        <v>34</v>
      </c>
      <c r="P6" s="1">
        <v>5</v>
      </c>
      <c r="Q6" s="2" t="s">
        <v>35</v>
      </c>
      <c r="R6" s="1">
        <v>5</v>
      </c>
      <c r="S6" s="2">
        <v>59</v>
      </c>
      <c r="T6" s="1">
        <v>3</v>
      </c>
      <c r="U6" s="2">
        <v>63</v>
      </c>
      <c r="V6" s="1">
        <v>2</v>
      </c>
      <c r="W6" s="2" t="s">
        <v>36</v>
      </c>
      <c r="X6" s="1">
        <v>6</v>
      </c>
      <c r="Y6" s="2">
        <v>52</v>
      </c>
      <c r="Z6" s="1">
        <v>5</v>
      </c>
      <c r="AA6" s="2">
        <v>55</v>
      </c>
      <c r="AB6" s="1">
        <v>2</v>
      </c>
      <c r="AC6" s="2">
        <v>37</v>
      </c>
      <c r="AD6" s="1">
        <v>5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7</v>
      </c>
      <c r="C7" s="2">
        <v>73</v>
      </c>
      <c r="D7" s="1">
        <v>1</v>
      </c>
      <c r="E7" s="2">
        <v>82</v>
      </c>
      <c r="F7" s="1">
        <v>7</v>
      </c>
      <c r="G7" s="2">
        <v>144</v>
      </c>
      <c r="H7" s="1">
        <v>3</v>
      </c>
      <c r="I7" s="2" t="s">
        <v>39</v>
      </c>
      <c r="J7" s="1">
        <v>2</v>
      </c>
      <c r="K7" s="2">
        <v>97</v>
      </c>
      <c r="L7" s="1">
        <v>5</v>
      </c>
      <c r="M7" s="2" t="s">
        <v>40</v>
      </c>
      <c r="N7" s="1">
        <v>5</v>
      </c>
      <c r="O7" s="2" t="s">
        <v>41</v>
      </c>
      <c r="P7" s="1">
        <v>5</v>
      </c>
      <c r="Q7" s="2" t="s">
        <v>42</v>
      </c>
      <c r="R7" s="1">
        <v>5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6</v>
      </c>
      <c r="AA7" s="2">
        <v>64</v>
      </c>
      <c r="AB7" s="1">
        <v>6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6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 t="s">
        <v>47</v>
      </c>
      <c r="L8" s="1">
        <v>7</v>
      </c>
      <c r="M8" s="2">
        <v>85</v>
      </c>
      <c r="N8" s="1">
        <v>2</v>
      </c>
      <c r="O8" s="2">
        <v>80</v>
      </c>
      <c r="P8" s="1">
        <v>2</v>
      </c>
      <c r="Q8" s="2">
        <v>67</v>
      </c>
      <c r="R8" s="1">
        <v>7</v>
      </c>
      <c r="S8" s="2" t="s">
        <v>48</v>
      </c>
      <c r="T8" s="1">
        <v>6</v>
      </c>
      <c r="U8" s="2" t="s">
        <v>49</v>
      </c>
      <c r="V8" s="1">
        <v>2</v>
      </c>
      <c r="W8" s="2" t="s">
        <v>50</v>
      </c>
      <c r="X8" s="1">
        <v>1</v>
      </c>
      <c r="Y8" s="2" t="s">
        <v>51</v>
      </c>
      <c r="Z8" s="1">
        <v>2</v>
      </c>
      <c r="AA8" s="2" t="s">
        <v>52</v>
      </c>
      <c r="AB8" s="1">
        <v>6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6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91</v>
      </c>
      <c r="P9" s="1">
        <v>5</v>
      </c>
      <c r="Q9" s="2">
        <v>77</v>
      </c>
      <c r="R9" s="1">
        <v>7</v>
      </c>
      <c r="S9" s="2" t="s">
        <v>57</v>
      </c>
      <c r="T9" s="1">
        <v>6</v>
      </c>
      <c r="U9" s="2" t="s">
        <v>58</v>
      </c>
      <c r="V9" s="1">
        <v>5</v>
      </c>
      <c r="W9" s="2" t="s">
        <v>59</v>
      </c>
      <c r="X9" s="1">
        <v>5</v>
      </c>
      <c r="Y9" s="2">
        <v>98</v>
      </c>
      <c r="Z9" s="1">
        <v>2</v>
      </c>
      <c r="AA9" s="2">
        <v>81</v>
      </c>
      <c r="AB9" s="1">
        <v>3</v>
      </c>
      <c r="AC9" s="2">
        <v>74</v>
      </c>
      <c r="AD9" s="1">
        <v>5</v>
      </c>
      <c r="AE9" s="2" t="s">
        <v>60</v>
      </c>
      <c r="AF9" s="1">
        <v>7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6</v>
      </c>
      <c r="E10" s="2" t="s">
        <v>62</v>
      </c>
      <c r="F10" s="1">
        <v>6</v>
      </c>
      <c r="G10" s="2">
        <v>186</v>
      </c>
      <c r="H10" s="1">
        <v>3</v>
      </c>
      <c r="I10" s="2"/>
      <c r="J10" s="1"/>
      <c r="K10" s="2">
        <v>132</v>
      </c>
      <c r="L10" s="1">
        <v>6</v>
      </c>
      <c r="M10" s="2">
        <v>103</v>
      </c>
      <c r="N10" s="1">
        <v>6</v>
      </c>
      <c r="O10" s="2">
        <v>130</v>
      </c>
      <c r="P10" s="1">
        <v>5</v>
      </c>
      <c r="Q10" s="2">
        <v>100</v>
      </c>
      <c r="R10" s="1">
        <v>7</v>
      </c>
      <c r="S10" s="2">
        <v>104</v>
      </c>
      <c r="T10" s="1">
        <v>6</v>
      </c>
      <c r="U10" s="2">
        <v>136</v>
      </c>
      <c r="V10" s="1">
        <v>4</v>
      </c>
      <c r="W10" s="2">
        <v>113</v>
      </c>
      <c r="X10" s="1">
        <v>6</v>
      </c>
      <c r="Y10" s="2">
        <v>105</v>
      </c>
      <c r="Z10" s="1">
        <v>6</v>
      </c>
      <c r="AA10" s="2">
        <v>94</v>
      </c>
      <c r="AB10" s="1">
        <v>4</v>
      </c>
      <c r="AC10" s="2">
        <v>89</v>
      </c>
      <c r="AD10" s="1">
        <v>5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5</v>
      </c>
      <c r="E11" s="2">
        <v>148</v>
      </c>
      <c r="F11" s="1">
        <v>6</v>
      </c>
      <c r="G11" s="2" t="s">
        <v>65</v>
      </c>
      <c r="H11" s="1">
        <v>2</v>
      </c>
      <c r="I11" s="2"/>
      <c r="J11" s="1"/>
      <c r="K11" s="2">
        <v>141</v>
      </c>
      <c r="L11" s="1">
        <v>6</v>
      </c>
      <c r="M11" s="2">
        <v>118</v>
      </c>
      <c r="N11" s="1">
        <v>6</v>
      </c>
      <c r="O11" s="2" t="s">
        <v>66</v>
      </c>
      <c r="P11" s="1">
        <v>2</v>
      </c>
      <c r="Q11" s="2">
        <v>107</v>
      </c>
      <c r="R11" s="1">
        <v>2</v>
      </c>
      <c r="S11" s="2">
        <v>114</v>
      </c>
      <c r="T11" s="1">
        <v>6</v>
      </c>
      <c r="U11" s="2">
        <v>147</v>
      </c>
      <c r="V11" s="1">
        <v>6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6</v>
      </c>
      <c r="AC11" s="2">
        <v>106</v>
      </c>
      <c r="AD11" s="1">
        <v>6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6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6</v>
      </c>
      <c r="M12" s="2">
        <v>134</v>
      </c>
      <c r="N12" s="1">
        <v>6</v>
      </c>
      <c r="O12" s="2" t="s">
        <v>70</v>
      </c>
      <c r="P12" s="1">
        <v>2</v>
      </c>
      <c r="Q12" s="2">
        <v>124</v>
      </c>
      <c r="R12" s="1">
        <v>5</v>
      </c>
      <c r="S12" s="2" t="s">
        <v>71</v>
      </c>
      <c r="T12" s="1">
        <v>5</v>
      </c>
      <c r="U12" s="2" t="s">
        <v>78</v>
      </c>
      <c r="V12" s="1">
        <v>4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6</v>
      </c>
      <c r="AC12" s="2" t="s">
        <v>74</v>
      </c>
      <c r="AD12" s="1">
        <v>3</v>
      </c>
      <c r="AE12" s="2">
        <v>163</v>
      </c>
      <c r="AF12" s="1">
        <v>7</v>
      </c>
    </row>
    <row r="13" spans="1:32" x14ac:dyDescent="0.25">
      <c r="A13" s="1">
        <v>172</v>
      </c>
      <c r="B13" s="1">
        <v>7</v>
      </c>
      <c r="C13" s="2">
        <v>173</v>
      </c>
      <c r="D13" s="1">
        <v>6</v>
      </c>
      <c r="E13" s="2" t="s">
        <v>75</v>
      </c>
      <c r="F13" s="1">
        <v>3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5</v>
      </c>
      <c r="O13" s="2" t="s">
        <v>77</v>
      </c>
      <c r="P13" s="1">
        <v>6</v>
      </c>
      <c r="Q13" s="2">
        <v>139</v>
      </c>
      <c r="R13" s="1">
        <v>5</v>
      </c>
      <c r="S13" s="2">
        <v>155</v>
      </c>
      <c r="T13" s="1">
        <v>5</v>
      </c>
      <c r="U13" s="2">
        <v>168</v>
      </c>
      <c r="V13" s="1">
        <v>5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4</v>
      </c>
      <c r="AC13" s="2" t="s">
        <v>79</v>
      </c>
      <c r="AD13" s="1">
        <v>5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6</v>
      </c>
      <c r="C14" s="2">
        <v>181</v>
      </c>
      <c r="D14" s="1">
        <v>2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6</v>
      </c>
      <c r="O14" s="2">
        <v>189</v>
      </c>
      <c r="P14" s="1">
        <v>2</v>
      </c>
      <c r="Q14" s="2">
        <v>159</v>
      </c>
      <c r="R14" s="1">
        <v>7</v>
      </c>
      <c r="S14" s="2" t="s">
        <v>84</v>
      </c>
      <c r="T14" s="1">
        <v>6</v>
      </c>
      <c r="U14" s="2">
        <v>185</v>
      </c>
      <c r="V14" s="1">
        <v>3</v>
      </c>
      <c r="W14" s="2">
        <v>164</v>
      </c>
      <c r="X14" s="1">
        <v>6</v>
      </c>
      <c r="Y14" s="2" t="s">
        <v>85</v>
      </c>
      <c r="Z14" s="1">
        <v>2</v>
      </c>
      <c r="AA14" s="2" t="s">
        <v>86</v>
      </c>
      <c r="AB14" s="1">
        <v>4</v>
      </c>
      <c r="AC14" s="2">
        <v>143</v>
      </c>
      <c r="AD14" s="1">
        <v>2</v>
      </c>
      <c r="AE14" s="2">
        <v>179</v>
      </c>
      <c r="AF14" s="1">
        <v>6</v>
      </c>
    </row>
    <row r="15" spans="1:32" x14ac:dyDescent="0.25">
      <c r="A15" s="1">
        <v>192</v>
      </c>
      <c r="B15" s="1">
        <v>2</v>
      </c>
      <c r="C15" s="2">
        <v>193</v>
      </c>
      <c r="D15" s="1">
        <v>6</v>
      </c>
      <c r="E15" s="2" t="s">
        <v>87</v>
      </c>
      <c r="F15" s="1">
        <v>7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6</v>
      </c>
      <c r="S15" s="2" t="s">
        <v>88</v>
      </c>
      <c r="T15" s="1">
        <v>6</v>
      </c>
      <c r="U15" s="2">
        <v>116</v>
      </c>
      <c r="V15" s="1">
        <v>0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73</v>
      </c>
      <c r="C16" s="1"/>
      <c r="D16" s="1">
        <f>SUM(D3:D15)</f>
        <v>61</v>
      </c>
      <c r="E16" s="1"/>
      <c r="F16" s="1">
        <f>SUM(F3:F15)</f>
        <v>75</v>
      </c>
      <c r="G16" s="1"/>
      <c r="H16" s="1">
        <f>SUM(H3:H15)</f>
        <v>30</v>
      </c>
      <c r="I16" s="1"/>
      <c r="J16" s="1">
        <f>SUM(J3:J15)</f>
        <v>20</v>
      </c>
      <c r="K16" s="1"/>
      <c r="L16" s="1">
        <f>SUM(L3:L15)</f>
        <v>55</v>
      </c>
      <c r="M16" s="1"/>
      <c r="N16" s="1">
        <f>SUM(N3:N15)</f>
        <v>61</v>
      </c>
      <c r="O16" s="1"/>
      <c r="P16" s="1">
        <f>SUM(P3:P15)</f>
        <v>46</v>
      </c>
      <c r="Q16" s="1"/>
      <c r="R16" s="1">
        <f>SUM(R3:R15)</f>
        <v>76</v>
      </c>
      <c r="S16" s="1"/>
      <c r="T16" s="1">
        <f>SUM(T3:T15)</f>
        <v>68</v>
      </c>
      <c r="U16" s="1"/>
      <c r="V16" s="1">
        <f>SUM(V3:V15)</f>
        <v>49</v>
      </c>
      <c r="W16" s="1"/>
      <c r="X16" s="1">
        <f>SUM(X3:X15)</f>
        <v>69</v>
      </c>
      <c r="Y16" s="1"/>
      <c r="Z16" s="1">
        <f>SUM(Z3:Z15)</f>
        <v>60</v>
      </c>
      <c r="AA16" s="1"/>
      <c r="AB16" s="1">
        <f>SUM(AB3:AB15)</f>
        <v>49</v>
      </c>
      <c r="AC16" s="1"/>
      <c r="AD16" s="1">
        <f>SUM(AD3:AD15)</f>
        <v>45</v>
      </c>
      <c r="AE16" s="1"/>
      <c r="AF16" s="1">
        <f>SUM(AF3:AF15)</f>
        <v>79</v>
      </c>
    </row>
    <row r="17" spans="1:32" x14ac:dyDescent="0.25">
      <c r="A17" s="1" t="s">
        <v>91</v>
      </c>
      <c r="B17" s="1">
        <f>AVERAGE(B3:B15)</f>
        <v>5.615384615384615</v>
      </c>
      <c r="C17" s="1"/>
      <c r="D17" s="1">
        <f>AVERAGE(D3:D15)</f>
        <v>4.6923076923076925</v>
      </c>
      <c r="E17" s="1"/>
      <c r="F17" s="1">
        <f>AVERAGE(F3:F15)</f>
        <v>5.7692307692307692</v>
      </c>
      <c r="G17" s="1"/>
      <c r="H17" s="1">
        <f>AVERAGE(H3:H15)</f>
        <v>3.3333333333333335</v>
      </c>
      <c r="I17" s="1"/>
      <c r="J17" s="1">
        <f>AVERAGE(J3:J15)</f>
        <v>4</v>
      </c>
      <c r="K17" s="1"/>
      <c r="L17" s="1">
        <f>AVERAGE(L3:L15)</f>
        <v>4.583333333333333</v>
      </c>
      <c r="M17" s="1"/>
      <c r="N17" s="1">
        <f>AVERAGE(N3:N15)</f>
        <v>4.6923076923076925</v>
      </c>
      <c r="O17" s="1"/>
      <c r="P17" s="1">
        <f>AVERAGE(P3:P15)</f>
        <v>3.8333333333333335</v>
      </c>
      <c r="Q17" s="1"/>
      <c r="R17" s="1">
        <f>AVERAGE(R3:R15)</f>
        <v>5.8461538461538458</v>
      </c>
      <c r="S17" s="1"/>
      <c r="T17" s="1">
        <f>AVERAGE(T3:T15)</f>
        <v>5.2307692307692308</v>
      </c>
      <c r="U17" s="1"/>
      <c r="V17" s="1">
        <f>AVERAGE(V3:V14)</f>
        <v>4.083333333333333</v>
      </c>
      <c r="W17" s="1"/>
      <c r="X17" s="1">
        <f>AVERAGE(X3:X15)</f>
        <v>5.3076923076923075</v>
      </c>
      <c r="Y17" s="1"/>
      <c r="Z17" s="1">
        <f>AVERAGE(Z3:Z15)</f>
        <v>5</v>
      </c>
      <c r="AA17" s="1"/>
      <c r="AB17" s="1">
        <f>AVERAGE(AB3:AB15)</f>
        <v>4.083333333333333</v>
      </c>
      <c r="AC17" s="1"/>
      <c r="AD17" s="1">
        <f>AVERAGE(AD3:AD15)</f>
        <v>3.4615384615384617</v>
      </c>
      <c r="AE17" s="1"/>
      <c r="AF17" s="1">
        <f>AVERAGE(AF3:AF15)</f>
        <v>6.0769230769230766</v>
      </c>
    </row>
    <row r="19" spans="1:32" x14ac:dyDescent="0.25">
      <c r="U19" s="12"/>
      <c r="V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416</v>
      </c>
      <c r="D22" s="8">
        <f>(B16+F16+R16+T16+AD16+AF16)/6</f>
        <v>69.333333333333329</v>
      </c>
    </row>
    <row r="23" spans="1:32" ht="15.75" x14ac:dyDescent="0.25">
      <c r="A23" s="17" t="s">
        <v>94</v>
      </c>
      <c r="B23" s="18"/>
      <c r="C23" s="1">
        <f>H16+J16+V16+X16+Z16</f>
        <v>228</v>
      </c>
      <c r="D23" s="9">
        <f>(H16+J16+V16+X16+Z16)/5</f>
        <v>45.6</v>
      </c>
    </row>
    <row r="24" spans="1:32" ht="16.5" thickBot="1" x14ac:dyDescent="0.3">
      <c r="A24" s="19" t="s">
        <v>95</v>
      </c>
      <c r="B24" s="20"/>
      <c r="C24" s="10">
        <f>D16+L16+N16+P16+AB16</f>
        <v>272</v>
      </c>
      <c r="D24" s="11">
        <f>(D16+L16+N16+P16+AB16)/5</f>
        <v>54.4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C23" sqref="C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1</v>
      </c>
      <c r="E3" s="2">
        <v>10</v>
      </c>
      <c r="F3" s="1">
        <v>6</v>
      </c>
      <c r="G3" s="2">
        <v>16</v>
      </c>
      <c r="H3" s="1">
        <v>6</v>
      </c>
      <c r="I3" s="2" t="s">
        <v>17</v>
      </c>
      <c r="J3" s="1">
        <v>6</v>
      </c>
      <c r="K3" s="2" t="s">
        <v>18</v>
      </c>
      <c r="L3" s="1">
        <v>2</v>
      </c>
      <c r="M3" s="2" t="s">
        <v>19</v>
      </c>
      <c r="N3" s="1">
        <v>6</v>
      </c>
      <c r="O3" s="2" t="s">
        <v>20</v>
      </c>
      <c r="P3" s="1">
        <v>2</v>
      </c>
      <c r="Q3" s="2">
        <v>8</v>
      </c>
      <c r="R3" s="1">
        <v>6</v>
      </c>
      <c r="S3" s="2">
        <v>13</v>
      </c>
      <c r="T3" s="1">
        <v>3</v>
      </c>
      <c r="U3" s="2">
        <v>20</v>
      </c>
      <c r="V3" s="1">
        <v>0</v>
      </c>
      <c r="W3" s="2" t="s">
        <v>21</v>
      </c>
      <c r="X3" s="1">
        <v>6</v>
      </c>
      <c r="Y3" s="2">
        <v>9</v>
      </c>
      <c r="Z3" s="1">
        <v>6</v>
      </c>
      <c r="AA3" s="2">
        <v>18</v>
      </c>
      <c r="AB3" s="1">
        <v>2</v>
      </c>
      <c r="AC3" s="2">
        <v>7</v>
      </c>
      <c r="AD3" s="1">
        <v>2</v>
      </c>
      <c r="AE3" s="2">
        <v>11</v>
      </c>
      <c r="AF3" s="1">
        <v>6</v>
      </c>
    </row>
    <row r="4" spans="1:32" x14ac:dyDescent="0.25">
      <c r="A4" s="1">
        <v>25</v>
      </c>
      <c r="B4" s="1">
        <v>2</v>
      </c>
      <c r="C4" s="2" t="s">
        <v>22</v>
      </c>
      <c r="D4" s="1">
        <v>4</v>
      </c>
      <c r="E4" s="2">
        <v>24</v>
      </c>
      <c r="F4" s="1">
        <v>6</v>
      </c>
      <c r="G4" s="2" t="s">
        <v>23</v>
      </c>
      <c r="H4" s="1">
        <v>6</v>
      </c>
      <c r="I4" s="2">
        <v>29</v>
      </c>
      <c r="J4" s="1">
        <v>6</v>
      </c>
      <c r="K4" s="2">
        <v>21</v>
      </c>
      <c r="L4" s="1">
        <v>4</v>
      </c>
      <c r="M4" s="2">
        <v>27</v>
      </c>
      <c r="N4" s="1">
        <v>2</v>
      </c>
      <c r="O4" s="2">
        <v>40</v>
      </c>
      <c r="P4" s="1">
        <v>2</v>
      </c>
      <c r="Q4" s="2">
        <v>22</v>
      </c>
      <c r="R4" s="1">
        <v>6</v>
      </c>
      <c r="S4" s="2">
        <v>26</v>
      </c>
      <c r="T4" s="1">
        <v>6</v>
      </c>
      <c r="U4" s="2">
        <v>63</v>
      </c>
      <c r="V4" s="1">
        <v>0</v>
      </c>
      <c r="W4" s="2">
        <v>36</v>
      </c>
      <c r="X4" s="1">
        <v>6</v>
      </c>
      <c r="Y4" s="2" t="s">
        <v>24</v>
      </c>
      <c r="Z4" s="1">
        <v>6</v>
      </c>
      <c r="AA4" s="2">
        <v>39</v>
      </c>
      <c r="AB4" s="1">
        <v>2</v>
      </c>
      <c r="AC4" s="2" t="s">
        <v>25</v>
      </c>
      <c r="AD4" s="1">
        <v>4</v>
      </c>
      <c r="AE4" s="2" t="s">
        <v>26</v>
      </c>
      <c r="AF4" s="1">
        <v>4</v>
      </c>
    </row>
    <row r="5" spans="1:32" x14ac:dyDescent="0.25">
      <c r="A5" s="2" t="s">
        <v>27</v>
      </c>
      <c r="B5" s="1">
        <v>2</v>
      </c>
      <c r="C5" s="2">
        <v>34</v>
      </c>
      <c r="D5" s="1">
        <v>6</v>
      </c>
      <c r="E5" s="2">
        <v>35</v>
      </c>
      <c r="F5" s="1">
        <v>2</v>
      </c>
      <c r="G5" s="2" t="s">
        <v>28</v>
      </c>
      <c r="H5" s="1">
        <v>2</v>
      </c>
      <c r="I5" s="2" t="s">
        <v>29</v>
      </c>
      <c r="J5" s="1">
        <v>2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2</v>
      </c>
      <c r="Q5" s="2" t="s">
        <v>30</v>
      </c>
      <c r="R5" s="1">
        <v>4</v>
      </c>
      <c r="S5" s="2">
        <v>46</v>
      </c>
      <c r="T5" s="1">
        <v>6</v>
      </c>
      <c r="U5" s="2">
        <v>4</v>
      </c>
      <c r="V5" s="1">
        <v>2</v>
      </c>
      <c r="W5" s="2">
        <v>54</v>
      </c>
      <c r="X5" s="1">
        <v>6</v>
      </c>
      <c r="Y5" s="2">
        <v>31</v>
      </c>
      <c r="Z5" s="1">
        <v>2</v>
      </c>
      <c r="AA5" s="2">
        <v>44</v>
      </c>
      <c r="AB5" s="1">
        <v>2</v>
      </c>
      <c r="AC5" s="2" t="s">
        <v>32</v>
      </c>
      <c r="AD5" s="1">
        <v>2</v>
      </c>
      <c r="AE5" s="2">
        <v>56</v>
      </c>
      <c r="AF5" s="1">
        <v>6</v>
      </c>
    </row>
    <row r="6" spans="1:32" x14ac:dyDescent="0.25">
      <c r="A6" s="2">
        <v>48</v>
      </c>
      <c r="B6" s="1">
        <v>4</v>
      </c>
      <c r="C6" s="2">
        <v>62</v>
      </c>
      <c r="D6" s="1">
        <v>6</v>
      </c>
      <c r="E6" s="2">
        <v>69</v>
      </c>
      <c r="F6" s="1">
        <v>4</v>
      </c>
      <c r="G6" s="2">
        <v>125</v>
      </c>
      <c r="H6" s="1">
        <v>6</v>
      </c>
      <c r="I6" s="2">
        <v>180</v>
      </c>
      <c r="J6" s="1">
        <v>6</v>
      </c>
      <c r="K6" s="2">
        <v>87</v>
      </c>
      <c r="L6" s="1">
        <v>2</v>
      </c>
      <c r="M6" s="2" t="s">
        <v>33</v>
      </c>
      <c r="N6" s="1">
        <v>4</v>
      </c>
      <c r="O6" s="2" t="s">
        <v>34</v>
      </c>
      <c r="P6" s="1">
        <v>6</v>
      </c>
      <c r="Q6" s="2" t="s">
        <v>35</v>
      </c>
      <c r="R6" s="1">
        <v>6</v>
      </c>
      <c r="S6" s="2">
        <v>59</v>
      </c>
      <c r="T6" s="1">
        <v>6</v>
      </c>
      <c r="U6" s="2" t="s">
        <v>31</v>
      </c>
      <c r="V6" s="1">
        <v>6</v>
      </c>
      <c r="W6" s="2" t="s">
        <v>36</v>
      </c>
      <c r="X6" s="1">
        <v>6</v>
      </c>
      <c r="Y6" s="2">
        <v>52</v>
      </c>
      <c r="Z6" s="1">
        <v>6</v>
      </c>
      <c r="AA6" s="2">
        <v>55</v>
      </c>
      <c r="AB6" s="1">
        <v>2</v>
      </c>
      <c r="AC6" s="2">
        <v>37</v>
      </c>
      <c r="AD6" s="1">
        <v>2</v>
      </c>
      <c r="AE6" s="2" t="s">
        <v>37</v>
      </c>
      <c r="AF6" s="1">
        <v>6</v>
      </c>
    </row>
    <row r="7" spans="1:32" x14ac:dyDescent="0.25">
      <c r="A7" s="2" t="s">
        <v>54</v>
      </c>
      <c r="B7" s="1">
        <v>4</v>
      </c>
      <c r="C7" s="2">
        <v>78</v>
      </c>
      <c r="D7" s="1">
        <v>2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2</v>
      </c>
      <c r="K7" s="2">
        <v>97</v>
      </c>
      <c r="L7" s="1">
        <v>6</v>
      </c>
      <c r="M7" s="2" t="s">
        <v>40</v>
      </c>
      <c r="N7" s="1">
        <v>2</v>
      </c>
      <c r="O7" s="2" t="s">
        <v>41</v>
      </c>
      <c r="P7" s="1">
        <v>6</v>
      </c>
      <c r="Q7" s="2" t="s">
        <v>42</v>
      </c>
      <c r="R7" s="1">
        <v>6</v>
      </c>
      <c r="S7" s="2" t="s">
        <v>43</v>
      </c>
      <c r="T7" s="1">
        <v>6</v>
      </c>
      <c r="U7" s="2">
        <v>75</v>
      </c>
      <c r="V7" s="1">
        <v>2</v>
      </c>
      <c r="W7" s="2" t="s">
        <v>50</v>
      </c>
      <c r="X7" s="1">
        <v>6</v>
      </c>
      <c r="Y7" s="2">
        <v>65</v>
      </c>
      <c r="Z7" s="1">
        <v>6</v>
      </c>
      <c r="AA7" s="2">
        <v>64</v>
      </c>
      <c r="AB7" s="1">
        <v>2</v>
      </c>
      <c r="AC7" s="2" t="s">
        <v>44</v>
      </c>
      <c r="AD7" s="1">
        <v>2</v>
      </c>
      <c r="AE7" s="2" t="s">
        <v>45</v>
      </c>
      <c r="AF7" s="1">
        <v>2</v>
      </c>
    </row>
    <row r="8" spans="1:32" x14ac:dyDescent="0.25">
      <c r="A8" s="2" t="s">
        <v>61</v>
      </c>
      <c r="B8" s="1">
        <v>4</v>
      </c>
      <c r="C8" s="2">
        <v>128</v>
      </c>
      <c r="D8" s="1">
        <v>4</v>
      </c>
      <c r="E8" s="2" t="s">
        <v>62</v>
      </c>
      <c r="F8" s="1">
        <v>2</v>
      </c>
      <c r="G8" s="2">
        <v>160</v>
      </c>
      <c r="H8" s="1">
        <v>3</v>
      </c>
      <c r="I8" s="2"/>
      <c r="J8" s="1"/>
      <c r="K8" s="2" t="s">
        <v>47</v>
      </c>
      <c r="L8" s="1">
        <v>2</v>
      </c>
      <c r="M8" s="2">
        <v>85</v>
      </c>
      <c r="N8" s="1">
        <v>6</v>
      </c>
      <c r="O8" s="2">
        <v>80</v>
      </c>
      <c r="P8" s="1">
        <v>2</v>
      </c>
      <c r="Q8" s="2">
        <v>67</v>
      </c>
      <c r="R8" s="1">
        <v>6</v>
      </c>
      <c r="S8" s="2" t="s">
        <v>48</v>
      </c>
      <c r="T8" s="1">
        <v>6</v>
      </c>
      <c r="U8" s="2" t="s">
        <v>49</v>
      </c>
      <c r="V8" s="1">
        <v>2</v>
      </c>
      <c r="W8" s="2">
        <v>133</v>
      </c>
      <c r="X8" s="1">
        <v>6</v>
      </c>
      <c r="Y8" s="2" t="s">
        <v>51</v>
      </c>
      <c r="Z8" s="1">
        <v>2</v>
      </c>
      <c r="AA8" s="2" t="s">
        <v>52</v>
      </c>
      <c r="AB8" s="1">
        <v>6</v>
      </c>
      <c r="AC8" s="2" t="s">
        <v>53</v>
      </c>
      <c r="AD8" s="1">
        <v>2</v>
      </c>
      <c r="AE8" s="2" t="s">
        <v>60</v>
      </c>
      <c r="AF8" s="1">
        <v>6</v>
      </c>
    </row>
    <row r="9" spans="1:32" x14ac:dyDescent="0.25">
      <c r="A9" s="2" t="s">
        <v>64</v>
      </c>
      <c r="B9" s="1">
        <v>6</v>
      </c>
      <c r="C9" s="2">
        <v>140</v>
      </c>
      <c r="D9" s="1">
        <v>4</v>
      </c>
      <c r="E9" s="2">
        <v>148</v>
      </c>
      <c r="F9" s="1">
        <v>6</v>
      </c>
      <c r="G9" s="2" t="s">
        <v>56</v>
      </c>
      <c r="H9" s="1">
        <v>6</v>
      </c>
      <c r="I9" s="2"/>
      <c r="J9" s="1"/>
      <c r="K9" s="2">
        <v>132</v>
      </c>
      <c r="L9" s="1">
        <v>2</v>
      </c>
      <c r="M9" s="2">
        <v>92</v>
      </c>
      <c r="N9" s="1">
        <v>4</v>
      </c>
      <c r="O9" s="2">
        <v>91</v>
      </c>
      <c r="P9" s="1">
        <v>2</v>
      </c>
      <c r="Q9" s="2">
        <v>77</v>
      </c>
      <c r="R9" s="1">
        <v>6</v>
      </c>
      <c r="S9" s="2">
        <v>114</v>
      </c>
      <c r="T9" s="1">
        <v>6</v>
      </c>
      <c r="U9" s="2" t="s">
        <v>58</v>
      </c>
      <c r="V9" s="1">
        <v>2</v>
      </c>
      <c r="W9" s="2">
        <v>146</v>
      </c>
      <c r="X9" s="1">
        <v>6</v>
      </c>
      <c r="Y9" s="2" t="s">
        <v>67</v>
      </c>
      <c r="Z9" s="1">
        <v>6</v>
      </c>
      <c r="AA9" s="2">
        <v>81</v>
      </c>
      <c r="AB9" s="1">
        <v>4</v>
      </c>
      <c r="AC9" s="2">
        <v>74</v>
      </c>
      <c r="AD9" s="1">
        <v>2</v>
      </c>
      <c r="AE9" s="2" t="s">
        <v>63</v>
      </c>
      <c r="AF9" s="1">
        <v>3</v>
      </c>
    </row>
    <row r="10" spans="1:32" x14ac:dyDescent="0.25">
      <c r="A10" s="2">
        <v>153</v>
      </c>
      <c r="B10" s="1">
        <v>6</v>
      </c>
      <c r="C10" s="2" t="s">
        <v>69</v>
      </c>
      <c r="D10" s="1">
        <v>6</v>
      </c>
      <c r="E10" s="2">
        <v>166</v>
      </c>
      <c r="F10" s="1">
        <v>6</v>
      </c>
      <c r="G10" s="2">
        <v>186</v>
      </c>
      <c r="H10" s="1">
        <v>3</v>
      </c>
      <c r="I10" s="2"/>
      <c r="J10" s="1"/>
      <c r="K10" s="2">
        <v>141</v>
      </c>
      <c r="L10" s="1">
        <v>2</v>
      </c>
      <c r="M10" s="2">
        <v>103</v>
      </c>
      <c r="N10" s="1">
        <v>6</v>
      </c>
      <c r="O10" s="2">
        <v>130</v>
      </c>
      <c r="P10" s="1">
        <v>2</v>
      </c>
      <c r="Q10" s="2">
        <v>100</v>
      </c>
      <c r="R10" s="1">
        <v>6</v>
      </c>
      <c r="S10" s="2" t="s">
        <v>71</v>
      </c>
      <c r="T10" s="1">
        <v>2</v>
      </c>
      <c r="U10" s="2">
        <v>116</v>
      </c>
      <c r="V10" s="1">
        <v>2</v>
      </c>
      <c r="W10" s="2">
        <v>151</v>
      </c>
      <c r="X10" s="1">
        <v>6</v>
      </c>
      <c r="Y10" s="2" t="s">
        <v>72</v>
      </c>
      <c r="Z10" s="1">
        <v>5</v>
      </c>
      <c r="AA10" s="2">
        <v>94</v>
      </c>
      <c r="AB10" s="1">
        <v>2</v>
      </c>
      <c r="AC10" s="2">
        <v>89</v>
      </c>
      <c r="AD10" s="1">
        <v>2</v>
      </c>
      <c r="AE10" s="2">
        <v>152</v>
      </c>
      <c r="AF10" s="1">
        <v>6</v>
      </c>
    </row>
    <row r="11" spans="1:32" x14ac:dyDescent="0.25">
      <c r="A11" s="2">
        <v>172</v>
      </c>
      <c r="B11" s="1">
        <v>6</v>
      </c>
      <c r="C11" s="2">
        <v>173</v>
      </c>
      <c r="D11" s="1">
        <v>6</v>
      </c>
      <c r="E11" s="2" t="s">
        <v>75</v>
      </c>
      <c r="F11" s="1">
        <v>2</v>
      </c>
      <c r="G11" s="2" t="s">
        <v>65</v>
      </c>
      <c r="H11" s="1">
        <v>1</v>
      </c>
      <c r="I11" s="2"/>
      <c r="J11" s="1"/>
      <c r="K11" s="2">
        <v>157</v>
      </c>
      <c r="L11" s="1">
        <v>6</v>
      </c>
      <c r="M11" s="2">
        <v>118</v>
      </c>
      <c r="N11" s="1">
        <v>2</v>
      </c>
      <c r="O11" s="2" t="s">
        <v>70</v>
      </c>
      <c r="P11" s="1">
        <v>2</v>
      </c>
      <c r="Q11" s="2">
        <v>124</v>
      </c>
      <c r="R11" s="1">
        <v>6</v>
      </c>
      <c r="S11" s="2">
        <v>155</v>
      </c>
      <c r="T11" s="1">
        <v>5</v>
      </c>
      <c r="U11" s="2">
        <v>136</v>
      </c>
      <c r="V11" s="1">
        <v>4</v>
      </c>
      <c r="W11" s="2">
        <v>164</v>
      </c>
      <c r="X11" s="1">
        <v>5</v>
      </c>
      <c r="Y11" s="2">
        <v>154</v>
      </c>
      <c r="Z11" s="1">
        <v>3</v>
      </c>
      <c r="AA11" s="2" t="s">
        <v>86</v>
      </c>
      <c r="AB11" s="1">
        <v>3</v>
      </c>
      <c r="AC11" s="2">
        <v>106</v>
      </c>
      <c r="AD11" s="1">
        <v>2</v>
      </c>
      <c r="AE11" s="2">
        <v>163</v>
      </c>
      <c r="AF11" s="1">
        <v>6</v>
      </c>
    </row>
    <row r="12" spans="1:32" x14ac:dyDescent="0.25">
      <c r="A12" s="1">
        <v>187</v>
      </c>
      <c r="B12" s="1">
        <v>2</v>
      </c>
      <c r="C12" s="2">
        <v>193</v>
      </c>
      <c r="D12" s="1">
        <v>2</v>
      </c>
      <c r="E12" s="2" t="s">
        <v>81</v>
      </c>
      <c r="F12" s="1">
        <v>2</v>
      </c>
      <c r="G12" s="2"/>
      <c r="H12" s="1"/>
      <c r="I12" s="2"/>
      <c r="J12" s="1"/>
      <c r="K12" s="2">
        <v>178</v>
      </c>
      <c r="L12" s="1">
        <v>3</v>
      </c>
      <c r="M12" s="2">
        <v>134</v>
      </c>
      <c r="N12" s="1">
        <v>2</v>
      </c>
      <c r="O12" s="2" t="s">
        <v>77</v>
      </c>
      <c r="P12" s="1">
        <v>2</v>
      </c>
      <c r="Q12" s="2">
        <v>139</v>
      </c>
      <c r="R12" s="1">
        <v>2</v>
      </c>
      <c r="S12" s="2" t="s">
        <v>84</v>
      </c>
      <c r="T12" s="1">
        <v>6</v>
      </c>
      <c r="U12" s="2">
        <v>147</v>
      </c>
      <c r="V12" s="1">
        <v>6</v>
      </c>
      <c r="W12" s="2">
        <v>174</v>
      </c>
      <c r="X12" s="1">
        <v>6</v>
      </c>
      <c r="Y12" s="2" t="s">
        <v>85</v>
      </c>
      <c r="Z12" s="1">
        <v>6</v>
      </c>
      <c r="AA12" s="2" t="s">
        <v>68</v>
      </c>
      <c r="AB12" s="1">
        <v>0</v>
      </c>
      <c r="AC12" s="2" t="s">
        <v>74</v>
      </c>
      <c r="AD12" s="1">
        <v>2</v>
      </c>
      <c r="AE12" s="2" t="s">
        <v>80</v>
      </c>
      <c r="AF12" s="1">
        <v>6</v>
      </c>
    </row>
    <row r="13" spans="1:32" x14ac:dyDescent="0.25">
      <c r="A13" s="1">
        <v>192</v>
      </c>
      <c r="B13" s="1">
        <v>2</v>
      </c>
      <c r="C13" s="2">
        <v>73</v>
      </c>
      <c r="D13" s="1">
        <v>0</v>
      </c>
      <c r="E13" s="2" t="s">
        <v>87</v>
      </c>
      <c r="F13" s="1">
        <v>2</v>
      </c>
      <c r="G13" s="2"/>
      <c r="H13" s="1"/>
      <c r="I13" s="2"/>
      <c r="J13" s="1"/>
      <c r="K13" s="2" t="s">
        <v>82</v>
      </c>
      <c r="L13" s="1">
        <v>2</v>
      </c>
      <c r="M13" s="2" t="s">
        <v>76</v>
      </c>
      <c r="N13" s="1">
        <v>2</v>
      </c>
      <c r="O13" s="2" t="s">
        <v>66</v>
      </c>
      <c r="P13" s="1">
        <v>0</v>
      </c>
      <c r="Q13" s="2">
        <v>159</v>
      </c>
      <c r="R13" s="1">
        <v>6</v>
      </c>
      <c r="S13" s="2" t="s">
        <v>88</v>
      </c>
      <c r="T13" s="1">
        <v>6</v>
      </c>
      <c r="U13" s="2" t="s">
        <v>78</v>
      </c>
      <c r="V13" s="1">
        <v>2</v>
      </c>
      <c r="W13" s="2">
        <v>76</v>
      </c>
      <c r="X13" s="1">
        <v>0</v>
      </c>
      <c r="Y13" s="2">
        <v>98</v>
      </c>
      <c r="Z13" s="1">
        <v>0</v>
      </c>
      <c r="AA13" s="2" t="s">
        <v>73</v>
      </c>
      <c r="AB13" s="1">
        <v>0</v>
      </c>
      <c r="AC13" s="2" t="s">
        <v>79</v>
      </c>
      <c r="AD13" s="1">
        <v>2</v>
      </c>
      <c r="AE13" s="2">
        <v>179</v>
      </c>
      <c r="AF13" s="1">
        <v>6</v>
      </c>
    </row>
    <row r="14" spans="1:32" x14ac:dyDescent="0.25">
      <c r="A14" s="2" t="s">
        <v>38</v>
      </c>
      <c r="B14" s="1">
        <v>0</v>
      </c>
      <c r="C14" s="2" t="s">
        <v>55</v>
      </c>
      <c r="D14" s="1">
        <v>0</v>
      </c>
      <c r="E14" s="2">
        <v>96</v>
      </c>
      <c r="F14" s="1">
        <v>0</v>
      </c>
      <c r="G14" s="2"/>
      <c r="H14" s="1"/>
      <c r="I14" s="2"/>
      <c r="J14" s="1"/>
      <c r="K14" s="2">
        <v>115</v>
      </c>
      <c r="L14" s="1">
        <v>0</v>
      </c>
      <c r="M14" s="2" t="s">
        <v>83</v>
      </c>
      <c r="N14" s="1">
        <v>6</v>
      </c>
      <c r="O14" s="2">
        <v>189</v>
      </c>
      <c r="P14" s="1">
        <v>0</v>
      </c>
      <c r="Q14" s="2">
        <v>182</v>
      </c>
      <c r="R14" s="1">
        <v>6</v>
      </c>
      <c r="S14" s="2" t="s">
        <v>57</v>
      </c>
      <c r="T14" s="1">
        <v>0</v>
      </c>
      <c r="U14" s="2">
        <v>168</v>
      </c>
      <c r="V14" s="1">
        <v>2</v>
      </c>
      <c r="W14" s="2" t="s">
        <v>59</v>
      </c>
      <c r="X14" s="1">
        <v>0</v>
      </c>
      <c r="Y14" s="2">
        <v>105</v>
      </c>
      <c r="Z14" s="1">
        <v>0</v>
      </c>
      <c r="AA14" s="2">
        <v>127</v>
      </c>
      <c r="AB14" s="1">
        <v>0</v>
      </c>
      <c r="AC14" s="2">
        <v>143</v>
      </c>
      <c r="AD14" s="1">
        <v>2</v>
      </c>
      <c r="AE14" s="2">
        <v>194</v>
      </c>
      <c r="AF14" s="1">
        <v>6</v>
      </c>
    </row>
    <row r="15" spans="1:32" x14ac:dyDescent="0.25">
      <c r="A15" s="2" t="s">
        <v>46</v>
      </c>
      <c r="B15" s="1">
        <v>0</v>
      </c>
      <c r="C15" s="2">
        <v>181</v>
      </c>
      <c r="D15" s="1">
        <v>0</v>
      </c>
      <c r="E15" s="2">
        <v>117</v>
      </c>
      <c r="F15" s="1">
        <v>0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107</v>
      </c>
      <c r="R15" s="1">
        <v>0</v>
      </c>
      <c r="S15" s="2">
        <v>104</v>
      </c>
      <c r="T15" s="1">
        <v>0</v>
      </c>
      <c r="U15" s="2">
        <v>185</v>
      </c>
      <c r="V15" s="1">
        <v>2</v>
      </c>
      <c r="W15" s="2">
        <v>113</v>
      </c>
      <c r="X15" s="1">
        <v>0</v>
      </c>
      <c r="Y15" s="2"/>
      <c r="Z15" s="1"/>
      <c r="AA15" s="2"/>
      <c r="AB15" s="1"/>
      <c r="AC15" s="2" t="s">
        <v>89</v>
      </c>
      <c r="AD15" s="1">
        <v>2</v>
      </c>
      <c r="AE15" s="2">
        <v>110</v>
      </c>
      <c r="AF15" s="1">
        <v>0</v>
      </c>
    </row>
    <row r="16" spans="1:32" x14ac:dyDescent="0.25">
      <c r="A16" s="1" t="s">
        <v>90</v>
      </c>
      <c r="B16" s="1">
        <f>SUM(B3:B15)</f>
        <v>39</v>
      </c>
      <c r="C16" s="1"/>
      <c r="D16" s="1">
        <f>SUM(D3:D15)</f>
        <v>41</v>
      </c>
      <c r="E16" s="1"/>
      <c r="F16" s="1">
        <f>SUM(F3:F15)</f>
        <v>44</v>
      </c>
      <c r="G16" s="1"/>
      <c r="H16" s="1">
        <f>SUM(H3:H15)</f>
        <v>39</v>
      </c>
      <c r="I16" s="1"/>
      <c r="J16" s="1">
        <f>SUM(J3:J15)</f>
        <v>22</v>
      </c>
      <c r="K16" s="1"/>
      <c r="L16" s="1">
        <f>SUM(L3:L15)</f>
        <v>33</v>
      </c>
      <c r="M16" s="1"/>
      <c r="N16" s="1">
        <f>SUM(N3:N15)</f>
        <v>50</v>
      </c>
      <c r="O16" s="1"/>
      <c r="P16" s="1">
        <f>SUM(P3:P15)</f>
        <v>28</v>
      </c>
      <c r="Q16" s="1"/>
      <c r="R16" s="1">
        <f>SUM(R3:R15)</f>
        <v>66</v>
      </c>
      <c r="S16" s="1"/>
      <c r="T16" s="1">
        <f>SUM(T3:T15)</f>
        <v>58</v>
      </c>
      <c r="U16" s="1"/>
      <c r="V16" s="1">
        <f>SUM(V3:V15)</f>
        <v>32</v>
      </c>
      <c r="W16" s="1"/>
      <c r="X16" s="1">
        <f>SUM(X3:X15)</f>
        <v>59</v>
      </c>
      <c r="Y16" s="1"/>
      <c r="Z16" s="1">
        <f>SUM(Z3:Z15)</f>
        <v>48</v>
      </c>
      <c r="AA16" s="1"/>
      <c r="AB16" s="1">
        <f>SUM(AB3:AB15)</f>
        <v>25</v>
      </c>
      <c r="AC16" s="1"/>
      <c r="AD16" s="1">
        <f>SUM(AD3:AD15)</f>
        <v>28</v>
      </c>
      <c r="AE16" s="1"/>
      <c r="AF16" s="1">
        <f>SUM(AF3:AF15)</f>
        <v>63</v>
      </c>
    </row>
    <row r="17" spans="1:32" x14ac:dyDescent="0.25">
      <c r="A17" s="1" t="s">
        <v>91</v>
      </c>
      <c r="B17" s="1">
        <f>AVERAGE(B3:B13)</f>
        <v>3.5454545454545454</v>
      </c>
      <c r="C17" s="1"/>
      <c r="D17" s="1">
        <f>AVERAGE(D3:D12)</f>
        <v>4.0999999999999996</v>
      </c>
      <c r="E17" s="1"/>
      <c r="F17" s="1">
        <f>AVERAGE(F3:F13)</f>
        <v>4</v>
      </c>
      <c r="G17" s="1"/>
      <c r="H17" s="1">
        <f>AVERAGE(H3:H11)</f>
        <v>4.333333333333333</v>
      </c>
      <c r="I17" s="1"/>
      <c r="J17" s="1">
        <f>AVERAGE(J3:J7)</f>
        <v>4.4000000000000004</v>
      </c>
      <c r="K17" s="1"/>
      <c r="L17" s="1">
        <f>AVERAGE(L3:L13)</f>
        <v>3</v>
      </c>
      <c r="M17" s="1"/>
      <c r="N17" s="1">
        <f>AVERAGE(N3:N15)</f>
        <v>3.8461538461538463</v>
      </c>
      <c r="O17" s="1"/>
      <c r="P17" s="1">
        <f>AVERAGE(P3:P12)</f>
        <v>2.8</v>
      </c>
      <c r="Q17" s="1"/>
      <c r="R17" s="1">
        <f>AVERAGE(R3:R14)</f>
        <v>5.5</v>
      </c>
      <c r="S17" s="1"/>
      <c r="T17" s="1">
        <f>AVERAGE(T3:T13)</f>
        <v>5.2727272727272725</v>
      </c>
      <c r="U17" s="1"/>
      <c r="V17" s="1">
        <f>AVERAGE(V5:V15)</f>
        <v>2.9090909090909092</v>
      </c>
      <c r="W17" s="1"/>
      <c r="X17" s="1">
        <f>AVERAGE(X3:X12)</f>
        <v>5.9</v>
      </c>
      <c r="Y17" s="1"/>
      <c r="Z17" s="1">
        <f>AVERAGE(Z3:Z12)</f>
        <v>4.8</v>
      </c>
      <c r="AA17" s="1"/>
      <c r="AB17" s="1">
        <f>AVERAGE(AB3:AB11)</f>
        <v>2.7777777777777777</v>
      </c>
      <c r="AC17" s="1"/>
      <c r="AD17" s="1">
        <f>AVERAGE(AD3:AD15)</f>
        <v>2.1538461538461537</v>
      </c>
      <c r="AE17" s="1"/>
      <c r="AF17" s="1">
        <f>AVERAGE(AF3:AF14)</f>
        <v>5.25</v>
      </c>
    </row>
    <row r="19" spans="1:32" x14ac:dyDescent="0.25">
      <c r="A19" s="12"/>
      <c r="B19" s="12"/>
      <c r="C19" s="12"/>
      <c r="F19" s="12"/>
      <c r="L19" s="12"/>
      <c r="P19" s="12"/>
      <c r="R19" s="12"/>
      <c r="T19" s="12"/>
      <c r="V19" s="12"/>
      <c r="W19" s="12"/>
      <c r="X19" s="12"/>
      <c r="Y19" s="12"/>
      <c r="Z19" s="12"/>
      <c r="AA19" s="12"/>
      <c r="AB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298</v>
      </c>
      <c r="D22" s="8">
        <f>(B16+F16+R16+T16+AD16+AF16)/6</f>
        <v>49.666666666666664</v>
      </c>
    </row>
    <row r="23" spans="1:32" ht="15.75" x14ac:dyDescent="0.25">
      <c r="A23" s="17" t="s">
        <v>94</v>
      </c>
      <c r="B23" s="18"/>
      <c r="C23" s="1">
        <f>H16+J16+V16+X16+Z16</f>
        <v>200</v>
      </c>
      <c r="D23" s="9">
        <f>(H16+J16+V16+X16+Z16)/5</f>
        <v>40</v>
      </c>
    </row>
    <row r="24" spans="1:32" ht="16.5" thickBot="1" x14ac:dyDescent="0.3">
      <c r="A24" s="19" t="s">
        <v>95</v>
      </c>
      <c r="B24" s="20"/>
      <c r="C24" s="10">
        <f>D16+L16+N16+P16+AB16</f>
        <v>177</v>
      </c>
      <c r="D24" s="11">
        <f>(D16+L16+N16+P16+AB16)/5</f>
        <v>35.4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1</v>
      </c>
      <c r="E3" s="2">
        <v>10</v>
      </c>
      <c r="F3" s="1">
        <v>5</v>
      </c>
      <c r="G3" s="2">
        <v>16</v>
      </c>
      <c r="H3" s="1">
        <v>3</v>
      </c>
      <c r="I3" s="2" t="s">
        <v>17</v>
      </c>
      <c r="J3" s="1">
        <v>5</v>
      </c>
      <c r="K3" s="2" t="s">
        <v>18</v>
      </c>
      <c r="L3" s="1">
        <v>5</v>
      </c>
      <c r="M3" s="2" t="s">
        <v>19</v>
      </c>
      <c r="N3" s="1">
        <v>6</v>
      </c>
      <c r="O3" s="2" t="s">
        <v>20</v>
      </c>
      <c r="P3" s="1">
        <v>7</v>
      </c>
      <c r="Q3" s="2">
        <v>8</v>
      </c>
      <c r="R3" s="1">
        <v>2</v>
      </c>
      <c r="S3" s="2">
        <v>13</v>
      </c>
      <c r="T3" s="1">
        <v>2</v>
      </c>
      <c r="U3" s="2">
        <v>20</v>
      </c>
      <c r="V3" s="1">
        <v>0</v>
      </c>
      <c r="W3" s="2" t="s">
        <v>21</v>
      </c>
      <c r="X3" s="1">
        <v>6</v>
      </c>
      <c r="Y3" s="2">
        <v>9</v>
      </c>
      <c r="Z3" s="1">
        <v>7</v>
      </c>
      <c r="AA3" s="2">
        <v>18</v>
      </c>
      <c r="AB3" s="1">
        <v>7</v>
      </c>
      <c r="AC3" s="2">
        <v>7</v>
      </c>
      <c r="AD3" s="1">
        <v>5</v>
      </c>
      <c r="AE3" s="2">
        <v>11</v>
      </c>
      <c r="AF3" s="1">
        <v>1</v>
      </c>
    </row>
    <row r="4" spans="1:32" x14ac:dyDescent="0.25">
      <c r="A4" s="1">
        <v>25</v>
      </c>
      <c r="B4" s="1">
        <v>6</v>
      </c>
      <c r="C4" s="2" t="s">
        <v>22</v>
      </c>
      <c r="D4" s="1">
        <v>6</v>
      </c>
      <c r="E4" s="2">
        <v>24</v>
      </c>
      <c r="F4" s="1">
        <v>2</v>
      </c>
      <c r="G4" s="2" t="s">
        <v>23</v>
      </c>
      <c r="H4" s="1">
        <v>5</v>
      </c>
      <c r="I4" s="2">
        <v>29</v>
      </c>
      <c r="J4" s="1">
        <v>6</v>
      </c>
      <c r="K4" s="2">
        <v>21</v>
      </c>
      <c r="L4" s="1">
        <v>4</v>
      </c>
      <c r="M4" s="2">
        <v>27</v>
      </c>
      <c r="N4" s="1">
        <v>5</v>
      </c>
      <c r="O4" s="2">
        <v>40</v>
      </c>
      <c r="P4" s="1">
        <v>6</v>
      </c>
      <c r="Q4" s="2">
        <v>22</v>
      </c>
      <c r="R4" s="1">
        <v>1</v>
      </c>
      <c r="S4" s="2">
        <v>26</v>
      </c>
      <c r="T4" s="1">
        <v>5</v>
      </c>
      <c r="U4" s="2">
        <v>63</v>
      </c>
      <c r="V4" s="1">
        <v>0</v>
      </c>
      <c r="W4" s="2">
        <v>36</v>
      </c>
      <c r="X4" s="1">
        <v>3</v>
      </c>
      <c r="Y4" s="2" t="s">
        <v>24</v>
      </c>
      <c r="Z4" s="1">
        <v>1</v>
      </c>
      <c r="AA4" s="2">
        <v>39</v>
      </c>
      <c r="AB4" s="1">
        <v>2</v>
      </c>
      <c r="AC4" s="2" t="s">
        <v>25</v>
      </c>
      <c r="AD4" s="1">
        <v>2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6</v>
      </c>
      <c r="C5" s="2">
        <v>34</v>
      </c>
      <c r="D5" s="1">
        <v>7</v>
      </c>
      <c r="E5" s="2">
        <v>35</v>
      </c>
      <c r="F5" s="1">
        <v>3</v>
      </c>
      <c r="G5" s="2" t="s">
        <v>28</v>
      </c>
      <c r="H5" s="1">
        <v>3</v>
      </c>
      <c r="I5" s="2" t="s">
        <v>29</v>
      </c>
      <c r="J5" s="1">
        <v>3</v>
      </c>
      <c r="K5" s="2">
        <v>61</v>
      </c>
      <c r="L5" s="1">
        <v>2</v>
      </c>
      <c r="M5" s="2">
        <v>42</v>
      </c>
      <c r="N5" s="1">
        <v>3</v>
      </c>
      <c r="O5" s="2">
        <v>50</v>
      </c>
      <c r="P5" s="1">
        <v>1</v>
      </c>
      <c r="Q5" s="2" t="s">
        <v>30</v>
      </c>
      <c r="R5" s="1">
        <v>1</v>
      </c>
      <c r="S5" s="2">
        <v>46</v>
      </c>
      <c r="T5" s="1">
        <v>3</v>
      </c>
      <c r="U5" s="2">
        <v>4</v>
      </c>
      <c r="V5" s="1">
        <v>3</v>
      </c>
      <c r="W5" s="2">
        <v>54</v>
      </c>
      <c r="X5" s="1">
        <v>5</v>
      </c>
      <c r="Y5" s="2">
        <v>31</v>
      </c>
      <c r="Z5" s="1">
        <v>2</v>
      </c>
      <c r="AA5" s="2">
        <v>44</v>
      </c>
      <c r="AB5" s="1">
        <v>2</v>
      </c>
      <c r="AC5" s="2" t="s">
        <v>32</v>
      </c>
      <c r="AD5" s="1">
        <v>7</v>
      </c>
      <c r="AE5" s="2">
        <v>56</v>
      </c>
      <c r="AF5" s="1">
        <v>6</v>
      </c>
    </row>
    <row r="6" spans="1:32" x14ac:dyDescent="0.25">
      <c r="A6" s="2">
        <v>48</v>
      </c>
      <c r="B6" s="1">
        <v>7</v>
      </c>
      <c r="C6" s="2">
        <v>62</v>
      </c>
      <c r="D6" s="1">
        <v>2</v>
      </c>
      <c r="E6" s="2">
        <v>69</v>
      </c>
      <c r="F6" s="1">
        <v>7</v>
      </c>
      <c r="G6" s="2">
        <v>125</v>
      </c>
      <c r="H6" s="1">
        <v>5</v>
      </c>
      <c r="I6" s="2">
        <v>180</v>
      </c>
      <c r="J6" s="1">
        <v>4</v>
      </c>
      <c r="K6" s="2">
        <v>87</v>
      </c>
      <c r="L6" s="1">
        <v>2</v>
      </c>
      <c r="M6" s="2" t="s">
        <v>33</v>
      </c>
      <c r="N6" s="1">
        <v>6</v>
      </c>
      <c r="O6" s="2" t="s">
        <v>34</v>
      </c>
      <c r="P6" s="1">
        <v>2</v>
      </c>
      <c r="Q6" s="2" t="s">
        <v>35</v>
      </c>
      <c r="R6" s="1">
        <v>2</v>
      </c>
      <c r="S6" s="2">
        <v>59</v>
      </c>
      <c r="T6" s="1">
        <v>4</v>
      </c>
      <c r="U6" s="2" t="s">
        <v>31</v>
      </c>
      <c r="V6" s="1">
        <v>6</v>
      </c>
      <c r="W6" s="2" t="s">
        <v>36</v>
      </c>
      <c r="X6" s="1">
        <v>7</v>
      </c>
      <c r="Y6" s="2">
        <v>52</v>
      </c>
      <c r="Z6" s="1">
        <v>2</v>
      </c>
      <c r="AA6" s="2">
        <v>55</v>
      </c>
      <c r="AB6" s="1">
        <v>3</v>
      </c>
      <c r="AC6" s="2">
        <v>37</v>
      </c>
      <c r="AD6" s="1">
        <v>6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6</v>
      </c>
      <c r="C7" s="2">
        <v>73</v>
      </c>
      <c r="D7" s="1">
        <v>1</v>
      </c>
      <c r="E7" s="2">
        <v>82</v>
      </c>
      <c r="F7" s="1">
        <v>7</v>
      </c>
      <c r="G7" s="2">
        <v>144</v>
      </c>
      <c r="H7" s="1">
        <v>3</v>
      </c>
      <c r="I7" s="2" t="s">
        <v>39</v>
      </c>
      <c r="J7" s="1">
        <v>2</v>
      </c>
      <c r="K7" s="2">
        <v>97</v>
      </c>
      <c r="L7" s="1">
        <v>7</v>
      </c>
      <c r="M7" s="2" t="s">
        <v>40</v>
      </c>
      <c r="N7" s="1">
        <v>2</v>
      </c>
      <c r="O7" s="2" t="s">
        <v>41</v>
      </c>
      <c r="P7" s="1">
        <v>2</v>
      </c>
      <c r="Q7" s="2" t="s">
        <v>42</v>
      </c>
      <c r="R7" s="1">
        <v>6</v>
      </c>
      <c r="S7" s="2" t="s">
        <v>43</v>
      </c>
      <c r="T7" s="1">
        <v>3</v>
      </c>
      <c r="U7" s="2">
        <v>75</v>
      </c>
      <c r="V7" s="1">
        <v>6</v>
      </c>
      <c r="W7" s="2">
        <v>76</v>
      </c>
      <c r="X7" s="1">
        <v>6</v>
      </c>
      <c r="Y7" s="2">
        <v>65</v>
      </c>
      <c r="Z7" s="1">
        <v>2</v>
      </c>
      <c r="AA7" s="2">
        <v>64</v>
      </c>
      <c r="AB7" s="1">
        <v>5</v>
      </c>
      <c r="AC7" s="2" t="s">
        <v>44</v>
      </c>
      <c r="AD7" s="1">
        <v>6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6</v>
      </c>
      <c r="C8" s="2">
        <v>78</v>
      </c>
      <c r="D8" s="1">
        <v>6</v>
      </c>
      <c r="E8" s="2">
        <v>96</v>
      </c>
      <c r="F8" s="1">
        <v>4</v>
      </c>
      <c r="G8" s="2">
        <v>160</v>
      </c>
      <c r="H8" s="1">
        <v>5</v>
      </c>
      <c r="I8" s="2"/>
      <c r="J8" s="1"/>
      <c r="K8" s="2" t="s">
        <v>47</v>
      </c>
      <c r="L8" s="1">
        <v>3</v>
      </c>
      <c r="M8" s="2">
        <v>85</v>
      </c>
      <c r="N8" s="1">
        <v>5</v>
      </c>
      <c r="O8" s="2">
        <v>80</v>
      </c>
      <c r="P8" s="1">
        <v>2</v>
      </c>
      <c r="Q8" s="2">
        <v>67</v>
      </c>
      <c r="R8" s="1">
        <v>7</v>
      </c>
      <c r="S8" s="2" t="s">
        <v>48</v>
      </c>
      <c r="T8" s="1">
        <v>6</v>
      </c>
      <c r="U8" s="2" t="s">
        <v>49</v>
      </c>
      <c r="V8" s="1">
        <v>4</v>
      </c>
      <c r="W8" s="2" t="s">
        <v>50</v>
      </c>
      <c r="X8" s="1">
        <v>5</v>
      </c>
      <c r="Y8" s="2" t="s">
        <v>51</v>
      </c>
      <c r="Z8" s="1">
        <v>1</v>
      </c>
      <c r="AA8" s="2" t="s">
        <v>52</v>
      </c>
      <c r="AB8" s="1">
        <v>3</v>
      </c>
      <c r="AC8" s="2" t="s">
        <v>53</v>
      </c>
      <c r="AD8" s="1">
        <v>6</v>
      </c>
      <c r="AE8" s="2">
        <v>110</v>
      </c>
      <c r="AF8" s="1">
        <v>6</v>
      </c>
    </row>
    <row r="9" spans="1:32" x14ac:dyDescent="0.25">
      <c r="A9" s="2" t="s">
        <v>54</v>
      </c>
      <c r="B9" s="1">
        <v>4</v>
      </c>
      <c r="C9" s="2" t="s">
        <v>55</v>
      </c>
      <c r="D9" s="1">
        <v>4</v>
      </c>
      <c r="E9" s="2">
        <v>117</v>
      </c>
      <c r="F9" s="1">
        <v>4</v>
      </c>
      <c r="G9" s="2" t="s">
        <v>56</v>
      </c>
      <c r="H9" s="1">
        <v>7</v>
      </c>
      <c r="I9" s="2"/>
      <c r="J9" s="1"/>
      <c r="K9" s="2">
        <v>115</v>
      </c>
      <c r="L9" s="1">
        <v>6</v>
      </c>
      <c r="M9" s="2">
        <v>92</v>
      </c>
      <c r="N9" s="1">
        <v>5</v>
      </c>
      <c r="O9" s="2">
        <v>91</v>
      </c>
      <c r="P9" s="1">
        <v>1</v>
      </c>
      <c r="Q9" s="2">
        <v>77</v>
      </c>
      <c r="R9" s="1">
        <v>2</v>
      </c>
      <c r="S9" s="2" t="s">
        <v>57</v>
      </c>
      <c r="T9" s="1">
        <v>6</v>
      </c>
      <c r="U9" s="2" t="s">
        <v>58</v>
      </c>
      <c r="V9" s="1">
        <v>3</v>
      </c>
      <c r="W9" s="2" t="s">
        <v>59</v>
      </c>
      <c r="X9" s="1">
        <v>3</v>
      </c>
      <c r="Y9" s="2">
        <v>98</v>
      </c>
      <c r="Z9" s="1">
        <v>4</v>
      </c>
      <c r="AA9" s="2">
        <v>81</v>
      </c>
      <c r="AB9" s="1">
        <v>5</v>
      </c>
      <c r="AC9" s="2">
        <v>74</v>
      </c>
      <c r="AD9" s="1">
        <v>6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2</v>
      </c>
      <c r="E10" s="2" t="s">
        <v>62</v>
      </c>
      <c r="F10" s="1">
        <v>4</v>
      </c>
      <c r="G10" s="2">
        <v>186</v>
      </c>
      <c r="H10" s="1">
        <v>6</v>
      </c>
      <c r="I10" s="2"/>
      <c r="J10" s="1"/>
      <c r="K10" s="2">
        <v>132</v>
      </c>
      <c r="L10" s="1">
        <v>5</v>
      </c>
      <c r="M10" s="2">
        <v>103</v>
      </c>
      <c r="N10" s="1">
        <v>6</v>
      </c>
      <c r="O10" s="2">
        <v>130</v>
      </c>
      <c r="P10" s="1">
        <v>1</v>
      </c>
      <c r="Q10" s="2">
        <v>100</v>
      </c>
      <c r="R10" s="1">
        <v>4</v>
      </c>
      <c r="S10" s="2">
        <v>104</v>
      </c>
      <c r="T10" s="1">
        <v>4</v>
      </c>
      <c r="U10" s="2">
        <v>116</v>
      </c>
      <c r="V10" s="1">
        <v>2</v>
      </c>
      <c r="W10" s="2">
        <v>113</v>
      </c>
      <c r="X10" s="1">
        <v>3</v>
      </c>
      <c r="Y10" s="2">
        <v>105</v>
      </c>
      <c r="Z10" s="1">
        <v>2</v>
      </c>
      <c r="AA10" s="2">
        <v>94</v>
      </c>
      <c r="AB10" s="1">
        <v>5</v>
      </c>
      <c r="AC10" s="2">
        <v>89</v>
      </c>
      <c r="AD10" s="1">
        <v>6</v>
      </c>
      <c r="AE10" s="2" t="s">
        <v>63</v>
      </c>
      <c r="AF10" s="1">
        <v>2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6</v>
      </c>
      <c r="I11" s="2"/>
      <c r="J11" s="1"/>
      <c r="K11" s="2">
        <v>141</v>
      </c>
      <c r="L11" s="1">
        <v>5</v>
      </c>
      <c r="M11" s="2">
        <v>118</v>
      </c>
      <c r="N11" s="1">
        <v>6</v>
      </c>
      <c r="O11" s="2" t="s">
        <v>66</v>
      </c>
      <c r="P11" s="1">
        <v>1</v>
      </c>
      <c r="Q11" s="2">
        <v>107</v>
      </c>
      <c r="R11" s="1">
        <v>2</v>
      </c>
      <c r="S11" s="2">
        <v>114</v>
      </c>
      <c r="T11" s="1">
        <v>6</v>
      </c>
      <c r="U11" s="2">
        <v>136</v>
      </c>
      <c r="V11" s="1">
        <v>4</v>
      </c>
      <c r="W11" s="2">
        <v>133</v>
      </c>
      <c r="X11" s="1">
        <v>6</v>
      </c>
      <c r="Y11" s="2" t="s">
        <v>67</v>
      </c>
      <c r="Z11" s="1">
        <v>6</v>
      </c>
      <c r="AA11" s="2" t="s">
        <v>68</v>
      </c>
      <c r="AB11" s="1">
        <v>1</v>
      </c>
      <c r="AC11" s="2">
        <v>106</v>
      </c>
      <c r="AD11" s="1">
        <v>6</v>
      </c>
      <c r="AE11" s="2">
        <v>152</v>
      </c>
      <c r="AF11" s="1">
        <v>7</v>
      </c>
    </row>
    <row r="12" spans="1:32" x14ac:dyDescent="0.25">
      <c r="A12" s="1">
        <v>153</v>
      </c>
      <c r="B12" s="1">
        <v>4</v>
      </c>
      <c r="C12" s="2" t="s">
        <v>69</v>
      </c>
      <c r="D12" s="1">
        <v>3</v>
      </c>
      <c r="E12" s="2">
        <v>166</v>
      </c>
      <c r="F12" s="1">
        <v>4</v>
      </c>
      <c r="G12" s="2"/>
      <c r="H12" s="1"/>
      <c r="I12" s="2"/>
      <c r="J12" s="1"/>
      <c r="K12" s="2">
        <v>157</v>
      </c>
      <c r="L12" s="1">
        <v>1</v>
      </c>
      <c r="M12" s="2">
        <v>134</v>
      </c>
      <c r="N12" s="1">
        <v>5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2</v>
      </c>
      <c r="U12" s="2">
        <v>147</v>
      </c>
      <c r="V12" s="1">
        <v>1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2</v>
      </c>
      <c r="AC12" s="2" t="s">
        <v>74</v>
      </c>
      <c r="AD12" s="1">
        <v>4</v>
      </c>
      <c r="AE12" s="2">
        <v>163</v>
      </c>
      <c r="AF12" s="1">
        <v>5</v>
      </c>
    </row>
    <row r="13" spans="1:32" x14ac:dyDescent="0.25">
      <c r="A13" s="1">
        <v>172</v>
      </c>
      <c r="B13" s="1">
        <v>7</v>
      </c>
      <c r="C13" s="2">
        <v>173</v>
      </c>
      <c r="D13" s="1">
        <v>5</v>
      </c>
      <c r="E13" s="2" t="s">
        <v>75</v>
      </c>
      <c r="F13" s="1">
        <v>4</v>
      </c>
      <c r="G13" s="2"/>
      <c r="H13" s="1"/>
      <c r="I13" s="2"/>
      <c r="J13" s="1"/>
      <c r="K13" s="2">
        <v>178</v>
      </c>
      <c r="L13" s="1">
        <v>3</v>
      </c>
      <c r="M13" s="2" t="s">
        <v>76</v>
      </c>
      <c r="N13" s="1">
        <v>6</v>
      </c>
      <c r="O13" s="2" t="s">
        <v>77</v>
      </c>
      <c r="P13" s="1">
        <v>3</v>
      </c>
      <c r="Q13" s="2">
        <v>139</v>
      </c>
      <c r="R13" s="1">
        <v>3</v>
      </c>
      <c r="S13" s="2">
        <v>155</v>
      </c>
      <c r="T13" s="1">
        <v>2</v>
      </c>
      <c r="U13" s="2" t="s">
        <v>78</v>
      </c>
      <c r="V13" s="1">
        <v>5</v>
      </c>
      <c r="W13" s="2">
        <v>151</v>
      </c>
      <c r="X13" s="1">
        <v>7</v>
      </c>
      <c r="Y13" s="2">
        <v>154</v>
      </c>
      <c r="Z13" s="1">
        <v>4</v>
      </c>
      <c r="AA13" s="2">
        <v>127</v>
      </c>
      <c r="AB13" s="1">
        <v>2</v>
      </c>
      <c r="AC13" s="2" t="s">
        <v>79</v>
      </c>
      <c r="AD13" s="1">
        <v>7</v>
      </c>
      <c r="AE13" s="2" t="s">
        <v>80</v>
      </c>
      <c r="AF13" s="1">
        <v>4</v>
      </c>
    </row>
    <row r="14" spans="1:32" x14ac:dyDescent="0.25">
      <c r="A14" s="1">
        <v>187</v>
      </c>
      <c r="B14" s="1">
        <v>2</v>
      </c>
      <c r="C14" s="2">
        <v>181</v>
      </c>
      <c r="D14" s="1">
        <v>4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6</v>
      </c>
      <c r="O14" s="2">
        <v>189</v>
      </c>
      <c r="P14" s="1">
        <v>6</v>
      </c>
      <c r="Q14" s="2">
        <v>159</v>
      </c>
      <c r="R14" s="1">
        <v>1</v>
      </c>
      <c r="S14" s="2" t="s">
        <v>84</v>
      </c>
      <c r="T14" s="1">
        <v>6</v>
      </c>
      <c r="U14" s="2">
        <v>168</v>
      </c>
      <c r="V14" s="1">
        <v>5</v>
      </c>
      <c r="W14" s="2">
        <v>164</v>
      </c>
      <c r="X14" s="1">
        <v>6</v>
      </c>
      <c r="Y14" s="2" t="s">
        <v>85</v>
      </c>
      <c r="Z14" s="1">
        <v>6</v>
      </c>
      <c r="AA14" s="2" t="s">
        <v>86</v>
      </c>
      <c r="AB14" s="1">
        <v>4</v>
      </c>
      <c r="AC14" s="2">
        <v>143</v>
      </c>
      <c r="AD14" s="1">
        <v>2</v>
      </c>
      <c r="AE14" s="2">
        <v>179</v>
      </c>
      <c r="AF14" s="1">
        <v>1</v>
      </c>
    </row>
    <row r="15" spans="1:32" x14ac:dyDescent="0.25">
      <c r="A15" s="1">
        <v>192</v>
      </c>
      <c r="B15" s="1">
        <v>2</v>
      </c>
      <c r="C15" s="2">
        <v>193</v>
      </c>
      <c r="D15" s="1">
        <v>4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0</v>
      </c>
      <c r="O15" s="2"/>
      <c r="P15" s="1"/>
      <c r="Q15" s="2">
        <v>182</v>
      </c>
      <c r="R15" s="1">
        <v>0</v>
      </c>
      <c r="S15" s="2" t="s">
        <v>88</v>
      </c>
      <c r="T15" s="1">
        <v>4</v>
      </c>
      <c r="U15" s="2">
        <v>185</v>
      </c>
      <c r="V15" s="1">
        <v>4</v>
      </c>
      <c r="W15" s="2">
        <v>174</v>
      </c>
      <c r="X15" s="1">
        <v>4</v>
      </c>
      <c r="Y15" s="2"/>
      <c r="Z15" s="1"/>
      <c r="AA15" s="2"/>
      <c r="AB15" s="1"/>
      <c r="AC15" s="2" t="s">
        <v>89</v>
      </c>
      <c r="AD15" s="1">
        <v>6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63</v>
      </c>
      <c r="C16" s="1"/>
      <c r="D16" s="1">
        <f>SUM(D3:D15)</f>
        <v>51</v>
      </c>
      <c r="E16" s="1"/>
      <c r="F16" s="1">
        <f>SUM(F3:F15)</f>
        <v>58</v>
      </c>
      <c r="G16" s="1"/>
      <c r="H16" s="1">
        <f>SUM(H3:H15)</f>
        <v>43</v>
      </c>
      <c r="I16" s="1"/>
      <c r="J16" s="1">
        <f>SUM(J3:J15)</f>
        <v>20</v>
      </c>
      <c r="K16" s="1"/>
      <c r="L16" s="1">
        <f>SUM(L3:L15)</f>
        <v>49</v>
      </c>
      <c r="M16" s="1"/>
      <c r="N16" s="1">
        <f>SUM(N3:N15)</f>
        <v>61</v>
      </c>
      <c r="O16" s="1"/>
      <c r="P16" s="1">
        <f>SUM(P3:P15)</f>
        <v>37</v>
      </c>
      <c r="Q16" s="1"/>
      <c r="R16" s="1">
        <f>SUM(R3:R15)</f>
        <v>37</v>
      </c>
      <c r="S16" s="1"/>
      <c r="T16" s="1">
        <f>SUM(T3:T15)</f>
        <v>53</v>
      </c>
      <c r="U16" s="1"/>
      <c r="V16" s="1">
        <f>SUM(V3:V15)</f>
        <v>43</v>
      </c>
      <c r="W16" s="1"/>
      <c r="X16" s="1">
        <f>SUM(X3:X15)</f>
        <v>68</v>
      </c>
      <c r="Y16" s="1"/>
      <c r="Z16" s="1">
        <f>SUM(Z3:Z15)</f>
        <v>43</v>
      </c>
      <c r="AA16" s="1"/>
      <c r="AB16" s="1">
        <f>SUM(AB3:AB15)</f>
        <v>41</v>
      </c>
      <c r="AC16" s="1"/>
      <c r="AD16" s="1">
        <f>SUM(AD3:AD15)</f>
        <v>69</v>
      </c>
      <c r="AE16" s="1"/>
      <c r="AF16" s="1">
        <f>SUM(AF3:AF15)</f>
        <v>58</v>
      </c>
    </row>
    <row r="17" spans="1:32" x14ac:dyDescent="0.25">
      <c r="A17" s="1" t="s">
        <v>91</v>
      </c>
      <c r="B17" s="1">
        <f>AVERAGE(B3:B15)</f>
        <v>4.8461538461538458</v>
      </c>
      <c r="C17" s="1"/>
      <c r="D17" s="1">
        <f>AVERAGE(D3:D15)</f>
        <v>3.9230769230769229</v>
      </c>
      <c r="E17" s="1"/>
      <c r="F17" s="1">
        <f>AVERAGE(F3:F15)</f>
        <v>4.4615384615384617</v>
      </c>
      <c r="G17" s="1"/>
      <c r="H17" s="1">
        <f>AVERAGE(H3:H15)</f>
        <v>4.7777777777777777</v>
      </c>
      <c r="I17" s="1"/>
      <c r="J17" s="1">
        <f>AVERAGE(J3:J15)</f>
        <v>4</v>
      </c>
      <c r="K17" s="1"/>
      <c r="L17" s="1">
        <f>AVERAGE(L3:L15)</f>
        <v>4.083333333333333</v>
      </c>
      <c r="M17" s="1"/>
      <c r="N17" s="1">
        <f>AVERAGE(N3:N14)</f>
        <v>5.083333333333333</v>
      </c>
      <c r="O17" s="1"/>
      <c r="P17" s="1">
        <f>AVERAGE(P3:P15)</f>
        <v>3.0833333333333335</v>
      </c>
      <c r="Q17" s="1"/>
      <c r="R17" s="1">
        <f>AVERAGE(R3:R14)</f>
        <v>3.0833333333333335</v>
      </c>
      <c r="S17" s="1"/>
      <c r="T17" s="1">
        <f>AVERAGE(T3:T15)</f>
        <v>4.0769230769230766</v>
      </c>
      <c r="U17" s="1"/>
      <c r="V17" s="1">
        <f>AVERAGE(V5:V15)</f>
        <v>3.9090909090909092</v>
      </c>
      <c r="W17" s="1"/>
      <c r="X17" s="1">
        <f>AVERAGE(X3:X15)</f>
        <v>5.2307692307692308</v>
      </c>
      <c r="Y17" s="1"/>
      <c r="Z17" s="1">
        <f>AVERAGE(Z3:Z15)</f>
        <v>3.5833333333333335</v>
      </c>
      <c r="AA17" s="1"/>
      <c r="AB17" s="1">
        <f>AVERAGE(AB3:AB15)</f>
        <v>3.4166666666666665</v>
      </c>
      <c r="AC17" s="1"/>
      <c r="AD17" s="1">
        <f>AVERAGE(AD3:AD15)</f>
        <v>5.3076923076923075</v>
      </c>
      <c r="AE17" s="1"/>
      <c r="AF17" s="1">
        <f>AVERAGE(AF3:AF15)</f>
        <v>4.4615384615384617</v>
      </c>
    </row>
    <row r="19" spans="1:32" x14ac:dyDescent="0.25">
      <c r="V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338</v>
      </c>
      <c r="D22" s="8">
        <f>(B16+F16+R16+T16+AD16+AF16)/6</f>
        <v>56.333333333333336</v>
      </c>
    </row>
    <row r="23" spans="1:32" ht="15.75" x14ac:dyDescent="0.25">
      <c r="A23" s="17" t="s">
        <v>94</v>
      </c>
      <c r="B23" s="18"/>
      <c r="C23" s="1">
        <f>H16+J16+V16+X16+Z16</f>
        <v>217</v>
      </c>
      <c r="D23" s="9">
        <f>(H16+J16+V16+X16+Z16)/5</f>
        <v>43.4</v>
      </c>
    </row>
    <row r="24" spans="1:32" ht="16.5" thickBot="1" x14ac:dyDescent="0.3">
      <c r="A24" s="19" t="s">
        <v>95</v>
      </c>
      <c r="B24" s="20"/>
      <c r="C24" s="10">
        <f>D16+L16+N16+P16+AB16</f>
        <v>239</v>
      </c>
      <c r="D24" s="11">
        <f>(D16+L16+N16+P16+AB16)/5</f>
        <v>47.8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2</v>
      </c>
      <c r="D3" s="1">
        <v>2</v>
      </c>
      <c r="E3" s="2">
        <v>69</v>
      </c>
      <c r="F3" s="1">
        <v>0</v>
      </c>
      <c r="G3" s="2">
        <v>16</v>
      </c>
      <c r="H3" s="1">
        <v>5</v>
      </c>
      <c r="I3" s="2" t="s">
        <v>17</v>
      </c>
      <c r="J3" s="1">
        <v>1</v>
      </c>
      <c r="K3" s="2" t="s">
        <v>18</v>
      </c>
      <c r="L3" s="1">
        <v>2</v>
      </c>
      <c r="M3" s="2" t="s">
        <v>19</v>
      </c>
      <c r="N3" s="1">
        <v>3</v>
      </c>
      <c r="O3" s="2" t="s">
        <v>20</v>
      </c>
      <c r="P3" s="1">
        <v>1</v>
      </c>
      <c r="Q3" s="2">
        <v>8</v>
      </c>
      <c r="R3" s="1">
        <v>7</v>
      </c>
      <c r="S3" s="2">
        <v>13</v>
      </c>
      <c r="T3" s="1">
        <v>6</v>
      </c>
      <c r="U3" s="2">
        <v>20</v>
      </c>
      <c r="V3" s="1">
        <v>0</v>
      </c>
      <c r="W3" s="2" t="s">
        <v>21</v>
      </c>
      <c r="X3" s="1">
        <v>2</v>
      </c>
      <c r="Y3" s="2" t="s">
        <v>24</v>
      </c>
      <c r="Z3" s="1">
        <v>0</v>
      </c>
      <c r="AA3" s="2">
        <v>18</v>
      </c>
      <c r="AB3" s="1">
        <v>5</v>
      </c>
      <c r="AC3" s="2">
        <v>7</v>
      </c>
      <c r="AD3" s="1">
        <v>2</v>
      </c>
      <c r="AE3" s="2">
        <v>11</v>
      </c>
      <c r="AF3" s="1">
        <v>5</v>
      </c>
    </row>
    <row r="4" spans="1:32" x14ac:dyDescent="0.25">
      <c r="A4" s="1">
        <v>25</v>
      </c>
      <c r="B4" s="1">
        <v>6</v>
      </c>
      <c r="C4" s="2" t="s">
        <v>22</v>
      </c>
      <c r="D4" s="1">
        <v>6</v>
      </c>
      <c r="E4" s="2">
        <v>10</v>
      </c>
      <c r="F4" s="1">
        <v>5</v>
      </c>
      <c r="G4" s="2" t="s">
        <v>23</v>
      </c>
      <c r="H4" s="1">
        <v>3</v>
      </c>
      <c r="I4" s="2">
        <v>29</v>
      </c>
      <c r="J4" s="1">
        <v>5</v>
      </c>
      <c r="K4" s="2">
        <v>21</v>
      </c>
      <c r="L4" s="1">
        <v>5</v>
      </c>
      <c r="M4" s="2">
        <v>27</v>
      </c>
      <c r="N4" s="1">
        <v>5</v>
      </c>
      <c r="O4" s="2">
        <v>40</v>
      </c>
      <c r="P4" s="1">
        <v>5</v>
      </c>
      <c r="Q4" s="2">
        <v>22</v>
      </c>
      <c r="R4" s="1">
        <v>5</v>
      </c>
      <c r="S4" s="2">
        <v>26</v>
      </c>
      <c r="T4" s="1">
        <v>5</v>
      </c>
      <c r="U4" s="2">
        <v>4</v>
      </c>
      <c r="V4" s="1">
        <v>6</v>
      </c>
      <c r="W4" s="2">
        <v>36</v>
      </c>
      <c r="X4" s="1">
        <v>3</v>
      </c>
      <c r="Y4" s="2">
        <v>31</v>
      </c>
      <c r="Z4" s="1">
        <v>0</v>
      </c>
      <c r="AA4" s="2">
        <v>39</v>
      </c>
      <c r="AB4" s="1">
        <v>2</v>
      </c>
      <c r="AC4" s="2" t="s">
        <v>25</v>
      </c>
      <c r="AD4" s="1">
        <v>3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7</v>
      </c>
      <c r="C5" s="2">
        <v>34</v>
      </c>
      <c r="D5" s="1">
        <v>5</v>
      </c>
      <c r="E5" s="2">
        <v>24</v>
      </c>
      <c r="F5" s="1">
        <v>5</v>
      </c>
      <c r="G5" s="2" t="s">
        <v>28</v>
      </c>
      <c r="H5" s="1">
        <v>5</v>
      </c>
      <c r="I5" s="2" t="s">
        <v>29</v>
      </c>
      <c r="J5" s="1">
        <v>5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5</v>
      </c>
      <c r="Q5" s="2" t="s">
        <v>30</v>
      </c>
      <c r="R5" s="1">
        <v>3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7</v>
      </c>
      <c r="Y5" s="2" t="s">
        <v>51</v>
      </c>
      <c r="Z5" s="1">
        <v>0</v>
      </c>
      <c r="AA5" s="2">
        <v>44</v>
      </c>
      <c r="AB5" s="1">
        <v>5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3</v>
      </c>
      <c r="E6" s="2">
        <v>35</v>
      </c>
      <c r="F6" s="1">
        <v>5</v>
      </c>
      <c r="G6" s="2">
        <v>125</v>
      </c>
      <c r="H6" s="1">
        <v>5</v>
      </c>
      <c r="I6" s="2">
        <v>180</v>
      </c>
      <c r="J6" s="1">
        <v>5</v>
      </c>
      <c r="K6" s="2">
        <v>87</v>
      </c>
      <c r="L6" s="1">
        <v>2</v>
      </c>
      <c r="M6" s="2" t="s">
        <v>33</v>
      </c>
      <c r="N6" s="1">
        <v>3</v>
      </c>
      <c r="O6" s="2" t="s">
        <v>34</v>
      </c>
      <c r="P6" s="1">
        <v>2</v>
      </c>
      <c r="Q6" s="2" t="s">
        <v>35</v>
      </c>
      <c r="R6" s="1">
        <v>6</v>
      </c>
      <c r="S6" s="2">
        <v>59</v>
      </c>
      <c r="T6" s="1">
        <v>5</v>
      </c>
      <c r="U6" s="2">
        <v>63</v>
      </c>
      <c r="V6" s="1">
        <v>3</v>
      </c>
      <c r="W6" s="2" t="s">
        <v>36</v>
      </c>
      <c r="X6" s="1">
        <v>6</v>
      </c>
      <c r="Y6" s="2">
        <v>9</v>
      </c>
      <c r="Z6" s="1">
        <v>2</v>
      </c>
      <c r="AA6" s="2">
        <v>55</v>
      </c>
      <c r="AB6" s="1">
        <v>3</v>
      </c>
      <c r="AC6" s="2">
        <v>37</v>
      </c>
      <c r="AD6" s="1">
        <v>5</v>
      </c>
      <c r="AE6" s="2" t="s">
        <v>37</v>
      </c>
      <c r="AF6" s="1">
        <v>5</v>
      </c>
    </row>
    <row r="7" spans="1:32" x14ac:dyDescent="0.25">
      <c r="A7" s="2" t="s">
        <v>38</v>
      </c>
      <c r="B7" s="1">
        <v>5</v>
      </c>
      <c r="C7" s="2">
        <v>73</v>
      </c>
      <c r="D7" s="1">
        <v>5</v>
      </c>
      <c r="E7" s="2">
        <v>82</v>
      </c>
      <c r="F7" s="1">
        <v>5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5</v>
      </c>
      <c r="M7" s="2" t="s">
        <v>40</v>
      </c>
      <c r="N7" s="1">
        <v>3</v>
      </c>
      <c r="O7" s="2" t="s">
        <v>41</v>
      </c>
      <c r="P7" s="1">
        <v>3</v>
      </c>
      <c r="Q7" s="2" t="s">
        <v>42</v>
      </c>
      <c r="R7" s="1">
        <v>6</v>
      </c>
      <c r="S7" s="2" t="s">
        <v>43</v>
      </c>
      <c r="T7" s="1">
        <v>3</v>
      </c>
      <c r="U7" s="2">
        <v>75</v>
      </c>
      <c r="V7" s="1">
        <v>5</v>
      </c>
      <c r="W7" s="2">
        <v>76</v>
      </c>
      <c r="X7" s="1">
        <v>7</v>
      </c>
      <c r="Y7" s="2">
        <v>52</v>
      </c>
      <c r="Z7" s="1">
        <v>5</v>
      </c>
      <c r="AA7" s="2">
        <v>64</v>
      </c>
      <c r="AB7" s="1">
        <v>5</v>
      </c>
      <c r="AC7" s="2" t="s">
        <v>44</v>
      </c>
      <c r="AD7" s="1">
        <v>3</v>
      </c>
      <c r="AE7" s="2" t="s">
        <v>45</v>
      </c>
      <c r="AF7" s="1">
        <v>5</v>
      </c>
    </row>
    <row r="8" spans="1:32" x14ac:dyDescent="0.25">
      <c r="A8" s="2" t="s">
        <v>46</v>
      </c>
      <c r="B8" s="1">
        <v>5</v>
      </c>
      <c r="C8" s="2">
        <v>78</v>
      </c>
      <c r="D8" s="1">
        <v>3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 t="s">
        <v>47</v>
      </c>
      <c r="L8" s="1">
        <v>2</v>
      </c>
      <c r="M8" s="2">
        <v>85</v>
      </c>
      <c r="N8" s="1">
        <v>6</v>
      </c>
      <c r="O8" s="2">
        <v>80</v>
      </c>
      <c r="P8" s="1">
        <v>5</v>
      </c>
      <c r="Q8" s="2">
        <v>67</v>
      </c>
      <c r="R8" s="1">
        <v>7</v>
      </c>
      <c r="S8" s="2" t="s">
        <v>48</v>
      </c>
      <c r="T8" s="1">
        <v>2</v>
      </c>
      <c r="U8" s="2" t="s">
        <v>49</v>
      </c>
      <c r="V8" s="1">
        <v>3</v>
      </c>
      <c r="W8" s="2" t="s">
        <v>50</v>
      </c>
      <c r="X8" s="1">
        <v>2</v>
      </c>
      <c r="Y8" s="2">
        <v>65</v>
      </c>
      <c r="Z8" s="1">
        <v>6</v>
      </c>
      <c r="AA8" s="2" t="s">
        <v>52</v>
      </c>
      <c r="AB8" s="1">
        <v>3</v>
      </c>
      <c r="AC8" s="2" t="s">
        <v>53</v>
      </c>
      <c r="AD8" s="1">
        <v>2</v>
      </c>
      <c r="AE8" s="2">
        <v>110</v>
      </c>
      <c r="AF8" s="1">
        <v>5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3</v>
      </c>
      <c r="I9" s="2"/>
      <c r="J9" s="1"/>
      <c r="K9" s="2">
        <v>115</v>
      </c>
      <c r="L9" s="1">
        <v>5</v>
      </c>
      <c r="M9" s="2">
        <v>92</v>
      </c>
      <c r="N9" s="1">
        <v>5</v>
      </c>
      <c r="O9" s="2">
        <v>91</v>
      </c>
      <c r="P9" s="1">
        <v>5</v>
      </c>
      <c r="Q9" s="2">
        <v>77</v>
      </c>
      <c r="R9" s="1">
        <v>5</v>
      </c>
      <c r="S9" s="2" t="s">
        <v>57</v>
      </c>
      <c r="T9" s="1">
        <v>5</v>
      </c>
      <c r="U9" s="2" t="s">
        <v>58</v>
      </c>
      <c r="V9" s="1">
        <v>3</v>
      </c>
      <c r="W9" s="2" t="s">
        <v>59</v>
      </c>
      <c r="X9" s="1">
        <v>3</v>
      </c>
      <c r="Y9" s="2">
        <v>98</v>
      </c>
      <c r="Z9" s="1">
        <v>5</v>
      </c>
      <c r="AA9" s="2">
        <v>81</v>
      </c>
      <c r="AB9" s="1">
        <v>2</v>
      </c>
      <c r="AC9" s="2">
        <v>74</v>
      </c>
      <c r="AD9" s="1">
        <v>3</v>
      </c>
      <c r="AE9" s="2" t="s">
        <v>63</v>
      </c>
      <c r="AF9" s="1">
        <v>5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5</v>
      </c>
      <c r="E10" s="2" t="s">
        <v>62</v>
      </c>
      <c r="F10" s="1">
        <v>3</v>
      </c>
      <c r="G10" s="2">
        <v>186</v>
      </c>
      <c r="H10" s="1">
        <v>5</v>
      </c>
      <c r="I10" s="2"/>
      <c r="J10" s="1"/>
      <c r="K10" s="2">
        <v>132</v>
      </c>
      <c r="L10" s="1">
        <v>3</v>
      </c>
      <c r="M10" s="2">
        <v>103</v>
      </c>
      <c r="N10" s="1">
        <v>6</v>
      </c>
      <c r="O10" s="2">
        <v>130</v>
      </c>
      <c r="P10" s="1">
        <v>2</v>
      </c>
      <c r="Q10" s="2">
        <v>100</v>
      </c>
      <c r="R10" s="1">
        <v>5</v>
      </c>
      <c r="S10" s="2">
        <v>104</v>
      </c>
      <c r="T10" s="1">
        <v>5</v>
      </c>
      <c r="U10" s="2">
        <v>116</v>
      </c>
      <c r="V10" s="1">
        <v>3</v>
      </c>
      <c r="W10" s="2">
        <v>113</v>
      </c>
      <c r="X10" s="1">
        <v>6</v>
      </c>
      <c r="Y10" s="2">
        <v>105</v>
      </c>
      <c r="Z10" s="1">
        <v>5</v>
      </c>
      <c r="AA10" s="2">
        <v>94</v>
      </c>
      <c r="AB10" s="1">
        <v>3</v>
      </c>
      <c r="AC10" s="2">
        <v>89</v>
      </c>
      <c r="AD10" s="1">
        <v>3</v>
      </c>
      <c r="AE10" s="2">
        <v>152</v>
      </c>
      <c r="AF10" s="1">
        <v>6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5</v>
      </c>
      <c r="E11" s="2">
        <v>148</v>
      </c>
      <c r="F11" s="1">
        <v>6</v>
      </c>
      <c r="G11" s="2" t="s">
        <v>65</v>
      </c>
      <c r="H11" s="1">
        <v>3</v>
      </c>
      <c r="I11" s="2"/>
      <c r="J11" s="1"/>
      <c r="K11" s="2">
        <v>141</v>
      </c>
      <c r="L11" s="1">
        <v>2</v>
      </c>
      <c r="M11" s="2">
        <v>118</v>
      </c>
      <c r="N11" s="1">
        <v>5</v>
      </c>
      <c r="O11" s="2" t="s">
        <v>66</v>
      </c>
      <c r="P11" s="1">
        <v>3</v>
      </c>
      <c r="Q11" s="2">
        <v>107</v>
      </c>
      <c r="R11" s="1">
        <v>6</v>
      </c>
      <c r="S11" s="2">
        <v>114</v>
      </c>
      <c r="T11" s="1">
        <v>6</v>
      </c>
      <c r="U11" s="2">
        <v>136</v>
      </c>
      <c r="V11" s="1">
        <v>5</v>
      </c>
      <c r="W11" s="2">
        <v>133</v>
      </c>
      <c r="X11" s="1">
        <v>5</v>
      </c>
      <c r="Y11" s="2" t="s">
        <v>67</v>
      </c>
      <c r="Z11" s="1">
        <v>5</v>
      </c>
      <c r="AA11" s="2" t="s">
        <v>73</v>
      </c>
      <c r="AB11" s="1">
        <v>3</v>
      </c>
      <c r="AC11" s="2">
        <v>106</v>
      </c>
      <c r="AD11" s="1">
        <v>3</v>
      </c>
      <c r="AE11" s="2">
        <v>163</v>
      </c>
      <c r="AF11" s="1">
        <v>5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3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5</v>
      </c>
      <c r="O12" s="2" t="s">
        <v>70</v>
      </c>
      <c r="P12" s="1">
        <v>3</v>
      </c>
      <c r="Q12" s="2">
        <v>124</v>
      </c>
      <c r="R12" s="1">
        <v>6</v>
      </c>
      <c r="S12" s="2" t="s">
        <v>71</v>
      </c>
      <c r="T12" s="1">
        <v>5</v>
      </c>
      <c r="U12" s="2">
        <v>147</v>
      </c>
      <c r="V12" s="1">
        <v>5</v>
      </c>
      <c r="W12" s="2">
        <v>146</v>
      </c>
      <c r="X12" s="1">
        <v>6</v>
      </c>
      <c r="Y12" s="2" t="s">
        <v>72</v>
      </c>
      <c r="Z12" s="1">
        <v>5</v>
      </c>
      <c r="AA12" s="2">
        <v>127</v>
      </c>
      <c r="AB12" s="1">
        <v>3</v>
      </c>
      <c r="AC12" s="2" t="s">
        <v>74</v>
      </c>
      <c r="AD12" s="1">
        <v>2</v>
      </c>
      <c r="AE12" s="2" t="s">
        <v>80</v>
      </c>
      <c r="AF12" s="1">
        <v>3</v>
      </c>
    </row>
    <row r="13" spans="1:32" x14ac:dyDescent="0.25">
      <c r="A13" s="1">
        <v>172</v>
      </c>
      <c r="B13" s="1">
        <v>6</v>
      </c>
      <c r="C13" s="2">
        <v>173</v>
      </c>
      <c r="D13" s="1">
        <v>5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6</v>
      </c>
      <c r="S13" s="2">
        <v>155</v>
      </c>
      <c r="T13" s="1">
        <v>5</v>
      </c>
      <c r="U13" s="2" t="s">
        <v>78</v>
      </c>
      <c r="V13" s="1">
        <v>3</v>
      </c>
      <c r="W13" s="2">
        <v>151</v>
      </c>
      <c r="X13" s="1">
        <v>6</v>
      </c>
      <c r="Y13" s="2">
        <v>154</v>
      </c>
      <c r="Z13" s="1">
        <v>5</v>
      </c>
      <c r="AA13" s="2" t="s">
        <v>86</v>
      </c>
      <c r="AB13" s="1">
        <v>3</v>
      </c>
      <c r="AC13" s="2" t="s">
        <v>79</v>
      </c>
      <c r="AD13" s="1">
        <v>2</v>
      </c>
      <c r="AE13" s="2">
        <v>179</v>
      </c>
      <c r="AF13" s="1">
        <v>6</v>
      </c>
    </row>
    <row r="14" spans="1:32" x14ac:dyDescent="0.25">
      <c r="A14" s="1">
        <v>187</v>
      </c>
      <c r="B14" s="1">
        <v>6</v>
      </c>
      <c r="C14" s="2">
        <v>181</v>
      </c>
      <c r="D14" s="1">
        <v>5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3</v>
      </c>
      <c r="M14" s="2" t="s">
        <v>83</v>
      </c>
      <c r="N14" s="1">
        <v>3</v>
      </c>
      <c r="O14" s="2">
        <v>189</v>
      </c>
      <c r="P14" s="1">
        <v>2</v>
      </c>
      <c r="Q14" s="2">
        <v>159</v>
      </c>
      <c r="R14" s="1">
        <v>6</v>
      </c>
      <c r="S14" s="2" t="s">
        <v>84</v>
      </c>
      <c r="T14" s="1">
        <v>3</v>
      </c>
      <c r="U14" s="2">
        <v>168</v>
      </c>
      <c r="V14" s="1">
        <v>5</v>
      </c>
      <c r="W14" s="2">
        <v>164</v>
      </c>
      <c r="X14" s="1">
        <v>6</v>
      </c>
      <c r="Y14" s="2" t="s">
        <v>85</v>
      </c>
      <c r="Z14" s="1">
        <v>6</v>
      </c>
      <c r="AA14" s="2" t="s">
        <v>68</v>
      </c>
      <c r="AB14" s="1">
        <v>0</v>
      </c>
      <c r="AC14" s="2">
        <v>143</v>
      </c>
      <c r="AD14" s="1">
        <v>2</v>
      </c>
      <c r="AE14" s="2">
        <v>194</v>
      </c>
      <c r="AF14" s="1">
        <v>5</v>
      </c>
    </row>
    <row r="15" spans="1:32" x14ac:dyDescent="0.25">
      <c r="A15" s="1">
        <v>192</v>
      </c>
      <c r="B15" s="1">
        <v>2</v>
      </c>
      <c r="C15" s="2">
        <v>193</v>
      </c>
      <c r="D15" s="1">
        <v>5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6</v>
      </c>
      <c r="S15" s="2" t="s">
        <v>88</v>
      </c>
      <c r="T15" s="1">
        <v>2</v>
      </c>
      <c r="U15" s="2">
        <v>185</v>
      </c>
      <c r="V15" s="1">
        <v>2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3</v>
      </c>
      <c r="AE15" s="2" t="s">
        <v>60</v>
      </c>
      <c r="AF15" s="1">
        <v>0</v>
      </c>
    </row>
    <row r="16" spans="1:32" x14ac:dyDescent="0.25">
      <c r="A16" s="1" t="s">
        <v>90</v>
      </c>
      <c r="B16" s="1">
        <f>SUM(B3:B15)</f>
        <v>70</v>
      </c>
      <c r="C16" s="1"/>
      <c r="D16" s="1">
        <f>SUM(D3:D15)</f>
        <v>55</v>
      </c>
      <c r="E16" s="1"/>
      <c r="F16" s="1">
        <f>SUM(F3:F15)</f>
        <v>62</v>
      </c>
      <c r="G16" s="1"/>
      <c r="H16" s="1">
        <f>SUM(H3:H15)</f>
        <v>39</v>
      </c>
      <c r="I16" s="1"/>
      <c r="J16" s="1">
        <f>SUM(J3:J15)</f>
        <v>19</v>
      </c>
      <c r="K16" s="1"/>
      <c r="L16" s="1">
        <f>SUM(L3:L15)</f>
        <v>38</v>
      </c>
      <c r="M16" s="1"/>
      <c r="N16" s="1">
        <f>SUM(N3:N15)</f>
        <v>58</v>
      </c>
      <c r="O16" s="1"/>
      <c r="P16" s="1">
        <f>SUM(P3:P15)</f>
        <v>39</v>
      </c>
      <c r="Q16" s="1"/>
      <c r="R16" s="1">
        <f>SUM(R3:R15)</f>
        <v>74</v>
      </c>
      <c r="S16" s="1"/>
      <c r="T16" s="1">
        <f>SUM(T3:T15)</f>
        <v>58</v>
      </c>
      <c r="U16" s="1"/>
      <c r="V16" s="1">
        <f>SUM(V3:V15)</f>
        <v>46</v>
      </c>
      <c r="W16" s="1"/>
      <c r="X16" s="1">
        <f>SUM(X3:X15)</f>
        <v>65</v>
      </c>
      <c r="Y16" s="1"/>
      <c r="Z16" s="1">
        <f>SUM(Z3:Z15)</f>
        <v>44</v>
      </c>
      <c r="AA16" s="1"/>
      <c r="AB16" s="1">
        <f>SUM(AB3:AB15)</f>
        <v>37</v>
      </c>
      <c r="AC16" s="1"/>
      <c r="AD16" s="1">
        <f>SUM(AD3:AD15)</f>
        <v>36</v>
      </c>
      <c r="AE16" s="1"/>
      <c r="AF16" s="1">
        <f>SUM(AF3:AF15)</f>
        <v>62</v>
      </c>
    </row>
    <row r="17" spans="1:32" x14ac:dyDescent="0.25">
      <c r="A17" s="1" t="s">
        <v>91</v>
      </c>
      <c r="B17" s="1">
        <f>AVERAGE(B3:B15)</f>
        <v>5.384615384615385</v>
      </c>
      <c r="C17" s="1"/>
      <c r="D17" s="1">
        <f>AVERAGE(D3:D15)</f>
        <v>4.2307692307692308</v>
      </c>
      <c r="E17" s="1"/>
      <c r="F17" s="1">
        <f>AVERAGE(F4:F15)</f>
        <v>5.166666666666667</v>
      </c>
      <c r="G17" s="1"/>
      <c r="H17" s="1">
        <f>AVERAGE(H3:H15)</f>
        <v>4.333333333333333</v>
      </c>
      <c r="I17" s="1"/>
      <c r="J17" s="1">
        <f>AVERAGE(J3:J15)</f>
        <v>3.8</v>
      </c>
      <c r="K17" s="1"/>
      <c r="L17" s="1">
        <f>AVERAGE(L3:L15)</f>
        <v>3.1666666666666665</v>
      </c>
      <c r="M17" s="1"/>
      <c r="N17" s="1">
        <f>AVERAGE(N3:N15)</f>
        <v>4.4615384615384617</v>
      </c>
      <c r="O17" s="1"/>
      <c r="P17" s="1">
        <f>AVERAGE(P3:P15)</f>
        <v>3.25</v>
      </c>
      <c r="Q17" s="1"/>
      <c r="R17" s="1">
        <f>AVERAGE(R3:R15)</f>
        <v>5.6923076923076925</v>
      </c>
      <c r="S17" s="1"/>
      <c r="T17" s="1">
        <f>AVERAGE(T3:T15)</f>
        <v>4.4615384615384617</v>
      </c>
      <c r="U17" s="1"/>
      <c r="V17" s="1">
        <f>AVERAGE(V4:V15)</f>
        <v>3.8333333333333335</v>
      </c>
      <c r="W17" s="1"/>
      <c r="X17" s="1">
        <f>AVERAGE(X3:X15)</f>
        <v>5</v>
      </c>
      <c r="Y17" s="1"/>
      <c r="Z17" s="1">
        <f>AVERAGE(Z6:Z14)</f>
        <v>4.8888888888888893</v>
      </c>
      <c r="AA17" s="1"/>
      <c r="AB17" s="1">
        <f>AVERAGE(AB3:AB15)</f>
        <v>3.0833333333333335</v>
      </c>
      <c r="AC17" s="1"/>
      <c r="AD17" s="1">
        <f>AVERAGE(AD3:AD15)</f>
        <v>2.7692307692307692</v>
      </c>
      <c r="AE17" s="1"/>
      <c r="AF17" s="1">
        <f>AVERAGE(AF3:AF14)</f>
        <v>5.166666666666667</v>
      </c>
    </row>
    <row r="19" spans="1:32" x14ac:dyDescent="0.25">
      <c r="F19" s="12"/>
      <c r="V19" s="12"/>
      <c r="Z19" s="12"/>
      <c r="AB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362</v>
      </c>
      <c r="D22" s="8">
        <f>(B16+F16+R16+T16+AD16+AF16)/6</f>
        <v>60.333333333333336</v>
      </c>
    </row>
    <row r="23" spans="1:32" ht="15.75" x14ac:dyDescent="0.25">
      <c r="A23" s="17" t="s">
        <v>94</v>
      </c>
      <c r="B23" s="18"/>
      <c r="C23" s="1">
        <f>H16+J16+V16+X16+Z16</f>
        <v>213</v>
      </c>
      <c r="D23" s="9">
        <f>(H16+J16+V16+X16+Z16)/5</f>
        <v>42.6</v>
      </c>
    </row>
    <row r="24" spans="1:32" ht="16.5" thickBot="1" x14ac:dyDescent="0.3">
      <c r="A24" s="19" t="s">
        <v>95</v>
      </c>
      <c r="B24" s="20"/>
      <c r="C24" s="10">
        <f>D16+L16+N16+P16+AB16</f>
        <v>227</v>
      </c>
      <c r="D24" s="11">
        <f>(D16+L16+N16+P16+AB16)/5</f>
        <v>45.4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2</v>
      </c>
      <c r="C3" s="2">
        <v>2</v>
      </c>
      <c r="D3" s="1">
        <v>6</v>
      </c>
      <c r="E3" s="2">
        <v>10</v>
      </c>
      <c r="F3" s="1">
        <v>7</v>
      </c>
      <c r="G3" s="2">
        <v>16</v>
      </c>
      <c r="H3" s="1">
        <v>4</v>
      </c>
      <c r="I3" s="2" t="s">
        <v>17</v>
      </c>
      <c r="J3" s="1">
        <v>3</v>
      </c>
      <c r="K3" s="2" t="s">
        <v>18</v>
      </c>
      <c r="L3" s="1">
        <v>5</v>
      </c>
      <c r="M3" s="2" t="s">
        <v>19</v>
      </c>
      <c r="N3" s="1">
        <v>5</v>
      </c>
      <c r="O3" s="2" t="s">
        <v>20</v>
      </c>
      <c r="P3" s="1">
        <v>1</v>
      </c>
      <c r="Q3" s="2">
        <v>8</v>
      </c>
      <c r="R3" s="1">
        <v>7</v>
      </c>
      <c r="S3" s="2">
        <v>13</v>
      </c>
      <c r="T3" s="1">
        <v>5</v>
      </c>
      <c r="U3" s="2">
        <v>20</v>
      </c>
      <c r="V3" s="1">
        <v>0</v>
      </c>
      <c r="W3" s="2" t="s">
        <v>21</v>
      </c>
      <c r="X3" s="1">
        <v>2</v>
      </c>
      <c r="Y3" s="2">
        <v>9</v>
      </c>
      <c r="Z3" s="1">
        <v>0</v>
      </c>
      <c r="AA3" s="2">
        <v>44</v>
      </c>
      <c r="AB3" s="1">
        <v>0</v>
      </c>
      <c r="AC3" s="2">
        <v>7</v>
      </c>
      <c r="AD3" s="1">
        <v>1</v>
      </c>
      <c r="AE3" s="2" t="s">
        <v>26</v>
      </c>
      <c r="AF3" s="1">
        <v>0</v>
      </c>
    </row>
    <row r="4" spans="1:32" x14ac:dyDescent="0.25">
      <c r="A4" s="1">
        <v>25</v>
      </c>
      <c r="B4" s="1">
        <v>7</v>
      </c>
      <c r="C4" s="2" t="s">
        <v>22</v>
      </c>
      <c r="D4" s="1">
        <v>6</v>
      </c>
      <c r="E4" s="2">
        <v>24</v>
      </c>
      <c r="F4" s="1">
        <v>5</v>
      </c>
      <c r="G4" s="2" t="s">
        <v>23</v>
      </c>
      <c r="H4" s="1">
        <v>1</v>
      </c>
      <c r="I4" s="2">
        <v>29</v>
      </c>
      <c r="J4" s="1">
        <v>7</v>
      </c>
      <c r="K4" s="2">
        <v>21</v>
      </c>
      <c r="L4" s="1">
        <v>5</v>
      </c>
      <c r="M4" s="2">
        <v>27</v>
      </c>
      <c r="N4" s="1">
        <v>1</v>
      </c>
      <c r="O4" s="2">
        <v>40</v>
      </c>
      <c r="P4" s="1">
        <v>7</v>
      </c>
      <c r="Q4" s="2">
        <v>22</v>
      </c>
      <c r="R4" s="1">
        <v>7</v>
      </c>
      <c r="S4" s="2">
        <v>26</v>
      </c>
      <c r="T4" s="1">
        <v>7</v>
      </c>
      <c r="U4" s="2">
        <v>63</v>
      </c>
      <c r="V4" s="1">
        <v>0</v>
      </c>
      <c r="W4" s="2">
        <v>36</v>
      </c>
      <c r="X4" s="1">
        <v>5</v>
      </c>
      <c r="Y4" s="2" t="s">
        <v>51</v>
      </c>
      <c r="Z4" s="1">
        <v>0</v>
      </c>
      <c r="AA4" s="2">
        <v>18</v>
      </c>
      <c r="AB4" s="1">
        <v>1</v>
      </c>
      <c r="AC4" s="2" t="s">
        <v>25</v>
      </c>
      <c r="AD4" s="1">
        <v>3</v>
      </c>
      <c r="AE4" s="2" t="s">
        <v>45</v>
      </c>
      <c r="AF4" s="1">
        <v>0</v>
      </c>
    </row>
    <row r="5" spans="1:32" x14ac:dyDescent="0.25">
      <c r="A5" s="2" t="s">
        <v>27</v>
      </c>
      <c r="B5" s="1">
        <v>7</v>
      </c>
      <c r="C5" s="2">
        <v>34</v>
      </c>
      <c r="D5" s="1">
        <v>6</v>
      </c>
      <c r="E5" s="2">
        <v>35</v>
      </c>
      <c r="F5" s="1">
        <v>2</v>
      </c>
      <c r="G5" s="2" t="s">
        <v>28</v>
      </c>
      <c r="H5" s="1">
        <v>2</v>
      </c>
      <c r="I5" s="2" t="s">
        <v>29</v>
      </c>
      <c r="J5" s="1">
        <v>4</v>
      </c>
      <c r="K5" s="2">
        <v>61</v>
      </c>
      <c r="L5" s="1">
        <v>3</v>
      </c>
      <c r="M5" s="2">
        <v>42</v>
      </c>
      <c r="N5" s="1">
        <v>5</v>
      </c>
      <c r="O5" s="2">
        <v>50</v>
      </c>
      <c r="P5" s="1">
        <v>1</v>
      </c>
      <c r="Q5" s="2" t="s">
        <v>30</v>
      </c>
      <c r="R5" s="1">
        <v>7</v>
      </c>
      <c r="S5" s="2">
        <v>46</v>
      </c>
      <c r="T5" s="1">
        <v>6</v>
      </c>
      <c r="U5" s="2">
        <v>4</v>
      </c>
      <c r="V5" s="1">
        <v>3</v>
      </c>
      <c r="W5" s="2">
        <v>54</v>
      </c>
      <c r="X5" s="1">
        <v>7</v>
      </c>
      <c r="Y5" s="2">
        <v>98</v>
      </c>
      <c r="Z5" s="1">
        <v>0</v>
      </c>
      <c r="AA5" s="2">
        <v>39</v>
      </c>
      <c r="AB5" s="1">
        <v>4</v>
      </c>
      <c r="AC5" s="2" t="s">
        <v>32</v>
      </c>
      <c r="AD5" s="1">
        <v>3</v>
      </c>
      <c r="AE5" s="2">
        <v>11</v>
      </c>
      <c r="AF5" s="1">
        <v>5</v>
      </c>
    </row>
    <row r="6" spans="1:32" x14ac:dyDescent="0.25">
      <c r="A6" s="2">
        <v>48</v>
      </c>
      <c r="B6" s="1">
        <v>7</v>
      </c>
      <c r="C6" s="2">
        <v>62</v>
      </c>
      <c r="D6" s="1">
        <v>6</v>
      </c>
      <c r="E6" s="2">
        <v>69</v>
      </c>
      <c r="F6" s="1">
        <v>7</v>
      </c>
      <c r="G6" s="2">
        <v>125</v>
      </c>
      <c r="H6" s="1">
        <v>2</v>
      </c>
      <c r="I6" s="2">
        <v>180</v>
      </c>
      <c r="J6" s="1">
        <v>2</v>
      </c>
      <c r="K6" s="2">
        <v>87</v>
      </c>
      <c r="L6" s="1">
        <v>1</v>
      </c>
      <c r="M6" s="2" t="s">
        <v>33</v>
      </c>
      <c r="N6" s="1">
        <v>3</v>
      </c>
      <c r="O6" s="2" t="s">
        <v>34</v>
      </c>
      <c r="P6" s="1">
        <v>5</v>
      </c>
      <c r="Q6" s="2" t="s">
        <v>35</v>
      </c>
      <c r="R6" s="1">
        <v>7</v>
      </c>
      <c r="S6" s="2">
        <v>59</v>
      </c>
      <c r="T6" s="1">
        <v>6</v>
      </c>
      <c r="U6" s="2" t="s">
        <v>31</v>
      </c>
      <c r="V6" s="1">
        <v>1</v>
      </c>
      <c r="W6" s="2" t="s">
        <v>36</v>
      </c>
      <c r="X6" s="1">
        <v>2</v>
      </c>
      <c r="Y6" s="2" t="s">
        <v>24</v>
      </c>
      <c r="Z6" s="1">
        <v>4</v>
      </c>
      <c r="AA6" s="2">
        <v>55</v>
      </c>
      <c r="AB6" s="1">
        <v>3</v>
      </c>
      <c r="AC6" s="2">
        <v>37</v>
      </c>
      <c r="AD6" s="1">
        <v>3</v>
      </c>
      <c r="AE6" s="2">
        <v>56</v>
      </c>
      <c r="AF6" s="1">
        <v>7</v>
      </c>
    </row>
    <row r="7" spans="1:32" x14ac:dyDescent="0.25">
      <c r="A7" s="2" t="s">
        <v>38</v>
      </c>
      <c r="B7" s="1">
        <v>7</v>
      </c>
      <c r="C7" s="2">
        <v>73</v>
      </c>
      <c r="D7" s="1">
        <v>4</v>
      </c>
      <c r="E7" s="2">
        <v>96</v>
      </c>
      <c r="F7" s="1">
        <v>6</v>
      </c>
      <c r="G7" s="2">
        <v>144</v>
      </c>
      <c r="H7" s="1">
        <v>3</v>
      </c>
      <c r="I7" s="2" t="s">
        <v>39</v>
      </c>
      <c r="J7" s="1">
        <v>1</v>
      </c>
      <c r="K7" s="2">
        <v>97</v>
      </c>
      <c r="L7" s="1">
        <v>4</v>
      </c>
      <c r="M7" s="2" t="s">
        <v>40</v>
      </c>
      <c r="N7" s="1">
        <v>3</v>
      </c>
      <c r="O7" s="2" t="s">
        <v>41</v>
      </c>
      <c r="P7" s="1">
        <v>1</v>
      </c>
      <c r="Q7" s="2" t="s">
        <v>42</v>
      </c>
      <c r="R7" s="1">
        <v>7</v>
      </c>
      <c r="S7" s="2" t="s">
        <v>43</v>
      </c>
      <c r="T7" s="1">
        <v>7</v>
      </c>
      <c r="U7" s="2">
        <v>75</v>
      </c>
      <c r="V7" s="1">
        <v>2</v>
      </c>
      <c r="W7" s="2">
        <v>76</v>
      </c>
      <c r="X7" s="1">
        <v>7</v>
      </c>
      <c r="Y7" s="2">
        <v>31</v>
      </c>
      <c r="Z7" s="1">
        <v>5</v>
      </c>
      <c r="AA7" s="2">
        <v>64</v>
      </c>
      <c r="AB7" s="1">
        <v>4</v>
      </c>
      <c r="AC7" s="2" t="s">
        <v>44</v>
      </c>
      <c r="AD7" s="1">
        <v>6</v>
      </c>
      <c r="AE7" s="2" t="s">
        <v>37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3</v>
      </c>
      <c r="E8" s="2">
        <v>117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2</v>
      </c>
      <c r="M8" s="2">
        <v>85</v>
      </c>
      <c r="N8" s="1">
        <v>7</v>
      </c>
      <c r="O8" s="2">
        <v>80</v>
      </c>
      <c r="P8" s="1">
        <v>2</v>
      </c>
      <c r="Q8" s="2">
        <v>67</v>
      </c>
      <c r="R8" s="1">
        <v>7</v>
      </c>
      <c r="S8" s="2" t="s">
        <v>48</v>
      </c>
      <c r="T8" s="1">
        <v>5</v>
      </c>
      <c r="U8" s="2" t="s">
        <v>49</v>
      </c>
      <c r="V8" s="1">
        <v>1</v>
      </c>
      <c r="W8" s="2" t="s">
        <v>50</v>
      </c>
      <c r="X8" s="1">
        <v>1</v>
      </c>
      <c r="Y8" s="2">
        <v>52</v>
      </c>
      <c r="Z8" s="1">
        <v>7</v>
      </c>
      <c r="AA8" s="2" t="s">
        <v>52</v>
      </c>
      <c r="AB8" s="1">
        <v>5</v>
      </c>
      <c r="AC8" s="2">
        <v>74</v>
      </c>
      <c r="AD8" s="1">
        <v>5</v>
      </c>
      <c r="AE8" s="2">
        <v>110</v>
      </c>
      <c r="AF8" s="1">
        <v>6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3</v>
      </c>
      <c r="E9" s="2" t="s">
        <v>62</v>
      </c>
      <c r="F9" s="1">
        <v>7</v>
      </c>
      <c r="G9" s="2" t="s">
        <v>56</v>
      </c>
      <c r="H9" s="1">
        <v>1</v>
      </c>
      <c r="I9" s="2"/>
      <c r="J9" s="1"/>
      <c r="K9" s="2">
        <v>115</v>
      </c>
      <c r="L9" s="1">
        <v>5</v>
      </c>
      <c r="M9" s="2">
        <v>92</v>
      </c>
      <c r="N9" s="1">
        <v>7</v>
      </c>
      <c r="O9" s="2">
        <v>130</v>
      </c>
      <c r="P9" s="1">
        <v>1</v>
      </c>
      <c r="Q9" s="2">
        <v>77</v>
      </c>
      <c r="R9" s="1">
        <v>2</v>
      </c>
      <c r="S9" s="2">
        <v>104</v>
      </c>
      <c r="T9" s="1">
        <v>5</v>
      </c>
      <c r="U9" s="2" t="s">
        <v>58</v>
      </c>
      <c r="V9" s="1">
        <v>2</v>
      </c>
      <c r="W9" s="2" t="s">
        <v>59</v>
      </c>
      <c r="X9" s="1">
        <v>5</v>
      </c>
      <c r="Y9" s="2">
        <v>65</v>
      </c>
      <c r="Z9" s="1">
        <v>5</v>
      </c>
      <c r="AA9" s="2">
        <v>81</v>
      </c>
      <c r="AB9" s="1">
        <v>5</v>
      </c>
      <c r="AC9" s="2">
        <v>89</v>
      </c>
      <c r="AD9" s="1">
        <v>1</v>
      </c>
      <c r="AE9" s="2" t="s">
        <v>60</v>
      </c>
      <c r="AF9" s="1">
        <v>6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6</v>
      </c>
      <c r="E10" s="2">
        <v>148</v>
      </c>
      <c r="F10" s="1">
        <v>6</v>
      </c>
      <c r="G10" s="2">
        <v>186</v>
      </c>
      <c r="H10" s="1">
        <v>1</v>
      </c>
      <c r="I10" s="2"/>
      <c r="J10" s="1"/>
      <c r="K10" s="2">
        <v>132</v>
      </c>
      <c r="L10" s="1">
        <v>1</v>
      </c>
      <c r="M10" s="2">
        <v>103</v>
      </c>
      <c r="N10" s="1">
        <v>2</v>
      </c>
      <c r="O10" s="2" t="s">
        <v>66</v>
      </c>
      <c r="P10" s="1">
        <v>2</v>
      </c>
      <c r="Q10" s="2">
        <v>100</v>
      </c>
      <c r="R10" s="1">
        <v>5</v>
      </c>
      <c r="S10" s="2" t="s">
        <v>71</v>
      </c>
      <c r="T10" s="1">
        <v>2</v>
      </c>
      <c r="U10" s="2">
        <v>116</v>
      </c>
      <c r="V10" s="1">
        <v>1</v>
      </c>
      <c r="W10" s="2">
        <v>133</v>
      </c>
      <c r="X10" s="1">
        <v>6</v>
      </c>
      <c r="Y10" s="2">
        <v>105</v>
      </c>
      <c r="Z10" s="1">
        <v>2</v>
      </c>
      <c r="AA10" s="2">
        <v>94</v>
      </c>
      <c r="AB10" s="1">
        <v>5</v>
      </c>
      <c r="AC10" s="2">
        <v>106</v>
      </c>
      <c r="AD10" s="1">
        <v>3</v>
      </c>
      <c r="AE10" s="2" t="s">
        <v>63</v>
      </c>
      <c r="AF10" s="1">
        <v>7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6</v>
      </c>
      <c r="E11" s="2">
        <v>166</v>
      </c>
      <c r="F11" s="1">
        <v>5</v>
      </c>
      <c r="G11" s="2" t="s">
        <v>65</v>
      </c>
      <c r="H11" s="1">
        <v>1</v>
      </c>
      <c r="I11" s="2"/>
      <c r="J11" s="1"/>
      <c r="K11" s="2">
        <v>141</v>
      </c>
      <c r="L11" s="1">
        <v>5</v>
      </c>
      <c r="M11" s="2">
        <v>134</v>
      </c>
      <c r="N11" s="1">
        <v>4</v>
      </c>
      <c r="O11" s="2" t="s">
        <v>70</v>
      </c>
      <c r="P11" s="1">
        <v>7</v>
      </c>
      <c r="Q11" s="2">
        <v>107</v>
      </c>
      <c r="R11" s="1">
        <v>5</v>
      </c>
      <c r="S11" s="2">
        <v>155</v>
      </c>
      <c r="T11" s="1">
        <v>6</v>
      </c>
      <c r="U11" s="2">
        <v>136</v>
      </c>
      <c r="V11" s="1">
        <v>2</v>
      </c>
      <c r="W11" s="2">
        <v>146</v>
      </c>
      <c r="X11" s="1">
        <v>5</v>
      </c>
      <c r="Y11" s="2" t="s">
        <v>67</v>
      </c>
      <c r="Z11" s="1">
        <v>6</v>
      </c>
      <c r="AA11" s="2" t="s">
        <v>68</v>
      </c>
      <c r="AB11" s="1">
        <v>3</v>
      </c>
      <c r="AC11" s="2" t="s">
        <v>79</v>
      </c>
      <c r="AD11" s="1">
        <v>2</v>
      </c>
      <c r="AE11" s="2">
        <v>152</v>
      </c>
      <c r="AF11" s="1">
        <v>7</v>
      </c>
    </row>
    <row r="12" spans="1:32" x14ac:dyDescent="0.25">
      <c r="A12" s="1">
        <v>172</v>
      </c>
      <c r="B12" s="1">
        <v>7</v>
      </c>
      <c r="C12" s="2" t="s">
        <v>69</v>
      </c>
      <c r="D12" s="1">
        <v>6</v>
      </c>
      <c r="E12" s="2" t="s">
        <v>81</v>
      </c>
      <c r="F12" s="1">
        <v>7</v>
      </c>
      <c r="G12" s="2"/>
      <c r="H12" s="1"/>
      <c r="I12" s="2"/>
      <c r="J12" s="1"/>
      <c r="K12" s="2">
        <v>157</v>
      </c>
      <c r="L12" s="1">
        <v>6</v>
      </c>
      <c r="M12" s="2" t="s">
        <v>76</v>
      </c>
      <c r="N12" s="1">
        <v>6</v>
      </c>
      <c r="O12" s="2" t="s">
        <v>77</v>
      </c>
      <c r="P12" s="1">
        <v>3</v>
      </c>
      <c r="Q12" s="2">
        <v>124</v>
      </c>
      <c r="R12" s="1">
        <v>7</v>
      </c>
      <c r="S12" s="2" t="s">
        <v>84</v>
      </c>
      <c r="T12" s="1">
        <v>6</v>
      </c>
      <c r="U12" s="2">
        <v>147</v>
      </c>
      <c r="V12" s="1">
        <v>6</v>
      </c>
      <c r="W12" s="2">
        <v>151</v>
      </c>
      <c r="X12" s="1">
        <v>7</v>
      </c>
      <c r="Y12" s="2" t="s">
        <v>72</v>
      </c>
      <c r="Z12" s="1">
        <v>5</v>
      </c>
      <c r="AA12" s="2" t="s">
        <v>73</v>
      </c>
      <c r="AB12" s="1">
        <v>6</v>
      </c>
      <c r="AC12" s="2">
        <v>143</v>
      </c>
      <c r="AD12" s="1">
        <v>4</v>
      </c>
      <c r="AE12" s="2">
        <v>163</v>
      </c>
      <c r="AF12" s="1">
        <v>6</v>
      </c>
    </row>
    <row r="13" spans="1:32" x14ac:dyDescent="0.25">
      <c r="A13" s="1">
        <v>187</v>
      </c>
      <c r="B13" s="1">
        <v>7</v>
      </c>
      <c r="C13" s="2">
        <v>173</v>
      </c>
      <c r="D13" s="1">
        <v>6</v>
      </c>
      <c r="E13" s="2" t="s">
        <v>87</v>
      </c>
      <c r="F13" s="1">
        <v>7</v>
      </c>
      <c r="G13" s="2"/>
      <c r="H13" s="1"/>
      <c r="I13" s="2"/>
      <c r="J13" s="1"/>
      <c r="K13" s="2">
        <v>178</v>
      </c>
      <c r="L13" s="1">
        <v>2</v>
      </c>
      <c r="M13" s="2" t="s">
        <v>83</v>
      </c>
      <c r="N13" s="1">
        <v>6</v>
      </c>
      <c r="O13" s="2">
        <v>91</v>
      </c>
      <c r="P13" s="1">
        <v>0</v>
      </c>
      <c r="Q13" s="2">
        <v>159</v>
      </c>
      <c r="R13" s="1">
        <v>7</v>
      </c>
      <c r="S13" s="2" t="s">
        <v>88</v>
      </c>
      <c r="T13" s="1">
        <v>5</v>
      </c>
      <c r="U13" s="2" t="s">
        <v>78</v>
      </c>
      <c r="V13" s="1">
        <v>2</v>
      </c>
      <c r="W13" s="2">
        <v>164</v>
      </c>
      <c r="X13" s="1">
        <v>5</v>
      </c>
      <c r="Y13" s="2">
        <v>154</v>
      </c>
      <c r="Z13" s="1">
        <v>1</v>
      </c>
      <c r="AA13" s="2">
        <v>127</v>
      </c>
      <c r="AB13" s="1">
        <v>5</v>
      </c>
      <c r="AC13" s="2" t="s">
        <v>89</v>
      </c>
      <c r="AD13" s="1">
        <v>2</v>
      </c>
      <c r="AE13" s="2" t="s">
        <v>80</v>
      </c>
      <c r="AF13" s="1">
        <v>4</v>
      </c>
    </row>
    <row r="14" spans="1:32" x14ac:dyDescent="0.25">
      <c r="A14" s="1">
        <v>192</v>
      </c>
      <c r="B14" s="1">
        <v>3</v>
      </c>
      <c r="C14" s="2">
        <v>181</v>
      </c>
      <c r="D14" s="1">
        <v>6</v>
      </c>
      <c r="E14" s="2">
        <v>82</v>
      </c>
      <c r="F14" s="1">
        <v>0</v>
      </c>
      <c r="G14" s="2"/>
      <c r="H14" s="1"/>
      <c r="I14" s="2"/>
      <c r="J14" s="1"/>
      <c r="K14" s="2" t="s">
        <v>82</v>
      </c>
      <c r="L14" s="1">
        <v>3</v>
      </c>
      <c r="M14" s="2">
        <v>177</v>
      </c>
      <c r="N14" s="1">
        <v>5</v>
      </c>
      <c r="O14" s="2">
        <v>189</v>
      </c>
      <c r="P14" s="1">
        <v>0</v>
      </c>
      <c r="Q14" s="2">
        <v>182</v>
      </c>
      <c r="R14" s="1">
        <v>7</v>
      </c>
      <c r="S14" s="2" t="s">
        <v>57</v>
      </c>
      <c r="T14" s="1">
        <v>0</v>
      </c>
      <c r="U14" s="2">
        <v>168</v>
      </c>
      <c r="V14" s="1">
        <v>5</v>
      </c>
      <c r="W14" s="2">
        <v>174</v>
      </c>
      <c r="X14" s="1">
        <v>6</v>
      </c>
      <c r="Y14" s="2" t="s">
        <v>85</v>
      </c>
      <c r="Z14" s="1">
        <v>2</v>
      </c>
      <c r="AA14" s="2" t="s">
        <v>86</v>
      </c>
      <c r="AB14" s="1">
        <v>2</v>
      </c>
      <c r="AC14" s="2" t="s">
        <v>53</v>
      </c>
      <c r="AD14" s="1">
        <v>0</v>
      </c>
      <c r="AE14" s="2">
        <v>179</v>
      </c>
      <c r="AF14" s="1">
        <v>6</v>
      </c>
    </row>
    <row r="15" spans="1:32" x14ac:dyDescent="0.25">
      <c r="A15" s="1">
        <v>153</v>
      </c>
      <c r="B15" s="1">
        <v>0</v>
      </c>
      <c r="C15" s="2">
        <v>193</v>
      </c>
      <c r="D15" s="1">
        <v>5</v>
      </c>
      <c r="E15" s="2" t="s">
        <v>75</v>
      </c>
      <c r="F15" s="1">
        <v>0</v>
      </c>
      <c r="G15" s="2"/>
      <c r="H15" s="1"/>
      <c r="I15" s="2"/>
      <c r="J15" s="1"/>
      <c r="K15" s="2"/>
      <c r="L15" s="1"/>
      <c r="M15" s="2">
        <v>118</v>
      </c>
      <c r="N15" s="1">
        <v>0</v>
      </c>
      <c r="O15" s="2"/>
      <c r="P15" s="1"/>
      <c r="Q15" s="2">
        <v>139</v>
      </c>
      <c r="R15" s="1">
        <v>0</v>
      </c>
      <c r="S15" s="2">
        <v>114</v>
      </c>
      <c r="T15" s="1">
        <v>0</v>
      </c>
      <c r="U15" s="2">
        <v>185</v>
      </c>
      <c r="V15" s="1">
        <v>1</v>
      </c>
      <c r="W15" s="2">
        <v>113</v>
      </c>
      <c r="X15" s="1">
        <v>0</v>
      </c>
      <c r="Y15" s="2"/>
      <c r="Z15" s="1"/>
      <c r="AA15" s="2"/>
      <c r="AB15" s="1"/>
      <c r="AC15" s="2" t="s">
        <v>74</v>
      </c>
      <c r="AD15" s="1">
        <v>0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74</v>
      </c>
      <c r="C16" s="1"/>
      <c r="D16" s="1">
        <f>SUM(D3:D15)</f>
        <v>69</v>
      </c>
      <c r="E16" s="1"/>
      <c r="F16" s="1">
        <f>SUM(F3:F15)</f>
        <v>65</v>
      </c>
      <c r="G16" s="1"/>
      <c r="H16" s="1">
        <f>SUM(H3:H15)</f>
        <v>18</v>
      </c>
      <c r="I16" s="1"/>
      <c r="J16" s="1">
        <f>SUM(J3:J15)</f>
        <v>17</v>
      </c>
      <c r="K16" s="1"/>
      <c r="L16" s="1">
        <f>SUM(L3:L15)</f>
        <v>42</v>
      </c>
      <c r="M16" s="1"/>
      <c r="N16" s="1">
        <f>SUM(N3:N15)</f>
        <v>54</v>
      </c>
      <c r="O16" s="1"/>
      <c r="P16" s="1">
        <f>SUM(P3:P15)</f>
        <v>30</v>
      </c>
      <c r="Q16" s="1"/>
      <c r="R16" s="1">
        <f>SUM(R3:R15)</f>
        <v>75</v>
      </c>
      <c r="S16" s="1"/>
      <c r="T16" s="1">
        <f>SUM(T3:T15)</f>
        <v>60</v>
      </c>
      <c r="U16" s="1"/>
      <c r="V16" s="1">
        <f>SUM(V3:V15)</f>
        <v>26</v>
      </c>
      <c r="W16" s="1"/>
      <c r="X16" s="1">
        <f>SUM(X3:X15)</f>
        <v>58</v>
      </c>
      <c r="Y16" s="1"/>
      <c r="Z16" s="1">
        <f>SUM(Z3:Z15)</f>
        <v>37</v>
      </c>
      <c r="AA16" s="1"/>
      <c r="AB16" s="1">
        <f>SUM(AB3:AB15)</f>
        <v>43</v>
      </c>
      <c r="AC16" s="1"/>
      <c r="AD16" s="1">
        <f>SUM(AD3:AD15)</f>
        <v>33</v>
      </c>
      <c r="AE16" s="1"/>
      <c r="AF16" s="1">
        <f>SUM(AF3:AF15)</f>
        <v>66</v>
      </c>
    </row>
    <row r="17" spans="1:32" x14ac:dyDescent="0.25">
      <c r="A17" s="1" t="s">
        <v>91</v>
      </c>
      <c r="B17" s="1">
        <f>AVERAGE(B3:B14)</f>
        <v>6.166666666666667</v>
      </c>
      <c r="C17" s="1"/>
      <c r="D17" s="1">
        <f>AVERAGE(D3:D15)</f>
        <v>5.3076923076923075</v>
      </c>
      <c r="E17" s="1"/>
      <c r="F17" s="1">
        <f>AVERAGE(F3:F13)</f>
        <v>5.9090909090909092</v>
      </c>
      <c r="G17" s="1"/>
      <c r="H17" s="1">
        <f>AVERAGE(H3:H15)</f>
        <v>2</v>
      </c>
      <c r="I17" s="1"/>
      <c r="J17" s="1">
        <f>AVERAGE(J3:J15)</f>
        <v>3.4</v>
      </c>
      <c r="K17" s="1"/>
      <c r="L17" s="1">
        <f>AVERAGE(L3:L15)</f>
        <v>3.5</v>
      </c>
      <c r="M17" s="1"/>
      <c r="N17" s="1">
        <f>AVERAGE(N3:N14)</f>
        <v>4.5</v>
      </c>
      <c r="O17" s="1"/>
      <c r="P17" s="1">
        <f>AVERAGE(P3:P12)</f>
        <v>3</v>
      </c>
      <c r="Q17" s="1"/>
      <c r="R17" s="1">
        <f>AVERAGE(R3:R14)</f>
        <v>6.25</v>
      </c>
      <c r="S17" s="1"/>
      <c r="T17" s="1">
        <f>AVERAGE(T3:T13)</f>
        <v>5.4545454545454541</v>
      </c>
      <c r="U17" s="1"/>
      <c r="V17" s="1">
        <f>AVERAGE(V5:V15)</f>
        <v>2.3636363636363638</v>
      </c>
      <c r="W17" s="1"/>
      <c r="X17" s="1">
        <f>AVERAGE(X3:X14)</f>
        <v>4.833333333333333</v>
      </c>
      <c r="Y17" s="1"/>
      <c r="Z17" s="1">
        <f>AVERAGE(Z6:Z14)</f>
        <v>4.1111111111111107</v>
      </c>
      <c r="AA17" s="1"/>
      <c r="AB17" s="1">
        <f>AVERAGE(AB4:AB14)</f>
        <v>3.9090909090909092</v>
      </c>
      <c r="AC17" s="1"/>
      <c r="AD17" s="1">
        <f>AVERAGE(AD3:AD13)</f>
        <v>3</v>
      </c>
      <c r="AE17" s="1"/>
      <c r="AF17" s="1">
        <f>AVERAGE(AF5:AF15)</f>
        <v>6</v>
      </c>
    </row>
    <row r="19" spans="1:32" x14ac:dyDescent="0.25">
      <c r="B19" s="12"/>
      <c r="F19" s="12"/>
      <c r="N19" s="12"/>
      <c r="P19" s="12"/>
      <c r="Q19" s="12"/>
      <c r="R19" s="12"/>
      <c r="S19" s="12"/>
      <c r="T19" s="12"/>
      <c r="V19" s="12"/>
      <c r="W19" s="12"/>
      <c r="X19" s="12"/>
      <c r="Y19" s="12"/>
      <c r="Z19" s="12"/>
      <c r="AB19" s="12"/>
      <c r="AC19" s="12"/>
      <c r="AD19" s="12"/>
      <c r="AE19" s="12"/>
      <c r="AF19" s="12"/>
    </row>
    <row r="20" spans="1:32" ht="15.75" thickBot="1" x14ac:dyDescent="0.3">
      <c r="X20" s="12"/>
      <c r="Y20" s="12"/>
    </row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373</v>
      </c>
      <c r="D22" s="8">
        <f>(B16+F16+R16+T16+AD16+AF16)/6</f>
        <v>62.166666666666664</v>
      </c>
    </row>
    <row r="23" spans="1:32" ht="15.75" x14ac:dyDescent="0.25">
      <c r="A23" s="17" t="s">
        <v>94</v>
      </c>
      <c r="B23" s="18"/>
      <c r="C23" s="1">
        <f>H16+J16+V16+X16+Z16</f>
        <v>156</v>
      </c>
      <c r="D23" s="9">
        <f>(H16+J16+V16+X16+Z16)/5</f>
        <v>31.2</v>
      </c>
    </row>
    <row r="24" spans="1:32" ht="16.5" thickBot="1" x14ac:dyDescent="0.3">
      <c r="A24" s="19" t="s">
        <v>95</v>
      </c>
      <c r="B24" s="20"/>
      <c r="C24" s="10">
        <f>D16+L16+N16+P16+AB16</f>
        <v>238</v>
      </c>
      <c r="D24" s="11">
        <f>(D16+L16+N16+P16+AB16)/5</f>
        <v>47.6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73</v>
      </c>
      <c r="D3" s="1">
        <v>0</v>
      </c>
      <c r="E3" s="2">
        <v>10</v>
      </c>
      <c r="F3" s="1">
        <v>0</v>
      </c>
      <c r="G3" s="2" t="s">
        <v>23</v>
      </c>
      <c r="H3" s="1">
        <v>0</v>
      </c>
      <c r="I3" s="2" t="s">
        <v>17</v>
      </c>
      <c r="J3" s="1">
        <v>2</v>
      </c>
      <c r="K3" s="2" t="s">
        <v>18</v>
      </c>
      <c r="L3" s="1">
        <v>0</v>
      </c>
      <c r="M3" s="2" t="s">
        <v>19</v>
      </c>
      <c r="N3" s="1">
        <v>0</v>
      </c>
      <c r="O3" s="2" t="s">
        <v>20</v>
      </c>
      <c r="P3" s="1">
        <v>0</v>
      </c>
      <c r="Q3" s="2">
        <v>8</v>
      </c>
      <c r="R3" s="1">
        <v>4</v>
      </c>
      <c r="S3" s="2">
        <v>13</v>
      </c>
      <c r="T3" s="1">
        <v>0</v>
      </c>
      <c r="U3" s="2">
        <v>4</v>
      </c>
      <c r="V3" s="1">
        <v>6</v>
      </c>
      <c r="W3" s="2" t="s">
        <v>21</v>
      </c>
      <c r="X3" s="1">
        <v>2</v>
      </c>
      <c r="Y3" s="2">
        <v>9</v>
      </c>
      <c r="Z3" s="1">
        <v>4</v>
      </c>
      <c r="AA3" s="2">
        <v>39</v>
      </c>
      <c r="AB3" s="1">
        <v>0</v>
      </c>
      <c r="AC3" s="2">
        <v>7</v>
      </c>
      <c r="AD3" s="1">
        <v>5</v>
      </c>
      <c r="AE3" s="2">
        <v>11</v>
      </c>
      <c r="AF3" s="1">
        <v>4</v>
      </c>
    </row>
    <row r="4" spans="1:32" x14ac:dyDescent="0.25">
      <c r="A4" s="1">
        <v>25</v>
      </c>
      <c r="B4" s="1">
        <v>6</v>
      </c>
      <c r="C4" s="2">
        <v>2</v>
      </c>
      <c r="D4" s="1">
        <v>6</v>
      </c>
      <c r="E4" s="2">
        <v>24</v>
      </c>
      <c r="F4" s="1">
        <v>7</v>
      </c>
      <c r="G4" s="2">
        <v>16</v>
      </c>
      <c r="H4" s="1">
        <v>5</v>
      </c>
      <c r="I4" s="2">
        <v>29</v>
      </c>
      <c r="J4" s="1">
        <v>5</v>
      </c>
      <c r="K4" s="2">
        <v>21</v>
      </c>
      <c r="L4" s="1">
        <v>0</v>
      </c>
      <c r="M4" s="2">
        <v>27</v>
      </c>
      <c r="N4" s="1">
        <v>6</v>
      </c>
      <c r="O4" s="2">
        <v>40</v>
      </c>
      <c r="P4" s="1">
        <v>0</v>
      </c>
      <c r="Q4" s="2">
        <v>22</v>
      </c>
      <c r="R4" s="1">
        <v>4</v>
      </c>
      <c r="S4" s="2">
        <v>26</v>
      </c>
      <c r="T4" s="1">
        <v>7</v>
      </c>
      <c r="U4" s="2">
        <v>20</v>
      </c>
      <c r="V4" s="1">
        <v>4</v>
      </c>
      <c r="W4" s="2">
        <v>36</v>
      </c>
      <c r="X4" s="1">
        <v>5</v>
      </c>
      <c r="Y4" s="2" t="s">
        <v>24</v>
      </c>
      <c r="Z4" s="1">
        <v>2</v>
      </c>
      <c r="AA4" s="2">
        <v>18</v>
      </c>
      <c r="AB4" s="1">
        <v>6</v>
      </c>
      <c r="AC4" s="2" t="s">
        <v>25</v>
      </c>
      <c r="AD4" s="1">
        <v>4</v>
      </c>
      <c r="AE4" s="2" t="s">
        <v>26</v>
      </c>
      <c r="AF4" s="1">
        <v>2</v>
      </c>
    </row>
    <row r="5" spans="1:32" x14ac:dyDescent="0.25">
      <c r="A5" s="2">
        <v>48</v>
      </c>
      <c r="B5" s="1">
        <v>7</v>
      </c>
      <c r="C5" s="2" t="s">
        <v>22</v>
      </c>
      <c r="D5" s="1">
        <v>2</v>
      </c>
      <c r="E5" s="2">
        <v>35</v>
      </c>
      <c r="F5" s="1">
        <v>5</v>
      </c>
      <c r="G5" s="2" t="s">
        <v>28</v>
      </c>
      <c r="H5" s="1">
        <v>2</v>
      </c>
      <c r="I5" s="2" t="s">
        <v>29</v>
      </c>
      <c r="J5" s="1">
        <v>3</v>
      </c>
      <c r="K5" s="2">
        <v>61</v>
      </c>
      <c r="L5" s="1">
        <v>7</v>
      </c>
      <c r="M5" s="2">
        <v>42</v>
      </c>
      <c r="N5" s="1">
        <v>6</v>
      </c>
      <c r="O5" s="2">
        <v>50</v>
      </c>
      <c r="P5" s="1">
        <v>7</v>
      </c>
      <c r="Q5" s="2" t="s">
        <v>30</v>
      </c>
      <c r="R5" s="1">
        <v>4</v>
      </c>
      <c r="S5" s="2">
        <v>46</v>
      </c>
      <c r="T5" s="1">
        <v>5</v>
      </c>
      <c r="U5" s="2" t="s">
        <v>31</v>
      </c>
      <c r="V5" s="1">
        <v>4</v>
      </c>
      <c r="W5" s="2">
        <v>54</v>
      </c>
      <c r="X5" s="1">
        <v>4</v>
      </c>
      <c r="Y5" s="2">
        <v>31</v>
      </c>
      <c r="Z5" s="1">
        <v>6</v>
      </c>
      <c r="AA5" s="2">
        <v>44</v>
      </c>
      <c r="AB5" s="1">
        <v>5</v>
      </c>
      <c r="AC5" s="2" t="s">
        <v>32</v>
      </c>
      <c r="AD5" s="1">
        <v>5</v>
      </c>
      <c r="AE5" s="2">
        <v>56</v>
      </c>
      <c r="AF5" s="1">
        <v>6</v>
      </c>
    </row>
    <row r="6" spans="1:32" x14ac:dyDescent="0.25">
      <c r="A6" s="2" t="s">
        <v>38</v>
      </c>
      <c r="B6" s="1">
        <v>2</v>
      </c>
      <c r="C6" s="2">
        <v>34</v>
      </c>
      <c r="D6" s="1">
        <v>4</v>
      </c>
      <c r="E6" s="2">
        <v>69</v>
      </c>
      <c r="F6" s="1">
        <v>6</v>
      </c>
      <c r="G6" s="2">
        <v>125</v>
      </c>
      <c r="H6" s="1">
        <v>7</v>
      </c>
      <c r="I6" s="2">
        <v>180</v>
      </c>
      <c r="J6" s="1">
        <v>4</v>
      </c>
      <c r="K6" s="2">
        <v>87</v>
      </c>
      <c r="L6" s="1">
        <v>4</v>
      </c>
      <c r="M6" s="2" t="s">
        <v>33</v>
      </c>
      <c r="N6" s="1">
        <v>3</v>
      </c>
      <c r="O6" s="2" t="s">
        <v>34</v>
      </c>
      <c r="P6" s="1">
        <v>1</v>
      </c>
      <c r="Q6" s="2" t="s">
        <v>42</v>
      </c>
      <c r="R6" s="1">
        <v>3</v>
      </c>
      <c r="S6" s="2">
        <v>59</v>
      </c>
      <c r="T6" s="1">
        <v>6</v>
      </c>
      <c r="U6" s="2">
        <v>63</v>
      </c>
      <c r="V6" s="1">
        <v>5</v>
      </c>
      <c r="W6" s="2">
        <v>76</v>
      </c>
      <c r="X6" s="1">
        <v>7</v>
      </c>
      <c r="Y6" s="2">
        <v>52</v>
      </c>
      <c r="Z6" s="1">
        <v>5</v>
      </c>
      <c r="AA6" s="2">
        <v>55</v>
      </c>
      <c r="AB6" s="1">
        <v>5</v>
      </c>
      <c r="AC6" s="2" t="s">
        <v>44</v>
      </c>
      <c r="AD6" s="1">
        <v>4</v>
      </c>
      <c r="AE6" s="2" t="s">
        <v>37</v>
      </c>
      <c r="AF6" s="1">
        <v>4</v>
      </c>
    </row>
    <row r="7" spans="1:32" x14ac:dyDescent="0.25">
      <c r="A7" s="2" t="s">
        <v>46</v>
      </c>
      <c r="B7" s="1">
        <v>3</v>
      </c>
      <c r="C7" s="2">
        <v>62</v>
      </c>
      <c r="D7" s="1">
        <v>7</v>
      </c>
      <c r="E7" s="2">
        <v>82</v>
      </c>
      <c r="F7" s="1">
        <v>6</v>
      </c>
      <c r="G7" s="2">
        <v>144</v>
      </c>
      <c r="H7" s="1">
        <v>7</v>
      </c>
      <c r="I7" s="2" t="s">
        <v>39</v>
      </c>
      <c r="J7" s="1">
        <v>2</v>
      </c>
      <c r="K7" s="2">
        <v>115</v>
      </c>
      <c r="L7" s="1">
        <v>5</v>
      </c>
      <c r="M7" s="2" t="s">
        <v>40</v>
      </c>
      <c r="N7" s="1">
        <v>2</v>
      </c>
      <c r="O7" s="2" t="s">
        <v>41</v>
      </c>
      <c r="P7" s="1">
        <v>3</v>
      </c>
      <c r="Q7" s="2">
        <v>67</v>
      </c>
      <c r="R7" s="1">
        <v>6</v>
      </c>
      <c r="S7" s="2" t="s">
        <v>43</v>
      </c>
      <c r="T7" s="1">
        <v>3</v>
      </c>
      <c r="U7" s="2">
        <v>75</v>
      </c>
      <c r="V7" s="1">
        <v>5</v>
      </c>
      <c r="W7" s="2" t="s">
        <v>59</v>
      </c>
      <c r="X7" s="1">
        <v>4</v>
      </c>
      <c r="Y7" s="2">
        <v>65</v>
      </c>
      <c r="Z7" s="1">
        <v>5</v>
      </c>
      <c r="AA7" s="2">
        <v>64</v>
      </c>
      <c r="AB7" s="1">
        <v>7</v>
      </c>
      <c r="AC7" s="2" t="s">
        <v>53</v>
      </c>
      <c r="AD7" s="1">
        <v>3</v>
      </c>
      <c r="AE7" s="2">
        <v>110</v>
      </c>
      <c r="AF7" s="1">
        <v>5</v>
      </c>
    </row>
    <row r="8" spans="1:32" x14ac:dyDescent="0.25">
      <c r="A8" s="2" t="s">
        <v>61</v>
      </c>
      <c r="B8" s="1">
        <v>4</v>
      </c>
      <c r="C8" s="2">
        <v>78</v>
      </c>
      <c r="D8" s="1">
        <v>7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>
        <v>132</v>
      </c>
      <c r="L8" s="1">
        <v>5</v>
      </c>
      <c r="M8" s="2">
        <v>85</v>
      </c>
      <c r="N8" s="1">
        <v>2</v>
      </c>
      <c r="O8" s="2">
        <v>91</v>
      </c>
      <c r="P8" s="1">
        <v>6</v>
      </c>
      <c r="Q8" s="2">
        <v>77</v>
      </c>
      <c r="R8" s="1">
        <v>6</v>
      </c>
      <c r="S8" s="2" t="s">
        <v>48</v>
      </c>
      <c r="T8" s="1">
        <v>2</v>
      </c>
      <c r="U8" s="2" t="s">
        <v>49</v>
      </c>
      <c r="V8" s="1">
        <v>3</v>
      </c>
      <c r="W8" s="2">
        <v>113</v>
      </c>
      <c r="X8" s="1">
        <v>5</v>
      </c>
      <c r="Y8" s="2" t="s">
        <v>51</v>
      </c>
      <c r="Z8" s="1">
        <v>4</v>
      </c>
      <c r="AA8" s="2" t="s">
        <v>52</v>
      </c>
      <c r="AB8" s="1">
        <v>4</v>
      </c>
      <c r="AC8" s="2">
        <v>74</v>
      </c>
      <c r="AD8" s="1">
        <v>5</v>
      </c>
      <c r="AE8" s="2">
        <v>152</v>
      </c>
      <c r="AF8" s="1">
        <v>7</v>
      </c>
    </row>
    <row r="9" spans="1:32" x14ac:dyDescent="0.25">
      <c r="A9" s="2">
        <v>153</v>
      </c>
      <c r="B9" s="1">
        <v>5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1</v>
      </c>
      <c r="I9" s="2"/>
      <c r="J9" s="1"/>
      <c r="K9" s="2">
        <v>157</v>
      </c>
      <c r="L9" s="1">
        <v>6</v>
      </c>
      <c r="M9" s="2">
        <v>92</v>
      </c>
      <c r="N9" s="1">
        <v>6</v>
      </c>
      <c r="O9" s="2" t="s">
        <v>66</v>
      </c>
      <c r="P9" s="1">
        <v>4</v>
      </c>
      <c r="Q9" s="2">
        <v>100</v>
      </c>
      <c r="R9" s="1">
        <v>7</v>
      </c>
      <c r="S9" s="2" t="s">
        <v>57</v>
      </c>
      <c r="T9" s="1">
        <v>3</v>
      </c>
      <c r="U9" s="2">
        <v>136</v>
      </c>
      <c r="V9" s="1">
        <v>6</v>
      </c>
      <c r="W9" s="2">
        <v>133</v>
      </c>
      <c r="X9" s="1">
        <v>6</v>
      </c>
      <c r="Y9" s="2">
        <v>98</v>
      </c>
      <c r="Z9" s="1">
        <v>7</v>
      </c>
      <c r="AA9" s="2">
        <v>81</v>
      </c>
      <c r="AB9" s="1">
        <v>6</v>
      </c>
      <c r="AC9" s="2">
        <v>89</v>
      </c>
      <c r="AD9" s="1">
        <v>4</v>
      </c>
      <c r="AE9" s="2">
        <v>163</v>
      </c>
      <c r="AF9" s="1">
        <v>6</v>
      </c>
    </row>
    <row r="10" spans="1:32" x14ac:dyDescent="0.25">
      <c r="A10" s="2">
        <v>172</v>
      </c>
      <c r="B10" s="1">
        <v>7</v>
      </c>
      <c r="C10" s="2">
        <v>128</v>
      </c>
      <c r="D10" s="1">
        <v>5</v>
      </c>
      <c r="E10" s="2" t="s">
        <v>62</v>
      </c>
      <c r="F10" s="1">
        <v>4</v>
      </c>
      <c r="G10" s="2">
        <v>186</v>
      </c>
      <c r="H10" s="1">
        <v>6</v>
      </c>
      <c r="I10" s="2"/>
      <c r="J10" s="1"/>
      <c r="K10" s="2">
        <v>178</v>
      </c>
      <c r="L10" s="1">
        <v>7</v>
      </c>
      <c r="M10" s="2">
        <v>103</v>
      </c>
      <c r="N10" s="1">
        <v>4</v>
      </c>
      <c r="O10" s="2">
        <v>80</v>
      </c>
      <c r="P10" s="1">
        <v>0</v>
      </c>
      <c r="Q10" s="2">
        <v>124</v>
      </c>
      <c r="R10" s="1">
        <v>5</v>
      </c>
      <c r="S10" s="2">
        <v>104</v>
      </c>
      <c r="T10" s="1">
        <v>7</v>
      </c>
      <c r="U10" s="2" t="s">
        <v>78</v>
      </c>
      <c r="V10" s="1">
        <v>2</v>
      </c>
      <c r="W10" s="2">
        <v>146</v>
      </c>
      <c r="X10" s="1">
        <v>6</v>
      </c>
      <c r="Y10" s="2" t="s">
        <v>72</v>
      </c>
      <c r="Z10" s="1">
        <v>4</v>
      </c>
      <c r="AA10" s="2">
        <v>94</v>
      </c>
      <c r="AB10" s="1">
        <v>4</v>
      </c>
      <c r="AC10" s="2">
        <v>106</v>
      </c>
      <c r="AD10" s="1">
        <v>6</v>
      </c>
      <c r="AE10" s="2">
        <v>179</v>
      </c>
      <c r="AF10" s="1">
        <v>5</v>
      </c>
    </row>
    <row r="11" spans="1:32" x14ac:dyDescent="0.25">
      <c r="A11" s="2">
        <v>187</v>
      </c>
      <c r="B11" s="1">
        <v>6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0</v>
      </c>
      <c r="I11" s="2"/>
      <c r="J11" s="1"/>
      <c r="K11" s="2" t="s">
        <v>82</v>
      </c>
      <c r="L11" s="1">
        <v>3</v>
      </c>
      <c r="M11" s="2">
        <v>134</v>
      </c>
      <c r="N11" s="1">
        <v>5</v>
      </c>
      <c r="O11" s="2">
        <v>130</v>
      </c>
      <c r="P11" s="1">
        <v>0</v>
      </c>
      <c r="Q11" s="2">
        <v>139</v>
      </c>
      <c r="R11" s="1">
        <v>7</v>
      </c>
      <c r="S11" s="2" t="s">
        <v>71</v>
      </c>
      <c r="T11" s="1">
        <v>3</v>
      </c>
      <c r="U11" s="2">
        <v>168</v>
      </c>
      <c r="V11" s="1">
        <v>4</v>
      </c>
      <c r="W11" s="2">
        <v>151</v>
      </c>
      <c r="X11" s="1">
        <v>6</v>
      </c>
      <c r="Y11" s="2">
        <v>154</v>
      </c>
      <c r="Z11" s="1">
        <v>4</v>
      </c>
      <c r="AA11" s="2" t="s">
        <v>68</v>
      </c>
      <c r="AB11" s="1">
        <v>3</v>
      </c>
      <c r="AC11" s="2" t="s">
        <v>74</v>
      </c>
      <c r="AD11" s="1">
        <v>2</v>
      </c>
      <c r="AE11" s="2">
        <v>194</v>
      </c>
      <c r="AF11" s="1">
        <v>6</v>
      </c>
    </row>
    <row r="12" spans="1:32" x14ac:dyDescent="0.25">
      <c r="A12" s="1">
        <v>192</v>
      </c>
      <c r="B12" s="1">
        <v>5</v>
      </c>
      <c r="C12" s="2" t="s">
        <v>69</v>
      </c>
      <c r="D12" s="1">
        <v>4</v>
      </c>
      <c r="E12" s="2">
        <v>166</v>
      </c>
      <c r="F12" s="1">
        <v>6</v>
      </c>
      <c r="G12" s="2"/>
      <c r="H12" s="1"/>
      <c r="I12" s="2"/>
      <c r="J12" s="1"/>
      <c r="K12" s="2">
        <v>97</v>
      </c>
      <c r="L12" s="1">
        <v>0</v>
      </c>
      <c r="M12" s="2" t="s">
        <v>76</v>
      </c>
      <c r="N12" s="1">
        <v>3</v>
      </c>
      <c r="O12" s="2" t="s">
        <v>70</v>
      </c>
      <c r="P12" s="1">
        <v>0</v>
      </c>
      <c r="Q12" s="2">
        <v>159</v>
      </c>
      <c r="R12" s="1">
        <v>5</v>
      </c>
      <c r="S12" s="2">
        <v>155</v>
      </c>
      <c r="T12" s="1">
        <v>7</v>
      </c>
      <c r="U12" s="2">
        <v>185</v>
      </c>
      <c r="V12" s="1">
        <v>5</v>
      </c>
      <c r="W12" s="2">
        <v>164</v>
      </c>
      <c r="X12" s="1">
        <v>6</v>
      </c>
      <c r="Y12" s="2">
        <v>105</v>
      </c>
      <c r="Z12" s="1">
        <v>0</v>
      </c>
      <c r="AA12" s="2" t="s">
        <v>73</v>
      </c>
      <c r="AB12" s="1">
        <v>4</v>
      </c>
      <c r="AC12" s="2" t="s">
        <v>79</v>
      </c>
      <c r="AD12" s="1">
        <v>4</v>
      </c>
      <c r="AE12" s="2" t="s">
        <v>45</v>
      </c>
      <c r="AF12" s="1">
        <v>0</v>
      </c>
    </row>
    <row r="13" spans="1:32" x14ac:dyDescent="0.25">
      <c r="A13" s="2" t="s">
        <v>27</v>
      </c>
      <c r="B13" s="1">
        <v>0</v>
      </c>
      <c r="C13" s="2">
        <v>173</v>
      </c>
      <c r="D13" s="1">
        <v>5</v>
      </c>
      <c r="E13" s="2" t="s">
        <v>75</v>
      </c>
      <c r="F13" s="1">
        <v>2</v>
      </c>
      <c r="G13" s="2"/>
      <c r="H13" s="1"/>
      <c r="I13" s="2"/>
      <c r="J13" s="1"/>
      <c r="K13" s="2" t="s">
        <v>47</v>
      </c>
      <c r="L13" s="1">
        <v>0</v>
      </c>
      <c r="M13" s="2" t="s">
        <v>83</v>
      </c>
      <c r="N13" s="1">
        <v>1</v>
      </c>
      <c r="O13" s="2" t="s">
        <v>77</v>
      </c>
      <c r="P13" s="1">
        <v>0</v>
      </c>
      <c r="Q13" s="2">
        <v>182</v>
      </c>
      <c r="R13" s="1">
        <v>7</v>
      </c>
      <c r="S13" s="2" t="s">
        <v>88</v>
      </c>
      <c r="T13" s="1">
        <v>3</v>
      </c>
      <c r="U13" s="2" t="s">
        <v>58</v>
      </c>
      <c r="V13" s="1">
        <v>0</v>
      </c>
      <c r="W13" s="2">
        <v>174</v>
      </c>
      <c r="X13" s="1">
        <v>7</v>
      </c>
      <c r="Y13" s="2" t="s">
        <v>67</v>
      </c>
      <c r="Z13" s="1">
        <v>0</v>
      </c>
      <c r="AA13" s="2">
        <v>127</v>
      </c>
      <c r="AB13" s="1">
        <v>5</v>
      </c>
      <c r="AC13" s="2">
        <v>37</v>
      </c>
      <c r="AD13" s="1">
        <v>0</v>
      </c>
      <c r="AE13" s="2" t="s">
        <v>60</v>
      </c>
      <c r="AF13" s="1">
        <v>0</v>
      </c>
    </row>
    <row r="14" spans="1:32" x14ac:dyDescent="0.25">
      <c r="A14" s="2" t="s">
        <v>54</v>
      </c>
      <c r="B14" s="1">
        <v>0</v>
      </c>
      <c r="C14" s="2">
        <v>181</v>
      </c>
      <c r="D14" s="1">
        <v>6</v>
      </c>
      <c r="E14" s="2" t="s">
        <v>81</v>
      </c>
      <c r="F14" s="1">
        <v>4</v>
      </c>
      <c r="G14" s="2"/>
      <c r="H14" s="1"/>
      <c r="I14" s="2"/>
      <c r="J14" s="1"/>
      <c r="K14" s="2">
        <v>141</v>
      </c>
      <c r="L14" s="1">
        <v>0</v>
      </c>
      <c r="M14" s="2">
        <v>177</v>
      </c>
      <c r="N14" s="1">
        <v>5</v>
      </c>
      <c r="O14" s="2">
        <v>189</v>
      </c>
      <c r="P14" s="1">
        <v>0</v>
      </c>
      <c r="Q14" s="2" t="s">
        <v>35</v>
      </c>
      <c r="R14" s="1">
        <v>0</v>
      </c>
      <c r="S14" s="2">
        <v>114</v>
      </c>
      <c r="T14" s="1">
        <v>0</v>
      </c>
      <c r="U14" s="2">
        <v>116</v>
      </c>
      <c r="V14" s="1">
        <v>0</v>
      </c>
      <c r="W14" s="2" t="s">
        <v>36</v>
      </c>
      <c r="X14" s="1">
        <v>0</v>
      </c>
      <c r="Y14" s="2" t="s">
        <v>85</v>
      </c>
      <c r="Z14" s="1">
        <v>0</v>
      </c>
      <c r="AA14" s="2" t="s">
        <v>86</v>
      </c>
      <c r="AB14" s="1">
        <v>0</v>
      </c>
      <c r="AC14" s="2">
        <v>143</v>
      </c>
      <c r="AD14" s="1">
        <v>0</v>
      </c>
      <c r="AE14" s="2" t="s">
        <v>63</v>
      </c>
      <c r="AF14" s="1">
        <v>0</v>
      </c>
    </row>
    <row r="15" spans="1:32" x14ac:dyDescent="0.25">
      <c r="A15" s="2" t="s">
        <v>64</v>
      </c>
      <c r="B15" s="1">
        <v>0</v>
      </c>
      <c r="C15" s="2">
        <v>193</v>
      </c>
      <c r="D15" s="1">
        <v>6</v>
      </c>
      <c r="E15" s="2" t="s">
        <v>87</v>
      </c>
      <c r="F15" s="1">
        <v>0</v>
      </c>
      <c r="G15" s="2"/>
      <c r="H15" s="1"/>
      <c r="I15" s="2"/>
      <c r="J15" s="1"/>
      <c r="K15" s="2"/>
      <c r="L15" s="1"/>
      <c r="M15" s="2">
        <v>118</v>
      </c>
      <c r="N15" s="1">
        <v>0</v>
      </c>
      <c r="O15" s="2"/>
      <c r="P15" s="1"/>
      <c r="Q15" s="2">
        <v>107</v>
      </c>
      <c r="R15" s="1">
        <v>0</v>
      </c>
      <c r="S15" s="2" t="s">
        <v>84</v>
      </c>
      <c r="T15" s="1">
        <v>0</v>
      </c>
      <c r="U15" s="2">
        <v>147</v>
      </c>
      <c r="V15" s="1">
        <v>0</v>
      </c>
      <c r="W15" s="2" t="s">
        <v>50</v>
      </c>
      <c r="X15" s="1">
        <v>0</v>
      </c>
      <c r="Y15" s="2"/>
      <c r="Z15" s="1"/>
      <c r="AA15" s="2"/>
      <c r="AB15" s="1"/>
      <c r="AC15" s="2" t="s">
        <v>89</v>
      </c>
      <c r="AD15" s="1">
        <v>0</v>
      </c>
      <c r="AE15" s="2" t="s">
        <v>80</v>
      </c>
      <c r="AF15" s="1">
        <v>0</v>
      </c>
    </row>
    <row r="16" spans="1:32" x14ac:dyDescent="0.25">
      <c r="A16" s="1" t="s">
        <v>90</v>
      </c>
      <c r="B16" s="1">
        <f>SUM(B3:B15)</f>
        <v>46</v>
      </c>
      <c r="C16" s="1"/>
      <c r="D16" s="1">
        <f>SUM(D3:D15)</f>
        <v>62</v>
      </c>
      <c r="E16" s="1"/>
      <c r="F16" s="1">
        <f>SUM(F3:F15)</f>
        <v>59</v>
      </c>
      <c r="G16" s="1"/>
      <c r="H16" s="1">
        <f>SUM(H3:H15)</f>
        <v>33</v>
      </c>
      <c r="I16" s="1"/>
      <c r="J16" s="1">
        <f>SUM(J3:J15)</f>
        <v>16</v>
      </c>
      <c r="K16" s="1"/>
      <c r="L16" s="1">
        <f>SUM(L3:L15)</f>
        <v>37</v>
      </c>
      <c r="M16" s="1"/>
      <c r="N16" s="1">
        <f>SUM(N3:N15)</f>
        <v>43</v>
      </c>
      <c r="O16" s="1"/>
      <c r="P16" s="1">
        <f>SUM(P3:P15)</f>
        <v>21</v>
      </c>
      <c r="Q16" s="1"/>
      <c r="R16" s="1">
        <f>SUM(R3:R15)</f>
        <v>58</v>
      </c>
      <c r="S16" s="1"/>
      <c r="T16" s="1">
        <f>SUM(T3:T15)</f>
        <v>46</v>
      </c>
      <c r="U16" s="1"/>
      <c r="V16" s="1">
        <f>SUM(V3:V15)</f>
        <v>44</v>
      </c>
      <c r="W16" s="1"/>
      <c r="X16" s="1">
        <f>SUM(X3:X15)</f>
        <v>58</v>
      </c>
      <c r="Y16" s="1"/>
      <c r="Z16" s="1">
        <f>SUM(Z3:Z15)</f>
        <v>41</v>
      </c>
      <c r="AA16" s="1"/>
      <c r="AB16" s="1">
        <f>SUM(AB3:AB15)</f>
        <v>49</v>
      </c>
      <c r="AC16" s="1"/>
      <c r="AD16" s="1">
        <f>SUM(AD3:AD15)</f>
        <v>42</v>
      </c>
      <c r="AE16" s="1"/>
      <c r="AF16" s="1">
        <f>SUM(AF3:AF15)</f>
        <v>45</v>
      </c>
    </row>
    <row r="17" spans="1:32" x14ac:dyDescent="0.25">
      <c r="A17" s="1" t="s">
        <v>91</v>
      </c>
      <c r="B17" s="1">
        <f>AVERAGE(B3:B12)</f>
        <v>4.5999999999999996</v>
      </c>
      <c r="C17" s="1"/>
      <c r="D17" s="1">
        <f>AVERAGE(D4:D15)</f>
        <v>5.166666666666667</v>
      </c>
      <c r="E17" s="1"/>
      <c r="F17" s="1">
        <f>AVERAGE(F4:F14)</f>
        <v>5.3636363636363633</v>
      </c>
      <c r="G17" s="1"/>
      <c r="H17" s="1">
        <f>AVERAGE(H4:H10)</f>
        <v>4.7142857142857144</v>
      </c>
      <c r="I17" s="1"/>
      <c r="J17" s="1">
        <f>AVERAGE(J3:J15)</f>
        <v>3.2</v>
      </c>
      <c r="K17" s="1"/>
      <c r="L17" s="1">
        <f>AVERAGE(L5:L11)</f>
        <v>5.2857142857142856</v>
      </c>
      <c r="M17" s="1"/>
      <c r="N17" s="1">
        <f>AVERAGE(N4:N14)</f>
        <v>3.9090909090909092</v>
      </c>
      <c r="O17" s="1"/>
      <c r="P17" s="1">
        <f>AVERAGE(P5:P9)</f>
        <v>4.2</v>
      </c>
      <c r="Q17" s="1"/>
      <c r="R17" s="1">
        <f>AVERAGE(R3:R13)</f>
        <v>5.2727272727272725</v>
      </c>
      <c r="S17" s="1"/>
      <c r="T17" s="1">
        <f>AVERAGE(T4:T13)</f>
        <v>4.5999999999999996</v>
      </c>
      <c r="U17" s="1"/>
      <c r="V17" s="1">
        <f>AVERAGE(V3:V12)</f>
        <v>4.4000000000000004</v>
      </c>
      <c r="W17" s="1"/>
      <c r="X17" s="1">
        <f>AVERAGE(X3:X13)</f>
        <v>5.2727272727272725</v>
      </c>
      <c r="Y17" s="1"/>
      <c r="Z17" s="1">
        <f>AVERAGE(Z3:Z11)</f>
        <v>4.5555555555555554</v>
      </c>
      <c r="AA17" s="1"/>
      <c r="AB17" s="1">
        <f>AVERAGE(AB4:AB13)</f>
        <v>4.9000000000000004</v>
      </c>
      <c r="AC17" s="1"/>
      <c r="AD17" s="1">
        <f>AVERAGE(AD3:AD12)</f>
        <v>4.2</v>
      </c>
      <c r="AE17" s="1"/>
      <c r="AF17" s="1">
        <f>AVERAGE(AF3:AF11)</f>
        <v>5</v>
      </c>
    </row>
    <row r="19" spans="1:32" x14ac:dyDescent="0.25">
      <c r="B19" s="12"/>
      <c r="D19" s="12"/>
      <c r="H19" s="12"/>
      <c r="L19" s="12"/>
      <c r="M19" s="12"/>
      <c r="N19" s="12"/>
      <c r="O19" s="12"/>
      <c r="P19" s="12"/>
      <c r="Q19" s="12"/>
      <c r="R19" s="12"/>
      <c r="S19" s="12"/>
      <c r="T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296</v>
      </c>
      <c r="D22" s="8">
        <f>(B16+F16+R16+T16+AD16+AF16)/6</f>
        <v>49.333333333333336</v>
      </c>
    </row>
    <row r="23" spans="1:32" ht="15.75" x14ac:dyDescent="0.25">
      <c r="A23" s="17" t="s">
        <v>94</v>
      </c>
      <c r="B23" s="18"/>
      <c r="C23" s="1">
        <f>H16+J16+V16+X16+Z16</f>
        <v>192</v>
      </c>
      <c r="D23" s="9">
        <f>(H16+J16+V16+X16+Z16)/5</f>
        <v>38.4</v>
      </c>
    </row>
    <row r="24" spans="1:32" ht="16.5" thickBot="1" x14ac:dyDescent="0.3">
      <c r="A24" s="19" t="s">
        <v>95</v>
      </c>
      <c r="B24" s="20"/>
      <c r="C24" s="10">
        <f>D16+L16+N16+P16+AB16</f>
        <v>212</v>
      </c>
      <c r="D24" s="11">
        <f>(D16+L16+N16+P16+AB16)/5</f>
        <v>42.4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3</v>
      </c>
      <c r="C3" s="2">
        <v>2</v>
      </c>
      <c r="D3" s="1">
        <v>6</v>
      </c>
      <c r="E3" s="2">
        <v>10</v>
      </c>
      <c r="F3" s="1">
        <v>6</v>
      </c>
      <c r="G3" s="2">
        <v>16</v>
      </c>
      <c r="H3" s="1">
        <v>2</v>
      </c>
      <c r="I3" s="2" t="s">
        <v>17</v>
      </c>
      <c r="J3" s="1">
        <v>3</v>
      </c>
      <c r="K3" s="2" t="s">
        <v>18</v>
      </c>
      <c r="L3" s="1">
        <v>6</v>
      </c>
      <c r="M3" s="2" t="s">
        <v>19</v>
      </c>
      <c r="N3" s="1">
        <v>2</v>
      </c>
      <c r="O3" s="2" t="s">
        <v>20</v>
      </c>
      <c r="P3" s="1">
        <v>6</v>
      </c>
      <c r="Q3" s="2">
        <v>8</v>
      </c>
      <c r="R3" s="1">
        <v>7</v>
      </c>
      <c r="S3" s="2">
        <v>13</v>
      </c>
      <c r="T3" s="1">
        <v>5</v>
      </c>
      <c r="U3" s="2">
        <v>63</v>
      </c>
      <c r="V3" s="1">
        <v>0</v>
      </c>
      <c r="W3" s="2" t="s">
        <v>21</v>
      </c>
      <c r="X3" s="1">
        <v>3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3</v>
      </c>
      <c r="AE3" s="2">
        <v>11</v>
      </c>
      <c r="AF3" s="1">
        <v>7</v>
      </c>
    </row>
    <row r="4" spans="1:32" x14ac:dyDescent="0.25">
      <c r="A4" s="1">
        <v>25</v>
      </c>
      <c r="B4" s="1">
        <v>6</v>
      </c>
      <c r="C4" s="2" t="s">
        <v>22</v>
      </c>
      <c r="D4" s="1">
        <v>5</v>
      </c>
      <c r="E4" s="2">
        <v>24</v>
      </c>
      <c r="F4" s="1">
        <v>2</v>
      </c>
      <c r="G4" s="2" t="s">
        <v>23</v>
      </c>
      <c r="H4" s="1">
        <v>4</v>
      </c>
      <c r="I4" s="2">
        <v>29</v>
      </c>
      <c r="J4" s="1">
        <v>6</v>
      </c>
      <c r="K4" s="2">
        <v>21</v>
      </c>
      <c r="L4" s="1">
        <v>6</v>
      </c>
      <c r="M4" s="2">
        <v>27</v>
      </c>
      <c r="N4" s="1">
        <v>4</v>
      </c>
      <c r="O4" s="2">
        <v>40</v>
      </c>
      <c r="P4" s="1">
        <v>4</v>
      </c>
      <c r="Q4" s="2">
        <v>22</v>
      </c>
      <c r="R4" s="1">
        <v>5</v>
      </c>
      <c r="S4" s="2">
        <v>26</v>
      </c>
      <c r="T4" s="1">
        <v>7</v>
      </c>
      <c r="U4" s="2">
        <v>4</v>
      </c>
      <c r="V4" s="1">
        <v>6</v>
      </c>
      <c r="W4" s="2">
        <v>36</v>
      </c>
      <c r="X4" s="1">
        <v>3</v>
      </c>
      <c r="Y4" s="2" t="s">
        <v>24</v>
      </c>
      <c r="Z4" s="1">
        <v>4</v>
      </c>
      <c r="AA4" s="2">
        <v>39</v>
      </c>
      <c r="AB4" s="1">
        <v>2</v>
      </c>
      <c r="AC4" s="2" t="s">
        <v>25</v>
      </c>
      <c r="AD4" s="1">
        <v>2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3</v>
      </c>
      <c r="C5" s="2">
        <v>34</v>
      </c>
      <c r="D5" s="1">
        <v>6</v>
      </c>
      <c r="E5" s="2">
        <v>35</v>
      </c>
      <c r="F5" s="1">
        <v>6</v>
      </c>
      <c r="G5" s="2" t="s">
        <v>28</v>
      </c>
      <c r="H5" s="1">
        <v>3</v>
      </c>
      <c r="I5" s="2" t="s">
        <v>29</v>
      </c>
      <c r="J5" s="1">
        <v>4</v>
      </c>
      <c r="K5" s="2">
        <v>61</v>
      </c>
      <c r="L5" s="1">
        <v>6</v>
      </c>
      <c r="M5" s="2">
        <v>42</v>
      </c>
      <c r="N5" s="1">
        <v>6</v>
      </c>
      <c r="O5" s="2">
        <v>50</v>
      </c>
      <c r="P5" s="1">
        <v>1</v>
      </c>
      <c r="Q5" s="2" t="s">
        <v>30</v>
      </c>
      <c r="R5" s="1">
        <v>5</v>
      </c>
      <c r="S5" s="2">
        <v>46</v>
      </c>
      <c r="T5" s="1">
        <v>4</v>
      </c>
      <c r="U5" s="2">
        <v>20</v>
      </c>
      <c r="V5" s="1">
        <v>2</v>
      </c>
      <c r="W5" s="2">
        <v>54</v>
      </c>
      <c r="X5" s="1">
        <v>7</v>
      </c>
      <c r="Y5" s="2">
        <v>31</v>
      </c>
      <c r="Z5" s="1">
        <v>5</v>
      </c>
      <c r="AA5" s="2">
        <v>44</v>
      </c>
      <c r="AB5" s="1">
        <v>6</v>
      </c>
      <c r="AC5" s="2" t="s">
        <v>32</v>
      </c>
      <c r="AD5" s="1">
        <v>4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5</v>
      </c>
      <c r="E6" s="2">
        <v>69</v>
      </c>
      <c r="F6" s="1">
        <v>6</v>
      </c>
      <c r="G6" s="2">
        <v>125</v>
      </c>
      <c r="H6" s="1">
        <v>4</v>
      </c>
      <c r="I6" s="2">
        <v>180</v>
      </c>
      <c r="J6" s="1">
        <v>3</v>
      </c>
      <c r="K6" s="2">
        <v>87</v>
      </c>
      <c r="L6" s="1">
        <v>1</v>
      </c>
      <c r="M6" s="2" t="s">
        <v>33</v>
      </c>
      <c r="N6" s="1">
        <v>6</v>
      </c>
      <c r="O6" s="2" t="s">
        <v>34</v>
      </c>
      <c r="P6" s="1">
        <v>6</v>
      </c>
      <c r="Q6" s="2" t="s">
        <v>35</v>
      </c>
      <c r="R6" s="1">
        <v>7</v>
      </c>
      <c r="S6" s="2">
        <v>59</v>
      </c>
      <c r="T6" s="1">
        <v>5</v>
      </c>
      <c r="U6" s="2" t="s">
        <v>31</v>
      </c>
      <c r="V6" s="1">
        <v>2</v>
      </c>
      <c r="W6" s="2" t="s">
        <v>36</v>
      </c>
      <c r="X6" s="1">
        <v>7</v>
      </c>
      <c r="Y6" s="2">
        <v>52</v>
      </c>
      <c r="Z6" s="1">
        <v>7</v>
      </c>
      <c r="AA6" s="2">
        <v>55</v>
      </c>
      <c r="AB6" s="1">
        <v>5</v>
      </c>
      <c r="AC6" s="2">
        <v>37</v>
      </c>
      <c r="AD6" s="1">
        <v>5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7</v>
      </c>
      <c r="C7" s="2">
        <v>73</v>
      </c>
      <c r="D7" s="1">
        <v>5</v>
      </c>
      <c r="E7" s="2">
        <v>82</v>
      </c>
      <c r="F7" s="1">
        <v>2</v>
      </c>
      <c r="G7" s="2">
        <v>144</v>
      </c>
      <c r="H7" s="1">
        <v>3</v>
      </c>
      <c r="I7" s="2" t="s">
        <v>39</v>
      </c>
      <c r="J7" s="1">
        <v>5</v>
      </c>
      <c r="K7" s="2">
        <v>97</v>
      </c>
      <c r="L7" s="1">
        <v>6</v>
      </c>
      <c r="M7" s="2" t="s">
        <v>40</v>
      </c>
      <c r="N7" s="1">
        <v>4</v>
      </c>
      <c r="O7" s="2" t="s">
        <v>41</v>
      </c>
      <c r="P7" s="1">
        <v>6</v>
      </c>
      <c r="Q7" s="2" t="s">
        <v>42</v>
      </c>
      <c r="R7" s="1">
        <v>7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6</v>
      </c>
      <c r="AA7" s="2">
        <v>64</v>
      </c>
      <c r="AB7" s="1">
        <v>7</v>
      </c>
      <c r="AC7" s="2" t="s">
        <v>44</v>
      </c>
      <c r="AD7" s="1">
        <v>2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7</v>
      </c>
      <c r="C8" s="2">
        <v>78</v>
      </c>
      <c r="D8" s="1">
        <v>6</v>
      </c>
      <c r="E8" s="2">
        <v>96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3</v>
      </c>
      <c r="M8" s="2">
        <v>85</v>
      </c>
      <c r="N8" s="1">
        <v>6</v>
      </c>
      <c r="O8" s="2">
        <v>80</v>
      </c>
      <c r="P8" s="1">
        <v>7</v>
      </c>
      <c r="Q8" s="2">
        <v>67</v>
      </c>
      <c r="R8" s="1">
        <v>6</v>
      </c>
      <c r="S8" s="2" t="s">
        <v>48</v>
      </c>
      <c r="T8" s="1">
        <v>6</v>
      </c>
      <c r="U8" s="2" t="s">
        <v>49</v>
      </c>
      <c r="V8" s="1">
        <v>1</v>
      </c>
      <c r="W8" s="2" t="s">
        <v>50</v>
      </c>
      <c r="X8" s="1">
        <v>4</v>
      </c>
      <c r="Y8" s="2" t="s">
        <v>51</v>
      </c>
      <c r="Z8" s="1">
        <v>4</v>
      </c>
      <c r="AA8" s="2" t="s">
        <v>52</v>
      </c>
      <c r="AB8" s="1">
        <v>2</v>
      </c>
      <c r="AC8" s="2" t="s">
        <v>53</v>
      </c>
      <c r="AD8" s="1">
        <v>4</v>
      </c>
      <c r="AE8" s="2">
        <v>110</v>
      </c>
      <c r="AF8" s="1">
        <v>5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6</v>
      </c>
      <c r="E9" s="2">
        <v>117</v>
      </c>
      <c r="F9" s="1">
        <v>7</v>
      </c>
      <c r="G9" s="2" t="s">
        <v>56</v>
      </c>
      <c r="H9" s="1">
        <v>4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91</v>
      </c>
      <c r="P9" s="1">
        <v>6</v>
      </c>
      <c r="Q9" s="2">
        <v>77</v>
      </c>
      <c r="R9" s="1">
        <v>4</v>
      </c>
      <c r="S9" s="2" t="s">
        <v>57</v>
      </c>
      <c r="T9" s="1">
        <v>6</v>
      </c>
      <c r="U9" s="2" t="s">
        <v>58</v>
      </c>
      <c r="V9" s="1">
        <v>1</v>
      </c>
      <c r="W9" s="2" t="s">
        <v>59</v>
      </c>
      <c r="X9" s="1">
        <v>5</v>
      </c>
      <c r="Y9" s="2">
        <v>98</v>
      </c>
      <c r="Z9" s="1">
        <v>7</v>
      </c>
      <c r="AA9" s="2">
        <v>81</v>
      </c>
      <c r="AB9" s="1">
        <v>2</v>
      </c>
      <c r="AC9" s="2">
        <v>74</v>
      </c>
      <c r="AD9" s="1">
        <v>5</v>
      </c>
      <c r="AE9" s="2" t="s">
        <v>60</v>
      </c>
      <c r="AF9" s="1">
        <v>5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5</v>
      </c>
      <c r="E10" s="2" t="s">
        <v>62</v>
      </c>
      <c r="F10" s="1">
        <v>6</v>
      </c>
      <c r="G10" s="2">
        <v>186</v>
      </c>
      <c r="H10" s="1">
        <v>4</v>
      </c>
      <c r="I10" s="2"/>
      <c r="J10" s="1"/>
      <c r="K10" s="2">
        <v>132</v>
      </c>
      <c r="L10" s="1">
        <v>5</v>
      </c>
      <c r="M10" s="2">
        <v>103</v>
      </c>
      <c r="N10" s="1">
        <v>2</v>
      </c>
      <c r="O10" s="2">
        <v>130</v>
      </c>
      <c r="P10" s="1">
        <v>6</v>
      </c>
      <c r="Q10" s="2">
        <v>100</v>
      </c>
      <c r="R10" s="1">
        <v>4</v>
      </c>
      <c r="S10" s="2">
        <v>104</v>
      </c>
      <c r="T10" s="1">
        <v>6</v>
      </c>
      <c r="U10" s="2">
        <v>116</v>
      </c>
      <c r="V10" s="1">
        <v>4</v>
      </c>
      <c r="W10" s="2">
        <v>113</v>
      </c>
      <c r="X10" s="1">
        <v>3</v>
      </c>
      <c r="Y10" s="2">
        <v>105</v>
      </c>
      <c r="Z10" s="1">
        <v>6</v>
      </c>
      <c r="AA10" s="2">
        <v>94</v>
      </c>
      <c r="AB10" s="1">
        <v>7</v>
      </c>
      <c r="AC10" s="2">
        <v>89</v>
      </c>
      <c r="AD10" s="1">
        <v>6</v>
      </c>
      <c r="AE10" s="2" t="s">
        <v>63</v>
      </c>
      <c r="AF10" s="1">
        <v>5</v>
      </c>
    </row>
    <row r="11" spans="1:32" x14ac:dyDescent="0.25">
      <c r="A11" s="2" t="s">
        <v>64</v>
      </c>
      <c r="B11" s="1">
        <v>5</v>
      </c>
      <c r="C11" s="2">
        <v>140</v>
      </c>
      <c r="D11" s="1">
        <v>6</v>
      </c>
      <c r="E11" s="2">
        <v>148</v>
      </c>
      <c r="F11" s="1">
        <v>7</v>
      </c>
      <c r="G11" s="2" t="s">
        <v>65</v>
      </c>
      <c r="H11" s="1">
        <v>2</v>
      </c>
      <c r="I11" s="2"/>
      <c r="J11" s="1"/>
      <c r="K11" s="2">
        <v>141</v>
      </c>
      <c r="L11" s="1">
        <v>6</v>
      </c>
      <c r="M11" s="2">
        <v>118</v>
      </c>
      <c r="N11" s="1">
        <v>5</v>
      </c>
      <c r="O11" s="2" t="s">
        <v>66</v>
      </c>
      <c r="P11" s="1">
        <v>6</v>
      </c>
      <c r="Q11" s="2">
        <v>107</v>
      </c>
      <c r="R11" s="1">
        <v>6</v>
      </c>
      <c r="S11" s="2">
        <v>114</v>
      </c>
      <c r="T11" s="1">
        <v>5</v>
      </c>
      <c r="U11" s="2">
        <v>136</v>
      </c>
      <c r="V11" s="1">
        <v>4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4</v>
      </c>
      <c r="AC11" s="2">
        <v>106</v>
      </c>
      <c r="AD11" s="1">
        <v>6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6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4</v>
      </c>
      <c r="M12" s="2">
        <v>134</v>
      </c>
      <c r="N12" s="1">
        <v>4</v>
      </c>
      <c r="O12" s="2" t="s">
        <v>70</v>
      </c>
      <c r="P12" s="1">
        <v>2</v>
      </c>
      <c r="Q12" s="2">
        <v>124</v>
      </c>
      <c r="R12" s="1">
        <v>6</v>
      </c>
      <c r="S12" s="2" t="s">
        <v>71</v>
      </c>
      <c r="T12" s="1">
        <v>3</v>
      </c>
      <c r="U12" s="2">
        <v>147</v>
      </c>
      <c r="V12" s="1">
        <v>6</v>
      </c>
      <c r="W12" s="2">
        <v>146</v>
      </c>
      <c r="X12" s="1">
        <v>6</v>
      </c>
      <c r="Y12" s="2" t="s">
        <v>72</v>
      </c>
      <c r="Z12" s="1">
        <v>6</v>
      </c>
      <c r="AA12" s="2">
        <v>127</v>
      </c>
      <c r="AB12" s="1">
        <v>1</v>
      </c>
      <c r="AC12" s="2" t="s">
        <v>74</v>
      </c>
      <c r="AD12" s="1">
        <v>2</v>
      </c>
      <c r="AE12" s="2">
        <v>163</v>
      </c>
      <c r="AF12" s="1">
        <v>6</v>
      </c>
    </row>
    <row r="13" spans="1:32" x14ac:dyDescent="0.25">
      <c r="A13" s="1">
        <v>172</v>
      </c>
      <c r="B13" s="1">
        <v>7</v>
      </c>
      <c r="C13" s="2">
        <v>173</v>
      </c>
      <c r="D13" s="1">
        <v>5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3</v>
      </c>
      <c r="O13" s="2" t="s">
        <v>77</v>
      </c>
      <c r="P13" s="1">
        <v>6</v>
      </c>
      <c r="Q13" s="2">
        <v>139</v>
      </c>
      <c r="R13" s="1">
        <v>5</v>
      </c>
      <c r="S13" s="2">
        <v>155</v>
      </c>
      <c r="T13" s="1">
        <v>6</v>
      </c>
      <c r="U13" s="2" t="s">
        <v>78</v>
      </c>
      <c r="V13" s="1">
        <v>6</v>
      </c>
      <c r="W13" s="2">
        <v>151</v>
      </c>
      <c r="X13" s="1">
        <v>7</v>
      </c>
      <c r="Y13" s="2">
        <v>154</v>
      </c>
      <c r="Z13" s="1">
        <v>4</v>
      </c>
      <c r="AA13" s="2" t="s">
        <v>86</v>
      </c>
      <c r="AB13" s="1">
        <v>4</v>
      </c>
      <c r="AC13" s="2" t="s">
        <v>79</v>
      </c>
      <c r="AD13" s="1">
        <v>7</v>
      </c>
      <c r="AE13" s="2" t="s">
        <v>80</v>
      </c>
      <c r="AF13" s="1">
        <v>4</v>
      </c>
    </row>
    <row r="14" spans="1:32" x14ac:dyDescent="0.25">
      <c r="A14" s="1">
        <v>187</v>
      </c>
      <c r="B14" s="1">
        <v>5</v>
      </c>
      <c r="C14" s="2">
        <v>181</v>
      </c>
      <c r="D14" s="1">
        <v>6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5</v>
      </c>
      <c r="O14" s="2">
        <v>189</v>
      </c>
      <c r="P14" s="1">
        <v>4</v>
      </c>
      <c r="Q14" s="2">
        <v>159</v>
      </c>
      <c r="R14" s="1">
        <v>5</v>
      </c>
      <c r="S14" s="2" t="s">
        <v>84</v>
      </c>
      <c r="T14" s="1">
        <v>6</v>
      </c>
      <c r="U14" s="2">
        <v>168</v>
      </c>
      <c r="V14" s="1">
        <v>6</v>
      </c>
      <c r="W14" s="2">
        <v>164</v>
      </c>
      <c r="X14" s="1">
        <v>6</v>
      </c>
      <c r="Y14" s="2" t="s">
        <v>85</v>
      </c>
      <c r="Z14" s="1">
        <v>6</v>
      </c>
      <c r="AA14" s="2" t="s">
        <v>73</v>
      </c>
      <c r="AB14" s="1">
        <v>0</v>
      </c>
      <c r="AC14" s="2">
        <v>143</v>
      </c>
      <c r="AD14" s="1">
        <v>2</v>
      </c>
      <c r="AE14" s="2">
        <v>179</v>
      </c>
      <c r="AF14" s="1">
        <v>2</v>
      </c>
    </row>
    <row r="15" spans="1:32" x14ac:dyDescent="0.25">
      <c r="A15" s="1">
        <v>192</v>
      </c>
      <c r="B15" s="1">
        <v>4</v>
      </c>
      <c r="C15" s="2">
        <v>193</v>
      </c>
      <c r="D15" s="1">
        <v>2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182</v>
      </c>
      <c r="R15" s="1">
        <v>5</v>
      </c>
      <c r="S15" s="2" t="s">
        <v>88</v>
      </c>
      <c r="T15" s="1">
        <v>6</v>
      </c>
      <c r="U15" s="2">
        <v>185</v>
      </c>
      <c r="V15" s="1">
        <v>5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72</v>
      </c>
      <c r="C16" s="1"/>
      <c r="D16" s="1">
        <f>SUM(D3:D15)</f>
        <v>69</v>
      </c>
      <c r="E16" s="1"/>
      <c r="F16" s="1">
        <f>SUM(F3:F15)</f>
        <v>69</v>
      </c>
      <c r="G16" s="1"/>
      <c r="H16" s="1">
        <f>SUM(H3:H15)</f>
        <v>29</v>
      </c>
      <c r="I16" s="1"/>
      <c r="J16" s="1">
        <f>SUM(J3:J15)</f>
        <v>21</v>
      </c>
      <c r="K16" s="1"/>
      <c r="L16" s="1">
        <f>SUM(L3:L15)</f>
        <v>57</v>
      </c>
      <c r="M16" s="1"/>
      <c r="N16" s="1">
        <f>SUM(N3:N15)</f>
        <v>55</v>
      </c>
      <c r="O16" s="1"/>
      <c r="P16" s="1">
        <f>SUM(P3:P15)</f>
        <v>60</v>
      </c>
      <c r="Q16" s="1"/>
      <c r="R16" s="1">
        <f>SUM(R3:R15)</f>
        <v>72</v>
      </c>
      <c r="S16" s="1"/>
      <c r="T16" s="1">
        <f>SUM(T3:T15)</f>
        <v>70</v>
      </c>
      <c r="U16" s="1"/>
      <c r="V16" s="1">
        <f>SUM(V3:V15)</f>
        <v>48</v>
      </c>
      <c r="W16" s="1"/>
      <c r="X16" s="1">
        <f>SUM(X3:X15)</f>
        <v>71</v>
      </c>
      <c r="Y16" s="1"/>
      <c r="Z16" s="1">
        <f>SUM(Z3:Z15)</f>
        <v>69</v>
      </c>
      <c r="AA16" s="1"/>
      <c r="AB16" s="1">
        <f>SUM(AB3:AB15)</f>
        <v>46</v>
      </c>
      <c r="AC16" s="1"/>
      <c r="AD16" s="1">
        <f>SUM(AD3:AD15)</f>
        <v>51</v>
      </c>
      <c r="AE16" s="1"/>
      <c r="AF16" s="1">
        <f>SUM(AF3:AF15)</f>
        <v>72</v>
      </c>
    </row>
    <row r="17" spans="1:32" x14ac:dyDescent="0.25">
      <c r="A17" s="1" t="s">
        <v>91</v>
      </c>
      <c r="B17" s="1">
        <f>AVERAGE(B3:B15)</f>
        <v>5.5384615384615383</v>
      </c>
      <c r="C17" s="1"/>
      <c r="D17" s="1">
        <f>AVERAGE(D3:D15)</f>
        <v>5.3076923076923075</v>
      </c>
      <c r="E17" s="1"/>
      <c r="F17" s="1">
        <f>AVERAGE(F3:F15)</f>
        <v>5.3076923076923075</v>
      </c>
      <c r="G17" s="1"/>
      <c r="H17" s="1">
        <f>AVERAGE(H3:H15)</f>
        <v>3.2222222222222223</v>
      </c>
      <c r="I17" s="1"/>
      <c r="J17" s="1">
        <f>AVERAGE(J3:J15)</f>
        <v>4.2</v>
      </c>
      <c r="K17" s="1"/>
      <c r="L17" s="1">
        <f>AVERAGE(L3:L15)</f>
        <v>4.75</v>
      </c>
      <c r="M17" s="1"/>
      <c r="N17" s="1">
        <f>AVERAGE(N3:N15)</f>
        <v>4.2307692307692308</v>
      </c>
      <c r="O17" s="1"/>
      <c r="P17" s="1">
        <f>AVERAGE(P3:P15)</f>
        <v>5</v>
      </c>
      <c r="Q17" s="1"/>
      <c r="R17" s="1">
        <f>AVERAGE(R3:R15)</f>
        <v>5.5384615384615383</v>
      </c>
      <c r="S17" s="1"/>
      <c r="T17" s="1">
        <f>AVERAGE(T3:T15)</f>
        <v>5.384615384615385</v>
      </c>
      <c r="U17" s="1"/>
      <c r="V17" s="1">
        <f>AVERAGE(V4:V15)</f>
        <v>4</v>
      </c>
      <c r="W17" s="1"/>
      <c r="X17" s="1">
        <f>AVERAGE(X3:X15)</f>
        <v>5.4615384615384617</v>
      </c>
      <c r="Y17" s="1"/>
      <c r="Z17" s="1">
        <f>AVERAGE(Z3:Z15)</f>
        <v>5.75</v>
      </c>
      <c r="AA17" s="1"/>
      <c r="AB17" s="1">
        <f>AVERAGE(AB3:AB13)</f>
        <v>4.1818181818181817</v>
      </c>
      <c r="AC17" s="1"/>
      <c r="AD17" s="1">
        <f>AVERAGE(AD3:AD15)</f>
        <v>3.9230769230769229</v>
      </c>
      <c r="AE17" s="1"/>
      <c r="AF17" s="1">
        <f>AVERAGE(AF3:AF15)</f>
        <v>5.5384615384615383</v>
      </c>
    </row>
    <row r="19" spans="1:32" x14ac:dyDescent="0.25">
      <c r="V19" s="12"/>
      <c r="AB19" s="12"/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406</v>
      </c>
      <c r="D22" s="8">
        <f>(B16+F16+R16+T16+AD16+AF16)/6</f>
        <v>67.666666666666671</v>
      </c>
    </row>
    <row r="23" spans="1:32" ht="15.75" x14ac:dyDescent="0.25">
      <c r="A23" s="17" t="s">
        <v>94</v>
      </c>
      <c r="B23" s="18"/>
      <c r="C23" s="1">
        <f>H16+J16+V16+X16+Z16</f>
        <v>238</v>
      </c>
      <c r="D23" s="9">
        <f>(H16+J16+V16+X16+Z16)/5</f>
        <v>47.6</v>
      </c>
    </row>
    <row r="24" spans="1:32" ht="16.5" thickBot="1" x14ac:dyDescent="0.3">
      <c r="A24" s="19" t="s">
        <v>95</v>
      </c>
      <c r="B24" s="20"/>
      <c r="C24" s="10">
        <f>D16+L16+N16+P16+AB16</f>
        <v>287</v>
      </c>
      <c r="D24" s="11">
        <f>(D16+L16+N16+P16+AB16)/5</f>
        <v>57.4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C23" sqref="C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3</v>
      </c>
      <c r="C3" s="2">
        <v>2</v>
      </c>
      <c r="D3" s="1">
        <v>6</v>
      </c>
      <c r="E3" s="2">
        <v>10</v>
      </c>
      <c r="F3" s="1">
        <v>6</v>
      </c>
      <c r="G3" s="2">
        <v>16</v>
      </c>
      <c r="H3" s="1">
        <v>5</v>
      </c>
      <c r="I3" s="2" t="s">
        <v>17</v>
      </c>
      <c r="J3" s="1">
        <v>2</v>
      </c>
      <c r="K3" s="2" t="s">
        <v>18</v>
      </c>
      <c r="L3" s="1">
        <v>2</v>
      </c>
      <c r="M3" s="2" t="s">
        <v>19</v>
      </c>
      <c r="N3" s="1">
        <v>3</v>
      </c>
      <c r="O3" s="2" t="s">
        <v>20</v>
      </c>
      <c r="P3" s="1">
        <v>6</v>
      </c>
      <c r="Q3" s="2">
        <v>8</v>
      </c>
      <c r="R3" s="1">
        <v>6</v>
      </c>
      <c r="S3" s="2">
        <v>13</v>
      </c>
      <c r="T3" s="1">
        <v>3</v>
      </c>
      <c r="U3" s="2">
        <v>63</v>
      </c>
      <c r="V3" s="1">
        <v>0</v>
      </c>
      <c r="W3" s="2" t="s">
        <v>21</v>
      </c>
      <c r="X3" s="1">
        <v>3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6</v>
      </c>
      <c r="AE3" s="2">
        <v>11</v>
      </c>
      <c r="AF3" s="1">
        <v>6</v>
      </c>
    </row>
    <row r="4" spans="1:32" x14ac:dyDescent="0.25">
      <c r="A4" s="1">
        <v>25</v>
      </c>
      <c r="B4" s="1">
        <v>5</v>
      </c>
      <c r="C4" s="2" t="s">
        <v>22</v>
      </c>
      <c r="D4" s="1">
        <v>3</v>
      </c>
      <c r="E4" s="2">
        <v>24</v>
      </c>
      <c r="F4" s="1">
        <v>6</v>
      </c>
      <c r="G4" s="2" t="s">
        <v>23</v>
      </c>
      <c r="H4" s="1">
        <v>5</v>
      </c>
      <c r="I4" s="2">
        <v>29</v>
      </c>
      <c r="J4" s="1">
        <v>5</v>
      </c>
      <c r="K4" s="2">
        <v>21</v>
      </c>
      <c r="L4" s="1">
        <v>2</v>
      </c>
      <c r="M4" s="2">
        <v>27</v>
      </c>
      <c r="N4" s="1">
        <v>5</v>
      </c>
      <c r="O4" s="2">
        <v>40</v>
      </c>
      <c r="P4" s="1">
        <v>5</v>
      </c>
      <c r="Q4" s="2">
        <v>22</v>
      </c>
      <c r="R4" s="1">
        <v>5</v>
      </c>
      <c r="S4" s="2">
        <v>26</v>
      </c>
      <c r="T4" s="1">
        <v>6</v>
      </c>
      <c r="U4" s="2">
        <v>4</v>
      </c>
      <c r="V4" s="1">
        <v>5</v>
      </c>
      <c r="W4" s="2">
        <v>36</v>
      </c>
      <c r="X4" s="1">
        <v>3</v>
      </c>
      <c r="Y4" s="2" t="s">
        <v>24</v>
      </c>
      <c r="Z4" s="1">
        <v>2</v>
      </c>
      <c r="AA4" s="2">
        <v>39</v>
      </c>
      <c r="AB4" s="1">
        <v>3</v>
      </c>
      <c r="AC4" s="2" t="s">
        <v>25</v>
      </c>
      <c r="AD4" s="1">
        <v>5</v>
      </c>
      <c r="AE4" s="2" t="s">
        <v>26</v>
      </c>
      <c r="AF4" s="1">
        <v>6</v>
      </c>
    </row>
    <row r="5" spans="1:32" x14ac:dyDescent="0.25">
      <c r="A5" s="2" t="s">
        <v>27</v>
      </c>
      <c r="B5" s="1">
        <v>6</v>
      </c>
      <c r="C5" s="2">
        <v>34</v>
      </c>
      <c r="D5" s="1">
        <v>6</v>
      </c>
      <c r="E5" s="2">
        <v>35</v>
      </c>
      <c r="F5" s="1">
        <v>6</v>
      </c>
      <c r="G5" s="2" t="s">
        <v>28</v>
      </c>
      <c r="H5" s="1">
        <v>5</v>
      </c>
      <c r="I5" s="2" t="s">
        <v>29</v>
      </c>
      <c r="J5" s="1">
        <v>3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5</v>
      </c>
      <c r="Q5" s="2" t="s">
        <v>30</v>
      </c>
      <c r="R5" s="1">
        <v>5</v>
      </c>
      <c r="S5" s="2">
        <v>46</v>
      </c>
      <c r="T5" s="1">
        <v>6</v>
      </c>
      <c r="U5" s="2">
        <v>20</v>
      </c>
      <c r="V5" s="1">
        <v>6</v>
      </c>
      <c r="W5" s="2">
        <v>54</v>
      </c>
      <c r="X5" s="1">
        <v>5</v>
      </c>
      <c r="Y5" s="2">
        <v>31</v>
      </c>
      <c r="Z5" s="1">
        <v>5</v>
      </c>
      <c r="AA5" s="2">
        <v>44</v>
      </c>
      <c r="AB5" s="1">
        <v>5</v>
      </c>
      <c r="AC5" s="2" t="s">
        <v>32</v>
      </c>
      <c r="AD5" s="1">
        <v>5</v>
      </c>
      <c r="AE5" s="2">
        <v>56</v>
      </c>
      <c r="AF5" s="1">
        <v>7</v>
      </c>
    </row>
    <row r="6" spans="1:32" x14ac:dyDescent="0.25">
      <c r="A6" s="2">
        <v>48</v>
      </c>
      <c r="B6" s="1">
        <v>6</v>
      </c>
      <c r="C6" s="2">
        <v>62</v>
      </c>
      <c r="D6" s="1">
        <v>5</v>
      </c>
      <c r="E6" s="2">
        <v>69</v>
      </c>
      <c r="F6" s="1">
        <v>3</v>
      </c>
      <c r="G6" s="2">
        <v>125</v>
      </c>
      <c r="H6" s="1">
        <v>6</v>
      </c>
      <c r="I6" s="2">
        <v>180</v>
      </c>
      <c r="J6" s="1">
        <v>5</v>
      </c>
      <c r="K6" s="2">
        <v>87</v>
      </c>
      <c r="L6" s="1">
        <v>2</v>
      </c>
      <c r="M6" s="2" t="s">
        <v>33</v>
      </c>
      <c r="N6" s="1">
        <v>3</v>
      </c>
      <c r="O6" s="2" t="s">
        <v>34</v>
      </c>
      <c r="P6" s="1">
        <v>6</v>
      </c>
      <c r="Q6" s="2" t="s">
        <v>35</v>
      </c>
      <c r="R6" s="1">
        <v>5</v>
      </c>
      <c r="S6" s="2">
        <v>59</v>
      </c>
      <c r="T6" s="1">
        <v>5</v>
      </c>
      <c r="U6" s="2" t="s">
        <v>31</v>
      </c>
      <c r="V6" s="1">
        <v>3</v>
      </c>
      <c r="W6" s="2" t="s">
        <v>36</v>
      </c>
      <c r="X6" s="1">
        <v>6</v>
      </c>
      <c r="Y6" s="2">
        <v>52</v>
      </c>
      <c r="Z6" s="1">
        <v>5</v>
      </c>
      <c r="AA6" s="2">
        <v>55</v>
      </c>
      <c r="AB6" s="1">
        <v>6</v>
      </c>
      <c r="AC6" s="2">
        <v>37</v>
      </c>
      <c r="AD6" s="1">
        <v>6</v>
      </c>
      <c r="AE6" s="2" t="s">
        <v>37</v>
      </c>
      <c r="AF6" s="1">
        <v>5</v>
      </c>
    </row>
    <row r="7" spans="1:32" x14ac:dyDescent="0.25">
      <c r="A7" s="2" t="s">
        <v>38</v>
      </c>
      <c r="B7" s="1">
        <v>6</v>
      </c>
      <c r="C7" s="2">
        <v>73</v>
      </c>
      <c r="D7" s="1">
        <v>4</v>
      </c>
      <c r="E7" s="2">
        <v>82</v>
      </c>
      <c r="F7" s="1">
        <v>6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3</v>
      </c>
      <c r="M7" s="2" t="s">
        <v>40</v>
      </c>
      <c r="N7" s="1">
        <v>2</v>
      </c>
      <c r="O7" s="2" t="s">
        <v>41</v>
      </c>
      <c r="P7" s="1">
        <v>3</v>
      </c>
      <c r="Q7" s="2" t="s">
        <v>42</v>
      </c>
      <c r="R7" s="1">
        <v>6</v>
      </c>
      <c r="S7" s="2" t="s">
        <v>43</v>
      </c>
      <c r="T7" s="1">
        <v>4</v>
      </c>
      <c r="U7" s="2">
        <v>75</v>
      </c>
      <c r="V7" s="1">
        <v>5</v>
      </c>
      <c r="W7" s="2">
        <v>76</v>
      </c>
      <c r="X7" s="1">
        <v>6</v>
      </c>
      <c r="Y7" s="2">
        <v>65</v>
      </c>
      <c r="Z7" s="1">
        <v>5</v>
      </c>
      <c r="AA7" s="2">
        <v>64</v>
      </c>
      <c r="AB7" s="1">
        <v>6</v>
      </c>
      <c r="AC7" s="2" t="s">
        <v>44</v>
      </c>
      <c r="AD7" s="1">
        <v>3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3</v>
      </c>
      <c r="M8" s="2">
        <v>85</v>
      </c>
      <c r="N8" s="1">
        <v>5</v>
      </c>
      <c r="O8" s="2">
        <v>80</v>
      </c>
      <c r="P8" s="1">
        <v>3</v>
      </c>
      <c r="Q8" s="2">
        <v>67</v>
      </c>
      <c r="R8" s="1">
        <v>7</v>
      </c>
      <c r="S8" s="2" t="s">
        <v>48</v>
      </c>
      <c r="T8" s="1">
        <v>3</v>
      </c>
      <c r="U8" s="2" t="s">
        <v>49</v>
      </c>
      <c r="V8" s="1">
        <v>3</v>
      </c>
      <c r="W8" s="2" t="s">
        <v>50</v>
      </c>
      <c r="X8" s="1">
        <v>3</v>
      </c>
      <c r="Y8" s="2" t="s">
        <v>51</v>
      </c>
      <c r="Z8" s="1">
        <v>3</v>
      </c>
      <c r="AA8" s="2" t="s">
        <v>52</v>
      </c>
      <c r="AB8" s="1">
        <v>6</v>
      </c>
      <c r="AC8" s="2" t="s">
        <v>53</v>
      </c>
      <c r="AD8" s="1">
        <v>4</v>
      </c>
      <c r="AE8" s="2">
        <v>110</v>
      </c>
      <c r="AF8" s="1">
        <v>6</v>
      </c>
    </row>
    <row r="9" spans="1:32" x14ac:dyDescent="0.25">
      <c r="A9" s="2" t="s">
        <v>54</v>
      </c>
      <c r="B9" s="1">
        <v>5</v>
      </c>
      <c r="C9" s="2" t="s">
        <v>55</v>
      </c>
      <c r="D9" s="1">
        <v>2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6</v>
      </c>
      <c r="M9" s="2">
        <v>92</v>
      </c>
      <c r="N9" s="1">
        <v>3</v>
      </c>
      <c r="O9" s="2">
        <v>91</v>
      </c>
      <c r="P9" s="1">
        <v>3</v>
      </c>
      <c r="Q9" s="2">
        <v>77</v>
      </c>
      <c r="R9" s="1">
        <v>6</v>
      </c>
      <c r="S9" s="2" t="s">
        <v>57</v>
      </c>
      <c r="T9" s="1">
        <v>5</v>
      </c>
      <c r="U9" s="2" t="s">
        <v>58</v>
      </c>
      <c r="V9" s="1">
        <v>3</v>
      </c>
      <c r="W9" s="2" t="s">
        <v>59</v>
      </c>
      <c r="X9" s="1">
        <v>2</v>
      </c>
      <c r="Y9" s="2">
        <v>98</v>
      </c>
      <c r="Z9" s="1">
        <v>7</v>
      </c>
      <c r="AA9" s="2">
        <v>81</v>
      </c>
      <c r="AB9" s="1">
        <v>5</v>
      </c>
      <c r="AC9" s="2">
        <v>74</v>
      </c>
      <c r="AD9" s="1">
        <v>2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7</v>
      </c>
      <c r="E10" s="2" t="s">
        <v>62</v>
      </c>
      <c r="F10" s="1">
        <v>5</v>
      </c>
      <c r="G10" s="2">
        <v>186</v>
      </c>
      <c r="H10" s="1">
        <v>3</v>
      </c>
      <c r="I10" s="2"/>
      <c r="J10" s="1"/>
      <c r="K10" s="2">
        <v>132</v>
      </c>
      <c r="L10" s="1">
        <v>6</v>
      </c>
      <c r="M10" s="2">
        <v>103</v>
      </c>
      <c r="N10" s="1">
        <v>3</v>
      </c>
      <c r="O10" s="2">
        <v>130</v>
      </c>
      <c r="P10" s="1">
        <v>7</v>
      </c>
      <c r="Q10" s="2">
        <v>100</v>
      </c>
      <c r="R10" s="1">
        <v>6</v>
      </c>
      <c r="S10" s="2">
        <v>104</v>
      </c>
      <c r="T10" s="1">
        <v>5</v>
      </c>
      <c r="U10" s="2">
        <v>116</v>
      </c>
      <c r="V10" s="1">
        <v>5</v>
      </c>
      <c r="W10" s="2">
        <v>113</v>
      </c>
      <c r="X10" s="1">
        <v>5</v>
      </c>
      <c r="Y10" s="2">
        <v>105</v>
      </c>
      <c r="Z10" s="1">
        <v>5</v>
      </c>
      <c r="AA10" s="2">
        <v>94</v>
      </c>
      <c r="AB10" s="1">
        <v>5</v>
      </c>
      <c r="AC10" s="2">
        <v>89</v>
      </c>
      <c r="AD10" s="1">
        <v>5</v>
      </c>
      <c r="AE10" s="2" t="s">
        <v>63</v>
      </c>
      <c r="AF10" s="1">
        <v>5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7</v>
      </c>
      <c r="E11" s="2">
        <v>148</v>
      </c>
      <c r="F11" s="1">
        <v>6</v>
      </c>
      <c r="G11" s="2" t="s">
        <v>65</v>
      </c>
      <c r="H11" s="1">
        <v>4</v>
      </c>
      <c r="I11" s="2"/>
      <c r="J11" s="1"/>
      <c r="K11" s="2">
        <v>141</v>
      </c>
      <c r="L11" s="1">
        <v>2</v>
      </c>
      <c r="M11" s="2">
        <v>118</v>
      </c>
      <c r="N11" s="1">
        <v>6</v>
      </c>
      <c r="O11" s="2" t="s">
        <v>66</v>
      </c>
      <c r="P11" s="1">
        <v>3</v>
      </c>
      <c r="Q11" s="2">
        <v>107</v>
      </c>
      <c r="R11" s="1">
        <v>6</v>
      </c>
      <c r="S11" s="2">
        <v>114</v>
      </c>
      <c r="T11" s="1">
        <v>6</v>
      </c>
      <c r="U11" s="2">
        <v>136</v>
      </c>
      <c r="V11" s="1">
        <v>6</v>
      </c>
      <c r="W11" s="2">
        <v>133</v>
      </c>
      <c r="X11" s="1">
        <v>7</v>
      </c>
      <c r="Y11" s="2" t="s">
        <v>67</v>
      </c>
      <c r="Z11" s="1">
        <v>6</v>
      </c>
      <c r="AA11" s="2" t="s">
        <v>68</v>
      </c>
      <c r="AB11" s="1">
        <v>3</v>
      </c>
      <c r="AC11" s="2">
        <v>106</v>
      </c>
      <c r="AD11" s="1">
        <v>5</v>
      </c>
      <c r="AE11" s="2">
        <v>152</v>
      </c>
      <c r="AF11" s="1">
        <v>5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5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3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2</v>
      </c>
      <c r="U12" s="2">
        <v>147</v>
      </c>
      <c r="V12" s="1">
        <v>5</v>
      </c>
      <c r="W12" s="2">
        <v>146</v>
      </c>
      <c r="X12" s="1">
        <v>6</v>
      </c>
      <c r="Y12" s="2" t="s">
        <v>72</v>
      </c>
      <c r="Z12" s="1">
        <v>5</v>
      </c>
      <c r="AA12" s="2" t="s">
        <v>73</v>
      </c>
      <c r="AB12" s="1">
        <v>3</v>
      </c>
      <c r="AC12" s="2" t="s">
        <v>74</v>
      </c>
      <c r="AD12" s="1">
        <v>5</v>
      </c>
      <c r="AE12" s="2">
        <v>163</v>
      </c>
      <c r="AF12" s="1">
        <v>6</v>
      </c>
    </row>
    <row r="13" spans="1:32" x14ac:dyDescent="0.25">
      <c r="A13" s="1">
        <v>172</v>
      </c>
      <c r="B13" s="1">
        <v>2</v>
      </c>
      <c r="C13" s="2">
        <v>173</v>
      </c>
      <c r="D13" s="1">
        <v>7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6</v>
      </c>
      <c r="S13" s="2">
        <v>155</v>
      </c>
      <c r="T13" s="1">
        <v>6</v>
      </c>
      <c r="U13" s="2" t="s">
        <v>78</v>
      </c>
      <c r="V13" s="1">
        <v>3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2</v>
      </c>
      <c r="AC13" s="2" t="s">
        <v>79</v>
      </c>
      <c r="AD13" s="1">
        <v>3</v>
      </c>
      <c r="AE13" s="2" t="s">
        <v>80</v>
      </c>
      <c r="AF13" s="1">
        <v>3</v>
      </c>
    </row>
    <row r="14" spans="1:32" x14ac:dyDescent="0.25">
      <c r="A14" s="1">
        <v>187</v>
      </c>
      <c r="B14" s="1">
        <v>3</v>
      </c>
      <c r="C14" s="2">
        <v>181</v>
      </c>
      <c r="D14" s="1">
        <v>5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6</v>
      </c>
      <c r="O14" s="2">
        <v>189</v>
      </c>
      <c r="P14" s="1">
        <v>4</v>
      </c>
      <c r="Q14" s="2">
        <v>159</v>
      </c>
      <c r="R14" s="1">
        <v>5</v>
      </c>
      <c r="S14" s="2" t="s">
        <v>84</v>
      </c>
      <c r="T14" s="1">
        <v>3</v>
      </c>
      <c r="U14" s="2">
        <v>168</v>
      </c>
      <c r="V14" s="1">
        <v>3</v>
      </c>
      <c r="W14" s="2">
        <v>164</v>
      </c>
      <c r="X14" s="1">
        <v>6</v>
      </c>
      <c r="Y14" s="2" t="s">
        <v>85</v>
      </c>
      <c r="Z14" s="1">
        <v>5</v>
      </c>
      <c r="AA14" s="2" t="s">
        <v>86</v>
      </c>
      <c r="AB14" s="1">
        <v>6</v>
      </c>
      <c r="AC14" s="2">
        <v>143</v>
      </c>
      <c r="AD14" s="1">
        <v>5</v>
      </c>
      <c r="AE14" s="2">
        <v>179</v>
      </c>
      <c r="AF14" s="1">
        <v>5</v>
      </c>
    </row>
    <row r="15" spans="1:32" x14ac:dyDescent="0.25">
      <c r="A15" s="1">
        <v>192</v>
      </c>
      <c r="B15" s="1">
        <v>2</v>
      </c>
      <c r="C15" s="2">
        <v>193</v>
      </c>
      <c r="D15" s="1">
        <v>5</v>
      </c>
      <c r="E15" s="2" t="s">
        <v>87</v>
      </c>
      <c r="F15" s="1">
        <v>4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2</v>
      </c>
      <c r="S15" s="2" t="s">
        <v>88</v>
      </c>
      <c r="T15" s="1">
        <v>3</v>
      </c>
      <c r="U15" s="2">
        <v>185</v>
      </c>
      <c r="V15" s="1">
        <v>5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60</v>
      </c>
      <c r="C16" s="1"/>
      <c r="D16" s="1">
        <f>SUM(D3:D15)</f>
        <v>67</v>
      </c>
      <c r="E16" s="1"/>
      <c r="F16" s="1">
        <f>SUM(F3:F15)</f>
        <v>71</v>
      </c>
      <c r="G16" s="1"/>
      <c r="H16" s="1">
        <f>SUM(H3:H15)</f>
        <v>42</v>
      </c>
      <c r="I16" s="1"/>
      <c r="J16" s="1">
        <f>SUM(J3:J15)</f>
        <v>18</v>
      </c>
      <c r="K16" s="1"/>
      <c r="L16" s="1">
        <f>SUM(L3:L15)</f>
        <v>41</v>
      </c>
      <c r="M16" s="1"/>
      <c r="N16" s="1">
        <f>SUM(N3:N15)</f>
        <v>53</v>
      </c>
      <c r="O16" s="1"/>
      <c r="P16" s="1">
        <f>SUM(P3:P15)</f>
        <v>53</v>
      </c>
      <c r="Q16" s="1"/>
      <c r="R16" s="1">
        <f>SUM(R3:R15)</f>
        <v>71</v>
      </c>
      <c r="S16" s="1"/>
      <c r="T16" s="1">
        <f>SUM(T3:T15)</f>
        <v>57</v>
      </c>
      <c r="U16" s="1"/>
      <c r="V16" s="1">
        <f>SUM(V3:V15)</f>
        <v>52</v>
      </c>
      <c r="W16" s="1"/>
      <c r="X16" s="1">
        <f>SUM(X3:X15)</f>
        <v>65</v>
      </c>
      <c r="Y16" s="1"/>
      <c r="Z16" s="1">
        <f>SUM(Z3:Z15)</f>
        <v>61</v>
      </c>
      <c r="AA16" s="1"/>
      <c r="AB16" s="1">
        <f>SUM(AB3:AB15)</f>
        <v>56</v>
      </c>
      <c r="AC16" s="1"/>
      <c r="AD16" s="1">
        <f>SUM(AD3:AD15)</f>
        <v>57</v>
      </c>
      <c r="AE16" s="1"/>
      <c r="AF16" s="1">
        <f>SUM(AF3:AF15)</f>
        <v>69</v>
      </c>
    </row>
    <row r="17" spans="1:32" x14ac:dyDescent="0.25">
      <c r="A17" s="1" t="s">
        <v>91</v>
      </c>
      <c r="B17" s="1">
        <f>AVERAGE(B3:B15)</f>
        <v>4.615384615384615</v>
      </c>
      <c r="C17" s="1"/>
      <c r="D17" s="1">
        <f>AVERAGE(D3:D15)</f>
        <v>5.1538461538461542</v>
      </c>
      <c r="E17" s="1"/>
      <c r="F17" s="1">
        <f>AVERAGE(F3:F15)</f>
        <v>5.4615384615384617</v>
      </c>
      <c r="G17" s="1"/>
      <c r="H17" s="1">
        <f>AVERAGE(H3:H15)</f>
        <v>4.666666666666667</v>
      </c>
      <c r="I17" s="1"/>
      <c r="J17" s="1">
        <f>AVERAGE(J3:J7)</f>
        <v>3.6</v>
      </c>
      <c r="K17" s="1"/>
      <c r="L17" s="1">
        <f>AVERAGE(L3:L14)</f>
        <v>3.4166666666666665</v>
      </c>
      <c r="M17" s="1"/>
      <c r="N17" s="1">
        <f>AVERAGE(N3:N15)</f>
        <v>4.0769230769230766</v>
      </c>
      <c r="O17" s="1"/>
      <c r="P17" s="1">
        <f>AVERAGE(P3:P15)</f>
        <v>4.416666666666667</v>
      </c>
      <c r="Q17" s="1"/>
      <c r="R17" s="1">
        <f>AVERAGE(R3:R15)</f>
        <v>5.4615384615384617</v>
      </c>
      <c r="S17" s="1"/>
      <c r="T17" s="1">
        <f>AVERAGE(T3:T15)</f>
        <v>4.384615384615385</v>
      </c>
      <c r="U17" s="1"/>
      <c r="V17" s="1">
        <f>AVERAGE(V4:V15)</f>
        <v>4.333333333333333</v>
      </c>
      <c r="W17" s="1"/>
      <c r="X17" s="1">
        <f>AVERAGE(X3:X15)</f>
        <v>5</v>
      </c>
      <c r="Y17" s="1"/>
      <c r="Z17" s="1">
        <f>AVERAGE(Z3:Z15)</f>
        <v>5.083333333333333</v>
      </c>
      <c r="AA17" s="1"/>
      <c r="AB17" s="1">
        <f>AVERAGE(AB3:AB15)</f>
        <v>4.666666666666667</v>
      </c>
      <c r="AC17" s="1"/>
      <c r="AD17" s="1">
        <f>AVERAGE(AD3:AD15)</f>
        <v>4.384615384615385</v>
      </c>
      <c r="AE17" s="1"/>
      <c r="AF17" s="1">
        <f>AVERAGE(AF3:AF15)</f>
        <v>5.3076923076923075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385</v>
      </c>
      <c r="D22" s="8">
        <f>(B16+F16+R16+T16+AD16+AF16)/6</f>
        <v>64.166666666666671</v>
      </c>
    </row>
    <row r="23" spans="1:32" ht="15.75" x14ac:dyDescent="0.25">
      <c r="A23" s="17" t="s">
        <v>94</v>
      </c>
      <c r="B23" s="18"/>
      <c r="C23" s="1">
        <f>H16+J16+V16+X16+Z16</f>
        <v>238</v>
      </c>
      <c r="D23" s="9">
        <f>(H16+J16+V16+X16+Z16)/5</f>
        <v>47.6</v>
      </c>
    </row>
    <row r="24" spans="1:32" ht="16.5" thickBot="1" x14ac:dyDescent="0.3">
      <c r="A24" s="19" t="s">
        <v>95</v>
      </c>
      <c r="B24" s="20"/>
      <c r="C24" s="10">
        <f>D16+L16+N16+P16+AB16</f>
        <v>270</v>
      </c>
      <c r="D24" s="11">
        <f>(D16+L16+N16+P16+AB16)/5</f>
        <v>54</v>
      </c>
    </row>
  </sheetData>
  <mergeCells count="20">
    <mergeCell ref="A24:B24"/>
    <mergeCell ref="A21:B21"/>
    <mergeCell ref="A22:B22"/>
    <mergeCell ref="A23:B23"/>
    <mergeCell ref="Y1:Z1"/>
    <mergeCell ref="A1:B1"/>
    <mergeCell ref="C1:D1"/>
    <mergeCell ref="E1:F1"/>
    <mergeCell ref="G1:H1"/>
    <mergeCell ref="I1:J1"/>
    <mergeCell ref="K1:L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workbookViewId="0">
      <selection activeCell="L19" sqref="L19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5</v>
      </c>
      <c r="C3" s="2">
        <v>2</v>
      </c>
      <c r="D3" s="1">
        <v>5</v>
      </c>
      <c r="E3" s="2">
        <v>10</v>
      </c>
      <c r="F3" s="1">
        <v>3</v>
      </c>
      <c r="G3" s="2">
        <v>16</v>
      </c>
      <c r="H3" s="1">
        <v>6</v>
      </c>
      <c r="I3" s="2" t="s">
        <v>17</v>
      </c>
      <c r="J3" s="1">
        <v>3</v>
      </c>
      <c r="K3" s="2">
        <v>21</v>
      </c>
      <c r="L3" s="1"/>
      <c r="M3" s="2" t="s">
        <v>19</v>
      </c>
      <c r="N3" s="1">
        <v>5</v>
      </c>
      <c r="O3" s="2" t="s">
        <v>20</v>
      </c>
      <c r="P3" s="1">
        <v>5</v>
      </c>
      <c r="Q3" s="2">
        <v>8</v>
      </c>
      <c r="R3" s="1">
        <v>3</v>
      </c>
      <c r="S3" s="2">
        <v>13</v>
      </c>
      <c r="T3" s="1">
        <v>5</v>
      </c>
      <c r="U3" s="2">
        <v>20</v>
      </c>
      <c r="V3" s="1">
        <v>0</v>
      </c>
      <c r="W3" s="2" t="s">
        <v>21</v>
      </c>
      <c r="X3" s="1">
        <v>5</v>
      </c>
      <c r="Y3" s="2">
        <v>9</v>
      </c>
      <c r="Z3" s="1">
        <v>5</v>
      </c>
      <c r="AA3" s="2">
        <v>18</v>
      </c>
      <c r="AB3" s="1">
        <v>5</v>
      </c>
      <c r="AC3" s="2">
        <v>7</v>
      </c>
      <c r="AD3" s="1">
        <v>2</v>
      </c>
      <c r="AE3" s="2">
        <v>11</v>
      </c>
      <c r="AF3" s="1">
        <v>3</v>
      </c>
    </row>
    <row r="4" spans="1:32" x14ac:dyDescent="0.25">
      <c r="A4" s="1">
        <v>25</v>
      </c>
      <c r="B4" s="1">
        <v>5</v>
      </c>
      <c r="C4" s="2" t="s">
        <v>22</v>
      </c>
      <c r="D4" s="1">
        <v>3</v>
      </c>
      <c r="E4" s="2">
        <v>24</v>
      </c>
      <c r="F4" s="1">
        <v>5</v>
      </c>
      <c r="G4" s="2" t="s">
        <v>23</v>
      </c>
      <c r="H4" s="1">
        <v>3</v>
      </c>
      <c r="I4" s="2">
        <v>29</v>
      </c>
      <c r="J4" s="1">
        <v>6</v>
      </c>
      <c r="K4" s="2" t="s">
        <v>18</v>
      </c>
      <c r="L4" s="1">
        <v>6</v>
      </c>
      <c r="M4" s="2">
        <v>27</v>
      </c>
      <c r="N4" s="1">
        <v>5</v>
      </c>
      <c r="O4" s="2">
        <v>40</v>
      </c>
      <c r="P4" s="1">
        <v>3</v>
      </c>
      <c r="Q4" s="2">
        <v>22</v>
      </c>
      <c r="R4" s="1">
        <v>1</v>
      </c>
      <c r="S4" s="2">
        <v>26</v>
      </c>
      <c r="T4" s="1">
        <v>5</v>
      </c>
      <c r="U4" s="2">
        <v>4</v>
      </c>
      <c r="V4" s="1">
        <v>5</v>
      </c>
      <c r="W4" s="2">
        <v>36</v>
      </c>
      <c r="X4" s="1">
        <v>5</v>
      </c>
      <c r="Y4" s="2" t="s">
        <v>24</v>
      </c>
      <c r="Z4" s="1">
        <v>6</v>
      </c>
      <c r="AA4" s="2">
        <v>39</v>
      </c>
      <c r="AB4" s="1">
        <v>3</v>
      </c>
      <c r="AC4" s="2" t="s">
        <v>25</v>
      </c>
      <c r="AD4" s="1">
        <v>3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5</v>
      </c>
      <c r="C5" s="2">
        <v>34</v>
      </c>
      <c r="D5" s="1">
        <v>5</v>
      </c>
      <c r="E5" s="2">
        <v>35</v>
      </c>
      <c r="F5" s="1">
        <v>3</v>
      </c>
      <c r="G5" s="2" t="s">
        <v>28</v>
      </c>
      <c r="H5" s="1">
        <v>5</v>
      </c>
      <c r="I5" s="2" t="s">
        <v>29</v>
      </c>
      <c r="J5" s="1">
        <v>5</v>
      </c>
      <c r="K5" s="2">
        <v>61</v>
      </c>
      <c r="L5" s="1">
        <v>3</v>
      </c>
      <c r="M5" s="2">
        <v>42</v>
      </c>
      <c r="N5" s="1">
        <v>5</v>
      </c>
      <c r="O5" s="2">
        <v>50</v>
      </c>
      <c r="P5" s="1">
        <v>3</v>
      </c>
      <c r="Q5" s="2" t="s">
        <v>30</v>
      </c>
      <c r="R5" s="1">
        <v>3</v>
      </c>
      <c r="S5" s="2">
        <v>46</v>
      </c>
      <c r="T5" s="1">
        <v>5</v>
      </c>
      <c r="U5" s="2" t="s">
        <v>31</v>
      </c>
      <c r="V5" s="1">
        <v>6</v>
      </c>
      <c r="W5" s="2">
        <v>54</v>
      </c>
      <c r="X5" s="1">
        <v>5</v>
      </c>
      <c r="Y5" s="2">
        <v>31</v>
      </c>
      <c r="Z5" s="1">
        <v>6</v>
      </c>
      <c r="AA5" s="2">
        <v>44</v>
      </c>
      <c r="AB5" s="1">
        <v>3</v>
      </c>
      <c r="AC5" s="2" t="s">
        <v>32</v>
      </c>
      <c r="AD5" s="1">
        <v>2</v>
      </c>
      <c r="AE5" s="2">
        <v>56</v>
      </c>
      <c r="AF5" s="1">
        <v>6</v>
      </c>
    </row>
    <row r="6" spans="1:32" x14ac:dyDescent="0.25">
      <c r="A6" s="2">
        <v>48</v>
      </c>
      <c r="B6" s="1">
        <v>5</v>
      </c>
      <c r="C6" s="2">
        <v>62</v>
      </c>
      <c r="D6" s="1">
        <v>5</v>
      </c>
      <c r="E6" s="2">
        <v>69</v>
      </c>
      <c r="F6" s="1">
        <v>5</v>
      </c>
      <c r="G6" s="2">
        <v>125</v>
      </c>
      <c r="H6" s="1">
        <v>5</v>
      </c>
      <c r="I6" s="2">
        <v>180</v>
      </c>
      <c r="J6" s="1">
        <v>5</v>
      </c>
      <c r="K6" s="2">
        <v>87</v>
      </c>
      <c r="L6" s="1">
        <v>3</v>
      </c>
      <c r="M6" s="2" t="s">
        <v>33</v>
      </c>
      <c r="N6" s="1">
        <v>5</v>
      </c>
      <c r="O6" s="2" t="s">
        <v>34</v>
      </c>
      <c r="P6" s="1">
        <v>5</v>
      </c>
      <c r="Q6" s="2" t="s">
        <v>35</v>
      </c>
      <c r="R6" s="1">
        <v>3</v>
      </c>
      <c r="S6" s="2">
        <v>59</v>
      </c>
      <c r="T6" s="1">
        <v>3</v>
      </c>
      <c r="U6" s="2">
        <v>63</v>
      </c>
      <c r="V6" s="1">
        <v>5</v>
      </c>
      <c r="W6" s="2" t="s">
        <v>36</v>
      </c>
      <c r="X6" s="1">
        <v>7</v>
      </c>
      <c r="Y6" s="2">
        <v>52</v>
      </c>
      <c r="Z6" s="1">
        <v>5</v>
      </c>
      <c r="AA6" s="2">
        <v>55</v>
      </c>
      <c r="AB6" s="1">
        <v>5</v>
      </c>
      <c r="AC6" s="2">
        <v>37</v>
      </c>
      <c r="AD6" s="1">
        <v>3</v>
      </c>
      <c r="AE6" s="2" t="s">
        <v>37</v>
      </c>
      <c r="AF6" s="1">
        <v>5</v>
      </c>
    </row>
    <row r="7" spans="1:32" x14ac:dyDescent="0.25">
      <c r="A7" s="2" t="s">
        <v>38</v>
      </c>
      <c r="B7" s="1">
        <v>5</v>
      </c>
      <c r="C7" s="2">
        <v>73</v>
      </c>
      <c r="D7" s="1">
        <v>5</v>
      </c>
      <c r="E7" s="2">
        <v>82</v>
      </c>
      <c r="F7" s="1">
        <v>5</v>
      </c>
      <c r="G7" s="2">
        <v>144</v>
      </c>
      <c r="H7" s="1">
        <v>5</v>
      </c>
      <c r="I7" s="2" t="s">
        <v>39</v>
      </c>
      <c r="J7" s="1">
        <v>5</v>
      </c>
      <c r="K7" s="2">
        <v>97</v>
      </c>
      <c r="L7" s="1">
        <v>5</v>
      </c>
      <c r="M7" s="2" t="s">
        <v>40</v>
      </c>
      <c r="N7" s="1">
        <v>5</v>
      </c>
      <c r="O7" s="2" t="s">
        <v>41</v>
      </c>
      <c r="P7" s="1">
        <v>5</v>
      </c>
      <c r="Q7" s="2" t="s">
        <v>42</v>
      </c>
      <c r="R7" s="1">
        <v>3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5</v>
      </c>
      <c r="Y7" s="2">
        <v>65</v>
      </c>
      <c r="Z7" s="1">
        <v>6</v>
      </c>
      <c r="AA7" s="2">
        <v>64</v>
      </c>
      <c r="AB7" s="1">
        <v>2</v>
      </c>
      <c r="AC7" s="2" t="s">
        <v>44</v>
      </c>
      <c r="AD7" s="1">
        <v>3</v>
      </c>
      <c r="AE7" s="2" t="s">
        <v>45</v>
      </c>
      <c r="AF7" s="1">
        <v>5</v>
      </c>
    </row>
    <row r="8" spans="1:32" x14ac:dyDescent="0.25">
      <c r="A8" s="2" t="s">
        <v>46</v>
      </c>
      <c r="B8" s="1">
        <v>3</v>
      </c>
      <c r="C8" s="2">
        <v>78</v>
      </c>
      <c r="D8" s="1">
        <v>5</v>
      </c>
      <c r="E8" s="2">
        <v>96</v>
      </c>
      <c r="F8" s="1">
        <v>5</v>
      </c>
      <c r="G8" s="2">
        <v>160</v>
      </c>
      <c r="H8" s="1">
        <v>5</v>
      </c>
      <c r="I8" s="2"/>
      <c r="J8" s="1"/>
      <c r="K8" s="2" t="s">
        <v>47</v>
      </c>
      <c r="L8" s="1">
        <v>3</v>
      </c>
      <c r="M8" s="2">
        <v>85</v>
      </c>
      <c r="N8" s="1">
        <v>5</v>
      </c>
      <c r="O8" s="2">
        <v>80</v>
      </c>
      <c r="P8" s="1">
        <v>5</v>
      </c>
      <c r="Q8" s="2">
        <v>67</v>
      </c>
      <c r="R8" s="1">
        <v>6</v>
      </c>
      <c r="S8" s="2" t="s">
        <v>48</v>
      </c>
      <c r="T8" s="1">
        <v>3</v>
      </c>
      <c r="U8" s="2" t="s">
        <v>49</v>
      </c>
      <c r="V8" s="1">
        <v>3</v>
      </c>
      <c r="W8" s="2" t="s">
        <v>50</v>
      </c>
      <c r="X8" s="1">
        <v>5</v>
      </c>
      <c r="Y8" s="2" t="s">
        <v>51</v>
      </c>
      <c r="Z8" s="1">
        <v>5</v>
      </c>
      <c r="AA8" s="2" t="s">
        <v>52</v>
      </c>
      <c r="AB8" s="1">
        <v>5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5</v>
      </c>
      <c r="C9" s="2" t="s">
        <v>55</v>
      </c>
      <c r="D9" s="1">
        <v>5</v>
      </c>
      <c r="E9" s="2">
        <v>117</v>
      </c>
      <c r="F9" s="1">
        <v>5</v>
      </c>
      <c r="G9" s="2" t="s">
        <v>56</v>
      </c>
      <c r="H9" s="1">
        <v>5</v>
      </c>
      <c r="I9" s="2"/>
      <c r="J9" s="1"/>
      <c r="K9" s="2">
        <v>115</v>
      </c>
      <c r="L9" s="1">
        <v>3</v>
      </c>
      <c r="M9" s="2">
        <v>92</v>
      </c>
      <c r="N9" s="1">
        <v>5</v>
      </c>
      <c r="O9" s="2">
        <v>130</v>
      </c>
      <c r="P9" s="1">
        <v>5</v>
      </c>
      <c r="Q9" s="2">
        <v>77</v>
      </c>
      <c r="R9" s="1">
        <v>5</v>
      </c>
      <c r="S9" s="2" t="s">
        <v>57</v>
      </c>
      <c r="T9" s="1">
        <v>5</v>
      </c>
      <c r="U9" s="2" t="s">
        <v>58</v>
      </c>
      <c r="V9" s="1">
        <v>5</v>
      </c>
      <c r="W9" s="2" t="s">
        <v>59</v>
      </c>
      <c r="X9" s="1">
        <v>5</v>
      </c>
      <c r="Y9" s="2">
        <v>98</v>
      </c>
      <c r="Z9" s="1">
        <v>5</v>
      </c>
      <c r="AA9" s="2">
        <v>81</v>
      </c>
      <c r="AB9" s="1">
        <v>5</v>
      </c>
      <c r="AC9" s="2">
        <v>74</v>
      </c>
      <c r="AD9" s="1">
        <v>3</v>
      </c>
      <c r="AE9" s="2" t="s">
        <v>60</v>
      </c>
      <c r="AF9" s="1">
        <v>5</v>
      </c>
    </row>
    <row r="10" spans="1:32" x14ac:dyDescent="0.25">
      <c r="A10" s="2" t="s">
        <v>61</v>
      </c>
      <c r="B10" s="1">
        <v>3</v>
      </c>
      <c r="C10" s="2">
        <v>128</v>
      </c>
      <c r="D10" s="1">
        <v>5</v>
      </c>
      <c r="E10" s="2" t="s">
        <v>62</v>
      </c>
      <c r="F10" s="1">
        <v>5</v>
      </c>
      <c r="G10" s="2">
        <v>186</v>
      </c>
      <c r="H10" s="1">
        <v>3</v>
      </c>
      <c r="I10" s="2"/>
      <c r="J10" s="1"/>
      <c r="K10" s="2">
        <v>132</v>
      </c>
      <c r="L10" s="1">
        <v>3</v>
      </c>
      <c r="M10" s="2">
        <v>103</v>
      </c>
      <c r="N10" s="1">
        <v>3</v>
      </c>
      <c r="O10" s="2" t="s">
        <v>66</v>
      </c>
      <c r="P10" s="1">
        <v>5</v>
      </c>
      <c r="Q10" s="2">
        <v>100</v>
      </c>
      <c r="R10" s="1">
        <v>5</v>
      </c>
      <c r="S10" s="2">
        <v>104</v>
      </c>
      <c r="T10" s="1">
        <v>5</v>
      </c>
      <c r="U10" s="2">
        <v>116</v>
      </c>
      <c r="V10" s="1">
        <v>5</v>
      </c>
      <c r="W10" s="2">
        <v>113</v>
      </c>
      <c r="X10" s="1">
        <v>3</v>
      </c>
      <c r="Y10" s="2">
        <v>105</v>
      </c>
      <c r="Z10" s="1">
        <v>5</v>
      </c>
      <c r="AA10" s="2">
        <v>94</v>
      </c>
      <c r="AB10" s="1">
        <v>5</v>
      </c>
      <c r="AC10" s="2">
        <v>89</v>
      </c>
      <c r="AD10" s="1">
        <v>5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5</v>
      </c>
      <c r="E11" s="2">
        <v>148</v>
      </c>
      <c r="F11" s="1">
        <v>5</v>
      </c>
      <c r="G11" s="2" t="s">
        <v>65</v>
      </c>
      <c r="H11" s="1">
        <v>5</v>
      </c>
      <c r="I11" s="2"/>
      <c r="J11" s="1"/>
      <c r="K11" s="2">
        <v>141</v>
      </c>
      <c r="L11" s="1">
        <v>1</v>
      </c>
      <c r="M11" s="2">
        <v>118</v>
      </c>
      <c r="N11" s="1">
        <v>5</v>
      </c>
      <c r="O11" s="2" t="s">
        <v>70</v>
      </c>
      <c r="P11" s="1">
        <v>5</v>
      </c>
      <c r="Q11" s="2">
        <v>107</v>
      </c>
      <c r="R11" s="1">
        <v>5</v>
      </c>
      <c r="S11" s="2">
        <v>114</v>
      </c>
      <c r="T11" s="1">
        <v>3</v>
      </c>
      <c r="U11" s="2">
        <v>136</v>
      </c>
      <c r="V11" s="1">
        <v>5</v>
      </c>
      <c r="W11" s="2">
        <v>133</v>
      </c>
      <c r="X11" s="1">
        <v>5</v>
      </c>
      <c r="Y11" s="2" t="s">
        <v>67</v>
      </c>
      <c r="Z11" s="1">
        <v>5</v>
      </c>
      <c r="AA11" s="2" t="s">
        <v>68</v>
      </c>
      <c r="AB11" s="1">
        <v>3</v>
      </c>
      <c r="AC11" s="2">
        <v>106</v>
      </c>
      <c r="AD11" s="1">
        <v>5</v>
      </c>
      <c r="AE11" s="2">
        <v>152</v>
      </c>
      <c r="AF11" s="1">
        <v>5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5</v>
      </c>
      <c r="E12" s="2">
        <v>166</v>
      </c>
      <c r="F12" s="1">
        <v>5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5</v>
      </c>
      <c r="O12" s="2" t="s">
        <v>77</v>
      </c>
      <c r="P12" s="1">
        <v>3</v>
      </c>
      <c r="Q12" s="2">
        <v>124</v>
      </c>
      <c r="R12" s="1">
        <v>5</v>
      </c>
      <c r="S12" s="2" t="s">
        <v>71</v>
      </c>
      <c r="T12" s="1">
        <v>3</v>
      </c>
      <c r="U12" s="2">
        <v>147</v>
      </c>
      <c r="V12" s="1">
        <v>5</v>
      </c>
      <c r="W12" s="2">
        <v>146</v>
      </c>
      <c r="X12" s="1">
        <v>6</v>
      </c>
      <c r="Y12" s="2" t="s">
        <v>72</v>
      </c>
      <c r="Z12" s="1">
        <v>5</v>
      </c>
      <c r="AA12" s="2" t="s">
        <v>73</v>
      </c>
      <c r="AB12" s="1">
        <v>5</v>
      </c>
      <c r="AC12" s="2" t="s">
        <v>74</v>
      </c>
      <c r="AD12" s="1">
        <v>3</v>
      </c>
      <c r="AE12" s="2">
        <v>163</v>
      </c>
      <c r="AF12" s="1">
        <v>5</v>
      </c>
    </row>
    <row r="13" spans="1:32" x14ac:dyDescent="0.25">
      <c r="A13" s="1">
        <v>172</v>
      </c>
      <c r="B13" s="1">
        <v>5</v>
      </c>
      <c r="C13" s="2">
        <v>173</v>
      </c>
      <c r="D13" s="1">
        <v>5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5</v>
      </c>
      <c r="O13" s="2">
        <v>91</v>
      </c>
      <c r="P13" s="1">
        <v>0</v>
      </c>
      <c r="Q13" s="2">
        <v>139</v>
      </c>
      <c r="R13" s="1">
        <v>5</v>
      </c>
      <c r="S13" s="2">
        <v>155</v>
      </c>
      <c r="T13" s="1">
        <v>3</v>
      </c>
      <c r="U13" s="2" t="s">
        <v>78</v>
      </c>
      <c r="V13" s="1">
        <v>5</v>
      </c>
      <c r="W13" s="2">
        <v>151</v>
      </c>
      <c r="X13" s="1">
        <v>5</v>
      </c>
      <c r="Y13" s="2">
        <v>154</v>
      </c>
      <c r="Z13" s="1">
        <v>5</v>
      </c>
      <c r="AA13" s="2">
        <v>127</v>
      </c>
      <c r="AB13" s="1">
        <v>3</v>
      </c>
      <c r="AC13" s="2" t="s">
        <v>79</v>
      </c>
      <c r="AD13" s="1">
        <v>3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3</v>
      </c>
      <c r="C14" s="2">
        <v>181</v>
      </c>
      <c r="D14" s="1">
        <v>5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3</v>
      </c>
      <c r="M14" s="2" t="s">
        <v>83</v>
      </c>
      <c r="N14" s="1">
        <v>3</v>
      </c>
      <c r="O14" s="2">
        <v>189</v>
      </c>
      <c r="P14" s="1">
        <v>0</v>
      </c>
      <c r="Q14" s="2">
        <v>159</v>
      </c>
      <c r="R14" s="1">
        <v>3</v>
      </c>
      <c r="S14" s="2" t="s">
        <v>84</v>
      </c>
      <c r="T14" s="1">
        <v>5</v>
      </c>
      <c r="U14" s="2">
        <v>168</v>
      </c>
      <c r="V14" s="1">
        <v>5</v>
      </c>
      <c r="W14" s="2">
        <v>164</v>
      </c>
      <c r="X14" s="1">
        <v>5</v>
      </c>
      <c r="Y14" s="2" t="s">
        <v>85</v>
      </c>
      <c r="Z14" s="1">
        <v>5</v>
      </c>
      <c r="AA14" s="2" t="s">
        <v>86</v>
      </c>
      <c r="AB14" s="1">
        <v>5</v>
      </c>
      <c r="AC14" s="2">
        <v>143</v>
      </c>
      <c r="AD14" s="1">
        <v>3</v>
      </c>
      <c r="AE14" s="2">
        <v>179</v>
      </c>
      <c r="AF14" s="1">
        <v>5</v>
      </c>
    </row>
    <row r="15" spans="1:32" x14ac:dyDescent="0.25">
      <c r="A15" s="1">
        <v>192</v>
      </c>
      <c r="B15" s="1">
        <v>3</v>
      </c>
      <c r="C15" s="2">
        <v>193</v>
      </c>
      <c r="D15" s="1">
        <v>5</v>
      </c>
      <c r="E15" s="2" t="s">
        <v>87</v>
      </c>
      <c r="F15" s="1">
        <v>3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3</v>
      </c>
      <c r="S15" s="2" t="s">
        <v>88</v>
      </c>
      <c r="T15" s="1">
        <v>5</v>
      </c>
      <c r="U15" s="2">
        <v>185</v>
      </c>
      <c r="V15" s="1">
        <v>5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55</v>
      </c>
      <c r="C16" s="1"/>
      <c r="D16" s="1">
        <f>SUM(D3:D15)</f>
        <v>63</v>
      </c>
      <c r="E16" s="1"/>
      <c r="F16" s="1">
        <f>SUM(F3:F15)</f>
        <v>57</v>
      </c>
      <c r="G16" s="1"/>
      <c r="H16" s="1">
        <f>SUM(H3:H15)</f>
        <v>42</v>
      </c>
      <c r="I16" s="1"/>
      <c r="J16" s="1">
        <f>SUM(J3:J15)</f>
        <v>24</v>
      </c>
      <c r="K16" s="1"/>
      <c r="L16" s="1">
        <f>SUM(L3:L15)</f>
        <v>40</v>
      </c>
      <c r="M16" s="1"/>
      <c r="N16" s="1">
        <f>SUM(N3:N15)</f>
        <v>61</v>
      </c>
      <c r="O16" s="1"/>
      <c r="P16" s="1">
        <f>SUM(P3:P15)</f>
        <v>44</v>
      </c>
      <c r="Q16" s="1"/>
      <c r="R16" s="1">
        <f>SUM(R3:R15)</f>
        <v>50</v>
      </c>
      <c r="S16" s="1"/>
      <c r="T16" s="1">
        <f>SUM(T3:T15)</f>
        <v>55</v>
      </c>
      <c r="U16" s="1"/>
      <c r="V16" s="1">
        <f>SUM(V3:V15)</f>
        <v>59</v>
      </c>
      <c r="W16" s="1"/>
      <c r="X16" s="1">
        <f>SUM(X3:X15)</f>
        <v>67</v>
      </c>
      <c r="Y16" s="1"/>
      <c r="Z16" s="1">
        <f>SUM(Z3:Z15)</f>
        <v>63</v>
      </c>
      <c r="AA16" s="1"/>
      <c r="AB16" s="1">
        <f>SUM(AB3:AB15)</f>
        <v>49</v>
      </c>
      <c r="AC16" s="1"/>
      <c r="AD16" s="1">
        <f>SUM(AD3:AD15)</f>
        <v>41</v>
      </c>
      <c r="AE16" s="1"/>
      <c r="AF16" s="1">
        <f>SUM(AF3:AF15)</f>
        <v>62</v>
      </c>
    </row>
    <row r="17" spans="1:32" x14ac:dyDescent="0.25">
      <c r="A17" s="1" t="s">
        <v>91</v>
      </c>
      <c r="B17" s="1">
        <f>AVERAGE(B3:B15)</f>
        <v>4.2307692307692308</v>
      </c>
      <c r="C17" s="1"/>
      <c r="D17" s="1">
        <f>AVERAGE(D3:D15)</f>
        <v>4.8461538461538458</v>
      </c>
      <c r="E17" s="1"/>
      <c r="F17" s="1">
        <f>AVERAGE(F3:F15)</f>
        <v>4.384615384615385</v>
      </c>
      <c r="G17" s="1"/>
      <c r="H17" s="1">
        <f>AVERAGE(H3:H15)</f>
        <v>4.666666666666667</v>
      </c>
      <c r="I17" s="1"/>
      <c r="J17" s="1">
        <f>AVERAGE(J3:J15)</f>
        <v>4.8</v>
      </c>
      <c r="K17" s="1"/>
      <c r="L17" s="1">
        <f>AVERAGE(L4:L14)</f>
        <v>3.6363636363636362</v>
      </c>
      <c r="M17" s="1"/>
      <c r="N17" s="1">
        <f>AVERAGE(N3:N15)</f>
        <v>4.6923076923076925</v>
      </c>
      <c r="O17" s="1"/>
      <c r="P17" s="1">
        <f>AVERAGE(P3:P12)</f>
        <v>4.4000000000000004</v>
      </c>
      <c r="Q17" s="1"/>
      <c r="R17" s="1">
        <f>AVERAGE(R3:R15)</f>
        <v>3.8461538461538463</v>
      </c>
      <c r="S17" s="1"/>
      <c r="T17" s="1">
        <f>AVERAGE(T3:T15)</f>
        <v>4.2307692307692308</v>
      </c>
      <c r="U17" s="1"/>
      <c r="V17" s="1">
        <f>AVERAGE(V4:V15)</f>
        <v>4.916666666666667</v>
      </c>
      <c r="W17" s="1"/>
      <c r="X17" s="1">
        <f>AVERAGE(X3:X15)</f>
        <v>5.1538461538461542</v>
      </c>
      <c r="Y17" s="1"/>
      <c r="Z17" s="1">
        <f>AVERAGE(Z3:Z15)</f>
        <v>5.25</v>
      </c>
      <c r="AA17" s="1"/>
      <c r="AB17" s="1">
        <f>AVERAGE(AB3:AB15)</f>
        <v>4.083333333333333</v>
      </c>
      <c r="AC17" s="1"/>
      <c r="AD17" s="1">
        <f>AVERAGE(AD3:AD15)</f>
        <v>3.1538461538461537</v>
      </c>
      <c r="AE17" s="1"/>
      <c r="AF17" s="1">
        <f>AVERAGE(AF3:AF15)</f>
        <v>4.7692307692307692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320</v>
      </c>
      <c r="D22" s="8">
        <f>(B16+F16+R16+T16+AD16+AF16)/6</f>
        <v>53.333333333333336</v>
      </c>
    </row>
    <row r="23" spans="1:32" ht="15.75" x14ac:dyDescent="0.25">
      <c r="A23" s="17" t="s">
        <v>94</v>
      </c>
      <c r="B23" s="18"/>
      <c r="C23" s="1">
        <f>H16+J16+V16+X16+Z16</f>
        <v>255</v>
      </c>
      <c r="D23" s="9">
        <f>(H16+J16+V16+X16+Z16)/5</f>
        <v>51</v>
      </c>
    </row>
    <row r="24" spans="1:32" ht="16.5" thickBot="1" x14ac:dyDescent="0.3">
      <c r="A24" s="19" t="s">
        <v>95</v>
      </c>
      <c r="B24" s="20"/>
      <c r="C24" s="10">
        <f>D16+L16+N16+P16+AB16</f>
        <v>257</v>
      </c>
      <c r="D24" s="11">
        <f>(D16+L16+N16+P16+AB16)/5</f>
        <v>51.4</v>
      </c>
    </row>
  </sheetData>
  <mergeCells count="20">
    <mergeCell ref="A21:B21"/>
    <mergeCell ref="A22:B22"/>
    <mergeCell ref="A23:B23"/>
    <mergeCell ref="A24:B24"/>
    <mergeCell ref="Y1:Z1"/>
    <mergeCell ref="A1:B1"/>
    <mergeCell ref="C1:D1"/>
    <mergeCell ref="E1:F1"/>
    <mergeCell ref="G1:H1"/>
    <mergeCell ref="I1:J1"/>
    <mergeCell ref="K1:L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2</v>
      </c>
      <c r="D3" s="1">
        <v>7</v>
      </c>
      <c r="E3" s="2">
        <v>10</v>
      </c>
      <c r="F3" s="1">
        <v>2</v>
      </c>
      <c r="G3" s="2">
        <v>16</v>
      </c>
      <c r="H3" s="1">
        <v>2</v>
      </c>
      <c r="I3" s="2" t="s">
        <v>17</v>
      </c>
      <c r="J3" s="1">
        <v>2</v>
      </c>
      <c r="K3" s="2">
        <v>97</v>
      </c>
      <c r="L3" s="1">
        <v>0</v>
      </c>
      <c r="M3" s="2" t="s">
        <v>19</v>
      </c>
      <c r="N3" s="1">
        <v>7</v>
      </c>
      <c r="O3" s="2" t="s">
        <v>20</v>
      </c>
      <c r="P3" s="1">
        <v>2</v>
      </c>
      <c r="Q3" s="2">
        <v>8</v>
      </c>
      <c r="R3" s="1">
        <v>6</v>
      </c>
      <c r="S3" s="2">
        <v>13</v>
      </c>
      <c r="T3" s="1">
        <v>5</v>
      </c>
      <c r="U3" s="2">
        <v>4</v>
      </c>
      <c r="V3" s="1">
        <v>6</v>
      </c>
      <c r="W3" s="2" t="s">
        <v>21</v>
      </c>
      <c r="X3" s="1">
        <v>7</v>
      </c>
      <c r="Y3" s="2">
        <v>9</v>
      </c>
      <c r="Z3" s="1">
        <v>7</v>
      </c>
      <c r="AA3" s="2">
        <v>18</v>
      </c>
      <c r="AB3" s="1">
        <v>7</v>
      </c>
      <c r="AC3" s="2">
        <v>7</v>
      </c>
      <c r="AD3" s="1">
        <v>2</v>
      </c>
      <c r="AE3" s="2">
        <v>11</v>
      </c>
      <c r="AF3" s="1">
        <v>7</v>
      </c>
    </row>
    <row r="4" spans="1:32" x14ac:dyDescent="0.25">
      <c r="A4" s="1">
        <v>25</v>
      </c>
      <c r="B4" s="1">
        <v>3</v>
      </c>
      <c r="C4" s="2" t="s">
        <v>22</v>
      </c>
      <c r="D4" s="1">
        <v>2</v>
      </c>
      <c r="E4" s="2">
        <v>24</v>
      </c>
      <c r="F4" s="1">
        <v>7</v>
      </c>
      <c r="G4" s="2" t="s">
        <v>23</v>
      </c>
      <c r="H4" s="1">
        <v>3</v>
      </c>
      <c r="I4" s="2">
        <v>29</v>
      </c>
      <c r="J4" s="1">
        <v>7</v>
      </c>
      <c r="K4" s="2" t="s">
        <v>18</v>
      </c>
      <c r="L4" s="1">
        <v>6</v>
      </c>
      <c r="M4" s="2">
        <v>27</v>
      </c>
      <c r="N4" s="1">
        <v>2</v>
      </c>
      <c r="O4" s="2">
        <v>40</v>
      </c>
      <c r="P4" s="1">
        <v>5</v>
      </c>
      <c r="Q4" s="2">
        <v>22</v>
      </c>
      <c r="R4" s="1">
        <v>5</v>
      </c>
      <c r="S4" s="2">
        <v>26</v>
      </c>
      <c r="T4" s="1">
        <v>5</v>
      </c>
      <c r="U4" s="2">
        <v>20</v>
      </c>
      <c r="V4" s="1">
        <v>7</v>
      </c>
      <c r="W4" s="2">
        <v>36</v>
      </c>
      <c r="X4" s="1">
        <v>1</v>
      </c>
      <c r="Y4" s="2" t="s">
        <v>24</v>
      </c>
      <c r="Z4" s="1">
        <v>7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3</v>
      </c>
      <c r="C5" s="2">
        <v>34</v>
      </c>
      <c r="D5" s="1">
        <v>7</v>
      </c>
      <c r="E5" s="2">
        <v>35</v>
      </c>
      <c r="F5" s="1">
        <v>5</v>
      </c>
      <c r="G5" s="2" t="s">
        <v>28</v>
      </c>
      <c r="H5" s="1">
        <v>2</v>
      </c>
      <c r="I5" s="2" t="s">
        <v>29</v>
      </c>
      <c r="J5" s="1">
        <v>2</v>
      </c>
      <c r="K5" s="2">
        <v>21</v>
      </c>
      <c r="L5" s="1">
        <v>7</v>
      </c>
      <c r="M5" s="2">
        <v>42</v>
      </c>
      <c r="N5" s="1">
        <v>7</v>
      </c>
      <c r="O5" s="2">
        <v>50</v>
      </c>
      <c r="P5" s="1">
        <v>7</v>
      </c>
      <c r="Q5" s="2" t="s">
        <v>30</v>
      </c>
      <c r="R5" s="1">
        <v>1</v>
      </c>
      <c r="S5" s="2">
        <v>46</v>
      </c>
      <c r="T5" s="1">
        <v>7</v>
      </c>
      <c r="U5" s="2" t="s">
        <v>31</v>
      </c>
      <c r="V5" s="1">
        <v>3</v>
      </c>
      <c r="W5" s="2">
        <v>54</v>
      </c>
      <c r="X5" s="1">
        <v>2</v>
      </c>
      <c r="Y5" s="2">
        <v>31</v>
      </c>
      <c r="Z5" s="1">
        <v>7</v>
      </c>
      <c r="AA5" s="2">
        <v>44</v>
      </c>
      <c r="AB5" s="1">
        <v>7</v>
      </c>
      <c r="AC5" s="2" t="s">
        <v>32</v>
      </c>
      <c r="AD5" s="1">
        <v>6</v>
      </c>
      <c r="AE5" s="2">
        <v>56</v>
      </c>
      <c r="AF5" s="1">
        <v>7</v>
      </c>
    </row>
    <row r="6" spans="1:32" x14ac:dyDescent="0.25">
      <c r="A6" s="2">
        <v>48</v>
      </c>
      <c r="B6" s="1">
        <v>5</v>
      </c>
      <c r="C6" s="2">
        <v>62</v>
      </c>
      <c r="D6" s="1">
        <v>7</v>
      </c>
      <c r="E6" s="2">
        <v>69</v>
      </c>
      <c r="F6" s="1">
        <v>5</v>
      </c>
      <c r="G6" s="2">
        <v>125</v>
      </c>
      <c r="H6" s="1">
        <v>7</v>
      </c>
      <c r="I6" s="2">
        <v>180</v>
      </c>
      <c r="J6" s="1">
        <v>2</v>
      </c>
      <c r="K6" s="2">
        <v>61</v>
      </c>
      <c r="L6" s="1">
        <v>2</v>
      </c>
      <c r="M6" s="2" t="s">
        <v>33</v>
      </c>
      <c r="N6" s="1">
        <v>2</v>
      </c>
      <c r="O6" s="2" t="s">
        <v>34</v>
      </c>
      <c r="P6" s="1">
        <v>7</v>
      </c>
      <c r="Q6" s="2" t="s">
        <v>35</v>
      </c>
      <c r="R6" s="1">
        <v>7</v>
      </c>
      <c r="S6" s="2">
        <v>59</v>
      </c>
      <c r="T6" s="1">
        <v>6</v>
      </c>
      <c r="U6" s="2">
        <v>63</v>
      </c>
      <c r="V6" s="1">
        <v>6</v>
      </c>
      <c r="W6" s="2" t="s">
        <v>36</v>
      </c>
      <c r="X6" s="1">
        <v>6</v>
      </c>
      <c r="Y6" s="2">
        <v>52</v>
      </c>
      <c r="Z6" s="1">
        <v>7</v>
      </c>
      <c r="AA6" s="2">
        <v>55</v>
      </c>
      <c r="AB6" s="1">
        <v>6</v>
      </c>
      <c r="AC6" s="2">
        <v>37</v>
      </c>
      <c r="AD6" s="1">
        <v>3</v>
      </c>
      <c r="AE6" s="2" t="s">
        <v>37</v>
      </c>
      <c r="AF6" s="1">
        <v>5</v>
      </c>
    </row>
    <row r="7" spans="1:32" x14ac:dyDescent="0.25">
      <c r="A7" s="2" t="s">
        <v>38</v>
      </c>
      <c r="B7" s="1">
        <v>3</v>
      </c>
      <c r="C7" s="2">
        <v>73</v>
      </c>
      <c r="D7" s="1">
        <v>6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3</v>
      </c>
      <c r="K7" s="2">
        <v>87</v>
      </c>
      <c r="L7" s="1">
        <v>5</v>
      </c>
      <c r="M7" s="2" t="s">
        <v>40</v>
      </c>
      <c r="N7" s="1">
        <v>2</v>
      </c>
      <c r="O7" s="2" t="s">
        <v>41</v>
      </c>
      <c r="P7" s="1">
        <v>2</v>
      </c>
      <c r="Q7" s="2" t="s">
        <v>42</v>
      </c>
      <c r="R7" s="1">
        <v>3</v>
      </c>
      <c r="S7" s="2" t="s">
        <v>43</v>
      </c>
      <c r="T7" s="1">
        <v>3</v>
      </c>
      <c r="U7" s="2">
        <v>75</v>
      </c>
      <c r="V7" s="1">
        <v>6</v>
      </c>
      <c r="W7" s="2">
        <v>76</v>
      </c>
      <c r="X7" s="1">
        <v>7</v>
      </c>
      <c r="Y7" s="2">
        <v>65</v>
      </c>
      <c r="Z7" s="1">
        <v>7</v>
      </c>
      <c r="AA7" s="2">
        <v>64</v>
      </c>
      <c r="AB7" s="1">
        <v>7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6</v>
      </c>
      <c r="E8" s="2">
        <v>96</v>
      </c>
      <c r="F8" s="1">
        <v>7</v>
      </c>
      <c r="G8" s="2">
        <v>160</v>
      </c>
      <c r="H8" s="1">
        <v>6</v>
      </c>
      <c r="I8" s="2"/>
      <c r="J8" s="1"/>
      <c r="K8" s="2" t="s">
        <v>47</v>
      </c>
      <c r="L8" s="1">
        <v>6</v>
      </c>
      <c r="M8" s="2">
        <v>85</v>
      </c>
      <c r="N8" s="1">
        <v>5</v>
      </c>
      <c r="O8" s="2">
        <v>80</v>
      </c>
      <c r="P8" s="1">
        <v>7</v>
      </c>
      <c r="Q8" s="2">
        <v>67</v>
      </c>
      <c r="R8" s="1">
        <v>7</v>
      </c>
      <c r="S8" s="2" t="s">
        <v>48</v>
      </c>
      <c r="T8" s="1">
        <v>3</v>
      </c>
      <c r="U8" s="2" t="s">
        <v>49</v>
      </c>
      <c r="V8" s="1">
        <v>3</v>
      </c>
      <c r="W8" s="2" t="s">
        <v>50</v>
      </c>
      <c r="X8" s="1">
        <v>3</v>
      </c>
      <c r="Y8" s="2" t="s">
        <v>51</v>
      </c>
      <c r="Z8" s="1">
        <v>6</v>
      </c>
      <c r="AA8" s="2" t="s">
        <v>52</v>
      </c>
      <c r="AB8" s="1">
        <v>6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5</v>
      </c>
      <c r="C9" s="2" t="s">
        <v>55</v>
      </c>
      <c r="D9" s="1">
        <v>7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6</v>
      </c>
      <c r="M9" s="2">
        <v>92</v>
      </c>
      <c r="N9" s="1">
        <v>5</v>
      </c>
      <c r="O9" s="2">
        <v>91</v>
      </c>
      <c r="P9" s="1">
        <v>5</v>
      </c>
      <c r="Q9" s="2">
        <v>77</v>
      </c>
      <c r="R9" s="1">
        <v>6</v>
      </c>
      <c r="S9" s="2" t="s">
        <v>57</v>
      </c>
      <c r="T9" s="1">
        <v>6</v>
      </c>
      <c r="U9" s="2" t="s">
        <v>58</v>
      </c>
      <c r="V9" s="1">
        <v>2</v>
      </c>
      <c r="W9" s="2" t="s">
        <v>59</v>
      </c>
      <c r="X9" s="1">
        <v>5</v>
      </c>
      <c r="Y9" s="2">
        <v>98</v>
      </c>
      <c r="Z9" s="1">
        <v>7</v>
      </c>
      <c r="AA9" s="2">
        <v>81</v>
      </c>
      <c r="AB9" s="1">
        <v>6</v>
      </c>
      <c r="AC9" s="2">
        <v>74</v>
      </c>
      <c r="AD9" s="1">
        <v>2</v>
      </c>
      <c r="AE9" s="2" t="s">
        <v>60</v>
      </c>
      <c r="AF9" s="1">
        <v>7</v>
      </c>
    </row>
    <row r="10" spans="1:32" x14ac:dyDescent="0.25">
      <c r="A10" s="2" t="s">
        <v>61</v>
      </c>
      <c r="B10" s="1">
        <v>1</v>
      </c>
      <c r="C10" s="2">
        <v>128</v>
      </c>
      <c r="D10" s="1">
        <v>6</v>
      </c>
      <c r="E10" s="2" t="s">
        <v>62</v>
      </c>
      <c r="F10" s="1">
        <v>2</v>
      </c>
      <c r="G10" s="2">
        <v>186</v>
      </c>
      <c r="H10" s="1">
        <v>2</v>
      </c>
      <c r="I10" s="2"/>
      <c r="J10" s="1"/>
      <c r="K10" s="2">
        <v>132</v>
      </c>
      <c r="L10" s="1">
        <v>3</v>
      </c>
      <c r="M10" s="2">
        <v>103</v>
      </c>
      <c r="N10" s="1">
        <v>1</v>
      </c>
      <c r="O10" s="2">
        <v>130</v>
      </c>
      <c r="P10" s="1">
        <v>6</v>
      </c>
      <c r="Q10" s="2">
        <v>100</v>
      </c>
      <c r="R10" s="1">
        <v>6</v>
      </c>
      <c r="S10" s="2">
        <v>104</v>
      </c>
      <c r="T10" s="1">
        <v>5</v>
      </c>
      <c r="U10" s="2">
        <v>116</v>
      </c>
      <c r="V10" s="1">
        <v>6</v>
      </c>
      <c r="W10" s="2">
        <v>113</v>
      </c>
      <c r="X10" s="1">
        <v>6</v>
      </c>
      <c r="Y10" s="2">
        <v>105</v>
      </c>
      <c r="Z10" s="1">
        <v>6</v>
      </c>
      <c r="AA10" s="2">
        <v>94</v>
      </c>
      <c r="AB10" s="1">
        <v>6</v>
      </c>
      <c r="AC10" s="2">
        <v>89</v>
      </c>
      <c r="AD10" s="1">
        <v>5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2</v>
      </c>
      <c r="I11" s="2"/>
      <c r="J11" s="1"/>
      <c r="K11" s="2">
        <v>141</v>
      </c>
      <c r="L11" s="1">
        <v>6</v>
      </c>
      <c r="M11" s="2">
        <v>118</v>
      </c>
      <c r="N11" s="1">
        <v>6</v>
      </c>
      <c r="O11" s="2" t="s">
        <v>66</v>
      </c>
      <c r="P11" s="1">
        <v>3</v>
      </c>
      <c r="Q11" s="2">
        <v>107</v>
      </c>
      <c r="R11" s="1">
        <v>6</v>
      </c>
      <c r="S11" s="2">
        <v>114</v>
      </c>
      <c r="T11" s="1">
        <v>2</v>
      </c>
      <c r="U11" s="2">
        <v>136</v>
      </c>
      <c r="V11" s="1">
        <v>6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3</v>
      </c>
      <c r="AC11" s="2">
        <v>106</v>
      </c>
      <c r="AD11" s="1">
        <v>3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7</v>
      </c>
      <c r="E12" s="2">
        <v>166</v>
      </c>
      <c r="F12" s="1">
        <v>5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2</v>
      </c>
      <c r="O12" s="2" t="s">
        <v>70</v>
      </c>
      <c r="P12" s="1">
        <v>3</v>
      </c>
      <c r="Q12" s="2">
        <v>124</v>
      </c>
      <c r="R12" s="1">
        <v>7</v>
      </c>
      <c r="S12" s="2" t="s">
        <v>71</v>
      </c>
      <c r="T12" s="1">
        <v>2</v>
      </c>
      <c r="U12" s="2">
        <v>147</v>
      </c>
      <c r="V12" s="1">
        <v>6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6</v>
      </c>
      <c r="AC12" s="2" t="s">
        <v>74</v>
      </c>
      <c r="AD12" s="1">
        <v>2</v>
      </c>
      <c r="AE12" s="2">
        <v>163</v>
      </c>
      <c r="AF12" s="1">
        <v>5</v>
      </c>
    </row>
    <row r="13" spans="1:32" x14ac:dyDescent="0.25">
      <c r="A13" s="1">
        <v>172</v>
      </c>
      <c r="B13" s="1">
        <v>6</v>
      </c>
      <c r="C13" s="2">
        <v>173</v>
      </c>
      <c r="D13" s="1">
        <v>6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7</v>
      </c>
      <c r="M13" s="2" t="s">
        <v>76</v>
      </c>
      <c r="N13" s="1">
        <v>2</v>
      </c>
      <c r="O13" s="2" t="s">
        <v>77</v>
      </c>
      <c r="P13" s="1">
        <v>6</v>
      </c>
      <c r="Q13" s="2">
        <v>139</v>
      </c>
      <c r="R13" s="1">
        <v>5</v>
      </c>
      <c r="S13" s="2">
        <v>155</v>
      </c>
      <c r="T13" s="1">
        <v>7</v>
      </c>
      <c r="U13" s="2" t="s">
        <v>78</v>
      </c>
      <c r="V13" s="1">
        <v>3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2</v>
      </c>
      <c r="AC13" s="2" t="s">
        <v>79</v>
      </c>
      <c r="AD13" s="1">
        <v>3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3</v>
      </c>
      <c r="C14" s="2">
        <v>181</v>
      </c>
      <c r="D14" s="1">
        <v>6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3</v>
      </c>
      <c r="O14" s="2">
        <v>189</v>
      </c>
      <c r="P14" s="1">
        <v>0</v>
      </c>
      <c r="Q14" s="2">
        <v>159</v>
      </c>
      <c r="R14" s="1">
        <v>2</v>
      </c>
      <c r="S14" s="2" t="s">
        <v>84</v>
      </c>
      <c r="T14" s="1">
        <v>6</v>
      </c>
      <c r="U14" s="2">
        <v>168</v>
      </c>
      <c r="V14" s="1">
        <v>3</v>
      </c>
      <c r="W14" s="2">
        <v>164</v>
      </c>
      <c r="X14" s="1">
        <v>2</v>
      </c>
      <c r="Y14" s="2" t="s">
        <v>85</v>
      </c>
      <c r="Z14" s="1">
        <v>7</v>
      </c>
      <c r="AA14" s="2" t="s">
        <v>86</v>
      </c>
      <c r="AB14" s="1">
        <v>5</v>
      </c>
      <c r="AC14" s="2">
        <v>143</v>
      </c>
      <c r="AD14" s="1">
        <v>3</v>
      </c>
      <c r="AE14" s="2">
        <v>179</v>
      </c>
      <c r="AF14" s="1">
        <v>6</v>
      </c>
    </row>
    <row r="15" spans="1:32" x14ac:dyDescent="0.25">
      <c r="A15" s="1">
        <v>192</v>
      </c>
      <c r="B15" s="1">
        <v>3</v>
      </c>
      <c r="C15" s="2">
        <v>193</v>
      </c>
      <c r="D15" s="1">
        <v>6</v>
      </c>
      <c r="E15" s="2" t="s">
        <v>87</v>
      </c>
      <c r="F15" s="1">
        <v>5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182</v>
      </c>
      <c r="R15" s="1">
        <v>7</v>
      </c>
      <c r="S15" s="2" t="s">
        <v>88</v>
      </c>
      <c r="T15" s="1">
        <v>6</v>
      </c>
      <c r="U15" s="2">
        <v>185</v>
      </c>
      <c r="V15" s="1">
        <v>6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53</v>
      </c>
      <c r="C16" s="1"/>
      <c r="D16" s="1">
        <f>SUM(D3:D15)</f>
        <v>79</v>
      </c>
      <c r="E16" s="1"/>
      <c r="F16" s="1">
        <f>SUM(F3:F15)</f>
        <v>64</v>
      </c>
      <c r="G16" s="1"/>
      <c r="H16" s="1">
        <f>SUM(H3:H15)</f>
        <v>36</v>
      </c>
      <c r="I16" s="1"/>
      <c r="J16" s="1">
        <f>SUM(J3:J15)</f>
        <v>16</v>
      </c>
      <c r="K16" s="1"/>
      <c r="L16" s="1">
        <f>SUM(L3:L15)</f>
        <v>61</v>
      </c>
      <c r="M16" s="1"/>
      <c r="N16" s="1">
        <f>SUM(N3:N15)</f>
        <v>46</v>
      </c>
      <c r="O16" s="1"/>
      <c r="P16" s="1">
        <f>SUM(P3:P15)</f>
        <v>53</v>
      </c>
      <c r="Q16" s="1"/>
      <c r="R16" s="1">
        <f>SUM(R3:R15)</f>
        <v>68</v>
      </c>
      <c r="S16" s="1"/>
      <c r="T16" s="1">
        <f>SUM(T3:T15)</f>
        <v>63</v>
      </c>
      <c r="U16" s="1"/>
      <c r="V16" s="1">
        <f>SUM(V3:V15)</f>
        <v>63</v>
      </c>
      <c r="W16" s="1"/>
      <c r="X16" s="1">
        <f>SUM(X3:X15)</f>
        <v>66</v>
      </c>
      <c r="Y16" s="1"/>
      <c r="Z16" s="1">
        <f>SUM(Z3:Z15)</f>
        <v>80</v>
      </c>
      <c r="AA16" s="1"/>
      <c r="AB16" s="1">
        <f>SUM(AB3:AB15)</f>
        <v>62</v>
      </c>
      <c r="AC16" s="1"/>
      <c r="AD16" s="1">
        <f>SUM(AD3:AD15)</f>
        <v>39</v>
      </c>
      <c r="AE16" s="1"/>
      <c r="AF16" s="1">
        <f>SUM(AF3:AF15)</f>
        <v>78</v>
      </c>
    </row>
    <row r="17" spans="1:32" x14ac:dyDescent="0.25">
      <c r="A17" s="1" t="s">
        <v>91</v>
      </c>
      <c r="B17" s="1">
        <f>AVERAGE(B3:B15)</f>
        <v>4.0769230769230766</v>
      </c>
      <c r="C17" s="1"/>
      <c r="D17" s="1">
        <f>AVERAGE(D3:D15)</f>
        <v>6.0769230769230766</v>
      </c>
      <c r="E17" s="1"/>
      <c r="F17" s="1">
        <f>AVERAGE(F3:F15)</f>
        <v>4.9230769230769234</v>
      </c>
      <c r="G17" s="1"/>
      <c r="H17" s="1">
        <f>AVERAGE(H3:H15)</f>
        <v>4</v>
      </c>
      <c r="I17" s="1"/>
      <c r="J17" s="1">
        <f>AVERAGE(J3:J7)</f>
        <v>3.2</v>
      </c>
      <c r="K17" s="1"/>
      <c r="L17" s="1">
        <f>AVERAGE(L4:L14)</f>
        <v>5.5454545454545459</v>
      </c>
      <c r="M17" s="1"/>
      <c r="N17" s="1">
        <f>AVERAGE(N3:N15)</f>
        <v>3.5384615384615383</v>
      </c>
      <c r="O17" s="1"/>
      <c r="P17" s="1">
        <f>AVERAGE(P3:P13)</f>
        <v>4.8181818181818183</v>
      </c>
      <c r="Q17" s="1"/>
      <c r="R17" s="1">
        <f>AVERAGE(R3:R15)</f>
        <v>5.2307692307692308</v>
      </c>
      <c r="S17" s="1"/>
      <c r="T17" s="1">
        <f>AVERAGE(T3:T15)</f>
        <v>4.8461538461538458</v>
      </c>
      <c r="U17" s="1"/>
      <c r="V17" s="1">
        <f>AVERAGE(V3:V15)</f>
        <v>4.8461538461538458</v>
      </c>
      <c r="W17" s="1"/>
      <c r="X17" s="1">
        <f>AVERAGE(X3:X15)</f>
        <v>5.0769230769230766</v>
      </c>
      <c r="Y17" s="1"/>
      <c r="Z17" s="1">
        <f>AVERAGE(Z3:Z15)</f>
        <v>6.666666666666667</v>
      </c>
      <c r="AA17" s="1"/>
      <c r="AB17" s="1">
        <f>AVERAGE(AB3:AB15)</f>
        <v>5.166666666666667</v>
      </c>
      <c r="AC17" s="1"/>
      <c r="AD17" s="1">
        <f>AVERAGE(AD3:AD15)</f>
        <v>3</v>
      </c>
      <c r="AE17" s="1"/>
      <c r="AF17" s="1">
        <f>AVERAGE(AF3:AF15)</f>
        <v>6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365</v>
      </c>
      <c r="D22" s="8">
        <f>(B16+F16+R16+T16+AD16+AF16)/6</f>
        <v>60.833333333333336</v>
      </c>
    </row>
    <row r="23" spans="1:32" ht="15.75" x14ac:dyDescent="0.25">
      <c r="A23" s="17" t="s">
        <v>94</v>
      </c>
      <c r="B23" s="18"/>
      <c r="C23" s="1">
        <f>H16+J16+V16+X16+Z16</f>
        <v>261</v>
      </c>
      <c r="D23" s="9">
        <f>(H16+J16+V16+X16+Z16)/5</f>
        <v>52.2</v>
      </c>
    </row>
    <row r="24" spans="1:32" ht="16.5" thickBot="1" x14ac:dyDescent="0.3">
      <c r="A24" s="19" t="s">
        <v>95</v>
      </c>
      <c r="B24" s="20"/>
      <c r="C24" s="10">
        <f>D16+L16+N16+P16+AB16</f>
        <v>301</v>
      </c>
      <c r="D24" s="11">
        <f>(D16+L16+N16+P16+AB16)/5</f>
        <v>60.2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3</v>
      </c>
      <c r="C3" s="2">
        <v>73</v>
      </c>
      <c r="D3" s="1">
        <v>0</v>
      </c>
      <c r="E3" s="2">
        <v>10</v>
      </c>
      <c r="F3" s="1">
        <v>7</v>
      </c>
      <c r="G3" s="2">
        <v>16</v>
      </c>
      <c r="H3" s="1">
        <v>2</v>
      </c>
      <c r="I3" s="2" t="s">
        <v>17</v>
      </c>
      <c r="J3" s="1">
        <v>2</v>
      </c>
      <c r="K3" s="2">
        <v>97</v>
      </c>
      <c r="L3" s="1">
        <v>0</v>
      </c>
      <c r="M3" s="2" t="s">
        <v>19</v>
      </c>
      <c r="N3" s="1">
        <v>6</v>
      </c>
      <c r="O3" s="2">
        <v>40</v>
      </c>
      <c r="P3" s="1">
        <v>0</v>
      </c>
      <c r="Q3" s="2">
        <v>8</v>
      </c>
      <c r="R3" s="1">
        <v>5</v>
      </c>
      <c r="S3" s="2">
        <v>13</v>
      </c>
      <c r="T3" s="1">
        <v>4</v>
      </c>
      <c r="U3" s="2">
        <v>4</v>
      </c>
      <c r="V3" s="1">
        <v>6</v>
      </c>
      <c r="W3" s="2" t="s">
        <v>21</v>
      </c>
      <c r="X3" s="1">
        <v>5</v>
      </c>
      <c r="Y3" s="2">
        <v>31</v>
      </c>
      <c r="Z3" s="1">
        <v>0</v>
      </c>
      <c r="AA3" s="2">
        <v>44</v>
      </c>
      <c r="AB3" s="1">
        <v>0</v>
      </c>
      <c r="AC3" s="2">
        <v>7</v>
      </c>
      <c r="AD3" s="1">
        <v>2</v>
      </c>
      <c r="AE3" s="2" t="s">
        <v>60</v>
      </c>
      <c r="AF3" s="1">
        <v>0</v>
      </c>
    </row>
    <row r="4" spans="1:32" x14ac:dyDescent="0.25">
      <c r="A4" s="1">
        <v>25</v>
      </c>
      <c r="B4" s="1">
        <v>3</v>
      </c>
      <c r="C4" s="2">
        <v>2</v>
      </c>
      <c r="D4" s="1">
        <v>1</v>
      </c>
      <c r="E4" s="2">
        <v>24</v>
      </c>
      <c r="F4" s="1">
        <v>6</v>
      </c>
      <c r="G4" s="2" t="s">
        <v>23</v>
      </c>
      <c r="H4" s="1">
        <v>5</v>
      </c>
      <c r="I4" s="2">
        <v>29</v>
      </c>
      <c r="J4" s="1">
        <v>6</v>
      </c>
      <c r="K4" s="2" t="s">
        <v>18</v>
      </c>
      <c r="L4" s="1">
        <v>5</v>
      </c>
      <c r="M4" s="2">
        <v>27</v>
      </c>
      <c r="N4" s="1">
        <v>2</v>
      </c>
      <c r="O4" s="2" t="s">
        <v>20</v>
      </c>
      <c r="P4" s="1">
        <v>3</v>
      </c>
      <c r="Q4" s="2">
        <v>22</v>
      </c>
      <c r="R4" s="1">
        <v>3</v>
      </c>
      <c r="S4" s="2">
        <v>26</v>
      </c>
      <c r="T4" s="1">
        <v>6</v>
      </c>
      <c r="U4" s="2">
        <v>20</v>
      </c>
      <c r="V4" s="1">
        <v>6</v>
      </c>
      <c r="W4" s="2">
        <v>36</v>
      </c>
      <c r="X4" s="1">
        <v>5</v>
      </c>
      <c r="Y4" s="2">
        <v>9</v>
      </c>
      <c r="Z4" s="1">
        <v>6</v>
      </c>
      <c r="AA4" s="2">
        <v>18</v>
      </c>
      <c r="AB4" s="1">
        <v>2</v>
      </c>
      <c r="AC4" s="2" t="s">
        <v>25</v>
      </c>
      <c r="AD4" s="1">
        <v>3</v>
      </c>
      <c r="AE4" s="2">
        <v>11</v>
      </c>
      <c r="AF4" s="1">
        <v>6</v>
      </c>
    </row>
    <row r="5" spans="1:32" x14ac:dyDescent="0.25">
      <c r="A5" s="2" t="s">
        <v>27</v>
      </c>
      <c r="B5" s="1">
        <v>5</v>
      </c>
      <c r="C5" s="2" t="s">
        <v>22</v>
      </c>
      <c r="D5" s="1">
        <v>4</v>
      </c>
      <c r="E5" s="2">
        <v>35</v>
      </c>
      <c r="F5" s="1">
        <v>6</v>
      </c>
      <c r="G5" s="2" t="s">
        <v>28</v>
      </c>
      <c r="H5" s="1">
        <v>4</v>
      </c>
      <c r="I5" s="2" t="s">
        <v>29</v>
      </c>
      <c r="J5" s="1">
        <v>3</v>
      </c>
      <c r="K5" s="2">
        <v>21</v>
      </c>
      <c r="L5" s="1">
        <v>4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4</v>
      </c>
      <c r="S5" s="2">
        <v>46</v>
      </c>
      <c r="T5" s="1">
        <v>6</v>
      </c>
      <c r="U5" s="2" t="s">
        <v>31</v>
      </c>
      <c r="V5" s="1">
        <v>5</v>
      </c>
      <c r="W5" s="2">
        <v>54</v>
      </c>
      <c r="X5" s="1">
        <v>7</v>
      </c>
      <c r="Y5" s="2" t="s">
        <v>24</v>
      </c>
      <c r="Z5" s="1">
        <v>5</v>
      </c>
      <c r="AA5" s="2">
        <v>39</v>
      </c>
      <c r="AB5" s="1">
        <v>1</v>
      </c>
      <c r="AC5" s="2" t="s">
        <v>32</v>
      </c>
      <c r="AD5" s="1">
        <v>3</v>
      </c>
      <c r="AE5" s="2" t="s">
        <v>26</v>
      </c>
      <c r="AF5" s="1">
        <v>5</v>
      </c>
    </row>
    <row r="6" spans="1:32" x14ac:dyDescent="0.25">
      <c r="A6" s="2">
        <v>48</v>
      </c>
      <c r="B6" s="1">
        <v>5</v>
      </c>
      <c r="C6" s="2">
        <v>34</v>
      </c>
      <c r="D6" s="1">
        <v>3</v>
      </c>
      <c r="E6" s="2">
        <v>69</v>
      </c>
      <c r="F6" s="1">
        <v>5</v>
      </c>
      <c r="G6" s="2">
        <v>125</v>
      </c>
      <c r="H6" s="1">
        <v>7</v>
      </c>
      <c r="I6" s="2">
        <v>180</v>
      </c>
      <c r="J6" s="1">
        <v>3</v>
      </c>
      <c r="K6" s="2">
        <v>61</v>
      </c>
      <c r="L6" s="1">
        <v>2</v>
      </c>
      <c r="M6" s="2" t="s">
        <v>33</v>
      </c>
      <c r="N6" s="1">
        <v>2</v>
      </c>
      <c r="O6" s="2" t="s">
        <v>34</v>
      </c>
      <c r="P6" s="1">
        <v>6</v>
      </c>
      <c r="Q6" s="2" t="s">
        <v>35</v>
      </c>
      <c r="R6" s="1">
        <v>6</v>
      </c>
      <c r="S6" s="2">
        <v>59</v>
      </c>
      <c r="T6" s="1">
        <v>5</v>
      </c>
      <c r="U6" s="2">
        <v>63</v>
      </c>
      <c r="V6" s="1">
        <v>5</v>
      </c>
      <c r="W6" s="2" t="s">
        <v>36</v>
      </c>
      <c r="X6" s="1">
        <v>7</v>
      </c>
      <c r="Y6" s="2">
        <v>52</v>
      </c>
      <c r="Z6" s="1">
        <v>6</v>
      </c>
      <c r="AA6" s="2">
        <v>55</v>
      </c>
      <c r="AB6" s="1">
        <v>5</v>
      </c>
      <c r="AC6" s="2">
        <v>37</v>
      </c>
      <c r="AD6" s="1">
        <v>6</v>
      </c>
      <c r="AE6" s="2">
        <v>56</v>
      </c>
      <c r="AF6" s="1">
        <v>6</v>
      </c>
    </row>
    <row r="7" spans="1:32" x14ac:dyDescent="0.25">
      <c r="A7" s="2" t="s">
        <v>38</v>
      </c>
      <c r="B7" s="1">
        <v>6</v>
      </c>
      <c r="C7" s="2">
        <v>62</v>
      </c>
      <c r="D7" s="1">
        <v>5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2</v>
      </c>
      <c r="K7" s="2">
        <v>87</v>
      </c>
      <c r="L7" s="1">
        <v>4</v>
      </c>
      <c r="M7" s="2" t="s">
        <v>40</v>
      </c>
      <c r="N7" s="1">
        <v>5</v>
      </c>
      <c r="O7" s="2" t="s">
        <v>41</v>
      </c>
      <c r="P7" s="1">
        <v>2</v>
      </c>
      <c r="Q7" s="2" t="s">
        <v>42</v>
      </c>
      <c r="R7" s="1">
        <v>5</v>
      </c>
      <c r="S7" s="2" t="s">
        <v>43</v>
      </c>
      <c r="T7" s="1">
        <v>6</v>
      </c>
      <c r="U7" s="2">
        <v>75</v>
      </c>
      <c r="V7" s="1">
        <v>5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2</v>
      </c>
      <c r="AC7" s="2" t="s">
        <v>44</v>
      </c>
      <c r="AD7" s="1">
        <v>2</v>
      </c>
      <c r="AE7" s="2" t="s">
        <v>37</v>
      </c>
      <c r="AF7" s="1">
        <v>6</v>
      </c>
    </row>
    <row r="8" spans="1:32" x14ac:dyDescent="0.25">
      <c r="A8" s="2" t="s">
        <v>46</v>
      </c>
      <c r="B8" s="1">
        <v>6</v>
      </c>
      <c r="C8" s="2">
        <v>78</v>
      </c>
      <c r="D8" s="1">
        <v>4</v>
      </c>
      <c r="E8" s="2">
        <v>96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3</v>
      </c>
      <c r="M8" s="2">
        <v>85</v>
      </c>
      <c r="N8" s="1">
        <v>6</v>
      </c>
      <c r="O8" s="2">
        <v>80</v>
      </c>
      <c r="P8" s="1">
        <v>4</v>
      </c>
      <c r="Q8" s="2">
        <v>67</v>
      </c>
      <c r="R8" s="1">
        <v>6</v>
      </c>
      <c r="S8" s="2" t="s">
        <v>48</v>
      </c>
      <c r="T8" s="1">
        <v>5</v>
      </c>
      <c r="U8" s="2" t="s">
        <v>49</v>
      </c>
      <c r="V8" s="1">
        <v>5</v>
      </c>
      <c r="W8" s="2" t="s">
        <v>50</v>
      </c>
      <c r="X8" s="1">
        <v>5</v>
      </c>
      <c r="Y8" s="2" t="s">
        <v>51</v>
      </c>
      <c r="Z8" s="1">
        <v>2</v>
      </c>
      <c r="AA8" s="2" t="s">
        <v>52</v>
      </c>
      <c r="AB8" s="1">
        <v>6</v>
      </c>
      <c r="AC8" s="2" t="s">
        <v>53</v>
      </c>
      <c r="AD8" s="1">
        <v>2</v>
      </c>
      <c r="AE8" s="2" t="s">
        <v>45</v>
      </c>
      <c r="AF8" s="1">
        <v>6</v>
      </c>
    </row>
    <row r="9" spans="1:32" x14ac:dyDescent="0.25">
      <c r="A9" s="2" t="s">
        <v>54</v>
      </c>
      <c r="B9" s="1">
        <v>5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4</v>
      </c>
      <c r="M9" s="2">
        <v>92</v>
      </c>
      <c r="N9" s="1">
        <v>5</v>
      </c>
      <c r="O9" s="2">
        <v>91</v>
      </c>
      <c r="P9" s="1">
        <v>2</v>
      </c>
      <c r="Q9" s="2">
        <v>77</v>
      </c>
      <c r="R9" s="1">
        <v>4</v>
      </c>
      <c r="S9" s="2" t="s">
        <v>57</v>
      </c>
      <c r="T9" s="1">
        <v>5</v>
      </c>
      <c r="U9" s="2" t="s">
        <v>58</v>
      </c>
      <c r="V9" s="1">
        <v>3</v>
      </c>
      <c r="W9" s="2" t="s">
        <v>59</v>
      </c>
      <c r="X9" s="1">
        <v>2</v>
      </c>
      <c r="Y9" s="2">
        <v>98</v>
      </c>
      <c r="Z9" s="1">
        <v>5</v>
      </c>
      <c r="AA9" s="2" t="s">
        <v>68</v>
      </c>
      <c r="AB9" s="1">
        <v>3</v>
      </c>
      <c r="AC9" s="2">
        <v>74</v>
      </c>
      <c r="AD9" s="1">
        <v>4</v>
      </c>
      <c r="AE9" s="2">
        <v>110</v>
      </c>
      <c r="AF9" s="1">
        <v>5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5</v>
      </c>
      <c r="E10" s="2" t="s">
        <v>62</v>
      </c>
      <c r="F10" s="1">
        <v>6</v>
      </c>
      <c r="G10" s="2">
        <v>186</v>
      </c>
      <c r="H10" s="1">
        <v>5</v>
      </c>
      <c r="I10" s="2"/>
      <c r="J10" s="1"/>
      <c r="K10" s="2">
        <v>132</v>
      </c>
      <c r="L10" s="1">
        <v>3</v>
      </c>
      <c r="M10" s="2">
        <v>103</v>
      </c>
      <c r="N10" s="1">
        <v>7</v>
      </c>
      <c r="O10" s="2">
        <v>130</v>
      </c>
      <c r="P10" s="1">
        <v>2</v>
      </c>
      <c r="Q10" s="2">
        <v>100</v>
      </c>
      <c r="R10" s="1">
        <v>5</v>
      </c>
      <c r="S10" s="2">
        <v>104</v>
      </c>
      <c r="T10" s="1">
        <v>6</v>
      </c>
      <c r="U10" s="2">
        <v>116</v>
      </c>
      <c r="V10" s="1">
        <v>2</v>
      </c>
      <c r="W10" s="2">
        <v>113</v>
      </c>
      <c r="X10" s="1">
        <v>4</v>
      </c>
      <c r="Y10" s="2">
        <v>105</v>
      </c>
      <c r="Z10" s="1">
        <v>2</v>
      </c>
      <c r="AA10" s="2">
        <v>127</v>
      </c>
      <c r="AB10" s="1">
        <v>2</v>
      </c>
      <c r="AC10" s="2">
        <v>89</v>
      </c>
      <c r="AD10" s="1">
        <v>5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6</v>
      </c>
      <c r="C11" s="2" t="s">
        <v>69</v>
      </c>
      <c r="D11" s="1">
        <v>6</v>
      </c>
      <c r="E11" s="2">
        <v>148</v>
      </c>
      <c r="F11" s="1">
        <v>6</v>
      </c>
      <c r="G11" s="2" t="s">
        <v>65</v>
      </c>
      <c r="H11" s="1">
        <v>3</v>
      </c>
      <c r="I11" s="2"/>
      <c r="J11" s="1"/>
      <c r="K11" s="2">
        <v>141</v>
      </c>
      <c r="L11" s="1">
        <v>2</v>
      </c>
      <c r="M11" s="2">
        <v>118</v>
      </c>
      <c r="N11" s="1">
        <v>5</v>
      </c>
      <c r="O11" s="2" t="s">
        <v>77</v>
      </c>
      <c r="P11" s="1">
        <v>7</v>
      </c>
      <c r="Q11" s="2">
        <v>107</v>
      </c>
      <c r="R11" s="1">
        <v>1</v>
      </c>
      <c r="S11" s="2" t="s">
        <v>71</v>
      </c>
      <c r="T11" s="1">
        <v>3</v>
      </c>
      <c r="U11" s="2">
        <v>136</v>
      </c>
      <c r="V11" s="1">
        <v>6</v>
      </c>
      <c r="W11" s="2">
        <v>133</v>
      </c>
      <c r="X11" s="1">
        <v>6</v>
      </c>
      <c r="Y11" s="2" t="s">
        <v>67</v>
      </c>
      <c r="Z11" s="1">
        <v>6</v>
      </c>
      <c r="AA11" s="2" t="s">
        <v>86</v>
      </c>
      <c r="AB11" s="1">
        <v>5</v>
      </c>
      <c r="AC11" s="2">
        <v>106</v>
      </c>
      <c r="AD11" s="1">
        <v>5</v>
      </c>
      <c r="AE11" s="2">
        <v>152</v>
      </c>
      <c r="AF11" s="1">
        <v>6</v>
      </c>
    </row>
    <row r="12" spans="1:32" x14ac:dyDescent="0.25">
      <c r="A12" s="1">
        <v>153</v>
      </c>
      <c r="B12" s="1">
        <v>6</v>
      </c>
      <c r="C12" s="2">
        <v>173</v>
      </c>
      <c r="D12" s="1">
        <v>5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6</v>
      </c>
      <c r="M12" s="2">
        <v>134</v>
      </c>
      <c r="N12" s="1">
        <v>5</v>
      </c>
      <c r="O12" s="2">
        <v>189</v>
      </c>
      <c r="P12" s="1">
        <v>2</v>
      </c>
      <c r="Q12" s="2">
        <v>124</v>
      </c>
      <c r="R12" s="1">
        <v>6</v>
      </c>
      <c r="S12" s="2">
        <v>155</v>
      </c>
      <c r="T12" s="1">
        <v>5</v>
      </c>
      <c r="U12" s="2">
        <v>147</v>
      </c>
      <c r="V12" s="1">
        <v>6</v>
      </c>
      <c r="W12" s="2">
        <v>146</v>
      </c>
      <c r="X12" s="1">
        <v>6</v>
      </c>
      <c r="Y12" s="2" t="s">
        <v>72</v>
      </c>
      <c r="Z12" s="1">
        <v>6</v>
      </c>
      <c r="AA12" s="2">
        <v>81</v>
      </c>
      <c r="AB12" s="1">
        <v>0</v>
      </c>
      <c r="AC12" s="2" t="s">
        <v>74</v>
      </c>
      <c r="AD12" s="1">
        <v>3</v>
      </c>
      <c r="AE12" s="2">
        <v>163</v>
      </c>
      <c r="AF12" s="1">
        <v>6</v>
      </c>
    </row>
    <row r="13" spans="1:32" x14ac:dyDescent="0.25">
      <c r="A13" s="1">
        <v>172</v>
      </c>
      <c r="B13" s="1">
        <v>2</v>
      </c>
      <c r="C13" s="2">
        <v>181</v>
      </c>
      <c r="D13" s="1">
        <v>2</v>
      </c>
      <c r="E13" s="2" t="s">
        <v>81</v>
      </c>
      <c r="F13" s="1">
        <v>2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6</v>
      </c>
      <c r="O13" s="2" t="s">
        <v>66</v>
      </c>
      <c r="P13" s="1">
        <v>0</v>
      </c>
      <c r="Q13" s="2">
        <v>139</v>
      </c>
      <c r="R13" s="1">
        <v>6</v>
      </c>
      <c r="S13" s="2" t="s">
        <v>88</v>
      </c>
      <c r="T13" s="1">
        <v>6</v>
      </c>
      <c r="U13" s="2" t="s">
        <v>78</v>
      </c>
      <c r="V13" s="1">
        <v>3</v>
      </c>
      <c r="W13" s="2">
        <v>151</v>
      </c>
      <c r="X13" s="1">
        <v>6</v>
      </c>
      <c r="Y13" s="2">
        <v>154</v>
      </c>
      <c r="Z13" s="1">
        <v>4</v>
      </c>
      <c r="AA13" s="2">
        <v>94</v>
      </c>
      <c r="AB13" s="1">
        <v>0</v>
      </c>
      <c r="AC13" s="2" t="s">
        <v>79</v>
      </c>
      <c r="AD13" s="1">
        <v>3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5</v>
      </c>
      <c r="C14" s="2">
        <v>193</v>
      </c>
      <c r="D14" s="1">
        <v>3</v>
      </c>
      <c r="E14" s="2" t="s">
        <v>87</v>
      </c>
      <c r="F14" s="1">
        <v>6</v>
      </c>
      <c r="G14" s="2"/>
      <c r="H14" s="1"/>
      <c r="I14" s="2"/>
      <c r="J14" s="1"/>
      <c r="K14" s="2" t="s">
        <v>82</v>
      </c>
      <c r="L14" s="1">
        <v>4</v>
      </c>
      <c r="M14" s="2" t="s">
        <v>83</v>
      </c>
      <c r="N14" s="1">
        <v>6</v>
      </c>
      <c r="O14" s="2" t="s">
        <v>70</v>
      </c>
      <c r="P14" s="1">
        <v>0</v>
      </c>
      <c r="Q14" s="2">
        <v>159</v>
      </c>
      <c r="R14" s="1">
        <v>5</v>
      </c>
      <c r="S14" s="2">
        <v>114</v>
      </c>
      <c r="T14" s="1">
        <v>0</v>
      </c>
      <c r="U14" s="2">
        <v>168</v>
      </c>
      <c r="V14" s="1">
        <v>6</v>
      </c>
      <c r="W14" s="2">
        <v>164</v>
      </c>
      <c r="X14" s="1">
        <v>6</v>
      </c>
      <c r="Y14" s="2" t="s">
        <v>85</v>
      </c>
      <c r="Z14" s="1">
        <v>6</v>
      </c>
      <c r="AA14" s="2" t="s">
        <v>73</v>
      </c>
      <c r="AB14" s="1">
        <v>0</v>
      </c>
      <c r="AC14" s="2">
        <v>143</v>
      </c>
      <c r="AD14" s="1">
        <v>2</v>
      </c>
      <c r="AE14" s="2">
        <v>179</v>
      </c>
      <c r="AF14" s="1">
        <v>5</v>
      </c>
    </row>
    <row r="15" spans="1:32" x14ac:dyDescent="0.25">
      <c r="A15" s="1">
        <v>192</v>
      </c>
      <c r="B15" s="1">
        <v>2</v>
      </c>
      <c r="C15" s="2">
        <v>140</v>
      </c>
      <c r="D15" s="1">
        <v>0</v>
      </c>
      <c r="E15" s="2" t="s">
        <v>75</v>
      </c>
      <c r="F15" s="1">
        <v>0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4</v>
      </c>
      <c r="S15" s="2" t="s">
        <v>84</v>
      </c>
      <c r="T15" s="1">
        <v>0</v>
      </c>
      <c r="U15" s="2">
        <v>185</v>
      </c>
      <c r="V15" s="1">
        <v>3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59</v>
      </c>
      <c r="C16" s="1"/>
      <c r="D16" s="1">
        <f>SUM(D3:D15)</f>
        <v>41</v>
      </c>
      <c r="E16" s="1"/>
      <c r="F16" s="1">
        <f>SUM(F3:F15)</f>
        <v>68</v>
      </c>
      <c r="G16" s="1"/>
      <c r="H16" s="1">
        <f>SUM(H3:H15)</f>
        <v>41</v>
      </c>
      <c r="I16" s="1"/>
      <c r="J16" s="1">
        <f>SUM(J3:J15)</f>
        <v>16</v>
      </c>
      <c r="K16" s="1"/>
      <c r="L16" s="1">
        <f>SUM(L3:L15)</f>
        <v>42</v>
      </c>
      <c r="M16" s="1"/>
      <c r="N16" s="1">
        <f>SUM(N3:N15)</f>
        <v>66</v>
      </c>
      <c r="O16" s="1"/>
      <c r="P16" s="1">
        <f>SUM(P3:P15)</f>
        <v>34</v>
      </c>
      <c r="Q16" s="1"/>
      <c r="R16" s="1">
        <f>SUM(R3:R15)</f>
        <v>60</v>
      </c>
      <c r="S16" s="1"/>
      <c r="T16" s="1">
        <f>SUM(T3:T15)</f>
        <v>57</v>
      </c>
      <c r="U16" s="1"/>
      <c r="V16" s="1">
        <f>SUM(V3:V15)</f>
        <v>61</v>
      </c>
      <c r="W16" s="1"/>
      <c r="X16" s="1">
        <f>SUM(X3:X15)</f>
        <v>71</v>
      </c>
      <c r="Y16" s="1"/>
      <c r="Z16" s="1">
        <f>SUM(Z3:Z15)</f>
        <v>54</v>
      </c>
      <c r="AA16" s="1"/>
      <c r="AB16" s="1">
        <f>SUM(AB3:AB15)</f>
        <v>26</v>
      </c>
      <c r="AC16" s="1"/>
      <c r="AD16" s="1">
        <f>SUM(AD3:AD15)</f>
        <v>42</v>
      </c>
      <c r="AE16" s="1"/>
      <c r="AF16" s="1">
        <f>SUM(AF3:AF15)</f>
        <v>68</v>
      </c>
    </row>
    <row r="17" spans="1:32" x14ac:dyDescent="0.25">
      <c r="A17" s="1" t="s">
        <v>91</v>
      </c>
      <c r="B17" s="1">
        <f>AVERAGE(B3:B15)</f>
        <v>4.5384615384615383</v>
      </c>
      <c r="C17" s="1"/>
      <c r="D17" s="1">
        <f>AVERAGE(D4:D14)</f>
        <v>3.7272727272727271</v>
      </c>
      <c r="E17" s="1"/>
      <c r="F17" s="1">
        <f>AVERAGE(F3:F14)</f>
        <v>5.666666666666667</v>
      </c>
      <c r="G17" s="1"/>
      <c r="H17" s="1">
        <f>AVERAGE(H3:H15)</f>
        <v>4.5555555555555554</v>
      </c>
      <c r="I17" s="1"/>
      <c r="J17" s="1">
        <f>AVERAGE(J3:J15)</f>
        <v>3.2</v>
      </c>
      <c r="K17" s="1"/>
      <c r="L17" s="1">
        <f>AVERAGE(L4:L14)</f>
        <v>3.8181818181818183</v>
      </c>
      <c r="M17" s="1"/>
      <c r="N17" s="1">
        <f>AVERAGE(N3:N15)</f>
        <v>5.0769230769230766</v>
      </c>
      <c r="O17" s="1"/>
      <c r="P17" s="1">
        <f>AVERAGE(P4:P12)</f>
        <v>3.7777777777777777</v>
      </c>
      <c r="Q17" s="1"/>
      <c r="R17" s="1">
        <f>AVERAGE(R3:R15)</f>
        <v>4.615384615384615</v>
      </c>
      <c r="S17" s="1"/>
      <c r="T17" s="1">
        <f>AVERAGE(T3:T13)</f>
        <v>5.1818181818181817</v>
      </c>
      <c r="U17" s="1"/>
      <c r="V17" s="1">
        <f>AVERAGE(V3:V15)</f>
        <v>4.6923076923076925</v>
      </c>
      <c r="W17" s="1"/>
      <c r="X17" s="1">
        <f>AVERAGE(X3:X15)</f>
        <v>5.4615384615384617</v>
      </c>
      <c r="Y17" s="1"/>
      <c r="Z17" s="1">
        <f>AVERAGE(Z4:Z14)</f>
        <v>4.9090909090909092</v>
      </c>
      <c r="AA17" s="1"/>
      <c r="AB17" s="1">
        <f>AVERAGE(AB4:AB11)</f>
        <v>3.25</v>
      </c>
      <c r="AC17" s="1"/>
      <c r="AD17" s="1">
        <f>AVERAGE(AD3:AD15)</f>
        <v>3.2307692307692308</v>
      </c>
      <c r="AE17" s="1"/>
      <c r="AF17" s="1">
        <f>AVERAGE(AF4:AF15)</f>
        <v>5.666666666666667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354</v>
      </c>
      <c r="D22" s="8">
        <f>(B16+F16+R16+T16+AD16+AF16)/6</f>
        <v>59</v>
      </c>
    </row>
    <row r="23" spans="1:32" ht="15.75" x14ac:dyDescent="0.25">
      <c r="A23" s="17" t="s">
        <v>94</v>
      </c>
      <c r="B23" s="18"/>
      <c r="C23" s="1">
        <f>H16+J16+V16+X16+Z16</f>
        <v>243</v>
      </c>
      <c r="D23" s="9">
        <f>(H16+J16+V16+X16+Z16)/5</f>
        <v>48.6</v>
      </c>
    </row>
    <row r="24" spans="1:32" ht="16.5" thickBot="1" x14ac:dyDescent="0.3">
      <c r="A24" s="19" t="s">
        <v>95</v>
      </c>
      <c r="B24" s="20"/>
      <c r="C24" s="10">
        <f>D16+L16+N16+P16+AB16</f>
        <v>209</v>
      </c>
      <c r="D24" s="11">
        <f>(D16+L16+N16+P16+AB16)/5</f>
        <v>41.8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Q1" workbookViewId="0">
      <selection activeCell="AF9" sqref="AF9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6</v>
      </c>
      <c r="E3" s="2">
        <v>10</v>
      </c>
      <c r="F3" s="1">
        <v>6</v>
      </c>
      <c r="G3" s="2">
        <v>16</v>
      </c>
      <c r="H3" s="1">
        <v>5</v>
      </c>
      <c r="I3" s="2" t="s">
        <v>17</v>
      </c>
      <c r="J3" s="1">
        <v>1</v>
      </c>
      <c r="K3" s="2" t="s">
        <v>18</v>
      </c>
      <c r="L3" s="1">
        <v>3</v>
      </c>
      <c r="M3" s="2" t="s">
        <v>19</v>
      </c>
      <c r="N3" s="1">
        <v>1</v>
      </c>
      <c r="O3" s="2" t="s">
        <v>20</v>
      </c>
      <c r="P3" s="1">
        <v>3</v>
      </c>
      <c r="Q3" s="2">
        <v>8</v>
      </c>
      <c r="R3" s="1">
        <v>6</v>
      </c>
      <c r="S3" s="2">
        <v>13</v>
      </c>
      <c r="T3" s="1">
        <v>7</v>
      </c>
      <c r="U3" s="2">
        <v>4</v>
      </c>
      <c r="V3" s="1">
        <v>7</v>
      </c>
      <c r="W3" s="2" t="s">
        <v>21</v>
      </c>
      <c r="X3" s="1">
        <v>1</v>
      </c>
      <c r="Y3" s="2">
        <v>9</v>
      </c>
      <c r="Z3" s="1">
        <v>6</v>
      </c>
      <c r="AA3" s="2">
        <v>18</v>
      </c>
      <c r="AB3" s="1">
        <v>3</v>
      </c>
      <c r="AC3" s="2">
        <v>7</v>
      </c>
      <c r="AD3" s="1">
        <v>2</v>
      </c>
      <c r="AE3" s="2">
        <v>11</v>
      </c>
      <c r="AF3" s="1">
        <v>7</v>
      </c>
    </row>
    <row r="4" spans="1:32" x14ac:dyDescent="0.25">
      <c r="A4" s="1">
        <v>25</v>
      </c>
      <c r="B4" s="1">
        <v>5</v>
      </c>
      <c r="C4" s="2" t="s">
        <v>22</v>
      </c>
      <c r="D4" s="1">
        <v>1</v>
      </c>
      <c r="E4" s="2">
        <v>24</v>
      </c>
      <c r="F4" s="1">
        <v>7</v>
      </c>
      <c r="G4" s="2" t="s">
        <v>23</v>
      </c>
      <c r="H4" s="1">
        <v>6</v>
      </c>
      <c r="I4" s="2">
        <v>29</v>
      </c>
      <c r="J4" s="1">
        <v>7</v>
      </c>
      <c r="K4" s="2">
        <v>21</v>
      </c>
      <c r="L4" s="1">
        <v>4</v>
      </c>
      <c r="M4" s="2">
        <v>27</v>
      </c>
      <c r="N4" s="1">
        <v>5</v>
      </c>
      <c r="O4" s="2">
        <v>40</v>
      </c>
      <c r="P4" s="1">
        <v>5</v>
      </c>
      <c r="Q4" s="2">
        <v>22</v>
      </c>
      <c r="R4" s="1">
        <v>5</v>
      </c>
      <c r="S4" s="2">
        <v>26</v>
      </c>
      <c r="T4" s="1">
        <v>5</v>
      </c>
      <c r="U4" s="2">
        <v>20</v>
      </c>
      <c r="V4" s="1">
        <v>5</v>
      </c>
      <c r="W4" s="2">
        <v>36</v>
      </c>
      <c r="X4" s="1">
        <v>2</v>
      </c>
      <c r="Y4" s="2" t="s">
        <v>24</v>
      </c>
      <c r="Z4" s="1">
        <v>5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6</v>
      </c>
      <c r="C5" s="2">
        <v>34</v>
      </c>
      <c r="D5" s="1">
        <v>7</v>
      </c>
      <c r="E5" s="2">
        <v>35</v>
      </c>
      <c r="F5" s="1">
        <v>6</v>
      </c>
      <c r="G5" s="2" t="s">
        <v>28</v>
      </c>
      <c r="H5" s="1">
        <v>5</v>
      </c>
      <c r="I5" s="2" t="s">
        <v>29</v>
      </c>
      <c r="J5" s="1">
        <v>2</v>
      </c>
      <c r="K5" s="2">
        <v>61</v>
      </c>
      <c r="L5" s="1">
        <v>1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6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6</v>
      </c>
      <c r="Y5" s="2">
        <v>31</v>
      </c>
      <c r="Z5" s="1">
        <v>6</v>
      </c>
      <c r="AA5" s="2">
        <v>44</v>
      </c>
      <c r="AB5" s="1">
        <v>4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5</v>
      </c>
      <c r="C6" s="2">
        <v>62</v>
      </c>
      <c r="D6" s="1">
        <v>5</v>
      </c>
      <c r="E6" s="2">
        <v>69</v>
      </c>
      <c r="F6" s="1">
        <v>6</v>
      </c>
      <c r="G6" s="2">
        <v>125</v>
      </c>
      <c r="H6" s="1">
        <v>5</v>
      </c>
      <c r="I6" s="2">
        <v>180</v>
      </c>
      <c r="J6" s="1">
        <v>3</v>
      </c>
      <c r="K6" s="2">
        <v>87</v>
      </c>
      <c r="L6" s="1">
        <v>3</v>
      </c>
      <c r="M6" s="2" t="s">
        <v>33</v>
      </c>
      <c r="N6" s="1">
        <v>2</v>
      </c>
      <c r="O6" s="2" t="s">
        <v>34</v>
      </c>
      <c r="P6" s="1">
        <v>3</v>
      </c>
      <c r="Q6" s="2" t="s">
        <v>35</v>
      </c>
      <c r="R6" s="1">
        <v>7</v>
      </c>
      <c r="S6" s="2">
        <v>59</v>
      </c>
      <c r="T6" s="1">
        <v>5</v>
      </c>
      <c r="U6" s="2">
        <v>63</v>
      </c>
      <c r="V6" s="1">
        <v>5</v>
      </c>
      <c r="W6" s="2" t="s">
        <v>36</v>
      </c>
      <c r="X6" s="1">
        <v>3</v>
      </c>
      <c r="Y6" s="2">
        <v>52</v>
      </c>
      <c r="Z6" s="1">
        <v>7</v>
      </c>
      <c r="AA6" s="2">
        <v>55</v>
      </c>
      <c r="AB6" s="1">
        <v>1</v>
      </c>
      <c r="AC6" s="2">
        <v>37</v>
      </c>
      <c r="AD6" s="1">
        <v>7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7</v>
      </c>
      <c r="C7" s="2">
        <v>73</v>
      </c>
      <c r="D7" s="1">
        <v>4</v>
      </c>
      <c r="E7" s="2">
        <v>82</v>
      </c>
      <c r="F7" s="1">
        <v>7</v>
      </c>
      <c r="G7" s="2">
        <v>144</v>
      </c>
      <c r="H7" s="1">
        <v>3</v>
      </c>
      <c r="I7" s="2" t="s">
        <v>39</v>
      </c>
      <c r="J7" s="1">
        <v>2</v>
      </c>
      <c r="K7" s="2">
        <v>97</v>
      </c>
      <c r="L7" s="1">
        <v>7</v>
      </c>
      <c r="M7" s="2" t="s">
        <v>40</v>
      </c>
      <c r="N7" s="1">
        <v>7</v>
      </c>
      <c r="O7" s="2" t="s">
        <v>41</v>
      </c>
      <c r="P7" s="1">
        <v>5</v>
      </c>
      <c r="Q7" s="2" t="s">
        <v>42</v>
      </c>
      <c r="R7" s="1">
        <v>3</v>
      </c>
      <c r="S7" s="2" t="s">
        <v>43</v>
      </c>
      <c r="T7" s="1">
        <v>3</v>
      </c>
      <c r="U7" s="2">
        <v>75</v>
      </c>
      <c r="V7" s="1">
        <v>6</v>
      </c>
      <c r="W7" s="2">
        <v>76</v>
      </c>
      <c r="X7" s="1">
        <v>7</v>
      </c>
      <c r="Y7" s="2">
        <v>65</v>
      </c>
      <c r="Z7" s="1">
        <v>7</v>
      </c>
      <c r="AA7" s="2">
        <v>64</v>
      </c>
      <c r="AB7" s="1">
        <v>7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6</v>
      </c>
      <c r="C8" s="2">
        <v>78</v>
      </c>
      <c r="D8" s="1">
        <v>3</v>
      </c>
      <c r="E8" s="2">
        <v>96</v>
      </c>
      <c r="F8" s="1">
        <v>7</v>
      </c>
      <c r="G8" s="2">
        <v>160</v>
      </c>
      <c r="H8" s="1">
        <v>2</v>
      </c>
      <c r="I8" s="2"/>
      <c r="J8" s="1"/>
      <c r="K8" s="2" t="s">
        <v>47</v>
      </c>
      <c r="L8" s="1">
        <v>2</v>
      </c>
      <c r="M8" s="2">
        <v>85</v>
      </c>
      <c r="N8" s="1">
        <v>4</v>
      </c>
      <c r="O8" s="2">
        <v>80</v>
      </c>
      <c r="P8" s="1">
        <v>3</v>
      </c>
      <c r="Q8" s="2">
        <v>67</v>
      </c>
      <c r="R8" s="1">
        <v>7</v>
      </c>
      <c r="S8" s="2" t="s">
        <v>48</v>
      </c>
      <c r="T8" s="1">
        <v>3</v>
      </c>
      <c r="U8" s="2" t="s">
        <v>49</v>
      </c>
      <c r="V8" s="1">
        <v>3</v>
      </c>
      <c r="W8" s="2" t="s">
        <v>50</v>
      </c>
      <c r="X8" s="1">
        <v>6</v>
      </c>
      <c r="Y8" s="2" t="s">
        <v>51</v>
      </c>
      <c r="Z8" s="1">
        <v>2</v>
      </c>
      <c r="AA8" s="2" t="s">
        <v>52</v>
      </c>
      <c r="AB8" s="1">
        <v>7</v>
      </c>
      <c r="AC8" s="2" t="s">
        <v>53</v>
      </c>
      <c r="AD8" s="1">
        <v>1</v>
      </c>
      <c r="AE8" s="2">
        <v>110</v>
      </c>
      <c r="AF8" s="1"/>
    </row>
    <row r="9" spans="1:32" x14ac:dyDescent="0.25">
      <c r="A9" s="2" t="s">
        <v>54</v>
      </c>
      <c r="B9" s="1">
        <v>7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5</v>
      </c>
      <c r="I9" s="2"/>
      <c r="J9" s="1"/>
      <c r="K9" s="2">
        <v>115</v>
      </c>
      <c r="L9" s="1">
        <v>7</v>
      </c>
      <c r="M9" s="2">
        <v>92</v>
      </c>
      <c r="N9" s="1">
        <v>5</v>
      </c>
      <c r="O9" s="2">
        <v>91</v>
      </c>
      <c r="P9" s="1">
        <v>5</v>
      </c>
      <c r="Q9" s="2">
        <v>77</v>
      </c>
      <c r="R9" s="1">
        <v>3</v>
      </c>
      <c r="S9" s="2" t="s">
        <v>57</v>
      </c>
      <c r="T9" s="1">
        <v>3</v>
      </c>
      <c r="U9" s="2" t="s">
        <v>58</v>
      </c>
      <c r="V9" s="1">
        <v>1</v>
      </c>
      <c r="W9" s="2" t="s">
        <v>59</v>
      </c>
      <c r="X9" s="1">
        <v>3</v>
      </c>
      <c r="Y9" s="2">
        <v>98</v>
      </c>
      <c r="Z9" s="1">
        <v>7</v>
      </c>
      <c r="AA9" s="2">
        <v>81</v>
      </c>
      <c r="AB9" s="1">
        <v>4</v>
      </c>
      <c r="AC9" s="2">
        <v>74</v>
      </c>
      <c r="AD9" s="1">
        <v>7</v>
      </c>
      <c r="AE9" s="2" t="s">
        <v>60</v>
      </c>
      <c r="AF9" s="1">
        <v>6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5</v>
      </c>
      <c r="E10" s="2" t="s">
        <v>62</v>
      </c>
      <c r="F10" s="1">
        <v>7</v>
      </c>
      <c r="G10" s="2">
        <v>186</v>
      </c>
      <c r="H10" s="1">
        <v>2</v>
      </c>
      <c r="I10" s="2"/>
      <c r="J10" s="1"/>
      <c r="K10" s="2">
        <v>132</v>
      </c>
      <c r="L10" s="1">
        <v>3</v>
      </c>
      <c r="M10" s="2">
        <v>103</v>
      </c>
      <c r="N10" s="1">
        <v>1</v>
      </c>
      <c r="O10" s="2">
        <v>130</v>
      </c>
      <c r="P10" s="1">
        <v>6</v>
      </c>
      <c r="Q10" s="2">
        <v>100</v>
      </c>
      <c r="R10" s="1">
        <v>2</v>
      </c>
      <c r="S10" s="2">
        <v>104</v>
      </c>
      <c r="T10" s="1">
        <v>4</v>
      </c>
      <c r="U10" s="2">
        <v>116</v>
      </c>
      <c r="V10" s="1">
        <v>1</v>
      </c>
      <c r="W10" s="2">
        <v>113</v>
      </c>
      <c r="X10" s="1">
        <v>5</v>
      </c>
      <c r="Y10" s="2">
        <v>105</v>
      </c>
      <c r="Z10" s="1">
        <v>6</v>
      </c>
      <c r="AA10" s="2">
        <v>94</v>
      </c>
      <c r="AB10" s="1">
        <v>7</v>
      </c>
      <c r="AC10" s="2">
        <v>89</v>
      </c>
      <c r="AD10" s="1">
        <v>5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0</v>
      </c>
      <c r="I11" s="2"/>
      <c r="J11" s="1"/>
      <c r="K11" s="2">
        <v>141</v>
      </c>
      <c r="L11" s="1">
        <v>3</v>
      </c>
      <c r="M11" s="2">
        <v>118</v>
      </c>
      <c r="N11" s="1">
        <v>7</v>
      </c>
      <c r="O11" s="2" t="s">
        <v>66</v>
      </c>
      <c r="P11" s="1">
        <v>5</v>
      </c>
      <c r="Q11" s="2">
        <v>107</v>
      </c>
      <c r="R11" s="1">
        <v>5</v>
      </c>
      <c r="S11" s="2">
        <v>114</v>
      </c>
      <c r="T11" s="1">
        <v>7</v>
      </c>
      <c r="U11" s="2">
        <v>136</v>
      </c>
      <c r="V11" s="1">
        <v>5</v>
      </c>
      <c r="W11" s="2">
        <v>133</v>
      </c>
      <c r="X11" s="1">
        <v>5</v>
      </c>
      <c r="Y11" s="2" t="s">
        <v>67</v>
      </c>
      <c r="Z11" s="1">
        <v>7</v>
      </c>
      <c r="AA11" s="2" t="s">
        <v>68</v>
      </c>
      <c r="AB11" s="1">
        <v>4</v>
      </c>
      <c r="AC11" s="2">
        <v>106</v>
      </c>
      <c r="AD11" s="1">
        <v>7</v>
      </c>
      <c r="AE11" s="2">
        <v>152</v>
      </c>
      <c r="AF11" s="1">
        <v>4</v>
      </c>
    </row>
    <row r="12" spans="1:32" x14ac:dyDescent="0.25">
      <c r="A12" s="1">
        <v>153</v>
      </c>
      <c r="B12" s="1">
        <v>7</v>
      </c>
      <c r="C12" s="2" t="s">
        <v>69</v>
      </c>
      <c r="D12" s="1">
        <v>5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3</v>
      </c>
      <c r="O12" s="2" t="s">
        <v>70</v>
      </c>
      <c r="P12" s="1">
        <v>6</v>
      </c>
      <c r="Q12" s="2">
        <v>124</v>
      </c>
      <c r="R12" s="1">
        <v>7</v>
      </c>
      <c r="S12" s="2" t="s">
        <v>71</v>
      </c>
      <c r="T12" s="1">
        <v>2</v>
      </c>
      <c r="U12" s="2">
        <v>147</v>
      </c>
      <c r="V12" s="1">
        <v>5</v>
      </c>
      <c r="W12" s="2">
        <v>146</v>
      </c>
      <c r="X12" s="1">
        <v>7</v>
      </c>
      <c r="Y12" s="2" t="s">
        <v>72</v>
      </c>
      <c r="Z12" s="1">
        <v>6</v>
      </c>
      <c r="AA12" s="2" t="s">
        <v>73</v>
      </c>
      <c r="AB12" s="1">
        <v>5</v>
      </c>
      <c r="AC12" s="2" t="s">
        <v>74</v>
      </c>
      <c r="AD12" s="1">
        <v>1</v>
      </c>
      <c r="AE12" s="2">
        <v>163</v>
      </c>
      <c r="AF12" s="1">
        <v>7</v>
      </c>
    </row>
    <row r="13" spans="1:32" x14ac:dyDescent="0.25">
      <c r="A13" s="1">
        <v>172</v>
      </c>
      <c r="B13" s="1">
        <v>7</v>
      </c>
      <c r="C13" s="2">
        <v>173</v>
      </c>
      <c r="D13" s="1">
        <v>5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5</v>
      </c>
      <c r="S13" s="2">
        <v>155</v>
      </c>
      <c r="T13" s="1">
        <v>7</v>
      </c>
      <c r="U13" s="2" t="s">
        <v>78</v>
      </c>
      <c r="V13" s="1">
        <v>5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1</v>
      </c>
      <c r="AC13" s="2" t="s">
        <v>79</v>
      </c>
      <c r="AD13" s="1">
        <v>3</v>
      </c>
      <c r="AE13" s="2">
        <v>179</v>
      </c>
      <c r="AF13" s="1">
        <v>1</v>
      </c>
    </row>
    <row r="14" spans="1:32" x14ac:dyDescent="0.25">
      <c r="A14" s="1">
        <v>187</v>
      </c>
      <c r="B14" s="1">
        <v>6</v>
      </c>
      <c r="C14" s="2">
        <v>181</v>
      </c>
      <c r="D14" s="1">
        <v>6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1</v>
      </c>
      <c r="M14" s="2" t="s">
        <v>83</v>
      </c>
      <c r="N14" s="1">
        <v>3</v>
      </c>
      <c r="O14" s="2">
        <v>189</v>
      </c>
      <c r="P14" s="1">
        <v>0</v>
      </c>
      <c r="Q14" s="2">
        <v>159</v>
      </c>
      <c r="R14" s="1">
        <v>6</v>
      </c>
      <c r="S14" s="2" t="s">
        <v>84</v>
      </c>
      <c r="T14" s="1">
        <v>5</v>
      </c>
      <c r="U14" s="2">
        <v>168</v>
      </c>
      <c r="V14" s="1">
        <v>3</v>
      </c>
      <c r="W14" s="2">
        <v>164</v>
      </c>
      <c r="X14" s="1">
        <v>7</v>
      </c>
      <c r="Y14" s="2" t="s">
        <v>85</v>
      </c>
      <c r="Z14" s="1">
        <v>6</v>
      </c>
      <c r="AA14" s="2" t="s">
        <v>86</v>
      </c>
      <c r="AB14" s="1">
        <v>5</v>
      </c>
      <c r="AC14" s="2">
        <v>143</v>
      </c>
      <c r="AD14" s="1">
        <v>2</v>
      </c>
      <c r="AE14" s="2">
        <v>194</v>
      </c>
      <c r="AF14" s="1">
        <v>5</v>
      </c>
    </row>
    <row r="15" spans="1:32" x14ac:dyDescent="0.25">
      <c r="A15" s="1">
        <v>192</v>
      </c>
      <c r="B15" s="1">
        <v>1</v>
      </c>
      <c r="C15" s="2">
        <v>193</v>
      </c>
      <c r="D15" s="1">
        <v>2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182</v>
      </c>
      <c r="R15" s="1">
        <v>6</v>
      </c>
      <c r="S15" s="2" t="s">
        <v>88</v>
      </c>
      <c r="T15" s="1">
        <v>5</v>
      </c>
      <c r="U15" s="2">
        <v>185</v>
      </c>
      <c r="V15" s="1">
        <v>6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 t="s">
        <v>80</v>
      </c>
      <c r="AF15" s="1">
        <v>0</v>
      </c>
    </row>
    <row r="16" spans="1:32" x14ac:dyDescent="0.25">
      <c r="A16" s="1" t="s">
        <v>90</v>
      </c>
      <c r="B16" s="1">
        <f>SUM(B3:B15)</f>
        <v>68</v>
      </c>
      <c r="C16" s="1"/>
      <c r="D16" s="1">
        <f>SUM(D3:D15)</f>
        <v>59</v>
      </c>
      <c r="E16" s="1"/>
      <c r="F16" s="1">
        <f>SUM(F3:F15)</f>
        <v>85</v>
      </c>
      <c r="G16" s="1"/>
      <c r="H16" s="1">
        <f>SUM(H3:H15)</f>
        <v>33</v>
      </c>
      <c r="I16" s="1"/>
      <c r="J16" s="1">
        <f>SUM(J3:J15)</f>
        <v>15</v>
      </c>
      <c r="K16" s="1"/>
      <c r="L16" s="1">
        <f>SUM(L3:L15)</f>
        <v>44</v>
      </c>
      <c r="M16" s="1"/>
      <c r="N16" s="1">
        <f>SUM(N3:N15)</f>
        <v>49</v>
      </c>
      <c r="O16" s="1"/>
      <c r="P16" s="1">
        <f>SUM(P3:P15)</f>
        <v>50</v>
      </c>
      <c r="Q16" s="1"/>
      <c r="R16" s="1">
        <f>SUM(R3:R15)</f>
        <v>68</v>
      </c>
      <c r="S16" s="1"/>
      <c r="T16" s="1">
        <f>SUM(T3:T15)</f>
        <v>62</v>
      </c>
      <c r="U16" s="1"/>
      <c r="V16" s="1">
        <f>SUM(V3:V15)</f>
        <v>55</v>
      </c>
      <c r="W16" s="1"/>
      <c r="X16" s="1">
        <f>SUM(X3:X15)</f>
        <v>66</v>
      </c>
      <c r="Y16" s="1"/>
      <c r="Z16" s="1">
        <f>SUM(Z3:Z15)</f>
        <v>71</v>
      </c>
      <c r="AA16" s="1"/>
      <c r="AB16" s="1">
        <f>SUM(AB3:AB15)</f>
        <v>49</v>
      </c>
      <c r="AC16" s="1"/>
      <c r="AD16" s="1">
        <f>SUM(AD3:AD15)</f>
        <v>46</v>
      </c>
      <c r="AE16" s="1"/>
      <c r="AF16" s="1">
        <f>SUM(AF3:AF15)</f>
        <v>60</v>
      </c>
    </row>
    <row r="17" spans="1:32" x14ac:dyDescent="0.25">
      <c r="A17" s="1" t="s">
        <v>91</v>
      </c>
      <c r="B17" s="1">
        <f>AVERAGE(B3:B15)</f>
        <v>5.2307692307692308</v>
      </c>
      <c r="C17" s="1"/>
      <c r="D17" s="1">
        <f>AVERAGE(D3:D15)</f>
        <v>4.5384615384615383</v>
      </c>
      <c r="E17" s="1"/>
      <c r="F17" s="1">
        <f>AVERAGE(F3:F15)</f>
        <v>6.5384615384615383</v>
      </c>
      <c r="G17" s="1"/>
      <c r="H17" s="1">
        <f>AVERAGE(H3:H10)</f>
        <v>4.125</v>
      </c>
      <c r="I17" s="1"/>
      <c r="J17" s="1">
        <f>AVERAGE(J3:J15)</f>
        <v>3</v>
      </c>
      <c r="K17" s="1"/>
      <c r="L17" s="1">
        <f>AVERAGE(L3:L15)</f>
        <v>3.6666666666666665</v>
      </c>
      <c r="M17" s="1"/>
      <c r="N17" s="1">
        <f>AVERAGE(N3:N15)</f>
        <v>3.7692307692307692</v>
      </c>
      <c r="O17" s="1"/>
      <c r="P17" s="1">
        <f>AVERAGE(P3:P13)</f>
        <v>4.5454545454545459</v>
      </c>
      <c r="Q17" s="1"/>
      <c r="R17" s="1">
        <f>AVERAGE(R3:R15)</f>
        <v>5.2307692307692308</v>
      </c>
      <c r="S17" s="1"/>
      <c r="T17" s="1">
        <f>AVERAGE(T3:T15)</f>
        <v>4.7692307692307692</v>
      </c>
      <c r="U17" s="1"/>
      <c r="V17" s="1">
        <f>AVERAGE(V3:V15)</f>
        <v>4.2307692307692308</v>
      </c>
      <c r="W17" s="1"/>
      <c r="X17" s="1">
        <f>AVERAGE(X3:X15)</f>
        <v>5.0769230769230766</v>
      </c>
      <c r="Y17" s="1"/>
      <c r="Z17" s="1">
        <f>AVERAGE(Z3:Z15)</f>
        <v>5.916666666666667</v>
      </c>
      <c r="AA17" s="1"/>
      <c r="AB17" s="1">
        <f>AVERAGE(AB3:AB15)</f>
        <v>4.083333333333333</v>
      </c>
      <c r="AC17" s="1"/>
      <c r="AD17" s="1">
        <f>AVERAGE(AD3:AD15)</f>
        <v>3.5384615384615383</v>
      </c>
      <c r="AE17" s="1"/>
      <c r="AF17" s="1">
        <f>AVERAGE(AF3:AF14)</f>
        <v>5.4545454545454541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389</v>
      </c>
      <c r="D22" s="8">
        <f>(B16+F16+R16+T16+AD16+AF16)/6</f>
        <v>64.833333333333329</v>
      </c>
    </row>
    <row r="23" spans="1:32" ht="15.75" x14ac:dyDescent="0.25">
      <c r="A23" s="17" t="s">
        <v>94</v>
      </c>
      <c r="B23" s="18"/>
      <c r="C23" s="1">
        <f>H16+J16+V16+X16+Z16</f>
        <v>240</v>
      </c>
      <c r="D23" s="9">
        <f>(H16+J16+V16+X16+Z16)/5</f>
        <v>48</v>
      </c>
    </row>
    <row r="24" spans="1:32" ht="16.5" thickBot="1" x14ac:dyDescent="0.3">
      <c r="A24" s="19" t="s">
        <v>95</v>
      </c>
      <c r="B24" s="20"/>
      <c r="C24" s="10">
        <f>D16+L16+N16+P16+AB16</f>
        <v>251</v>
      </c>
      <c r="D24" s="11">
        <f>(D16+L16+N16+P16+AB16)/5</f>
        <v>50.2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topLeftCell="Q1" workbookViewId="0">
      <selection activeCell="X20" sqref="X20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2</v>
      </c>
      <c r="D3" s="1">
        <v>5</v>
      </c>
      <c r="E3" s="2">
        <v>10</v>
      </c>
      <c r="F3" s="1">
        <v>7</v>
      </c>
      <c r="G3" s="2">
        <v>16</v>
      </c>
      <c r="H3" s="1">
        <v>3</v>
      </c>
      <c r="I3" s="2" t="s">
        <v>17</v>
      </c>
      <c r="J3" s="1">
        <v>1</v>
      </c>
      <c r="K3" s="2">
        <v>97</v>
      </c>
      <c r="L3" s="1">
        <v>0</v>
      </c>
      <c r="M3" s="2" t="s">
        <v>19</v>
      </c>
      <c r="N3" s="1">
        <v>4</v>
      </c>
      <c r="O3" s="2" t="s">
        <v>20</v>
      </c>
      <c r="P3" s="1">
        <v>6</v>
      </c>
      <c r="Q3" s="2">
        <v>8</v>
      </c>
      <c r="R3" s="1">
        <v>6</v>
      </c>
      <c r="S3" s="2">
        <v>13</v>
      </c>
      <c r="T3" s="1">
        <v>6</v>
      </c>
      <c r="U3" s="2">
        <v>4</v>
      </c>
      <c r="V3" s="1">
        <v>7</v>
      </c>
      <c r="W3" s="2" t="s">
        <v>21</v>
      </c>
      <c r="X3" s="1">
        <v>3</v>
      </c>
      <c r="Y3" s="2" t="s">
        <v>51</v>
      </c>
      <c r="Z3" s="1">
        <v>0</v>
      </c>
      <c r="AA3" s="2">
        <v>18</v>
      </c>
      <c r="AB3" s="1">
        <v>6</v>
      </c>
      <c r="AC3" s="2">
        <v>7</v>
      </c>
      <c r="AD3" s="1">
        <v>1</v>
      </c>
      <c r="AE3" s="2" t="s">
        <v>60</v>
      </c>
      <c r="AF3" s="1">
        <v>0</v>
      </c>
    </row>
    <row r="4" spans="1:32" x14ac:dyDescent="0.25">
      <c r="A4" s="1">
        <v>25</v>
      </c>
      <c r="B4" s="1">
        <v>6</v>
      </c>
      <c r="C4" s="2" t="s">
        <v>22</v>
      </c>
      <c r="D4" s="1">
        <v>6</v>
      </c>
      <c r="E4" s="2">
        <v>24</v>
      </c>
      <c r="F4" s="1">
        <v>7</v>
      </c>
      <c r="G4" s="2" t="s">
        <v>23</v>
      </c>
      <c r="H4" s="1">
        <v>3</v>
      </c>
      <c r="I4" s="2">
        <v>29</v>
      </c>
      <c r="J4" s="1">
        <v>6</v>
      </c>
      <c r="K4" s="2">
        <v>21</v>
      </c>
      <c r="L4" s="1">
        <v>0</v>
      </c>
      <c r="M4" s="2">
        <v>27</v>
      </c>
      <c r="N4" s="1">
        <v>3</v>
      </c>
      <c r="O4" s="2">
        <v>40</v>
      </c>
      <c r="P4" s="1">
        <v>1</v>
      </c>
      <c r="Q4" s="2">
        <v>22</v>
      </c>
      <c r="R4" s="1">
        <v>6</v>
      </c>
      <c r="S4" s="2">
        <v>26</v>
      </c>
      <c r="T4" s="1">
        <v>5</v>
      </c>
      <c r="U4" s="2">
        <v>20</v>
      </c>
      <c r="V4" s="1">
        <v>5</v>
      </c>
      <c r="W4" s="2">
        <v>36</v>
      </c>
      <c r="X4" s="1">
        <v>1</v>
      </c>
      <c r="Y4" s="2">
        <v>9</v>
      </c>
      <c r="Z4" s="1">
        <v>7</v>
      </c>
      <c r="AA4" s="2">
        <v>39</v>
      </c>
      <c r="AB4" s="1">
        <v>1</v>
      </c>
      <c r="AC4" s="2" t="s">
        <v>25</v>
      </c>
      <c r="AD4" s="1">
        <v>2</v>
      </c>
      <c r="AE4" s="2">
        <v>11</v>
      </c>
      <c r="AF4" s="1">
        <v>6</v>
      </c>
    </row>
    <row r="5" spans="1:32" x14ac:dyDescent="0.25">
      <c r="A5" s="2" t="s">
        <v>27</v>
      </c>
      <c r="B5" s="1">
        <v>7</v>
      </c>
      <c r="C5" s="2">
        <v>34</v>
      </c>
      <c r="D5" s="1">
        <v>6</v>
      </c>
      <c r="E5" s="2">
        <v>35</v>
      </c>
      <c r="F5" s="1">
        <v>7</v>
      </c>
      <c r="G5" s="2" t="s">
        <v>28</v>
      </c>
      <c r="H5" s="1">
        <v>3</v>
      </c>
      <c r="I5" s="2" t="s">
        <v>29</v>
      </c>
      <c r="J5" s="1">
        <v>2</v>
      </c>
      <c r="K5" s="2" t="s">
        <v>18</v>
      </c>
      <c r="L5" s="1">
        <v>2</v>
      </c>
      <c r="M5" s="2">
        <v>42</v>
      </c>
      <c r="N5" s="1">
        <v>7</v>
      </c>
      <c r="O5" s="2">
        <v>50</v>
      </c>
      <c r="P5" s="1">
        <v>3</v>
      </c>
      <c r="Q5" s="2" t="s">
        <v>30</v>
      </c>
      <c r="R5" s="1">
        <v>6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7</v>
      </c>
      <c r="Y5" s="2" t="s">
        <v>24</v>
      </c>
      <c r="Z5" s="1">
        <v>6</v>
      </c>
      <c r="AA5" s="2">
        <v>44</v>
      </c>
      <c r="AB5" s="1">
        <v>7</v>
      </c>
      <c r="AC5" s="2" t="s">
        <v>32</v>
      </c>
      <c r="AD5" s="1">
        <v>6</v>
      </c>
      <c r="AE5" s="2" t="s">
        <v>26</v>
      </c>
      <c r="AF5" s="1">
        <v>7</v>
      </c>
    </row>
    <row r="6" spans="1:32" x14ac:dyDescent="0.25">
      <c r="A6" s="2">
        <v>48</v>
      </c>
      <c r="B6" s="1">
        <v>6</v>
      </c>
      <c r="C6" s="2">
        <v>62</v>
      </c>
      <c r="D6" s="1">
        <v>6</v>
      </c>
      <c r="E6" s="2">
        <v>69</v>
      </c>
      <c r="F6" s="1">
        <v>6</v>
      </c>
      <c r="G6" s="2">
        <v>125</v>
      </c>
      <c r="H6" s="1">
        <v>3</v>
      </c>
      <c r="I6" s="2">
        <v>180</v>
      </c>
      <c r="J6" s="1">
        <v>7</v>
      </c>
      <c r="K6" s="2">
        <v>61</v>
      </c>
      <c r="L6" s="1">
        <v>1</v>
      </c>
      <c r="M6" s="2" t="s">
        <v>33</v>
      </c>
      <c r="N6" s="1">
        <v>6</v>
      </c>
      <c r="O6" s="2" t="s">
        <v>34</v>
      </c>
      <c r="P6" s="1">
        <v>6</v>
      </c>
      <c r="Q6" s="2" t="s">
        <v>35</v>
      </c>
      <c r="R6" s="1">
        <v>7</v>
      </c>
      <c r="S6" s="2">
        <v>59</v>
      </c>
      <c r="T6" s="1">
        <v>6</v>
      </c>
      <c r="U6" s="2">
        <v>63</v>
      </c>
      <c r="V6" s="1">
        <v>7</v>
      </c>
      <c r="W6" s="2" t="s">
        <v>36</v>
      </c>
      <c r="X6" s="1">
        <v>6</v>
      </c>
      <c r="Y6" s="2">
        <v>31</v>
      </c>
      <c r="Z6" s="1">
        <v>7</v>
      </c>
      <c r="AA6" s="2">
        <v>55</v>
      </c>
      <c r="AB6" s="1">
        <v>5</v>
      </c>
      <c r="AC6" s="2">
        <v>37</v>
      </c>
      <c r="AD6" s="1">
        <v>1</v>
      </c>
      <c r="AE6" s="2">
        <v>56</v>
      </c>
      <c r="AF6" s="1">
        <v>7</v>
      </c>
    </row>
    <row r="7" spans="1:32" x14ac:dyDescent="0.25">
      <c r="A7" s="2" t="s">
        <v>38</v>
      </c>
      <c r="B7" s="1">
        <v>7</v>
      </c>
      <c r="C7" s="2">
        <v>73</v>
      </c>
      <c r="D7" s="1">
        <v>6</v>
      </c>
      <c r="E7" s="2">
        <v>82</v>
      </c>
      <c r="F7" s="1">
        <v>7</v>
      </c>
      <c r="G7" s="2">
        <v>144</v>
      </c>
      <c r="H7" s="1">
        <v>1</v>
      </c>
      <c r="I7" s="2" t="s">
        <v>39</v>
      </c>
      <c r="J7" s="1">
        <v>3</v>
      </c>
      <c r="K7" s="2">
        <v>87</v>
      </c>
      <c r="L7" s="1">
        <v>1</v>
      </c>
      <c r="M7" s="2" t="s">
        <v>40</v>
      </c>
      <c r="N7" s="1">
        <v>6</v>
      </c>
      <c r="O7" s="2" t="s">
        <v>41</v>
      </c>
      <c r="P7" s="1">
        <v>6</v>
      </c>
      <c r="Q7" s="2" t="s">
        <v>42</v>
      </c>
      <c r="R7" s="1">
        <v>6</v>
      </c>
      <c r="S7" s="2" t="s">
        <v>43</v>
      </c>
      <c r="T7" s="1">
        <v>6</v>
      </c>
      <c r="U7" s="2">
        <v>75</v>
      </c>
      <c r="V7" s="1">
        <v>5</v>
      </c>
      <c r="W7" s="2">
        <v>76</v>
      </c>
      <c r="X7" s="1">
        <v>6</v>
      </c>
      <c r="Y7" s="2">
        <v>52</v>
      </c>
      <c r="Z7" s="1">
        <v>6</v>
      </c>
      <c r="AA7" s="2">
        <v>64</v>
      </c>
      <c r="AB7" s="1">
        <v>6</v>
      </c>
      <c r="AC7" s="2" t="s">
        <v>44</v>
      </c>
      <c r="AD7" s="1">
        <v>1</v>
      </c>
      <c r="AE7" s="2" t="s">
        <v>37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7</v>
      </c>
      <c r="E8" s="2">
        <v>96</v>
      </c>
      <c r="F8" s="1">
        <v>7</v>
      </c>
      <c r="G8" s="2">
        <v>160</v>
      </c>
      <c r="H8" s="1">
        <v>3</v>
      </c>
      <c r="I8" s="2"/>
      <c r="J8" s="1"/>
      <c r="K8" s="2" t="s">
        <v>47</v>
      </c>
      <c r="L8" s="1">
        <v>2</v>
      </c>
      <c r="M8" s="2">
        <v>85</v>
      </c>
      <c r="N8" s="1">
        <v>7</v>
      </c>
      <c r="O8" s="2">
        <v>80</v>
      </c>
      <c r="P8" s="1">
        <v>1</v>
      </c>
      <c r="Q8" s="2">
        <v>67</v>
      </c>
      <c r="R8" s="1">
        <v>7</v>
      </c>
      <c r="S8" s="2" t="s">
        <v>48</v>
      </c>
      <c r="T8" s="1">
        <v>6</v>
      </c>
      <c r="U8" s="2" t="s">
        <v>49</v>
      </c>
      <c r="V8" s="1">
        <v>2</v>
      </c>
      <c r="W8" s="2" t="s">
        <v>50</v>
      </c>
      <c r="X8" s="1">
        <v>2</v>
      </c>
      <c r="Y8" s="2">
        <v>65</v>
      </c>
      <c r="Z8" s="1">
        <v>7</v>
      </c>
      <c r="AA8" s="2" t="s">
        <v>52</v>
      </c>
      <c r="AB8" s="1">
        <v>5</v>
      </c>
      <c r="AC8" s="2" t="s">
        <v>53</v>
      </c>
      <c r="AD8" s="1">
        <v>2</v>
      </c>
      <c r="AE8" s="2" t="s">
        <v>45</v>
      </c>
      <c r="AF8" s="1">
        <v>7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3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91</v>
      </c>
      <c r="P9" s="1">
        <v>1</v>
      </c>
      <c r="Q9" s="2">
        <v>77</v>
      </c>
      <c r="R9" s="1">
        <v>6</v>
      </c>
      <c r="S9" s="2" t="s">
        <v>57</v>
      </c>
      <c r="T9" s="1">
        <v>7</v>
      </c>
      <c r="U9" s="2" t="s">
        <v>58</v>
      </c>
      <c r="V9" s="1">
        <v>2</v>
      </c>
      <c r="W9" s="2" t="s">
        <v>59</v>
      </c>
      <c r="X9" s="1">
        <v>3</v>
      </c>
      <c r="Y9" s="2">
        <v>98</v>
      </c>
      <c r="Z9" s="1">
        <v>7</v>
      </c>
      <c r="AA9" s="2">
        <v>81</v>
      </c>
      <c r="AB9" s="1">
        <v>1</v>
      </c>
      <c r="AC9" s="2">
        <v>74</v>
      </c>
      <c r="AD9" s="1">
        <v>1</v>
      </c>
      <c r="AE9" s="2">
        <v>110</v>
      </c>
      <c r="AF9" s="1">
        <v>6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5</v>
      </c>
      <c r="E10" s="2" t="s">
        <v>62</v>
      </c>
      <c r="F10" s="1">
        <v>7</v>
      </c>
      <c r="G10" s="2">
        <v>186</v>
      </c>
      <c r="H10" s="1">
        <v>1</v>
      </c>
      <c r="I10" s="2"/>
      <c r="J10" s="1"/>
      <c r="K10" s="2">
        <v>132</v>
      </c>
      <c r="L10" s="1">
        <v>1</v>
      </c>
      <c r="M10" s="2">
        <v>103</v>
      </c>
      <c r="N10" s="1">
        <v>7</v>
      </c>
      <c r="O10" s="2">
        <v>130</v>
      </c>
      <c r="P10" s="1">
        <v>1</v>
      </c>
      <c r="Q10" s="2">
        <v>107</v>
      </c>
      <c r="R10" s="1">
        <v>6</v>
      </c>
      <c r="S10" s="2">
        <v>104</v>
      </c>
      <c r="T10" s="1">
        <v>6</v>
      </c>
      <c r="U10" s="2">
        <v>116</v>
      </c>
      <c r="V10" s="1">
        <v>6</v>
      </c>
      <c r="W10" s="2">
        <v>133</v>
      </c>
      <c r="X10" s="1">
        <v>7</v>
      </c>
      <c r="Y10" s="2" t="s">
        <v>67</v>
      </c>
      <c r="Z10" s="1">
        <v>7</v>
      </c>
      <c r="AA10" s="2">
        <v>94</v>
      </c>
      <c r="AB10" s="1">
        <v>6</v>
      </c>
      <c r="AC10" s="2">
        <v>89</v>
      </c>
      <c r="AD10" s="1">
        <v>1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5</v>
      </c>
      <c r="E11" s="2">
        <v>148</v>
      </c>
      <c r="F11" s="1">
        <v>7</v>
      </c>
      <c r="G11" s="2" t="s">
        <v>65</v>
      </c>
      <c r="H11" s="1">
        <v>2</v>
      </c>
      <c r="I11" s="2"/>
      <c r="J11" s="1"/>
      <c r="K11" s="2">
        <v>141</v>
      </c>
      <c r="L11" s="1">
        <v>5</v>
      </c>
      <c r="M11" s="2">
        <v>118</v>
      </c>
      <c r="N11" s="1">
        <v>6</v>
      </c>
      <c r="O11" s="2" t="s">
        <v>99</v>
      </c>
      <c r="P11" s="1">
        <v>5</v>
      </c>
      <c r="Q11" s="2">
        <v>124</v>
      </c>
      <c r="R11" s="1">
        <v>6</v>
      </c>
      <c r="S11" s="2">
        <v>114</v>
      </c>
      <c r="T11" s="1">
        <v>3</v>
      </c>
      <c r="U11" s="2">
        <v>136</v>
      </c>
      <c r="V11" s="1">
        <v>7</v>
      </c>
      <c r="W11" s="2">
        <v>146</v>
      </c>
      <c r="X11" s="1">
        <v>7</v>
      </c>
      <c r="Y11" s="2" t="s">
        <v>72</v>
      </c>
      <c r="Z11" s="1">
        <v>7</v>
      </c>
      <c r="AA11" s="2" t="s">
        <v>68</v>
      </c>
      <c r="AB11" s="1">
        <v>7</v>
      </c>
      <c r="AC11" s="2">
        <v>106</v>
      </c>
      <c r="AD11" s="1">
        <v>1</v>
      </c>
      <c r="AE11" s="2">
        <v>152</v>
      </c>
      <c r="AF11" s="1">
        <v>7</v>
      </c>
    </row>
    <row r="12" spans="1:32" x14ac:dyDescent="0.25">
      <c r="A12" s="1">
        <v>153</v>
      </c>
      <c r="B12" s="1">
        <v>7</v>
      </c>
      <c r="C12" s="2" t="s">
        <v>69</v>
      </c>
      <c r="D12" s="1">
        <v>6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6</v>
      </c>
      <c r="M12" s="2">
        <v>134</v>
      </c>
      <c r="N12" s="1">
        <v>6</v>
      </c>
      <c r="O12" s="2" t="s">
        <v>77</v>
      </c>
      <c r="P12" s="1">
        <v>2</v>
      </c>
      <c r="Q12" s="2">
        <v>139</v>
      </c>
      <c r="R12" s="1">
        <v>7</v>
      </c>
      <c r="S12" s="2" t="s">
        <v>71</v>
      </c>
      <c r="T12" s="1">
        <v>2</v>
      </c>
      <c r="U12" s="2">
        <v>147</v>
      </c>
      <c r="V12" s="1">
        <v>7</v>
      </c>
      <c r="W12" s="2">
        <v>151</v>
      </c>
      <c r="X12" s="1">
        <v>7</v>
      </c>
      <c r="Y12" s="2">
        <v>154</v>
      </c>
      <c r="Z12" s="1">
        <v>7</v>
      </c>
      <c r="AA12" s="2" t="s">
        <v>73</v>
      </c>
      <c r="AB12" s="1">
        <v>3</v>
      </c>
      <c r="AC12" s="2" t="s">
        <v>74</v>
      </c>
      <c r="AD12" s="1">
        <v>1</v>
      </c>
      <c r="AE12" s="2">
        <v>163</v>
      </c>
      <c r="AF12" s="1">
        <v>7</v>
      </c>
    </row>
    <row r="13" spans="1:32" x14ac:dyDescent="0.25">
      <c r="A13" s="1">
        <v>172</v>
      </c>
      <c r="B13" s="1">
        <v>2</v>
      </c>
      <c r="C13" s="2">
        <v>173</v>
      </c>
      <c r="D13" s="1">
        <v>2</v>
      </c>
      <c r="E13" s="2" t="s">
        <v>81</v>
      </c>
      <c r="F13" s="1">
        <v>3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2</v>
      </c>
      <c r="O13" s="2">
        <v>189</v>
      </c>
      <c r="P13" s="1">
        <v>0</v>
      </c>
      <c r="Q13" s="2">
        <v>159</v>
      </c>
      <c r="R13" s="1">
        <v>5</v>
      </c>
      <c r="S13" s="2">
        <v>155</v>
      </c>
      <c r="T13" s="1">
        <v>6</v>
      </c>
      <c r="U13" s="2" t="s">
        <v>78</v>
      </c>
      <c r="V13" s="1">
        <v>5</v>
      </c>
      <c r="W13" s="2">
        <v>164</v>
      </c>
      <c r="X13" s="1">
        <v>7</v>
      </c>
      <c r="Y13" s="2" t="s">
        <v>85</v>
      </c>
      <c r="Z13" s="1">
        <v>7</v>
      </c>
      <c r="AA13" s="2">
        <v>127</v>
      </c>
      <c r="AB13" s="1">
        <v>1</v>
      </c>
      <c r="AC13" s="2" t="s">
        <v>79</v>
      </c>
      <c r="AD13" s="1">
        <v>2</v>
      </c>
      <c r="AE13" s="2" t="s">
        <v>80</v>
      </c>
      <c r="AF13" s="1">
        <v>7</v>
      </c>
    </row>
    <row r="14" spans="1:32" x14ac:dyDescent="0.25">
      <c r="A14" s="1">
        <v>187</v>
      </c>
      <c r="B14" s="1">
        <v>6</v>
      </c>
      <c r="C14" s="2">
        <v>181</v>
      </c>
      <c r="D14" s="1">
        <v>7</v>
      </c>
      <c r="E14" s="2" t="s">
        <v>87</v>
      </c>
      <c r="F14" s="1">
        <v>7</v>
      </c>
      <c r="G14" s="2"/>
      <c r="H14" s="1"/>
      <c r="I14" s="2"/>
      <c r="J14" s="1"/>
      <c r="K14" s="2" t="s">
        <v>82</v>
      </c>
      <c r="L14" s="1">
        <v>1</v>
      </c>
      <c r="M14" s="2" t="s">
        <v>83</v>
      </c>
      <c r="N14" s="1">
        <v>7</v>
      </c>
      <c r="O14" s="2" t="s">
        <v>66</v>
      </c>
      <c r="P14" s="1">
        <v>0</v>
      </c>
      <c r="Q14" s="2">
        <v>182</v>
      </c>
      <c r="R14" s="1">
        <v>5</v>
      </c>
      <c r="S14" s="2" t="s">
        <v>84</v>
      </c>
      <c r="T14" s="1">
        <v>7</v>
      </c>
      <c r="U14" s="2">
        <v>168</v>
      </c>
      <c r="V14" s="1">
        <v>2</v>
      </c>
      <c r="W14" s="2">
        <v>174</v>
      </c>
      <c r="X14" s="1">
        <v>7</v>
      </c>
      <c r="Y14" s="2">
        <v>105</v>
      </c>
      <c r="Z14" s="1">
        <v>0</v>
      </c>
      <c r="AA14" s="2" t="s">
        <v>86</v>
      </c>
      <c r="AB14" s="1">
        <v>6</v>
      </c>
      <c r="AC14" s="2">
        <v>143</v>
      </c>
      <c r="AD14" s="1">
        <v>1</v>
      </c>
      <c r="AE14" s="2">
        <v>179</v>
      </c>
      <c r="AF14" s="1">
        <v>7</v>
      </c>
    </row>
    <row r="15" spans="1:32" x14ac:dyDescent="0.25">
      <c r="A15" s="1">
        <v>192</v>
      </c>
      <c r="B15" s="1">
        <v>1</v>
      </c>
      <c r="C15" s="2">
        <v>193</v>
      </c>
      <c r="D15" s="1">
        <v>0</v>
      </c>
      <c r="E15" s="2" t="s">
        <v>75</v>
      </c>
      <c r="F15" s="1">
        <v>0</v>
      </c>
      <c r="G15" s="2"/>
      <c r="H15" s="1"/>
      <c r="I15" s="2"/>
      <c r="J15" s="1"/>
      <c r="K15" s="2"/>
      <c r="L15" s="1"/>
      <c r="M15" s="2">
        <v>177</v>
      </c>
      <c r="N15" s="1">
        <v>6</v>
      </c>
      <c r="O15" s="2"/>
      <c r="P15" s="1"/>
      <c r="Q15" s="2">
        <v>100</v>
      </c>
      <c r="R15" s="1">
        <v>0</v>
      </c>
      <c r="S15" s="2" t="s">
        <v>88</v>
      </c>
      <c r="T15" s="1">
        <v>7</v>
      </c>
      <c r="U15" s="2">
        <v>185</v>
      </c>
      <c r="V15" s="1">
        <v>5</v>
      </c>
      <c r="W15" s="2">
        <v>113</v>
      </c>
      <c r="X15" s="1"/>
      <c r="Y15" s="2"/>
      <c r="Z15" s="1"/>
      <c r="AA15" s="2"/>
      <c r="AB15" s="1"/>
      <c r="AC15" s="2" t="s">
        <v>89</v>
      </c>
      <c r="AD15" s="1">
        <v>1</v>
      </c>
      <c r="AE15" s="2">
        <v>194</v>
      </c>
      <c r="AF15" s="1">
        <v>7</v>
      </c>
    </row>
    <row r="16" spans="1:32" x14ac:dyDescent="0.25">
      <c r="A16" s="1" t="s">
        <v>90</v>
      </c>
      <c r="B16" s="1">
        <f>SUM(B3:B15)</f>
        <v>71</v>
      </c>
      <c r="C16" s="1"/>
      <c r="D16" s="1">
        <f>SUM(D3:D15)</f>
        <v>64</v>
      </c>
      <c r="E16" s="1"/>
      <c r="F16" s="1">
        <f>SUM(F3:F15)</f>
        <v>78</v>
      </c>
      <c r="G16" s="1"/>
      <c r="H16" s="1">
        <f>SUM(H3:H15)</f>
        <v>22</v>
      </c>
      <c r="I16" s="1"/>
      <c r="J16" s="1">
        <f>SUM(J3:J15)</f>
        <v>19</v>
      </c>
      <c r="K16" s="1"/>
      <c r="L16" s="1">
        <f>SUM(L3:L15)</f>
        <v>27</v>
      </c>
      <c r="M16" s="1"/>
      <c r="N16" s="1">
        <f>SUM(N3:N15)</f>
        <v>73</v>
      </c>
      <c r="O16" s="1"/>
      <c r="P16" s="1">
        <f>SUM(P3:P15)</f>
        <v>32</v>
      </c>
      <c r="Q16" s="1"/>
      <c r="R16" s="1">
        <f>SUM(R3:R15)</f>
        <v>73</v>
      </c>
      <c r="S16" s="1"/>
      <c r="T16" s="1">
        <f>SUM(T3:T15)</f>
        <v>73</v>
      </c>
      <c r="U16" s="1"/>
      <c r="V16" s="1">
        <f>SUM(V3:V15)</f>
        <v>63</v>
      </c>
      <c r="W16" s="1"/>
      <c r="X16" s="1">
        <f>SUM(X3:X15)</f>
        <v>63</v>
      </c>
      <c r="Y16" s="1"/>
      <c r="Z16" s="1">
        <f>SUM(Z3:Z15)</f>
        <v>68</v>
      </c>
      <c r="AA16" s="1"/>
      <c r="AB16" s="1">
        <f>SUM(AB3:AB15)</f>
        <v>54</v>
      </c>
      <c r="AC16" s="1"/>
      <c r="AD16" s="1">
        <f>SUM(AD3:AD15)</f>
        <v>21</v>
      </c>
      <c r="AE16" s="1"/>
      <c r="AF16" s="1">
        <f>SUM(AF3:AF15)</f>
        <v>81</v>
      </c>
    </row>
    <row r="17" spans="1:32" x14ac:dyDescent="0.25">
      <c r="A17" s="1" t="s">
        <v>91</v>
      </c>
      <c r="B17" s="1">
        <f>AVERAGE(B3:B15)</f>
        <v>5.4615384615384617</v>
      </c>
      <c r="C17" s="1"/>
      <c r="D17" s="1">
        <f>AVERAGE(D3:D14)</f>
        <v>5.333333333333333</v>
      </c>
      <c r="E17" s="1"/>
      <c r="F17" s="1">
        <f>AVERAGE(F3:F14)</f>
        <v>6.5</v>
      </c>
      <c r="G17" s="1"/>
      <c r="H17" s="1">
        <f>AVERAGE(H3:H15)</f>
        <v>2.4444444444444446</v>
      </c>
      <c r="I17" s="1"/>
      <c r="J17" s="1">
        <f>AVERAGE(J3:J15)</f>
        <v>3.8</v>
      </c>
      <c r="K17" s="1"/>
      <c r="L17" s="1">
        <f>AVERAGE(L5:L14)</f>
        <v>2.7</v>
      </c>
      <c r="M17" s="1"/>
      <c r="N17" s="1">
        <f>AVERAGE(N3:N15)</f>
        <v>5.615384615384615</v>
      </c>
      <c r="O17" s="1"/>
      <c r="P17" s="1">
        <f>AVERAGE(P3:P12)</f>
        <v>3.2</v>
      </c>
      <c r="Q17" s="1"/>
      <c r="R17" s="1">
        <f>AVERAGE(R3:R14)</f>
        <v>6.083333333333333</v>
      </c>
      <c r="S17" s="1"/>
      <c r="T17" s="1">
        <f>AVERAGE(T3:T15)</f>
        <v>5.615384615384615</v>
      </c>
      <c r="U17" s="1"/>
      <c r="V17" s="1">
        <f>AVERAGE(V3:V15)</f>
        <v>4.8461538461538458</v>
      </c>
      <c r="W17" s="1"/>
      <c r="X17" s="1">
        <f>AVERAGE(X3:X15)</f>
        <v>5.25</v>
      </c>
      <c r="Y17" s="1"/>
      <c r="Z17" s="1">
        <f>AVERAGE(Z4:Z13)</f>
        <v>6.8</v>
      </c>
      <c r="AA17" s="1"/>
      <c r="AB17" s="1">
        <f>AVERAGE(AB3:AB15)</f>
        <v>4.5</v>
      </c>
      <c r="AC17" s="1"/>
      <c r="AD17" s="1">
        <f>AVERAGE(AD3:AD15)</f>
        <v>1.6153846153846154</v>
      </c>
      <c r="AE17" s="1"/>
      <c r="AF17" s="1">
        <f>AVERAGE(AF4:AF15)</f>
        <v>6.75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397</v>
      </c>
      <c r="D22" s="8">
        <f>(B16+F16+R16+T16+AD16+AF16)/6</f>
        <v>66.166666666666671</v>
      </c>
    </row>
    <row r="23" spans="1:32" ht="15.75" x14ac:dyDescent="0.25">
      <c r="A23" s="17" t="s">
        <v>94</v>
      </c>
      <c r="B23" s="18"/>
      <c r="C23" s="1">
        <f>H16+J16+V16+X16+Z16</f>
        <v>235</v>
      </c>
      <c r="D23" s="9">
        <f>(H16+J16+V16+X16+Z16)/5</f>
        <v>47</v>
      </c>
    </row>
    <row r="24" spans="1:32" ht="16.5" thickBot="1" x14ac:dyDescent="0.3">
      <c r="A24" s="19" t="s">
        <v>95</v>
      </c>
      <c r="B24" s="20"/>
      <c r="C24" s="10">
        <f>D16+L16+N16+P16+AB16</f>
        <v>250</v>
      </c>
      <c r="D24" s="11">
        <f>(D16+L16+N16+P16+AB16)/5</f>
        <v>50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7</v>
      </c>
      <c r="I3" s="2" t="s">
        <v>17</v>
      </c>
      <c r="J3" s="1">
        <v>3</v>
      </c>
      <c r="K3" s="2" t="s">
        <v>18</v>
      </c>
      <c r="L3" s="1">
        <v>6</v>
      </c>
      <c r="M3" s="2" t="s">
        <v>19</v>
      </c>
      <c r="N3" s="1">
        <v>7</v>
      </c>
      <c r="O3" s="2">
        <v>80</v>
      </c>
      <c r="P3" s="1">
        <v>0</v>
      </c>
      <c r="Q3" s="2" t="s">
        <v>35</v>
      </c>
      <c r="R3" s="1">
        <v>0</v>
      </c>
      <c r="S3" s="2">
        <v>13</v>
      </c>
      <c r="T3" s="1">
        <v>3</v>
      </c>
      <c r="U3" s="2">
        <v>63</v>
      </c>
      <c r="V3" s="1">
        <v>0</v>
      </c>
      <c r="W3" s="2">
        <v>36</v>
      </c>
      <c r="X3" s="1">
        <v>0</v>
      </c>
      <c r="Y3" s="2" t="s">
        <v>51</v>
      </c>
      <c r="Z3" s="1">
        <v>0</v>
      </c>
      <c r="AA3" s="2">
        <v>18</v>
      </c>
      <c r="AB3" s="1">
        <v>6</v>
      </c>
      <c r="AC3" s="2">
        <v>7</v>
      </c>
      <c r="AD3" s="1">
        <v>1</v>
      </c>
      <c r="AE3" s="2">
        <v>11</v>
      </c>
      <c r="AF3" s="1">
        <v>5</v>
      </c>
    </row>
    <row r="4" spans="1:32" x14ac:dyDescent="0.25">
      <c r="A4" s="1">
        <v>25</v>
      </c>
      <c r="B4" s="1">
        <v>1</v>
      </c>
      <c r="C4" s="2" t="s">
        <v>22</v>
      </c>
      <c r="D4" s="1">
        <v>6</v>
      </c>
      <c r="E4" s="2">
        <v>24</v>
      </c>
      <c r="F4" s="1">
        <v>5</v>
      </c>
      <c r="G4" s="2" t="s">
        <v>23</v>
      </c>
      <c r="H4" s="1">
        <v>7</v>
      </c>
      <c r="I4" s="2">
        <v>29</v>
      </c>
      <c r="J4" s="1">
        <v>6</v>
      </c>
      <c r="K4" s="2">
        <v>21</v>
      </c>
      <c r="L4" s="1">
        <v>7</v>
      </c>
      <c r="M4" s="2">
        <v>27</v>
      </c>
      <c r="N4" s="1">
        <v>5</v>
      </c>
      <c r="O4" s="2" t="s">
        <v>20</v>
      </c>
      <c r="P4" s="1">
        <v>7</v>
      </c>
      <c r="Q4" s="2">
        <v>8</v>
      </c>
      <c r="R4" s="1">
        <v>1</v>
      </c>
      <c r="S4" s="2">
        <v>26</v>
      </c>
      <c r="T4" s="1">
        <v>6</v>
      </c>
      <c r="U4" s="2">
        <v>4</v>
      </c>
      <c r="V4" s="1">
        <v>3</v>
      </c>
      <c r="W4" s="2" t="s">
        <v>21</v>
      </c>
      <c r="X4" s="1">
        <v>5</v>
      </c>
      <c r="Y4" s="2" t="s">
        <v>24</v>
      </c>
      <c r="Z4" s="1">
        <v>0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2</v>
      </c>
    </row>
    <row r="5" spans="1:32" x14ac:dyDescent="0.25">
      <c r="A5" s="2" t="s">
        <v>27</v>
      </c>
      <c r="B5" s="1">
        <v>5</v>
      </c>
      <c r="C5" s="2">
        <v>34</v>
      </c>
      <c r="D5" s="1">
        <v>5</v>
      </c>
      <c r="E5" s="2">
        <v>35</v>
      </c>
      <c r="F5" s="1">
        <v>3</v>
      </c>
      <c r="G5" s="2" t="s">
        <v>28</v>
      </c>
      <c r="H5" s="1">
        <v>6</v>
      </c>
      <c r="I5" s="2" t="s">
        <v>29</v>
      </c>
      <c r="J5" s="1">
        <v>3</v>
      </c>
      <c r="K5" s="2">
        <v>61</v>
      </c>
      <c r="L5" s="1">
        <v>1</v>
      </c>
      <c r="M5" s="2">
        <v>42</v>
      </c>
      <c r="N5" s="1">
        <v>7</v>
      </c>
      <c r="O5" s="2">
        <v>40</v>
      </c>
      <c r="P5" s="1">
        <v>1</v>
      </c>
      <c r="Q5" s="2">
        <v>22</v>
      </c>
      <c r="R5" s="1">
        <v>3</v>
      </c>
      <c r="S5" s="2">
        <v>46</v>
      </c>
      <c r="T5" s="1">
        <v>5</v>
      </c>
      <c r="U5" s="2">
        <v>20</v>
      </c>
      <c r="V5" s="1">
        <v>7</v>
      </c>
      <c r="W5" s="2">
        <v>54</v>
      </c>
      <c r="X5" s="1">
        <v>5</v>
      </c>
      <c r="Y5" s="2">
        <v>9</v>
      </c>
      <c r="Z5" s="1">
        <v>7</v>
      </c>
      <c r="AA5" s="2">
        <v>44</v>
      </c>
      <c r="AB5" s="1">
        <v>3</v>
      </c>
      <c r="AC5" s="2" t="s">
        <v>32</v>
      </c>
      <c r="AD5" s="1">
        <v>5</v>
      </c>
      <c r="AE5" s="2">
        <v>56</v>
      </c>
      <c r="AF5" s="1">
        <v>7</v>
      </c>
    </row>
    <row r="6" spans="1:32" x14ac:dyDescent="0.25">
      <c r="A6" s="2">
        <v>48</v>
      </c>
      <c r="B6" s="1">
        <v>2</v>
      </c>
      <c r="C6" s="2">
        <v>62</v>
      </c>
      <c r="D6" s="1">
        <v>5</v>
      </c>
      <c r="E6" s="2">
        <v>69</v>
      </c>
      <c r="F6" s="1">
        <v>1</v>
      </c>
      <c r="G6" s="2">
        <v>125</v>
      </c>
      <c r="H6" s="1">
        <v>7</v>
      </c>
      <c r="I6" s="2">
        <v>180</v>
      </c>
      <c r="J6" s="1">
        <v>5</v>
      </c>
      <c r="K6" s="2">
        <v>87</v>
      </c>
      <c r="L6" s="1">
        <v>1</v>
      </c>
      <c r="M6" s="2" t="s">
        <v>33</v>
      </c>
      <c r="N6" s="1">
        <v>5</v>
      </c>
      <c r="O6" s="2">
        <v>50</v>
      </c>
      <c r="P6" s="1">
        <v>7</v>
      </c>
      <c r="Q6" s="2" t="s">
        <v>30</v>
      </c>
      <c r="R6" s="1">
        <v>5</v>
      </c>
      <c r="S6" s="2">
        <v>59</v>
      </c>
      <c r="T6" s="1">
        <v>4</v>
      </c>
      <c r="U6" s="2" t="s">
        <v>31</v>
      </c>
      <c r="V6" s="1">
        <v>6</v>
      </c>
      <c r="W6" s="2" t="s">
        <v>36</v>
      </c>
      <c r="X6" s="1">
        <v>7</v>
      </c>
      <c r="Y6" s="2">
        <v>31</v>
      </c>
      <c r="Z6" s="1">
        <v>7</v>
      </c>
      <c r="AA6" s="2">
        <v>55</v>
      </c>
      <c r="AB6" s="1">
        <v>2</v>
      </c>
      <c r="AC6" s="2">
        <v>37</v>
      </c>
      <c r="AD6" s="1">
        <v>7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7</v>
      </c>
      <c r="C7" s="2">
        <v>73</v>
      </c>
      <c r="D7" s="1">
        <v>5</v>
      </c>
      <c r="E7" s="2">
        <v>82</v>
      </c>
      <c r="F7" s="1">
        <v>4</v>
      </c>
      <c r="G7" s="2">
        <v>144</v>
      </c>
      <c r="H7" s="1">
        <v>7</v>
      </c>
      <c r="I7" s="2" t="s">
        <v>39</v>
      </c>
      <c r="J7" s="1">
        <v>3</v>
      </c>
      <c r="K7" s="2">
        <v>97</v>
      </c>
      <c r="L7" s="1">
        <v>1</v>
      </c>
      <c r="M7" s="2" t="s">
        <v>40</v>
      </c>
      <c r="N7" s="1">
        <v>7</v>
      </c>
      <c r="O7" s="2" t="s">
        <v>34</v>
      </c>
      <c r="P7" s="1">
        <v>1</v>
      </c>
      <c r="Q7" s="2" t="s">
        <v>42</v>
      </c>
      <c r="R7" s="1">
        <v>7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7</v>
      </c>
      <c r="Y7" s="2">
        <v>52</v>
      </c>
      <c r="Z7" s="1">
        <v>7</v>
      </c>
      <c r="AA7" s="2">
        <v>64</v>
      </c>
      <c r="AB7" s="1">
        <v>4</v>
      </c>
      <c r="AC7" s="2" t="s">
        <v>44</v>
      </c>
      <c r="AD7" s="1">
        <v>1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5</v>
      </c>
      <c r="E8" s="2">
        <v>96</v>
      </c>
      <c r="F8" s="1">
        <v>7</v>
      </c>
      <c r="G8" s="2">
        <v>160</v>
      </c>
      <c r="H8" s="1">
        <v>5</v>
      </c>
      <c r="I8" s="2"/>
      <c r="J8" s="1"/>
      <c r="K8" s="2" t="s">
        <v>47</v>
      </c>
      <c r="L8" s="1">
        <v>2</v>
      </c>
      <c r="M8" s="2">
        <v>85</v>
      </c>
      <c r="N8" s="1">
        <v>5</v>
      </c>
      <c r="O8" s="2" t="s">
        <v>41</v>
      </c>
      <c r="P8" s="1">
        <v>1</v>
      </c>
      <c r="Q8" s="2">
        <v>67</v>
      </c>
      <c r="R8" s="1">
        <v>7</v>
      </c>
      <c r="S8" s="2" t="s">
        <v>48</v>
      </c>
      <c r="T8" s="1">
        <v>3</v>
      </c>
      <c r="U8" s="2" t="s">
        <v>49</v>
      </c>
      <c r="V8" s="1">
        <v>7</v>
      </c>
      <c r="W8" s="2" t="s">
        <v>50</v>
      </c>
      <c r="X8" s="1">
        <v>7</v>
      </c>
      <c r="Y8" s="2">
        <v>65</v>
      </c>
      <c r="Z8" s="1">
        <v>5</v>
      </c>
      <c r="AA8" s="2" t="s">
        <v>52</v>
      </c>
      <c r="AB8" s="1">
        <v>7</v>
      </c>
      <c r="AC8" s="2" t="s">
        <v>53</v>
      </c>
      <c r="AD8" s="1">
        <v>1</v>
      </c>
      <c r="AE8" s="2">
        <v>110</v>
      </c>
      <c r="AF8" s="1">
        <v>1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7</v>
      </c>
      <c r="I9" s="2"/>
      <c r="J9" s="1"/>
      <c r="K9" s="2">
        <v>115</v>
      </c>
      <c r="L9" s="1">
        <v>7</v>
      </c>
      <c r="M9" s="2">
        <v>92</v>
      </c>
      <c r="N9" s="1">
        <v>5</v>
      </c>
      <c r="O9" s="2">
        <v>91</v>
      </c>
      <c r="P9" s="1">
        <v>6</v>
      </c>
      <c r="Q9" s="2">
        <v>77</v>
      </c>
      <c r="R9" s="1">
        <v>7</v>
      </c>
      <c r="S9" s="2" t="s">
        <v>57</v>
      </c>
      <c r="T9" s="1">
        <v>6</v>
      </c>
      <c r="U9" s="2" t="s">
        <v>58</v>
      </c>
      <c r="V9" s="1">
        <v>7</v>
      </c>
      <c r="W9" s="2" t="s">
        <v>59</v>
      </c>
      <c r="X9" s="1">
        <v>7</v>
      </c>
      <c r="Y9" s="2">
        <v>98</v>
      </c>
      <c r="Z9" s="1">
        <v>7</v>
      </c>
      <c r="AA9" s="2">
        <v>81</v>
      </c>
      <c r="AB9" s="1">
        <v>7</v>
      </c>
      <c r="AC9" s="2">
        <v>74</v>
      </c>
      <c r="AD9" s="1">
        <v>1</v>
      </c>
      <c r="AE9" s="2" t="s">
        <v>60</v>
      </c>
      <c r="AF9" s="1">
        <v>7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5</v>
      </c>
      <c r="E10" s="2" t="s">
        <v>62</v>
      </c>
      <c r="F10" s="1">
        <v>7</v>
      </c>
      <c r="G10" s="2">
        <v>186</v>
      </c>
      <c r="H10" s="1">
        <v>5</v>
      </c>
      <c r="I10" s="2"/>
      <c r="J10" s="1"/>
      <c r="K10" s="2">
        <v>132</v>
      </c>
      <c r="L10" s="1">
        <v>1</v>
      </c>
      <c r="M10" s="2">
        <v>103</v>
      </c>
      <c r="N10" s="1">
        <v>7</v>
      </c>
      <c r="O10" s="2">
        <v>130</v>
      </c>
      <c r="P10" s="1">
        <v>1</v>
      </c>
      <c r="Q10" s="2">
        <v>100</v>
      </c>
      <c r="R10" s="1">
        <v>5</v>
      </c>
      <c r="S10" s="2">
        <v>104</v>
      </c>
      <c r="T10" s="1">
        <v>7</v>
      </c>
      <c r="U10" s="2">
        <v>116</v>
      </c>
      <c r="V10" s="1">
        <v>1</v>
      </c>
      <c r="W10" s="2">
        <v>113</v>
      </c>
      <c r="X10" s="1">
        <v>6</v>
      </c>
      <c r="Y10" s="2">
        <v>105</v>
      </c>
      <c r="Z10" s="1">
        <v>2</v>
      </c>
      <c r="AA10" s="2">
        <v>94</v>
      </c>
      <c r="AB10" s="1">
        <v>5</v>
      </c>
      <c r="AC10" s="2">
        <v>89</v>
      </c>
      <c r="AD10" s="1">
        <v>4</v>
      </c>
      <c r="AE10" s="2" t="s">
        <v>63</v>
      </c>
      <c r="AF10" s="1">
        <v>1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1</v>
      </c>
      <c r="E11" s="2">
        <v>148</v>
      </c>
      <c r="F11" s="1">
        <v>7</v>
      </c>
      <c r="G11" s="2" t="s">
        <v>65</v>
      </c>
      <c r="H11" s="1">
        <v>0</v>
      </c>
      <c r="I11" s="2"/>
      <c r="J11" s="1"/>
      <c r="K11" s="2">
        <v>141</v>
      </c>
      <c r="L11" s="1">
        <v>1</v>
      </c>
      <c r="M11" s="2">
        <v>118</v>
      </c>
      <c r="N11" s="1">
        <v>6</v>
      </c>
      <c r="O11" s="2" t="s">
        <v>66</v>
      </c>
      <c r="P11" s="1">
        <v>1</v>
      </c>
      <c r="Q11" s="2">
        <v>107</v>
      </c>
      <c r="R11" s="1">
        <v>7</v>
      </c>
      <c r="S11" s="2">
        <v>114</v>
      </c>
      <c r="T11" s="1">
        <v>2</v>
      </c>
      <c r="U11" s="2">
        <v>136</v>
      </c>
      <c r="V11" s="1">
        <v>6</v>
      </c>
      <c r="W11" s="2">
        <v>133</v>
      </c>
      <c r="X11" s="1">
        <v>7</v>
      </c>
      <c r="Y11" s="2" t="s">
        <v>67</v>
      </c>
      <c r="Z11" s="1">
        <v>7</v>
      </c>
      <c r="AA11" s="2" t="s">
        <v>68</v>
      </c>
      <c r="AB11" s="1">
        <v>1</v>
      </c>
      <c r="AC11" s="2">
        <v>106</v>
      </c>
      <c r="AD11" s="1">
        <v>5</v>
      </c>
      <c r="AE11" s="2">
        <v>152</v>
      </c>
      <c r="AF11" s="1">
        <v>5</v>
      </c>
    </row>
    <row r="12" spans="1:32" x14ac:dyDescent="0.25">
      <c r="A12" s="1">
        <v>153</v>
      </c>
      <c r="B12" s="1">
        <v>7</v>
      </c>
      <c r="C12" s="2" t="s">
        <v>69</v>
      </c>
      <c r="D12" s="1">
        <v>2</v>
      </c>
      <c r="E12" s="2">
        <v>166</v>
      </c>
      <c r="F12" s="1">
        <v>2</v>
      </c>
      <c r="G12" s="2"/>
      <c r="H12" s="1"/>
      <c r="I12" s="2"/>
      <c r="J12" s="1"/>
      <c r="K12" s="2">
        <v>157</v>
      </c>
      <c r="L12" s="1">
        <v>1</v>
      </c>
      <c r="M12" s="2">
        <v>134</v>
      </c>
      <c r="N12" s="1">
        <v>6</v>
      </c>
      <c r="O12" s="2" t="s">
        <v>77</v>
      </c>
      <c r="P12" s="1">
        <v>7</v>
      </c>
      <c r="Q12" s="2">
        <v>124</v>
      </c>
      <c r="R12" s="1">
        <v>6</v>
      </c>
      <c r="S12" s="2" t="s">
        <v>71</v>
      </c>
      <c r="T12" s="1">
        <v>2</v>
      </c>
      <c r="U12" s="2">
        <v>147</v>
      </c>
      <c r="V12" s="1">
        <v>7</v>
      </c>
      <c r="W12" s="2">
        <v>146</v>
      </c>
      <c r="X12" s="1">
        <v>7</v>
      </c>
      <c r="Y12" s="2" t="s">
        <v>72</v>
      </c>
      <c r="Z12" s="1">
        <v>7</v>
      </c>
      <c r="AA12" s="2" t="s">
        <v>73</v>
      </c>
      <c r="AB12" s="1">
        <v>2</v>
      </c>
      <c r="AC12" s="2" t="s">
        <v>74</v>
      </c>
      <c r="AD12" s="1">
        <v>1</v>
      </c>
      <c r="AE12" s="2">
        <v>163</v>
      </c>
      <c r="AF12" s="1">
        <v>6</v>
      </c>
    </row>
    <row r="13" spans="1:32" x14ac:dyDescent="0.25">
      <c r="A13" s="1">
        <v>172</v>
      </c>
      <c r="B13" s="1">
        <v>1</v>
      </c>
      <c r="C13" s="2">
        <v>173</v>
      </c>
      <c r="D13" s="1">
        <v>2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6</v>
      </c>
      <c r="M13" s="2" t="s">
        <v>76</v>
      </c>
      <c r="N13" s="1">
        <v>2</v>
      </c>
      <c r="O13" s="2">
        <v>189</v>
      </c>
      <c r="P13" s="1">
        <v>4</v>
      </c>
      <c r="Q13" s="2">
        <v>139</v>
      </c>
      <c r="R13" s="1">
        <v>2</v>
      </c>
      <c r="S13" s="2">
        <v>155</v>
      </c>
      <c r="T13" s="1">
        <v>4</v>
      </c>
      <c r="U13" s="2" t="s">
        <v>78</v>
      </c>
      <c r="V13" s="1">
        <v>2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1</v>
      </c>
      <c r="AC13" s="2" t="s">
        <v>79</v>
      </c>
      <c r="AD13" s="1">
        <v>4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2</v>
      </c>
      <c r="C14" s="2">
        <v>181</v>
      </c>
      <c r="D14" s="1">
        <v>3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3</v>
      </c>
      <c r="O14" s="2" t="s">
        <v>70</v>
      </c>
      <c r="P14" s="1">
        <v>0</v>
      </c>
      <c r="Q14" s="2">
        <v>159</v>
      </c>
      <c r="R14" s="1">
        <v>6</v>
      </c>
      <c r="S14" s="2" t="s">
        <v>88</v>
      </c>
      <c r="T14" s="1">
        <v>7</v>
      </c>
      <c r="U14" s="2">
        <v>185</v>
      </c>
      <c r="V14" s="1">
        <v>6</v>
      </c>
      <c r="W14" s="2">
        <v>174</v>
      </c>
      <c r="X14" s="1">
        <v>7</v>
      </c>
      <c r="Y14" s="2" t="s">
        <v>85</v>
      </c>
      <c r="Z14" s="1">
        <v>2</v>
      </c>
      <c r="AA14" s="2" t="s">
        <v>86</v>
      </c>
      <c r="AB14" s="1">
        <v>4</v>
      </c>
      <c r="AC14" s="2">
        <v>143</v>
      </c>
      <c r="AD14" s="1">
        <v>1</v>
      </c>
      <c r="AE14" s="2">
        <v>179</v>
      </c>
      <c r="AF14" s="1">
        <v>1</v>
      </c>
    </row>
    <row r="15" spans="1:32" x14ac:dyDescent="0.25">
      <c r="A15" s="1">
        <v>192</v>
      </c>
      <c r="B15" s="1">
        <v>3</v>
      </c>
      <c r="C15" s="2">
        <v>193</v>
      </c>
      <c r="D15" s="1">
        <v>2</v>
      </c>
      <c r="E15" s="2" t="s">
        <v>87</v>
      </c>
      <c r="F15" s="1">
        <v>3</v>
      </c>
      <c r="G15" s="2"/>
      <c r="H15" s="1"/>
      <c r="I15" s="2"/>
      <c r="J15" s="1"/>
      <c r="K15" s="2"/>
      <c r="L15" s="1"/>
      <c r="M15" s="2">
        <v>177</v>
      </c>
      <c r="N15" s="1">
        <v>3</v>
      </c>
      <c r="O15" s="2"/>
      <c r="P15" s="1"/>
      <c r="Q15" s="2">
        <v>182</v>
      </c>
      <c r="R15" s="1">
        <v>1</v>
      </c>
      <c r="S15" s="2" t="s">
        <v>84</v>
      </c>
      <c r="T15" s="1">
        <v>0</v>
      </c>
      <c r="U15" s="2">
        <v>168</v>
      </c>
      <c r="V15" s="1">
        <v>0</v>
      </c>
      <c r="W15" s="2">
        <v>164</v>
      </c>
      <c r="X15" s="1">
        <v>0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48</v>
      </c>
      <c r="C16" s="1"/>
      <c r="D16" s="1">
        <f>SUM(D3:D15)</f>
        <v>49</v>
      </c>
      <c r="E16" s="1"/>
      <c r="F16" s="1">
        <f>SUM(F3:F15)</f>
        <v>60</v>
      </c>
      <c r="G16" s="1"/>
      <c r="H16" s="1">
        <f>SUM(H3:H15)</f>
        <v>51</v>
      </c>
      <c r="I16" s="1"/>
      <c r="J16" s="1">
        <f>SUM(J3:J15)</f>
        <v>20</v>
      </c>
      <c r="K16" s="1"/>
      <c r="L16" s="1">
        <f>SUM(L3:L15)</f>
        <v>36</v>
      </c>
      <c r="M16" s="1"/>
      <c r="N16" s="1">
        <f>SUM(N3:N15)</f>
        <v>68</v>
      </c>
      <c r="O16" s="1"/>
      <c r="P16" s="1">
        <f>SUM(P3:P15)</f>
        <v>36</v>
      </c>
      <c r="Q16" s="1"/>
      <c r="R16" s="1">
        <f>SUM(R3:R15)</f>
        <v>57</v>
      </c>
      <c r="S16" s="1"/>
      <c r="T16" s="1">
        <f>SUM(T3:T15)</f>
        <v>54</v>
      </c>
      <c r="U16" s="1"/>
      <c r="V16" s="1">
        <f>SUM(V3:V15)</f>
        <v>57</v>
      </c>
      <c r="W16" s="1"/>
      <c r="X16" s="1">
        <f>SUM(X3:X15)</f>
        <v>72</v>
      </c>
      <c r="Y16" s="1"/>
      <c r="Z16" s="1">
        <f>SUM(Z3:Z15)</f>
        <v>57</v>
      </c>
      <c r="AA16" s="1"/>
      <c r="AB16" s="1">
        <f>SUM(AB3:AB15)</f>
        <v>43</v>
      </c>
      <c r="AC16" s="1"/>
      <c r="AD16" s="1">
        <f>SUM(AD3:AD15)</f>
        <v>36</v>
      </c>
      <c r="AE16" s="1"/>
      <c r="AF16" s="1">
        <f>SUM(AF3:AF15)</f>
        <v>60</v>
      </c>
    </row>
    <row r="17" spans="1:32" x14ac:dyDescent="0.25">
      <c r="A17" s="1" t="s">
        <v>91</v>
      </c>
      <c r="B17" s="1">
        <f>AVERAGE(B3:B15)</f>
        <v>3.6923076923076925</v>
      </c>
      <c r="C17" s="1"/>
      <c r="D17" s="1">
        <f>AVERAGE(D3:D15)</f>
        <v>3.7692307692307692</v>
      </c>
      <c r="E17" s="1"/>
      <c r="F17" s="1">
        <f>AVERAGE(F3:F15)</f>
        <v>4.615384615384615</v>
      </c>
      <c r="G17" s="1"/>
      <c r="H17" s="1">
        <f>AVERAGE(H3:H10)</f>
        <v>6.375</v>
      </c>
      <c r="I17" s="1"/>
      <c r="J17" s="1">
        <f>AVERAGE(J3:J15)</f>
        <v>4</v>
      </c>
      <c r="K17" s="1"/>
      <c r="L17" s="1">
        <f>AVERAGE(L3:L15)</f>
        <v>3</v>
      </c>
      <c r="M17" s="1"/>
      <c r="N17" s="1">
        <f>AVERAGE(N3:N15)</f>
        <v>5.2307692307692308</v>
      </c>
      <c r="O17" s="1"/>
      <c r="P17" s="1">
        <f>AVERAGE(P4:P13)</f>
        <v>3.6</v>
      </c>
      <c r="Q17" s="1"/>
      <c r="R17" s="1">
        <f>AVERAGE(R4:R15)</f>
        <v>4.75</v>
      </c>
      <c r="S17" s="1"/>
      <c r="T17" s="1">
        <f>AVERAGE(T3:T15)</f>
        <v>4.1538461538461542</v>
      </c>
      <c r="U17" s="1"/>
      <c r="V17" s="1">
        <f>AVERAGE(V4:V14)</f>
        <v>5.1818181818181817</v>
      </c>
      <c r="W17" s="1"/>
      <c r="X17" s="1">
        <f>AVERAGE(X4:X14)</f>
        <v>6.5454545454545459</v>
      </c>
      <c r="Y17" s="1"/>
      <c r="Z17" s="1">
        <f>AVERAGE(Z5:Z14)</f>
        <v>5.7</v>
      </c>
      <c r="AA17" s="1"/>
      <c r="AB17" s="1">
        <f>AVERAGE(AB3:AB15)</f>
        <v>3.5833333333333335</v>
      </c>
      <c r="AC17" s="1"/>
      <c r="AD17" s="1">
        <f>AVERAGE(AD3:AD15)</f>
        <v>2.7692307692307692</v>
      </c>
      <c r="AE17" s="1"/>
      <c r="AF17" s="1">
        <f>AVERAGE(AF3:AF15)</f>
        <v>4.615384615384615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315</v>
      </c>
      <c r="D22" s="8">
        <f>(B16+F16+R16+T16+AD16+AF16)/6</f>
        <v>52.5</v>
      </c>
    </row>
    <row r="23" spans="1:32" ht="15.75" x14ac:dyDescent="0.25">
      <c r="A23" s="17" t="s">
        <v>94</v>
      </c>
      <c r="B23" s="18"/>
      <c r="C23" s="1">
        <f>H16+J16+V16+X16+Z16</f>
        <v>257</v>
      </c>
      <c r="D23" s="9">
        <f>(H16+J16+V16+X16+Z16)/5</f>
        <v>51.4</v>
      </c>
    </row>
    <row r="24" spans="1:32" ht="16.5" thickBot="1" x14ac:dyDescent="0.3">
      <c r="A24" s="19" t="s">
        <v>95</v>
      </c>
      <c r="B24" s="20"/>
      <c r="C24" s="10">
        <f>D16+L16+N16+P16+AB16</f>
        <v>232</v>
      </c>
      <c r="D24" s="11">
        <f>(D16+L16+N16+P16+AB16)/5</f>
        <v>46.4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workbookViewId="0">
      <selection activeCell="C23" sqref="C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4" t="s">
        <v>100</v>
      </c>
      <c r="J1" s="24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2" t="s">
        <v>27</v>
      </c>
      <c r="B3" s="1">
        <v>0</v>
      </c>
      <c r="C3" s="2">
        <v>73</v>
      </c>
      <c r="D3" s="1">
        <v>0</v>
      </c>
      <c r="E3" s="2">
        <v>10</v>
      </c>
      <c r="F3" s="1">
        <v>5</v>
      </c>
      <c r="G3" s="2">
        <v>16</v>
      </c>
      <c r="H3" s="1">
        <v>2</v>
      </c>
      <c r="I3" s="2" t="s">
        <v>17</v>
      </c>
      <c r="J3" s="1">
        <v>7</v>
      </c>
      <c r="K3" s="2">
        <v>87</v>
      </c>
      <c r="L3" s="1">
        <v>0</v>
      </c>
      <c r="M3" s="2" t="s">
        <v>19</v>
      </c>
      <c r="N3" s="1">
        <v>2</v>
      </c>
      <c r="O3" s="2">
        <v>40</v>
      </c>
      <c r="P3" s="1">
        <v>0</v>
      </c>
      <c r="Q3" s="2">
        <v>8</v>
      </c>
      <c r="R3" s="1">
        <v>7</v>
      </c>
      <c r="S3" s="2" t="s">
        <v>48</v>
      </c>
      <c r="T3" s="1">
        <v>0</v>
      </c>
      <c r="U3" s="2">
        <v>4</v>
      </c>
      <c r="V3" s="1">
        <v>7</v>
      </c>
      <c r="W3" s="2" t="s">
        <v>21</v>
      </c>
      <c r="X3" s="1">
        <v>2</v>
      </c>
      <c r="Y3" s="2">
        <v>9</v>
      </c>
      <c r="Z3" s="1">
        <v>6</v>
      </c>
      <c r="AA3" s="2">
        <v>44</v>
      </c>
      <c r="AB3" s="1">
        <v>0</v>
      </c>
      <c r="AC3" s="2">
        <v>7</v>
      </c>
      <c r="AD3" s="1">
        <v>6</v>
      </c>
      <c r="AE3" s="2">
        <v>11</v>
      </c>
      <c r="AF3" s="1">
        <v>7</v>
      </c>
    </row>
    <row r="4" spans="1:32" x14ac:dyDescent="0.25">
      <c r="A4" s="1">
        <v>1</v>
      </c>
      <c r="B4" s="1">
        <v>1</v>
      </c>
      <c r="C4" s="2">
        <v>2</v>
      </c>
      <c r="D4" s="1">
        <v>3</v>
      </c>
      <c r="E4" s="2">
        <v>24</v>
      </c>
      <c r="F4" s="1">
        <v>6</v>
      </c>
      <c r="G4" s="2" t="s">
        <v>23</v>
      </c>
      <c r="H4" s="1">
        <v>2</v>
      </c>
      <c r="I4" s="2">
        <v>29</v>
      </c>
      <c r="J4" s="1">
        <v>6</v>
      </c>
      <c r="K4" s="2">
        <v>97</v>
      </c>
      <c r="L4" s="1">
        <v>0</v>
      </c>
      <c r="M4" s="2">
        <v>27</v>
      </c>
      <c r="N4" s="1">
        <v>2</v>
      </c>
      <c r="O4" s="2" t="s">
        <v>20</v>
      </c>
      <c r="P4" s="1">
        <v>5</v>
      </c>
      <c r="Q4" s="2">
        <v>22</v>
      </c>
      <c r="R4" s="1">
        <v>5</v>
      </c>
      <c r="S4" s="2">
        <v>13</v>
      </c>
      <c r="T4" s="1">
        <v>7</v>
      </c>
      <c r="U4" s="2">
        <v>20</v>
      </c>
      <c r="V4" s="1">
        <v>7</v>
      </c>
      <c r="W4" s="2">
        <v>36</v>
      </c>
      <c r="X4" s="1">
        <v>6</v>
      </c>
      <c r="Y4" s="2" t="s">
        <v>24</v>
      </c>
      <c r="Z4" s="1">
        <v>3</v>
      </c>
      <c r="AA4" s="2">
        <v>18</v>
      </c>
      <c r="AB4" s="1">
        <v>7</v>
      </c>
      <c r="AC4" s="2" t="s">
        <v>25</v>
      </c>
      <c r="AD4" s="1">
        <v>3</v>
      </c>
      <c r="AE4" s="2" t="s">
        <v>26</v>
      </c>
      <c r="AF4" s="1">
        <v>6</v>
      </c>
    </row>
    <row r="5" spans="1:32" x14ac:dyDescent="0.25">
      <c r="A5" s="2">
        <v>25</v>
      </c>
      <c r="B5" s="1">
        <v>6</v>
      </c>
      <c r="C5" s="2" t="s">
        <v>22</v>
      </c>
      <c r="D5" s="1">
        <v>1</v>
      </c>
      <c r="E5" s="2">
        <v>35</v>
      </c>
      <c r="F5" s="1">
        <v>5</v>
      </c>
      <c r="G5" s="2" t="s">
        <v>28</v>
      </c>
      <c r="H5" s="1">
        <v>2</v>
      </c>
      <c r="I5" s="2" t="s">
        <v>29</v>
      </c>
      <c r="J5" s="1">
        <v>2</v>
      </c>
      <c r="K5" s="2" t="s">
        <v>18</v>
      </c>
      <c r="L5" s="1">
        <v>6</v>
      </c>
      <c r="M5" s="2">
        <v>42</v>
      </c>
      <c r="N5" s="1">
        <v>7</v>
      </c>
      <c r="O5" s="2">
        <v>50</v>
      </c>
      <c r="P5" s="1">
        <v>7</v>
      </c>
      <c r="Q5" s="2" t="s">
        <v>30</v>
      </c>
      <c r="R5" s="1">
        <v>5</v>
      </c>
      <c r="S5" s="2">
        <v>26</v>
      </c>
      <c r="T5" s="1">
        <v>6</v>
      </c>
      <c r="U5" s="2" t="s">
        <v>31</v>
      </c>
      <c r="V5" s="1">
        <v>3</v>
      </c>
      <c r="W5" s="2">
        <v>54</v>
      </c>
      <c r="X5" s="1">
        <v>5</v>
      </c>
      <c r="Y5" s="2">
        <v>31</v>
      </c>
      <c r="Z5" s="1">
        <v>6</v>
      </c>
      <c r="AA5" s="2">
        <v>39</v>
      </c>
      <c r="AB5" s="1">
        <v>1</v>
      </c>
      <c r="AC5" s="2" t="s">
        <v>32</v>
      </c>
      <c r="AD5" s="1">
        <v>5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34</v>
      </c>
      <c r="D6" s="1">
        <v>7</v>
      </c>
      <c r="E6" s="2">
        <v>69</v>
      </c>
      <c r="F6" s="1">
        <v>2</v>
      </c>
      <c r="G6" s="2">
        <v>125</v>
      </c>
      <c r="H6" s="1">
        <v>2</v>
      </c>
      <c r="I6" s="2">
        <v>180</v>
      </c>
      <c r="J6" s="1">
        <v>3</v>
      </c>
      <c r="K6" s="2">
        <v>21</v>
      </c>
      <c r="L6" s="1">
        <v>5</v>
      </c>
      <c r="M6" s="2" t="s">
        <v>33</v>
      </c>
      <c r="N6" s="1">
        <v>2</v>
      </c>
      <c r="O6" s="2" t="s">
        <v>34</v>
      </c>
      <c r="P6" s="1">
        <v>2</v>
      </c>
      <c r="Q6" s="2" t="s">
        <v>35</v>
      </c>
      <c r="R6" s="1">
        <v>6</v>
      </c>
      <c r="S6" s="2">
        <v>46</v>
      </c>
      <c r="T6" s="1">
        <v>3</v>
      </c>
      <c r="U6" s="2">
        <v>63</v>
      </c>
      <c r="V6" s="1">
        <v>6</v>
      </c>
      <c r="W6" s="2" t="s">
        <v>36</v>
      </c>
      <c r="X6" s="1">
        <v>6</v>
      </c>
      <c r="Y6" s="2">
        <v>52</v>
      </c>
      <c r="Z6" s="1">
        <v>7</v>
      </c>
      <c r="AA6" s="2">
        <v>55</v>
      </c>
      <c r="AB6" s="1">
        <v>6</v>
      </c>
      <c r="AC6" s="2">
        <v>37</v>
      </c>
      <c r="AD6" s="1">
        <v>7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7</v>
      </c>
      <c r="C7" s="2">
        <v>62</v>
      </c>
      <c r="D7" s="1">
        <v>7</v>
      </c>
      <c r="E7" s="2">
        <v>82</v>
      </c>
      <c r="F7" s="1">
        <v>7</v>
      </c>
      <c r="G7" s="2">
        <v>144</v>
      </c>
      <c r="H7" s="1">
        <v>7</v>
      </c>
      <c r="I7" s="2" t="s">
        <v>39</v>
      </c>
      <c r="J7" s="1">
        <v>1</v>
      </c>
      <c r="K7" s="2">
        <v>61</v>
      </c>
      <c r="L7" s="1">
        <v>5</v>
      </c>
      <c r="M7" s="2" t="s">
        <v>40</v>
      </c>
      <c r="N7" s="1">
        <v>3</v>
      </c>
      <c r="O7" s="2" t="s">
        <v>41</v>
      </c>
      <c r="P7" s="1">
        <v>6</v>
      </c>
      <c r="Q7" s="2" t="s">
        <v>42</v>
      </c>
      <c r="R7" s="1">
        <v>6</v>
      </c>
      <c r="S7" s="2">
        <v>59</v>
      </c>
      <c r="T7" s="1">
        <v>5</v>
      </c>
      <c r="U7" s="2">
        <v>75</v>
      </c>
      <c r="V7" s="1">
        <v>5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7</v>
      </c>
      <c r="AC7" s="2" t="s">
        <v>44</v>
      </c>
      <c r="AD7" s="1">
        <v>5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5</v>
      </c>
      <c r="E8" s="2">
        <v>96</v>
      </c>
      <c r="F8" s="1">
        <v>7</v>
      </c>
      <c r="G8" s="2">
        <v>160</v>
      </c>
      <c r="H8" s="1">
        <v>6</v>
      </c>
      <c r="I8" s="2"/>
      <c r="J8" s="1"/>
      <c r="K8" s="2" t="s">
        <v>47</v>
      </c>
      <c r="L8" s="1">
        <v>6</v>
      </c>
      <c r="M8" s="2">
        <v>85</v>
      </c>
      <c r="N8" s="1">
        <v>1</v>
      </c>
      <c r="O8" s="2">
        <v>80</v>
      </c>
      <c r="P8" s="1">
        <v>2</v>
      </c>
      <c r="Q8" s="2">
        <v>67</v>
      </c>
      <c r="R8" s="1">
        <v>7</v>
      </c>
      <c r="S8" s="2" t="s">
        <v>43</v>
      </c>
      <c r="T8" s="1">
        <v>3</v>
      </c>
      <c r="U8" s="2" t="s">
        <v>49</v>
      </c>
      <c r="V8" s="1">
        <v>2</v>
      </c>
      <c r="W8" s="2" t="s">
        <v>50</v>
      </c>
      <c r="X8" s="1">
        <v>3</v>
      </c>
      <c r="Y8" s="2" t="s">
        <v>51</v>
      </c>
      <c r="Z8" s="1">
        <v>5</v>
      </c>
      <c r="AA8" s="2" t="s">
        <v>52</v>
      </c>
      <c r="AB8" s="1">
        <v>6</v>
      </c>
      <c r="AC8" s="2" t="s">
        <v>53</v>
      </c>
      <c r="AD8" s="1">
        <v>2</v>
      </c>
      <c r="AE8" s="2">
        <v>110</v>
      </c>
      <c r="AF8" s="1">
        <v>6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7</v>
      </c>
      <c r="I9" s="2"/>
      <c r="J9" s="1"/>
      <c r="K9" s="2">
        <v>115</v>
      </c>
      <c r="L9" s="1">
        <v>6</v>
      </c>
      <c r="M9" s="2">
        <v>92</v>
      </c>
      <c r="N9" s="1">
        <v>6</v>
      </c>
      <c r="O9" s="2">
        <v>130</v>
      </c>
      <c r="P9" s="1">
        <v>6</v>
      </c>
      <c r="Q9" s="2">
        <v>77</v>
      </c>
      <c r="R9" s="1">
        <v>2</v>
      </c>
      <c r="S9" s="2" t="s">
        <v>57</v>
      </c>
      <c r="T9" s="1">
        <v>7</v>
      </c>
      <c r="U9" s="2" t="s">
        <v>58</v>
      </c>
      <c r="V9" s="1">
        <v>2</v>
      </c>
      <c r="W9" s="2" t="s">
        <v>59</v>
      </c>
      <c r="X9" s="1">
        <v>1</v>
      </c>
      <c r="Y9" s="2">
        <v>98</v>
      </c>
      <c r="Z9" s="1">
        <v>7</v>
      </c>
      <c r="AA9" s="2">
        <v>81</v>
      </c>
      <c r="AB9" s="1">
        <v>5</v>
      </c>
      <c r="AC9" s="2">
        <v>74</v>
      </c>
      <c r="AD9" s="1">
        <v>4</v>
      </c>
      <c r="AE9" s="2" t="s">
        <v>60</v>
      </c>
      <c r="AF9" s="1">
        <v>1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5</v>
      </c>
      <c r="E10" s="2" t="s">
        <v>62</v>
      </c>
      <c r="F10" s="1">
        <v>6</v>
      </c>
      <c r="G10" s="2">
        <v>186</v>
      </c>
      <c r="H10" s="1">
        <v>1</v>
      </c>
      <c r="I10" s="2"/>
      <c r="J10" s="1"/>
      <c r="K10" s="2">
        <v>132</v>
      </c>
      <c r="L10" s="1">
        <v>6</v>
      </c>
      <c r="M10" s="2">
        <v>103</v>
      </c>
      <c r="N10" s="1">
        <v>5</v>
      </c>
      <c r="O10" s="2" t="s">
        <v>66</v>
      </c>
      <c r="P10" s="1">
        <v>1</v>
      </c>
      <c r="Q10" s="2">
        <v>100</v>
      </c>
      <c r="R10" s="1">
        <v>6</v>
      </c>
      <c r="S10" s="2">
        <v>104</v>
      </c>
      <c r="T10" s="1">
        <v>7</v>
      </c>
      <c r="U10" s="2">
        <v>136</v>
      </c>
      <c r="V10" s="1">
        <v>5</v>
      </c>
      <c r="W10" s="2">
        <v>113</v>
      </c>
      <c r="X10" s="1">
        <v>6</v>
      </c>
      <c r="Y10" s="2" t="s">
        <v>67</v>
      </c>
      <c r="Z10" s="1">
        <v>7</v>
      </c>
      <c r="AA10" s="2">
        <v>94</v>
      </c>
      <c r="AB10" s="1">
        <v>7</v>
      </c>
      <c r="AC10" s="2">
        <v>89</v>
      </c>
      <c r="AD10" s="1">
        <v>1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6</v>
      </c>
      <c r="E11" s="2">
        <v>148</v>
      </c>
      <c r="F11" s="1">
        <v>7</v>
      </c>
      <c r="G11" s="2" t="s">
        <v>65</v>
      </c>
      <c r="H11" s="1">
        <v>7</v>
      </c>
      <c r="I11" s="2"/>
      <c r="J11" s="1"/>
      <c r="K11" s="2">
        <v>141</v>
      </c>
      <c r="L11" s="1">
        <v>1</v>
      </c>
      <c r="M11" s="2">
        <v>118</v>
      </c>
      <c r="N11" s="1">
        <v>6</v>
      </c>
      <c r="O11" s="2">
        <v>91</v>
      </c>
      <c r="P11" s="1">
        <v>0</v>
      </c>
      <c r="Q11" s="2">
        <v>107</v>
      </c>
      <c r="R11" s="1">
        <v>7</v>
      </c>
      <c r="S11" s="2">
        <v>114</v>
      </c>
      <c r="T11" s="1">
        <v>6</v>
      </c>
      <c r="U11" s="2">
        <v>147</v>
      </c>
      <c r="V11" s="1">
        <v>6</v>
      </c>
      <c r="W11" s="2">
        <v>133</v>
      </c>
      <c r="X11" s="1">
        <v>6</v>
      </c>
      <c r="Y11" s="2" t="s">
        <v>72</v>
      </c>
      <c r="Z11" s="1">
        <v>7</v>
      </c>
      <c r="AA11" s="2">
        <v>127</v>
      </c>
      <c r="AB11" s="1">
        <v>1</v>
      </c>
      <c r="AC11" s="2">
        <v>106</v>
      </c>
      <c r="AD11" s="1">
        <v>5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5</v>
      </c>
      <c r="E12" s="2">
        <v>166</v>
      </c>
      <c r="F12" s="1">
        <v>7</v>
      </c>
      <c r="G12" s="2"/>
      <c r="H12" s="1"/>
      <c r="I12" s="2"/>
      <c r="J12" s="1"/>
      <c r="K12" s="2">
        <v>178</v>
      </c>
      <c r="L12" s="1">
        <v>6</v>
      </c>
      <c r="M12" s="2">
        <v>134</v>
      </c>
      <c r="N12" s="1">
        <v>5</v>
      </c>
      <c r="O12" s="2" t="s">
        <v>70</v>
      </c>
      <c r="P12" s="1">
        <v>0</v>
      </c>
      <c r="Q12" s="2">
        <v>124</v>
      </c>
      <c r="R12" s="1">
        <v>7</v>
      </c>
      <c r="S12" s="2" t="s">
        <v>71</v>
      </c>
      <c r="T12" s="1">
        <v>2</v>
      </c>
      <c r="U12" s="2" t="s">
        <v>78</v>
      </c>
      <c r="V12" s="1">
        <v>5</v>
      </c>
      <c r="W12" s="2">
        <v>146</v>
      </c>
      <c r="X12" s="1">
        <v>7</v>
      </c>
      <c r="Y12" s="2">
        <v>154</v>
      </c>
      <c r="Z12" s="1">
        <v>6</v>
      </c>
      <c r="AA12" s="2" t="s">
        <v>86</v>
      </c>
      <c r="AB12" s="1">
        <v>5</v>
      </c>
      <c r="AC12" s="2" t="s">
        <v>74</v>
      </c>
      <c r="AD12" s="1">
        <v>6</v>
      </c>
      <c r="AE12" s="2">
        <v>163</v>
      </c>
      <c r="AF12" s="1">
        <v>6</v>
      </c>
    </row>
    <row r="13" spans="1:32" x14ac:dyDescent="0.25">
      <c r="A13" s="1">
        <v>172</v>
      </c>
      <c r="B13" s="1">
        <v>5</v>
      </c>
      <c r="C13" s="2">
        <v>173</v>
      </c>
      <c r="D13" s="1">
        <v>6</v>
      </c>
      <c r="E13" s="2" t="s">
        <v>75</v>
      </c>
      <c r="F13" s="1">
        <v>4</v>
      </c>
      <c r="G13" s="2"/>
      <c r="H13" s="1"/>
      <c r="I13" s="2"/>
      <c r="J13" s="1"/>
      <c r="K13" s="2" t="s">
        <v>82</v>
      </c>
      <c r="L13" s="1">
        <v>2</v>
      </c>
      <c r="M13" s="2" t="s">
        <v>76</v>
      </c>
      <c r="N13" s="1">
        <v>6</v>
      </c>
      <c r="O13" s="2" t="s">
        <v>77</v>
      </c>
      <c r="P13" s="1">
        <v>0</v>
      </c>
      <c r="Q13" s="2">
        <v>139</v>
      </c>
      <c r="R13" s="1">
        <v>7</v>
      </c>
      <c r="S13" s="2">
        <v>155</v>
      </c>
      <c r="T13" s="1">
        <v>5</v>
      </c>
      <c r="U13" s="2">
        <v>168</v>
      </c>
      <c r="V13" s="1">
        <v>3</v>
      </c>
      <c r="W13" s="2">
        <v>151</v>
      </c>
      <c r="X13" s="1">
        <v>6</v>
      </c>
      <c r="Y13" s="2" t="s">
        <v>85</v>
      </c>
      <c r="Z13" s="1">
        <v>6</v>
      </c>
      <c r="AA13" s="2" t="s">
        <v>68</v>
      </c>
      <c r="AB13" s="1">
        <v>0</v>
      </c>
      <c r="AC13" s="2" t="s">
        <v>79</v>
      </c>
      <c r="AD13" s="1">
        <v>3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3</v>
      </c>
      <c r="C14" s="2">
        <v>181</v>
      </c>
      <c r="D14" s="1">
        <v>7</v>
      </c>
      <c r="E14" s="2" t="s">
        <v>81</v>
      </c>
      <c r="F14" s="1">
        <v>2</v>
      </c>
      <c r="G14" s="2"/>
      <c r="H14" s="1"/>
      <c r="I14" s="2"/>
      <c r="J14" s="1"/>
      <c r="K14" s="2">
        <v>157</v>
      </c>
      <c r="L14" s="1">
        <v>0</v>
      </c>
      <c r="M14" s="2" t="s">
        <v>83</v>
      </c>
      <c r="N14" s="1">
        <v>3</v>
      </c>
      <c r="O14" s="2">
        <v>189</v>
      </c>
      <c r="P14" s="1">
        <v>0</v>
      </c>
      <c r="Q14" s="2">
        <v>159</v>
      </c>
      <c r="R14" s="1">
        <v>7</v>
      </c>
      <c r="S14" s="2" t="s">
        <v>88</v>
      </c>
      <c r="T14" s="1">
        <v>5</v>
      </c>
      <c r="U14" s="2">
        <v>185</v>
      </c>
      <c r="V14" s="1">
        <v>5</v>
      </c>
      <c r="W14" s="2">
        <v>164</v>
      </c>
      <c r="X14" s="1">
        <v>7</v>
      </c>
      <c r="Y14" s="2">
        <v>105</v>
      </c>
      <c r="Z14" s="1">
        <v>0</v>
      </c>
      <c r="AA14" s="2" t="s">
        <v>73</v>
      </c>
      <c r="AB14" s="1">
        <v>0</v>
      </c>
      <c r="AC14" s="2">
        <v>143</v>
      </c>
      <c r="AD14" s="1">
        <v>6</v>
      </c>
      <c r="AE14" s="2">
        <v>179</v>
      </c>
      <c r="AF14" s="1">
        <v>6</v>
      </c>
    </row>
    <row r="15" spans="1:32" x14ac:dyDescent="0.25">
      <c r="A15" s="1">
        <v>192</v>
      </c>
      <c r="B15" s="1">
        <v>6</v>
      </c>
      <c r="C15" s="2">
        <v>193</v>
      </c>
      <c r="D15" s="1">
        <v>6</v>
      </c>
      <c r="E15" s="2" t="s">
        <v>87</v>
      </c>
      <c r="F15" s="1">
        <v>7</v>
      </c>
      <c r="G15" s="2"/>
      <c r="H15" s="1"/>
      <c r="I15" s="2"/>
      <c r="J15" s="1"/>
      <c r="K15" s="2"/>
      <c r="L15" s="1"/>
      <c r="M15" s="2">
        <v>177</v>
      </c>
      <c r="N15" s="1">
        <v>6</v>
      </c>
      <c r="O15" s="2"/>
      <c r="P15" s="1"/>
      <c r="Q15" s="2">
        <v>182</v>
      </c>
      <c r="R15" s="1">
        <v>7</v>
      </c>
      <c r="S15" s="2" t="s">
        <v>84</v>
      </c>
      <c r="T15" s="1">
        <v>0</v>
      </c>
      <c r="U15" s="2">
        <v>116</v>
      </c>
      <c r="V15" s="1">
        <v>0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5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63</v>
      </c>
      <c r="C16" s="1"/>
      <c r="D16" s="1">
        <f>SUM(D3:D15)</f>
        <v>61</v>
      </c>
      <c r="E16" s="1"/>
      <c r="F16" s="1">
        <f>SUM(F3:F15)</f>
        <v>72</v>
      </c>
      <c r="G16" s="1"/>
      <c r="H16" s="1">
        <f>SUM(H3:H15)</f>
        <v>36</v>
      </c>
      <c r="I16" s="1"/>
      <c r="J16" s="1">
        <f>SUM(J3:J15)</f>
        <v>19</v>
      </c>
      <c r="K16" s="1"/>
      <c r="L16" s="1">
        <f>SUM(L3:L15)</f>
        <v>43</v>
      </c>
      <c r="M16" s="1"/>
      <c r="N16" s="1">
        <f>SUM(N3:N15)</f>
        <v>54</v>
      </c>
      <c r="O16" s="1"/>
      <c r="P16" s="1">
        <f>SUM(P3:P15)</f>
        <v>29</v>
      </c>
      <c r="Q16" s="1"/>
      <c r="R16" s="1">
        <f>SUM(R3:R15)</f>
        <v>79</v>
      </c>
      <c r="S16" s="1"/>
      <c r="T16" s="1">
        <f>SUM(T3:T15)</f>
        <v>56</v>
      </c>
      <c r="U16" s="1"/>
      <c r="V16" s="1">
        <f>SUM(V3:V15)</f>
        <v>56</v>
      </c>
      <c r="W16" s="1"/>
      <c r="X16" s="1">
        <f>SUM(X3:X15)</f>
        <v>67</v>
      </c>
      <c r="Y16" s="1"/>
      <c r="Z16" s="1">
        <f>SUM(Z3:Z15)</f>
        <v>66</v>
      </c>
      <c r="AA16" s="1"/>
      <c r="AB16" s="1">
        <f>SUM(AB3:AB15)</f>
        <v>45</v>
      </c>
      <c r="AC16" s="1"/>
      <c r="AD16" s="1">
        <f>SUM(AD3:AD15)</f>
        <v>58</v>
      </c>
      <c r="AE16" s="1"/>
      <c r="AF16" s="1">
        <f>SUM(AF3:AF15)</f>
        <v>73</v>
      </c>
    </row>
    <row r="17" spans="1:32" x14ac:dyDescent="0.25">
      <c r="A17" s="1" t="s">
        <v>91</v>
      </c>
      <c r="B17" s="1">
        <f>AVERAGE(B4:B15)</f>
        <v>5.25</v>
      </c>
      <c r="C17" s="1"/>
      <c r="D17" s="1">
        <f>AVERAGE(D4:D15)</f>
        <v>5.083333333333333</v>
      </c>
      <c r="E17" s="1"/>
      <c r="F17" s="1">
        <f>AVERAGE(F3:F15)</f>
        <v>5.5384615384615383</v>
      </c>
      <c r="G17" s="1"/>
      <c r="H17" s="1">
        <f>AVERAGE(H3:H15)</f>
        <v>4</v>
      </c>
      <c r="I17" s="1"/>
      <c r="J17" s="1">
        <f>AVERAGE(J3:J15)</f>
        <v>3.8</v>
      </c>
      <c r="K17" s="1"/>
      <c r="L17" s="1">
        <f>AVERAGE(L5:L13)</f>
        <v>4.7777777777777777</v>
      </c>
      <c r="M17" s="1"/>
      <c r="N17" s="1">
        <f>AVERAGE(N3:N15)</f>
        <v>4.1538461538461542</v>
      </c>
      <c r="O17" s="1"/>
      <c r="P17" s="1">
        <f>AVERAGE(P4:P10)</f>
        <v>4.1428571428571432</v>
      </c>
      <c r="Q17" s="1"/>
      <c r="R17" s="1">
        <f>AVERAGE(R3:R15)</f>
        <v>6.0769230769230766</v>
      </c>
      <c r="S17" s="1"/>
      <c r="T17" s="1">
        <f>AVERAGE(T4:T14)</f>
        <v>5.0909090909090908</v>
      </c>
      <c r="U17" s="1"/>
      <c r="V17" s="1">
        <f>AVERAGE(V3:V14)</f>
        <v>4.666666666666667</v>
      </c>
      <c r="W17" s="1"/>
      <c r="X17" s="1">
        <f>AVERAGE(X3:X15)</f>
        <v>5.1538461538461542</v>
      </c>
      <c r="Y17" s="1"/>
      <c r="Z17" s="1">
        <f>AVERAGE(Z3:Z13)</f>
        <v>6</v>
      </c>
      <c r="AA17" s="1"/>
      <c r="AB17" s="1">
        <f>AVERAGE(AB4:AB12)</f>
        <v>5</v>
      </c>
      <c r="AC17" s="1"/>
      <c r="AD17" s="1">
        <f>AVERAGE(AD3:AD15)</f>
        <v>4.4615384615384617</v>
      </c>
      <c r="AE17" s="1"/>
      <c r="AF17" s="1">
        <f>AVERAGE(AF3:AF15)</f>
        <v>5.615384615384615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401</v>
      </c>
      <c r="D22" s="8">
        <f>(B16+F16+R16+T16+AD16+AF16)/6</f>
        <v>66.833333333333329</v>
      </c>
    </row>
    <row r="23" spans="1:32" ht="15.75" x14ac:dyDescent="0.25">
      <c r="A23" s="17" t="s">
        <v>94</v>
      </c>
      <c r="B23" s="18"/>
      <c r="C23" s="1">
        <f>H16+J16+V16+X16+Z16</f>
        <v>244</v>
      </c>
      <c r="D23" s="9">
        <f>(H16+J16+V16+X16+Z16)/5</f>
        <v>48.8</v>
      </c>
    </row>
    <row r="24" spans="1:32" ht="16.5" thickBot="1" x14ac:dyDescent="0.3">
      <c r="A24" s="19" t="s">
        <v>95</v>
      </c>
      <c r="B24" s="20"/>
      <c r="C24" s="10">
        <f>D16+L16+N16+P16+AB16</f>
        <v>232</v>
      </c>
      <c r="D24" s="11">
        <f>(D16+L16+N16+P16+AB16)/5</f>
        <v>46.4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C23" sqref="C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5</v>
      </c>
      <c r="E3" s="2">
        <v>10</v>
      </c>
      <c r="F3" s="1">
        <v>4</v>
      </c>
      <c r="G3" s="2">
        <v>16</v>
      </c>
      <c r="H3" s="1">
        <v>1</v>
      </c>
      <c r="I3" s="2" t="s">
        <v>17</v>
      </c>
      <c r="J3" s="1">
        <v>4</v>
      </c>
      <c r="K3" s="2" t="s">
        <v>18</v>
      </c>
      <c r="L3" s="1">
        <v>6</v>
      </c>
      <c r="M3" s="2" t="s">
        <v>19</v>
      </c>
      <c r="N3" s="1">
        <v>2</v>
      </c>
      <c r="O3" s="2">
        <v>80</v>
      </c>
      <c r="P3" s="1">
        <v>0</v>
      </c>
      <c r="Q3" s="2" t="s">
        <v>30</v>
      </c>
      <c r="R3" s="1">
        <v>0</v>
      </c>
      <c r="S3" s="2">
        <v>13</v>
      </c>
      <c r="T3" s="1">
        <v>2</v>
      </c>
      <c r="U3" s="2">
        <v>20</v>
      </c>
      <c r="V3" s="1">
        <v>0</v>
      </c>
      <c r="W3" s="2" t="s">
        <v>21</v>
      </c>
      <c r="X3" s="1">
        <v>1</v>
      </c>
      <c r="Y3" s="2">
        <v>9</v>
      </c>
      <c r="Z3" s="1">
        <v>4</v>
      </c>
      <c r="AA3" s="2">
        <v>18</v>
      </c>
      <c r="AB3" s="1">
        <v>6</v>
      </c>
      <c r="AC3" s="2">
        <v>7</v>
      </c>
      <c r="AD3" s="1">
        <v>6</v>
      </c>
      <c r="AE3" s="2">
        <v>11</v>
      </c>
      <c r="AF3" s="1">
        <v>5</v>
      </c>
    </row>
    <row r="4" spans="1:32" x14ac:dyDescent="0.25">
      <c r="A4" s="1">
        <v>25</v>
      </c>
      <c r="B4" s="1">
        <v>5</v>
      </c>
      <c r="C4" s="2" t="s">
        <v>22</v>
      </c>
      <c r="D4" s="1">
        <v>4</v>
      </c>
      <c r="E4" s="2">
        <v>24</v>
      </c>
      <c r="F4" s="1">
        <v>7</v>
      </c>
      <c r="G4" s="2" t="s">
        <v>23</v>
      </c>
      <c r="H4" s="1">
        <v>2</v>
      </c>
      <c r="I4" s="2">
        <v>29</v>
      </c>
      <c r="J4" s="1">
        <v>5</v>
      </c>
      <c r="K4" s="2">
        <v>21</v>
      </c>
      <c r="L4" s="1">
        <v>7</v>
      </c>
      <c r="M4" s="2">
        <v>27</v>
      </c>
      <c r="N4" s="1">
        <v>5</v>
      </c>
      <c r="O4" s="2">
        <v>40</v>
      </c>
      <c r="P4" s="1">
        <v>0</v>
      </c>
      <c r="Q4" s="2">
        <v>8</v>
      </c>
      <c r="R4" s="1">
        <v>7</v>
      </c>
      <c r="S4" s="2">
        <v>26</v>
      </c>
      <c r="T4" s="1">
        <v>5</v>
      </c>
      <c r="U4" s="2">
        <v>4</v>
      </c>
      <c r="V4" s="1">
        <v>3</v>
      </c>
      <c r="W4" s="2">
        <v>36</v>
      </c>
      <c r="X4" s="1">
        <v>4</v>
      </c>
      <c r="Y4" s="2" t="s">
        <v>24</v>
      </c>
      <c r="Z4" s="1">
        <v>6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2</v>
      </c>
    </row>
    <row r="5" spans="1:32" x14ac:dyDescent="0.25">
      <c r="A5" s="2" t="s">
        <v>27</v>
      </c>
      <c r="B5" s="1">
        <v>3</v>
      </c>
      <c r="C5" s="2">
        <v>34</v>
      </c>
      <c r="D5" s="1">
        <v>7</v>
      </c>
      <c r="E5" s="2">
        <v>35</v>
      </c>
      <c r="F5" s="1">
        <v>5</v>
      </c>
      <c r="G5" s="2" t="s">
        <v>28</v>
      </c>
      <c r="H5" s="1">
        <v>2</v>
      </c>
      <c r="I5" s="2" t="s">
        <v>29</v>
      </c>
      <c r="J5" s="1">
        <v>2</v>
      </c>
      <c r="K5" s="2">
        <v>61</v>
      </c>
      <c r="L5" s="1">
        <v>6</v>
      </c>
      <c r="M5" s="2">
        <v>42</v>
      </c>
      <c r="N5" s="1">
        <v>6</v>
      </c>
      <c r="O5" s="2" t="s">
        <v>20</v>
      </c>
      <c r="P5" s="1">
        <v>7</v>
      </c>
      <c r="Q5" s="2">
        <v>22</v>
      </c>
      <c r="R5" s="1">
        <v>7</v>
      </c>
      <c r="S5" s="2">
        <v>46</v>
      </c>
      <c r="T5" s="1">
        <v>3</v>
      </c>
      <c r="U5" s="2" t="s">
        <v>31</v>
      </c>
      <c r="V5" s="1">
        <v>3</v>
      </c>
      <c r="W5" s="2">
        <v>54</v>
      </c>
      <c r="X5" s="1">
        <v>6</v>
      </c>
      <c r="Y5" s="2">
        <v>31</v>
      </c>
      <c r="Z5" s="1">
        <v>6</v>
      </c>
      <c r="AA5" s="2">
        <v>44</v>
      </c>
      <c r="AB5" s="1">
        <v>4</v>
      </c>
      <c r="AC5" s="2" t="s">
        <v>32</v>
      </c>
      <c r="AD5" s="1">
        <v>4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7</v>
      </c>
      <c r="E6" s="2">
        <v>69</v>
      </c>
      <c r="F6" s="1">
        <v>6</v>
      </c>
      <c r="G6" s="2">
        <v>125</v>
      </c>
      <c r="H6" s="1">
        <v>2</v>
      </c>
      <c r="I6" s="2">
        <v>180</v>
      </c>
      <c r="J6" s="1">
        <v>1</v>
      </c>
      <c r="K6" s="2">
        <v>87</v>
      </c>
      <c r="L6" s="1">
        <v>5</v>
      </c>
      <c r="M6" s="2" t="s">
        <v>33</v>
      </c>
      <c r="N6" s="1">
        <v>5</v>
      </c>
      <c r="O6" s="2">
        <v>50</v>
      </c>
      <c r="P6" s="1">
        <v>7</v>
      </c>
      <c r="Q6" s="2" t="s">
        <v>35</v>
      </c>
      <c r="R6" s="1">
        <v>6</v>
      </c>
      <c r="S6" s="2">
        <v>59</v>
      </c>
      <c r="T6" s="1">
        <v>2</v>
      </c>
      <c r="U6" s="2">
        <v>63</v>
      </c>
      <c r="V6" s="1">
        <v>2</v>
      </c>
      <c r="W6" s="2" t="s">
        <v>36</v>
      </c>
      <c r="X6" s="1">
        <v>3</v>
      </c>
      <c r="Y6" s="2">
        <v>52</v>
      </c>
      <c r="Z6" s="1">
        <v>2</v>
      </c>
      <c r="AA6" s="2">
        <v>55</v>
      </c>
      <c r="AB6" s="1">
        <v>5</v>
      </c>
      <c r="AC6" s="2">
        <v>37</v>
      </c>
      <c r="AD6" s="1">
        <v>7</v>
      </c>
      <c r="AE6" s="2" t="s">
        <v>37</v>
      </c>
      <c r="AF6" s="1">
        <v>2</v>
      </c>
    </row>
    <row r="7" spans="1:32" x14ac:dyDescent="0.25">
      <c r="A7" s="2" t="s">
        <v>38</v>
      </c>
      <c r="B7" s="1">
        <v>7</v>
      </c>
      <c r="C7" s="2">
        <v>73</v>
      </c>
      <c r="D7" s="1">
        <v>5</v>
      </c>
      <c r="E7" s="2">
        <v>82</v>
      </c>
      <c r="F7" s="1">
        <v>7</v>
      </c>
      <c r="G7" s="2">
        <v>144</v>
      </c>
      <c r="H7" s="1">
        <v>1</v>
      </c>
      <c r="I7" s="2" t="s">
        <v>39</v>
      </c>
      <c r="J7" s="1">
        <v>3</v>
      </c>
      <c r="K7" s="2">
        <v>97</v>
      </c>
      <c r="L7" s="1">
        <v>7</v>
      </c>
      <c r="M7" s="2" t="s">
        <v>40</v>
      </c>
      <c r="N7" s="1">
        <v>2</v>
      </c>
      <c r="O7" s="2" t="s">
        <v>34</v>
      </c>
      <c r="P7" s="1">
        <v>7</v>
      </c>
      <c r="Q7" s="2" t="s">
        <v>42</v>
      </c>
      <c r="R7" s="1">
        <v>6</v>
      </c>
      <c r="S7" s="2" t="s">
        <v>43</v>
      </c>
      <c r="T7" s="1">
        <v>1</v>
      </c>
      <c r="U7" s="2">
        <v>75</v>
      </c>
      <c r="V7" s="1">
        <v>3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6</v>
      </c>
      <c r="AC7" s="2" t="s">
        <v>44</v>
      </c>
      <c r="AD7" s="1">
        <v>4</v>
      </c>
      <c r="AE7" s="2" t="s">
        <v>45</v>
      </c>
      <c r="AF7" s="1">
        <v>1</v>
      </c>
    </row>
    <row r="8" spans="1:32" x14ac:dyDescent="0.25">
      <c r="A8" s="2" t="s">
        <v>46</v>
      </c>
      <c r="B8" s="1">
        <v>6</v>
      </c>
      <c r="C8" s="2">
        <v>78</v>
      </c>
      <c r="D8" s="1">
        <v>5</v>
      </c>
      <c r="E8" s="2">
        <v>96</v>
      </c>
      <c r="F8" s="1">
        <v>6</v>
      </c>
      <c r="G8" s="2">
        <v>160</v>
      </c>
      <c r="H8" s="1">
        <v>1</v>
      </c>
      <c r="I8" s="2"/>
      <c r="J8" s="1"/>
      <c r="K8" s="2" t="s">
        <v>47</v>
      </c>
      <c r="L8" s="1">
        <v>6</v>
      </c>
      <c r="M8" s="2">
        <v>85</v>
      </c>
      <c r="N8" s="1">
        <v>2</v>
      </c>
      <c r="O8" s="2" t="s">
        <v>41</v>
      </c>
      <c r="P8" s="1">
        <v>4</v>
      </c>
      <c r="Q8" s="2">
        <v>67</v>
      </c>
      <c r="R8" s="1">
        <v>7</v>
      </c>
      <c r="S8" s="2" t="s">
        <v>48</v>
      </c>
      <c r="T8" s="1">
        <v>5</v>
      </c>
      <c r="U8" s="2" t="s">
        <v>49</v>
      </c>
      <c r="V8" s="1">
        <v>3</v>
      </c>
      <c r="W8" s="2" t="s">
        <v>50</v>
      </c>
      <c r="X8" s="1">
        <v>2</v>
      </c>
      <c r="Y8" s="2" t="s">
        <v>51</v>
      </c>
      <c r="Z8" s="1">
        <v>1</v>
      </c>
      <c r="AA8" s="2" t="s">
        <v>52</v>
      </c>
      <c r="AB8" s="1">
        <v>5</v>
      </c>
      <c r="AC8" s="2" t="s">
        <v>53</v>
      </c>
      <c r="AD8" s="1">
        <v>7</v>
      </c>
      <c r="AE8" s="2">
        <v>110</v>
      </c>
      <c r="AF8" s="1">
        <v>7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2</v>
      </c>
      <c r="I9" s="2"/>
      <c r="J9" s="1"/>
      <c r="K9" s="2">
        <v>115</v>
      </c>
      <c r="L9" s="1">
        <v>7</v>
      </c>
      <c r="M9" s="2">
        <v>92</v>
      </c>
      <c r="N9" s="1">
        <v>2</v>
      </c>
      <c r="O9" s="2">
        <v>130</v>
      </c>
      <c r="P9" s="1">
        <v>4</v>
      </c>
      <c r="Q9" s="2">
        <v>77</v>
      </c>
      <c r="R9" s="1">
        <v>4</v>
      </c>
      <c r="S9" s="2" t="s">
        <v>57</v>
      </c>
      <c r="T9" s="1">
        <v>4</v>
      </c>
      <c r="U9" s="2" t="s">
        <v>58</v>
      </c>
      <c r="V9" s="1">
        <v>2</v>
      </c>
      <c r="W9" s="2" t="s">
        <v>59</v>
      </c>
      <c r="X9" s="1">
        <v>1</v>
      </c>
      <c r="Y9" s="2">
        <v>98</v>
      </c>
      <c r="Z9" s="1">
        <v>7</v>
      </c>
      <c r="AA9" s="2">
        <v>81</v>
      </c>
      <c r="AB9" s="1">
        <v>6</v>
      </c>
      <c r="AC9" s="2">
        <v>74</v>
      </c>
      <c r="AD9" s="1">
        <v>6</v>
      </c>
      <c r="AE9" s="2" t="s">
        <v>60</v>
      </c>
      <c r="AF9" s="1">
        <v>3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6</v>
      </c>
      <c r="E10" s="2" t="s">
        <v>62</v>
      </c>
      <c r="F10" s="1">
        <v>7</v>
      </c>
      <c r="G10" s="2">
        <v>186</v>
      </c>
      <c r="H10" s="1">
        <v>1</v>
      </c>
      <c r="I10" s="2"/>
      <c r="J10" s="1"/>
      <c r="K10" s="2">
        <v>132</v>
      </c>
      <c r="L10" s="1">
        <v>2</v>
      </c>
      <c r="M10" s="2">
        <v>103</v>
      </c>
      <c r="N10" s="1">
        <v>6</v>
      </c>
      <c r="O10" s="2" t="s">
        <v>66</v>
      </c>
      <c r="P10" s="1">
        <v>7</v>
      </c>
      <c r="Q10" s="2">
        <v>100</v>
      </c>
      <c r="R10" s="1">
        <v>3</v>
      </c>
      <c r="S10" s="2">
        <v>104</v>
      </c>
      <c r="T10" s="1">
        <v>2</v>
      </c>
      <c r="U10" s="2">
        <v>116</v>
      </c>
      <c r="V10" s="1">
        <v>2</v>
      </c>
      <c r="W10" s="2">
        <v>113</v>
      </c>
      <c r="X10" s="1">
        <v>2</v>
      </c>
      <c r="Y10" s="2">
        <v>105</v>
      </c>
      <c r="Z10" s="1">
        <v>1</v>
      </c>
      <c r="AA10" s="2">
        <v>94</v>
      </c>
      <c r="AB10" s="1">
        <v>6</v>
      </c>
      <c r="AC10" s="2">
        <v>89</v>
      </c>
      <c r="AD10" s="1">
        <v>7</v>
      </c>
      <c r="AE10" s="2" t="s">
        <v>63</v>
      </c>
      <c r="AF10" s="1">
        <v>2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4</v>
      </c>
      <c r="I11" s="2"/>
      <c r="J11" s="1"/>
      <c r="K11" s="2">
        <v>141</v>
      </c>
      <c r="L11" s="1">
        <v>1</v>
      </c>
      <c r="M11" s="2">
        <v>118</v>
      </c>
      <c r="N11" s="1">
        <v>2</v>
      </c>
      <c r="O11" s="2" t="s">
        <v>70</v>
      </c>
      <c r="P11" s="1">
        <v>6</v>
      </c>
      <c r="Q11" s="2">
        <v>107</v>
      </c>
      <c r="R11" s="1">
        <v>1</v>
      </c>
      <c r="S11" s="2">
        <v>114</v>
      </c>
      <c r="T11" s="1">
        <v>1</v>
      </c>
      <c r="U11" s="2">
        <v>136</v>
      </c>
      <c r="V11" s="1">
        <v>2</v>
      </c>
      <c r="W11" s="2">
        <v>133</v>
      </c>
      <c r="X11" s="1">
        <v>5</v>
      </c>
      <c r="Y11" s="2" t="s">
        <v>67</v>
      </c>
      <c r="Z11" s="1">
        <v>7</v>
      </c>
      <c r="AA11" s="2">
        <v>127</v>
      </c>
      <c r="AB11" s="1">
        <v>1</v>
      </c>
      <c r="AC11" s="2">
        <v>106</v>
      </c>
      <c r="AD11" s="1">
        <v>7</v>
      </c>
      <c r="AE11" s="2">
        <v>152</v>
      </c>
      <c r="AF11" s="1">
        <v>5</v>
      </c>
    </row>
    <row r="12" spans="1:32" x14ac:dyDescent="0.25">
      <c r="A12" s="1">
        <v>153</v>
      </c>
      <c r="B12" s="1">
        <v>2</v>
      </c>
      <c r="C12" s="2" t="s">
        <v>69</v>
      </c>
      <c r="D12" s="1">
        <v>6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1</v>
      </c>
      <c r="O12" s="2" t="s">
        <v>77</v>
      </c>
      <c r="P12" s="1">
        <v>3</v>
      </c>
      <c r="Q12" s="2">
        <v>124</v>
      </c>
      <c r="R12" s="1">
        <v>6</v>
      </c>
      <c r="S12" s="2" t="s">
        <v>71</v>
      </c>
      <c r="T12" s="1">
        <v>1</v>
      </c>
      <c r="U12" s="2">
        <v>147</v>
      </c>
      <c r="V12" s="1">
        <v>4</v>
      </c>
      <c r="W12" s="2">
        <v>146</v>
      </c>
      <c r="X12" s="1">
        <v>7</v>
      </c>
      <c r="Y12" s="2" t="s">
        <v>72</v>
      </c>
      <c r="Z12" s="1">
        <v>6</v>
      </c>
      <c r="AA12" s="2" t="s">
        <v>86</v>
      </c>
      <c r="AB12" s="1">
        <v>6</v>
      </c>
      <c r="AC12" s="2" t="s">
        <v>74</v>
      </c>
      <c r="AD12" s="1">
        <v>4</v>
      </c>
      <c r="AE12" s="2">
        <v>163</v>
      </c>
      <c r="AF12" s="1">
        <v>1</v>
      </c>
    </row>
    <row r="13" spans="1:32" x14ac:dyDescent="0.25">
      <c r="A13" s="1">
        <v>172</v>
      </c>
      <c r="B13" s="1">
        <v>6</v>
      </c>
      <c r="C13" s="2">
        <v>173</v>
      </c>
      <c r="D13" s="1">
        <v>6</v>
      </c>
      <c r="E13" s="2" t="s">
        <v>81</v>
      </c>
      <c r="F13" s="1">
        <v>4</v>
      </c>
      <c r="G13" s="2"/>
      <c r="H13" s="1"/>
      <c r="I13" s="2"/>
      <c r="J13" s="1"/>
      <c r="K13" s="2">
        <v>178</v>
      </c>
      <c r="L13" s="1">
        <v>7</v>
      </c>
      <c r="M13" s="2" t="s">
        <v>76</v>
      </c>
      <c r="N13" s="1">
        <v>1</v>
      </c>
      <c r="O13" s="2">
        <v>91</v>
      </c>
      <c r="P13" s="1">
        <v>0</v>
      </c>
      <c r="Q13" s="2">
        <v>139</v>
      </c>
      <c r="R13" s="1">
        <v>7</v>
      </c>
      <c r="S13" s="2">
        <v>155</v>
      </c>
      <c r="T13" s="1">
        <v>6</v>
      </c>
      <c r="U13" s="2">
        <v>168</v>
      </c>
      <c r="V13" s="1">
        <v>2</v>
      </c>
      <c r="W13" s="2">
        <v>151</v>
      </c>
      <c r="X13" s="1">
        <v>7</v>
      </c>
      <c r="Y13" s="2">
        <v>154</v>
      </c>
      <c r="Z13" s="1">
        <v>6</v>
      </c>
      <c r="AA13" s="2" t="s">
        <v>68</v>
      </c>
      <c r="AB13" s="1">
        <v>0</v>
      </c>
      <c r="AC13" s="2" t="s">
        <v>79</v>
      </c>
      <c r="AD13" s="1">
        <v>7</v>
      </c>
      <c r="AE13" s="2">
        <v>179</v>
      </c>
      <c r="AF13" s="1">
        <v>2</v>
      </c>
    </row>
    <row r="14" spans="1:32" x14ac:dyDescent="0.25">
      <c r="A14" s="1">
        <v>187</v>
      </c>
      <c r="B14" s="1">
        <v>6</v>
      </c>
      <c r="C14" s="2">
        <v>181</v>
      </c>
      <c r="D14" s="1">
        <v>5</v>
      </c>
      <c r="E14" s="2" t="s">
        <v>87</v>
      </c>
      <c r="F14" s="1">
        <v>2</v>
      </c>
      <c r="G14" s="2"/>
      <c r="H14" s="1"/>
      <c r="I14" s="2"/>
      <c r="J14" s="1"/>
      <c r="K14" s="2" t="s">
        <v>82</v>
      </c>
      <c r="L14" s="1">
        <v>1</v>
      </c>
      <c r="M14" s="2" t="s">
        <v>83</v>
      </c>
      <c r="N14" s="1">
        <v>7</v>
      </c>
      <c r="O14" s="2">
        <v>189</v>
      </c>
      <c r="P14" s="1">
        <v>0</v>
      </c>
      <c r="Q14" s="2">
        <v>159</v>
      </c>
      <c r="R14" s="1">
        <v>7</v>
      </c>
      <c r="S14" s="2" t="s">
        <v>84</v>
      </c>
      <c r="T14" s="1">
        <v>2</v>
      </c>
      <c r="U14" s="2">
        <v>185</v>
      </c>
      <c r="V14" s="1">
        <v>2</v>
      </c>
      <c r="W14" s="2">
        <v>164</v>
      </c>
      <c r="X14" s="1">
        <v>3</v>
      </c>
      <c r="Y14" s="2" t="s">
        <v>85</v>
      </c>
      <c r="Z14" s="1">
        <v>7</v>
      </c>
      <c r="AA14" s="2" t="s">
        <v>73</v>
      </c>
      <c r="AB14" s="1">
        <v>0</v>
      </c>
      <c r="AC14" s="2">
        <v>143</v>
      </c>
      <c r="AD14" s="1">
        <v>6</v>
      </c>
      <c r="AE14" s="2">
        <v>194</v>
      </c>
      <c r="AF14" s="1">
        <v>5</v>
      </c>
    </row>
    <row r="15" spans="1:32" x14ac:dyDescent="0.25">
      <c r="A15" s="1">
        <v>192</v>
      </c>
      <c r="B15" s="1">
        <v>4</v>
      </c>
      <c r="C15" s="2">
        <v>193</v>
      </c>
      <c r="D15" s="1">
        <v>3</v>
      </c>
      <c r="E15" s="2" t="s">
        <v>75</v>
      </c>
      <c r="F15" s="1">
        <v>0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7</v>
      </c>
      <c r="S15" s="2" t="s">
        <v>88</v>
      </c>
      <c r="T15" s="1">
        <v>1</v>
      </c>
      <c r="U15" s="2" t="s">
        <v>78</v>
      </c>
      <c r="V15" s="1">
        <v>0</v>
      </c>
      <c r="W15" s="2">
        <v>174</v>
      </c>
      <c r="X15" s="1">
        <v>5</v>
      </c>
      <c r="Y15" s="2"/>
      <c r="Z15" s="1"/>
      <c r="AA15" s="2"/>
      <c r="AB15" s="1"/>
      <c r="AC15" s="2" t="s">
        <v>89</v>
      </c>
      <c r="AD15" s="1">
        <v>7</v>
      </c>
      <c r="AE15" s="2" t="s">
        <v>80</v>
      </c>
      <c r="AF15" s="1">
        <v>0</v>
      </c>
    </row>
    <row r="16" spans="1:32" x14ac:dyDescent="0.25">
      <c r="A16" s="1" t="s">
        <v>90</v>
      </c>
      <c r="B16" s="1">
        <f>SUM(B3:B15)</f>
        <v>66</v>
      </c>
      <c r="C16" s="1"/>
      <c r="D16" s="1">
        <f>SUM(D3:D15)</f>
        <v>68</v>
      </c>
      <c r="E16" s="1"/>
      <c r="F16" s="1">
        <f>SUM(F3:F15)</f>
        <v>68</v>
      </c>
      <c r="G16" s="1"/>
      <c r="H16" s="1">
        <f>SUM(H3:H15)</f>
        <v>16</v>
      </c>
      <c r="I16" s="1"/>
      <c r="J16" s="1">
        <f>SUM(J3:J15)</f>
        <v>15</v>
      </c>
      <c r="K16" s="1"/>
      <c r="L16" s="1">
        <f>SUM(L3:L15)</f>
        <v>62</v>
      </c>
      <c r="M16" s="1"/>
      <c r="N16" s="1">
        <f>SUM(N3:N15)</f>
        <v>46</v>
      </c>
      <c r="O16" s="1"/>
      <c r="P16" s="1">
        <f>SUM(P3:P15)</f>
        <v>45</v>
      </c>
      <c r="Q16" s="1"/>
      <c r="R16" s="1">
        <f>SUM(R3:R15)</f>
        <v>68</v>
      </c>
      <c r="S16" s="1"/>
      <c r="T16" s="1">
        <f>SUM(T3:T15)</f>
        <v>35</v>
      </c>
      <c r="U16" s="1"/>
      <c r="V16" s="1">
        <f>SUM(V3:V15)</f>
        <v>28</v>
      </c>
      <c r="W16" s="1"/>
      <c r="X16" s="1">
        <f>SUM(X3:X15)</f>
        <v>52</v>
      </c>
      <c r="Y16" s="1"/>
      <c r="Z16" s="1">
        <f>SUM(Z3:Z15)</f>
        <v>59</v>
      </c>
      <c r="AA16" s="1"/>
      <c r="AB16" s="1">
        <f>SUM(AB3:AB15)</f>
        <v>46</v>
      </c>
      <c r="AC16" s="1"/>
      <c r="AD16" s="1">
        <f>SUM(AD3:AD15)</f>
        <v>75</v>
      </c>
      <c r="AE16" s="1"/>
      <c r="AF16" s="1">
        <f>SUM(AF3:AF15)</f>
        <v>42</v>
      </c>
    </row>
    <row r="17" spans="1:32" x14ac:dyDescent="0.25">
      <c r="A17" s="1" t="s">
        <v>91</v>
      </c>
      <c r="B17" s="1">
        <f>AVERAGE(B3:B15)</f>
        <v>5.0769230769230766</v>
      </c>
      <c r="C17" s="1"/>
      <c r="D17" s="1">
        <f>AVERAGE(D3:D15)</f>
        <v>5.2307692307692308</v>
      </c>
      <c r="E17" s="1"/>
      <c r="F17" s="1">
        <f>AVERAGE(F3:F14)</f>
        <v>5.666666666666667</v>
      </c>
      <c r="G17" s="1"/>
      <c r="H17" s="1">
        <f>AVERAGE(H3:H15)</f>
        <v>1.7777777777777777</v>
      </c>
      <c r="I17" s="1"/>
      <c r="J17" s="1">
        <f>AVERAGE(J3:J15)</f>
        <v>3</v>
      </c>
      <c r="K17" s="1"/>
      <c r="L17" s="1">
        <f>AVERAGE(L3:L15)</f>
        <v>5.166666666666667</v>
      </c>
      <c r="M17" s="1"/>
      <c r="N17" s="1">
        <f>AVERAGE(N3:N15)</f>
        <v>3.5384615384615383</v>
      </c>
      <c r="O17" s="1"/>
      <c r="P17" s="1">
        <f>AVERAGE(P5:P12)</f>
        <v>5.625</v>
      </c>
      <c r="Q17" s="1"/>
      <c r="R17" s="1">
        <f>AVERAGE(R4:R15)</f>
        <v>5.666666666666667</v>
      </c>
      <c r="S17" s="1"/>
      <c r="T17" s="1">
        <f>AVERAGE(T3:T15)</f>
        <v>2.6923076923076925</v>
      </c>
      <c r="U17" s="1"/>
      <c r="V17" s="1">
        <f>AVERAGE(V4:V14)</f>
        <v>2.5454545454545454</v>
      </c>
      <c r="W17" s="1"/>
      <c r="X17" s="1">
        <f>AVERAGE(X3:X15)</f>
        <v>4</v>
      </c>
      <c r="Y17" s="1"/>
      <c r="Z17" s="1">
        <f>AVERAGE(Z3:Z15)</f>
        <v>4.916666666666667</v>
      </c>
      <c r="AA17" s="1"/>
      <c r="AB17" s="1">
        <f>AVERAGE(AB3:AB12)</f>
        <v>4.5999999999999996</v>
      </c>
      <c r="AC17" s="1"/>
      <c r="AD17" s="1">
        <f>AVERAGE(AD3:AD15)</f>
        <v>5.7692307692307692</v>
      </c>
      <c r="AE17" s="1"/>
      <c r="AF17" s="1">
        <f>AVERAGE(AF3:AF14)</f>
        <v>3.5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354</v>
      </c>
      <c r="D22" s="8">
        <f>(B16+F16+R16+T16+AD16+AF16)/6</f>
        <v>59</v>
      </c>
    </row>
    <row r="23" spans="1:32" ht="15.75" x14ac:dyDescent="0.25">
      <c r="A23" s="17" t="s">
        <v>94</v>
      </c>
      <c r="B23" s="18"/>
      <c r="C23" s="1">
        <f>H16+J16+V16+X16+Z16</f>
        <v>170</v>
      </c>
      <c r="D23" s="9">
        <f>(H16+J16+V16+X16+Z16)/5</f>
        <v>34</v>
      </c>
    </row>
    <row r="24" spans="1:32" ht="16.5" thickBot="1" x14ac:dyDescent="0.3">
      <c r="A24" s="19" t="s">
        <v>95</v>
      </c>
      <c r="B24" s="20"/>
      <c r="C24" s="10">
        <f>D16+L16+N16+P16+AB16</f>
        <v>267</v>
      </c>
      <c r="D24" s="11">
        <f>(D16+L16+N16+P16+AB16)/5</f>
        <v>53.4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workbookViewId="0">
      <selection activeCell="S5" sqref="S5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2</v>
      </c>
      <c r="D3" s="1">
        <v>2</v>
      </c>
      <c r="E3" s="2">
        <v>10</v>
      </c>
      <c r="F3" s="1">
        <v>2</v>
      </c>
      <c r="G3" s="2">
        <v>16</v>
      </c>
      <c r="H3" s="1">
        <v>6</v>
      </c>
      <c r="I3" s="2" t="s">
        <v>17</v>
      </c>
      <c r="J3" s="1">
        <v>6</v>
      </c>
      <c r="K3" s="2">
        <v>97</v>
      </c>
      <c r="L3" s="1">
        <v>0</v>
      </c>
      <c r="M3" s="2" t="s">
        <v>19</v>
      </c>
      <c r="N3" s="1">
        <v>6</v>
      </c>
      <c r="O3" s="2" t="s">
        <v>34</v>
      </c>
      <c r="P3" s="1">
        <v>0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2</v>
      </c>
      <c r="W3" s="2">
        <v>54</v>
      </c>
      <c r="X3" s="1">
        <v>0</v>
      </c>
      <c r="Y3" s="2" t="s">
        <v>51</v>
      </c>
      <c r="Z3" s="1">
        <v>0</v>
      </c>
      <c r="AA3" s="2">
        <v>18</v>
      </c>
      <c r="AB3" s="1">
        <v>6</v>
      </c>
      <c r="AC3" s="2">
        <v>7</v>
      </c>
      <c r="AD3" s="1">
        <v>3</v>
      </c>
      <c r="AE3" s="2">
        <v>11</v>
      </c>
      <c r="AF3" s="1">
        <v>2</v>
      </c>
    </row>
    <row r="4" spans="1:32" x14ac:dyDescent="0.25">
      <c r="A4" s="1">
        <v>25</v>
      </c>
      <c r="B4" s="1">
        <v>5</v>
      </c>
      <c r="C4" s="2" t="s">
        <v>22</v>
      </c>
      <c r="D4" s="1">
        <v>6</v>
      </c>
      <c r="E4" s="2">
        <v>24</v>
      </c>
      <c r="F4" s="1">
        <v>6</v>
      </c>
      <c r="G4" s="2" t="s">
        <v>23</v>
      </c>
      <c r="H4" s="1">
        <v>6</v>
      </c>
      <c r="I4" s="2">
        <v>29</v>
      </c>
      <c r="J4" s="1">
        <v>6</v>
      </c>
      <c r="K4" s="2" t="s">
        <v>18</v>
      </c>
      <c r="L4" s="1">
        <v>3</v>
      </c>
      <c r="M4" s="2">
        <v>27</v>
      </c>
      <c r="N4" s="1">
        <v>6</v>
      </c>
      <c r="O4" s="2">
        <v>40</v>
      </c>
      <c r="P4" s="1">
        <v>0</v>
      </c>
      <c r="Q4" s="2">
        <v>22</v>
      </c>
      <c r="R4" s="1">
        <v>5</v>
      </c>
      <c r="S4" s="2">
        <v>26</v>
      </c>
      <c r="T4" s="1">
        <v>6</v>
      </c>
      <c r="U4" s="2">
        <v>20</v>
      </c>
      <c r="V4" s="1">
        <v>6</v>
      </c>
      <c r="W4" s="2" t="s">
        <v>21</v>
      </c>
      <c r="X4" s="1">
        <v>6</v>
      </c>
      <c r="Y4" s="2" t="s">
        <v>24</v>
      </c>
      <c r="Z4" s="1">
        <v>0</v>
      </c>
      <c r="AA4" s="2">
        <v>39</v>
      </c>
      <c r="AB4" s="1">
        <v>2</v>
      </c>
      <c r="AC4" s="2" t="s">
        <v>25</v>
      </c>
      <c r="AD4" s="1">
        <v>6</v>
      </c>
      <c r="AE4" s="2" t="s">
        <v>26</v>
      </c>
      <c r="AF4" s="1">
        <v>2</v>
      </c>
    </row>
    <row r="5" spans="1:32" x14ac:dyDescent="0.25">
      <c r="A5" s="2" t="s">
        <v>27</v>
      </c>
      <c r="B5" s="1">
        <v>5</v>
      </c>
      <c r="C5" s="2">
        <v>34</v>
      </c>
      <c r="D5" s="1">
        <v>6</v>
      </c>
      <c r="E5" s="2">
        <v>35</v>
      </c>
      <c r="F5" s="1">
        <v>6</v>
      </c>
      <c r="G5" s="2" t="s">
        <v>28</v>
      </c>
      <c r="H5" s="1">
        <v>6</v>
      </c>
      <c r="I5" s="2" t="s">
        <v>29</v>
      </c>
      <c r="J5" s="1">
        <v>6</v>
      </c>
      <c r="K5" s="2">
        <v>21</v>
      </c>
      <c r="L5" s="1">
        <v>6</v>
      </c>
      <c r="M5" s="2">
        <v>42</v>
      </c>
      <c r="N5" s="1">
        <v>5</v>
      </c>
      <c r="O5" s="2" t="s">
        <v>20</v>
      </c>
      <c r="P5" s="1">
        <v>6</v>
      </c>
      <c r="Q5" s="2" t="s">
        <v>30</v>
      </c>
      <c r="R5" s="1">
        <v>2</v>
      </c>
      <c r="S5" s="2">
        <v>46</v>
      </c>
      <c r="T5" s="1">
        <v>6</v>
      </c>
      <c r="U5" s="2" t="s">
        <v>31</v>
      </c>
      <c r="V5" s="1">
        <v>6</v>
      </c>
      <c r="W5" s="2">
        <v>36</v>
      </c>
      <c r="X5" s="1">
        <v>2</v>
      </c>
      <c r="Y5" s="2">
        <v>9</v>
      </c>
      <c r="Z5" s="1">
        <v>6</v>
      </c>
      <c r="AA5" s="2">
        <v>44</v>
      </c>
      <c r="AB5" s="1">
        <v>6</v>
      </c>
      <c r="AC5" s="2" t="s">
        <v>32</v>
      </c>
      <c r="AD5" s="1">
        <v>2</v>
      </c>
      <c r="AE5" s="2">
        <v>56</v>
      </c>
      <c r="AF5" s="1">
        <v>6</v>
      </c>
    </row>
    <row r="6" spans="1:32" x14ac:dyDescent="0.25">
      <c r="A6" s="2">
        <v>48</v>
      </c>
      <c r="B6" s="1">
        <v>6</v>
      </c>
      <c r="C6" s="2">
        <v>62</v>
      </c>
      <c r="D6" s="1">
        <v>2</v>
      </c>
      <c r="E6" s="2">
        <v>69</v>
      </c>
      <c r="F6" s="1">
        <v>6</v>
      </c>
      <c r="G6" s="2">
        <v>125</v>
      </c>
      <c r="H6" s="1">
        <v>6</v>
      </c>
      <c r="I6" s="2">
        <v>180</v>
      </c>
      <c r="J6" s="1">
        <v>6</v>
      </c>
      <c r="K6" s="2">
        <v>61</v>
      </c>
      <c r="L6" s="1">
        <v>2</v>
      </c>
      <c r="M6" s="2" t="s">
        <v>33</v>
      </c>
      <c r="N6" s="1">
        <v>5</v>
      </c>
      <c r="O6" s="2">
        <v>50</v>
      </c>
      <c r="P6" s="1">
        <v>5</v>
      </c>
      <c r="Q6" s="2" t="s">
        <v>35</v>
      </c>
      <c r="R6" s="1">
        <v>6</v>
      </c>
      <c r="S6" s="2">
        <v>59</v>
      </c>
      <c r="T6" s="1">
        <v>6</v>
      </c>
      <c r="U6" s="2">
        <v>63</v>
      </c>
      <c r="V6" s="1">
        <v>6</v>
      </c>
      <c r="W6" s="2" t="s">
        <v>36</v>
      </c>
      <c r="X6" s="1">
        <v>6</v>
      </c>
      <c r="Y6" s="2">
        <v>31</v>
      </c>
      <c r="Z6" s="1">
        <v>6</v>
      </c>
      <c r="AA6" s="2">
        <v>55</v>
      </c>
      <c r="AB6" s="1">
        <v>3</v>
      </c>
      <c r="AC6" s="2">
        <v>37</v>
      </c>
      <c r="AD6" s="1">
        <v>6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6</v>
      </c>
      <c r="C7" s="2">
        <v>73</v>
      </c>
      <c r="D7" s="1">
        <v>2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6</v>
      </c>
      <c r="K7" s="2">
        <v>87</v>
      </c>
      <c r="L7" s="1">
        <v>2</v>
      </c>
      <c r="M7" s="2" t="s">
        <v>40</v>
      </c>
      <c r="N7" s="1">
        <v>6</v>
      </c>
      <c r="O7" s="2" t="s">
        <v>41</v>
      </c>
      <c r="P7" s="1">
        <v>2</v>
      </c>
      <c r="Q7" s="2" t="s">
        <v>42</v>
      </c>
      <c r="R7" s="1">
        <v>6</v>
      </c>
      <c r="S7" s="2" t="s">
        <v>43</v>
      </c>
      <c r="T7" s="1">
        <v>6</v>
      </c>
      <c r="U7" s="2">
        <v>75</v>
      </c>
      <c r="V7" s="1">
        <v>6</v>
      </c>
      <c r="W7" s="2">
        <v>76</v>
      </c>
      <c r="X7" s="1">
        <v>6</v>
      </c>
      <c r="Y7" s="2">
        <v>52</v>
      </c>
      <c r="Z7" s="1">
        <v>6</v>
      </c>
      <c r="AA7" s="2">
        <v>64</v>
      </c>
      <c r="AB7" s="1">
        <v>2</v>
      </c>
      <c r="AC7" s="2" t="s">
        <v>44</v>
      </c>
      <c r="AD7" s="1">
        <v>5</v>
      </c>
      <c r="AE7" s="2" t="s">
        <v>45</v>
      </c>
      <c r="AF7" s="1">
        <v>2</v>
      </c>
    </row>
    <row r="8" spans="1:32" x14ac:dyDescent="0.25">
      <c r="A8" s="2" t="s">
        <v>46</v>
      </c>
      <c r="B8" s="1">
        <v>3</v>
      </c>
      <c r="C8" s="2">
        <v>78</v>
      </c>
      <c r="D8" s="1">
        <v>6</v>
      </c>
      <c r="E8" s="2">
        <v>96</v>
      </c>
      <c r="F8" s="1">
        <v>6</v>
      </c>
      <c r="G8" s="2">
        <v>160</v>
      </c>
      <c r="H8" s="1">
        <v>6</v>
      </c>
      <c r="I8" s="2"/>
      <c r="J8" s="1"/>
      <c r="K8" s="2" t="s">
        <v>47</v>
      </c>
      <c r="L8" s="1">
        <v>6</v>
      </c>
      <c r="M8" s="2">
        <v>85</v>
      </c>
      <c r="N8" s="1">
        <v>2</v>
      </c>
      <c r="O8" s="2">
        <v>80</v>
      </c>
      <c r="P8" s="1">
        <v>2</v>
      </c>
      <c r="Q8" s="2">
        <v>67</v>
      </c>
      <c r="R8" s="1">
        <v>6</v>
      </c>
      <c r="S8" s="2" t="s">
        <v>48</v>
      </c>
      <c r="T8" s="1">
        <v>3</v>
      </c>
      <c r="U8" s="2" t="s">
        <v>49</v>
      </c>
      <c r="V8" s="1">
        <v>5</v>
      </c>
      <c r="W8" s="2" t="s">
        <v>50</v>
      </c>
      <c r="X8" s="1">
        <v>5</v>
      </c>
      <c r="Y8" s="2">
        <v>65</v>
      </c>
      <c r="Z8" s="1">
        <v>6</v>
      </c>
      <c r="AA8" s="2" t="s">
        <v>52</v>
      </c>
      <c r="AB8" s="1">
        <v>6</v>
      </c>
      <c r="AC8" s="2" t="s">
        <v>53</v>
      </c>
      <c r="AD8" s="1">
        <v>6</v>
      </c>
      <c r="AE8" s="2">
        <v>110</v>
      </c>
      <c r="AF8" s="1">
        <v>5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2</v>
      </c>
      <c r="E9" s="2">
        <v>117</v>
      </c>
      <c r="F9" s="1">
        <v>5</v>
      </c>
      <c r="G9" s="2" t="s">
        <v>56</v>
      </c>
      <c r="H9" s="1">
        <v>6</v>
      </c>
      <c r="I9" s="2"/>
      <c r="J9" s="1"/>
      <c r="K9" s="2">
        <v>115</v>
      </c>
      <c r="L9" s="1">
        <v>6</v>
      </c>
      <c r="M9" s="2">
        <v>92</v>
      </c>
      <c r="N9" s="1">
        <v>2</v>
      </c>
      <c r="O9" s="2">
        <v>130</v>
      </c>
      <c r="P9" s="1">
        <v>2</v>
      </c>
      <c r="Q9" s="2">
        <v>77</v>
      </c>
      <c r="R9" s="1">
        <v>5</v>
      </c>
      <c r="S9" s="2" t="s">
        <v>57</v>
      </c>
      <c r="T9" s="1">
        <v>6</v>
      </c>
      <c r="U9" s="2" t="s">
        <v>58</v>
      </c>
      <c r="V9" s="1">
        <v>6</v>
      </c>
      <c r="W9" s="2" t="s">
        <v>59</v>
      </c>
      <c r="X9" s="1">
        <v>5</v>
      </c>
      <c r="Y9" s="2">
        <v>98</v>
      </c>
      <c r="Z9" s="1">
        <v>6</v>
      </c>
      <c r="AA9" s="2">
        <v>81</v>
      </c>
      <c r="AB9" s="1">
        <v>2</v>
      </c>
      <c r="AC9" s="2">
        <v>74</v>
      </c>
      <c r="AD9" s="1">
        <v>2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2</v>
      </c>
      <c r="E10" s="2" t="s">
        <v>62</v>
      </c>
      <c r="F10" s="1">
        <v>6</v>
      </c>
      <c r="G10" s="2">
        <v>186</v>
      </c>
      <c r="H10" s="1">
        <v>5</v>
      </c>
      <c r="I10" s="2"/>
      <c r="J10" s="1"/>
      <c r="K10" s="2">
        <v>132</v>
      </c>
      <c r="L10" s="1">
        <v>5</v>
      </c>
      <c r="M10" s="2">
        <v>103</v>
      </c>
      <c r="N10" s="1">
        <v>6</v>
      </c>
      <c r="O10" s="2" t="s">
        <v>70</v>
      </c>
      <c r="P10" s="1">
        <v>6</v>
      </c>
      <c r="Q10" s="2">
        <v>100</v>
      </c>
      <c r="R10" s="1">
        <v>6</v>
      </c>
      <c r="S10" s="2">
        <v>104</v>
      </c>
      <c r="T10" s="1">
        <v>2</v>
      </c>
      <c r="U10" s="2">
        <v>116</v>
      </c>
      <c r="V10" s="1">
        <v>2</v>
      </c>
      <c r="W10" s="2">
        <v>113</v>
      </c>
      <c r="X10" s="1">
        <v>3</v>
      </c>
      <c r="Y10" s="2" t="s">
        <v>67</v>
      </c>
      <c r="Z10" s="1">
        <v>6</v>
      </c>
      <c r="AA10" s="2">
        <v>94</v>
      </c>
      <c r="AB10" s="1">
        <v>5</v>
      </c>
      <c r="AC10" s="2">
        <v>106</v>
      </c>
      <c r="AD10" s="1">
        <v>6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5</v>
      </c>
      <c r="I11" s="2"/>
      <c r="J11" s="1"/>
      <c r="K11" s="2">
        <v>141</v>
      </c>
      <c r="L11" s="1">
        <v>2</v>
      </c>
      <c r="M11" s="2">
        <v>118</v>
      </c>
      <c r="N11" s="1">
        <v>3</v>
      </c>
      <c r="O11" s="2" t="s">
        <v>66</v>
      </c>
      <c r="P11" s="1">
        <v>0</v>
      </c>
      <c r="Q11" s="2">
        <v>107</v>
      </c>
      <c r="R11" s="1">
        <v>2</v>
      </c>
      <c r="S11" s="2">
        <v>114</v>
      </c>
      <c r="T11" s="1">
        <v>4</v>
      </c>
      <c r="U11" s="2">
        <v>136</v>
      </c>
      <c r="V11" s="1">
        <v>6</v>
      </c>
      <c r="W11" s="2">
        <v>133</v>
      </c>
      <c r="X11" s="1">
        <v>6</v>
      </c>
      <c r="Y11" s="2" t="s">
        <v>72</v>
      </c>
      <c r="Z11" s="1">
        <v>6</v>
      </c>
      <c r="AA11" s="2" t="s">
        <v>68</v>
      </c>
      <c r="AB11" s="1">
        <v>6</v>
      </c>
      <c r="AC11" s="2" t="s">
        <v>74</v>
      </c>
      <c r="AD11" s="1">
        <v>5</v>
      </c>
      <c r="AE11" s="2">
        <v>152</v>
      </c>
      <c r="AF11" s="1">
        <v>6</v>
      </c>
    </row>
    <row r="12" spans="1:32" x14ac:dyDescent="0.25">
      <c r="A12" s="1">
        <v>153</v>
      </c>
      <c r="B12" s="1">
        <v>3</v>
      </c>
      <c r="C12" s="2" t="s">
        <v>69</v>
      </c>
      <c r="D12" s="1">
        <v>6</v>
      </c>
      <c r="E12" s="2">
        <v>166</v>
      </c>
      <c r="F12" s="1">
        <v>6</v>
      </c>
      <c r="G12" s="2"/>
      <c r="H12" s="1"/>
      <c r="I12" s="2"/>
      <c r="J12" s="1"/>
      <c r="K12" s="2">
        <v>178</v>
      </c>
      <c r="L12" s="1">
        <v>5</v>
      </c>
      <c r="M12" s="2">
        <v>134</v>
      </c>
      <c r="N12" s="1">
        <v>5</v>
      </c>
      <c r="O12" s="2">
        <v>91</v>
      </c>
      <c r="P12" s="1">
        <v>0</v>
      </c>
      <c r="Q12" s="2">
        <v>124</v>
      </c>
      <c r="R12" s="1">
        <v>5</v>
      </c>
      <c r="S12" s="2" t="s">
        <v>71</v>
      </c>
      <c r="T12" s="1">
        <v>2</v>
      </c>
      <c r="U12" s="2">
        <v>147</v>
      </c>
      <c r="V12" s="1">
        <v>5</v>
      </c>
      <c r="W12" s="2">
        <v>146</v>
      </c>
      <c r="X12" s="1">
        <v>6</v>
      </c>
      <c r="Y12" s="2">
        <v>154</v>
      </c>
      <c r="Z12" s="1">
        <v>6</v>
      </c>
      <c r="AA12" s="2" t="s">
        <v>73</v>
      </c>
      <c r="AB12" s="1">
        <v>5</v>
      </c>
      <c r="AC12" s="2">
        <v>143</v>
      </c>
      <c r="AD12" s="1">
        <v>5</v>
      </c>
      <c r="AE12" s="2">
        <v>163</v>
      </c>
      <c r="AF12" s="1">
        <v>2</v>
      </c>
    </row>
    <row r="13" spans="1:32" x14ac:dyDescent="0.25">
      <c r="A13" s="1">
        <v>172</v>
      </c>
      <c r="B13" s="1">
        <v>6</v>
      </c>
      <c r="C13" s="2">
        <v>173</v>
      </c>
      <c r="D13" s="1">
        <v>5</v>
      </c>
      <c r="E13" s="2" t="s">
        <v>75</v>
      </c>
      <c r="F13" s="1">
        <v>6</v>
      </c>
      <c r="G13" s="2"/>
      <c r="H13" s="1"/>
      <c r="I13" s="2"/>
      <c r="J13" s="1"/>
      <c r="K13" s="2" t="s">
        <v>82</v>
      </c>
      <c r="L13" s="1">
        <v>5</v>
      </c>
      <c r="M13" s="2" t="s">
        <v>76</v>
      </c>
      <c r="N13" s="1">
        <v>5</v>
      </c>
      <c r="O13" s="2" t="s">
        <v>77</v>
      </c>
      <c r="P13" s="1">
        <v>0</v>
      </c>
      <c r="Q13" s="2">
        <v>139</v>
      </c>
      <c r="R13" s="1">
        <v>6</v>
      </c>
      <c r="S13" s="2">
        <v>155</v>
      </c>
      <c r="T13" s="1">
        <v>6</v>
      </c>
      <c r="U13" s="2" t="s">
        <v>78</v>
      </c>
      <c r="V13" s="1">
        <v>6</v>
      </c>
      <c r="W13" s="2">
        <v>151</v>
      </c>
      <c r="X13" s="1">
        <v>6</v>
      </c>
      <c r="Y13" s="2" t="s">
        <v>85</v>
      </c>
      <c r="Z13" s="1">
        <v>6</v>
      </c>
      <c r="AA13" s="2">
        <v>127</v>
      </c>
      <c r="AB13" s="1">
        <v>2</v>
      </c>
      <c r="AC13" s="2" t="s">
        <v>89</v>
      </c>
      <c r="AD13" s="1">
        <v>5</v>
      </c>
      <c r="AE13" s="2" t="s">
        <v>80</v>
      </c>
      <c r="AF13" s="1">
        <v>2</v>
      </c>
    </row>
    <row r="14" spans="1:32" x14ac:dyDescent="0.25">
      <c r="A14" s="1">
        <v>187</v>
      </c>
      <c r="B14" s="1">
        <v>2</v>
      </c>
      <c r="C14" s="2">
        <v>181</v>
      </c>
      <c r="D14" s="1">
        <v>2</v>
      </c>
      <c r="E14" s="2" t="s">
        <v>81</v>
      </c>
      <c r="F14" s="1">
        <v>3</v>
      </c>
      <c r="G14" s="2"/>
      <c r="H14" s="1"/>
      <c r="I14" s="2"/>
      <c r="J14" s="1"/>
      <c r="K14" s="2">
        <v>157</v>
      </c>
      <c r="L14" s="1">
        <v>0</v>
      </c>
      <c r="M14" s="2" t="s">
        <v>83</v>
      </c>
      <c r="N14" s="1">
        <v>3</v>
      </c>
      <c r="O14" s="2">
        <v>189</v>
      </c>
      <c r="P14" s="1">
        <v>0</v>
      </c>
      <c r="Q14" s="2">
        <v>159</v>
      </c>
      <c r="R14" s="1">
        <v>5</v>
      </c>
      <c r="S14" s="2" t="s">
        <v>84</v>
      </c>
      <c r="T14" s="1">
        <v>6</v>
      </c>
      <c r="U14" s="2">
        <v>168</v>
      </c>
      <c r="V14" s="1">
        <v>5</v>
      </c>
      <c r="W14" s="2">
        <v>164</v>
      </c>
      <c r="X14" s="1">
        <v>6</v>
      </c>
      <c r="Y14" s="2">
        <v>105</v>
      </c>
      <c r="Z14" s="1">
        <v>0</v>
      </c>
      <c r="AA14" s="2" t="s">
        <v>86</v>
      </c>
      <c r="AB14" s="1">
        <v>3</v>
      </c>
      <c r="AC14" s="2">
        <v>89</v>
      </c>
      <c r="AD14" s="1">
        <v>0</v>
      </c>
      <c r="AE14" s="2">
        <v>179</v>
      </c>
      <c r="AF14" s="1">
        <v>5</v>
      </c>
    </row>
    <row r="15" spans="1:32" x14ac:dyDescent="0.25">
      <c r="A15" s="1">
        <v>192</v>
      </c>
      <c r="B15" s="1">
        <v>3</v>
      </c>
      <c r="C15" s="2">
        <v>193</v>
      </c>
      <c r="D15" s="1">
        <v>2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6</v>
      </c>
      <c r="S15" s="2" t="s">
        <v>88</v>
      </c>
      <c r="T15" s="1">
        <v>5</v>
      </c>
      <c r="U15" s="2">
        <v>185</v>
      </c>
      <c r="V15" s="1">
        <v>6</v>
      </c>
      <c r="W15" s="2">
        <v>174</v>
      </c>
      <c r="X15" s="1">
        <v>6</v>
      </c>
      <c r="Y15" s="2"/>
      <c r="Z15" s="1"/>
      <c r="AA15" s="2"/>
      <c r="AB15" s="1"/>
      <c r="AC15" s="2" t="s">
        <v>79</v>
      </c>
      <c r="AD15" s="1">
        <v>0</v>
      </c>
      <c r="AE15" s="2">
        <v>194</v>
      </c>
      <c r="AF15" s="1">
        <v>3</v>
      </c>
    </row>
    <row r="16" spans="1:32" x14ac:dyDescent="0.25">
      <c r="A16" s="1" t="s">
        <v>90</v>
      </c>
      <c r="B16" s="1">
        <f>SUM(B3:B15)</f>
        <v>63</v>
      </c>
      <c r="C16" s="1"/>
      <c r="D16" s="1">
        <f>SUM(D3:D15)</f>
        <v>49</v>
      </c>
      <c r="E16" s="1"/>
      <c r="F16" s="1">
        <f>SUM(F3:F15)</f>
        <v>70</v>
      </c>
      <c r="G16" s="1"/>
      <c r="H16" s="1">
        <f>SUM(H3:H15)</f>
        <v>52</v>
      </c>
      <c r="I16" s="1"/>
      <c r="J16" s="1">
        <f>SUM(J3:J15)</f>
        <v>30</v>
      </c>
      <c r="K16" s="1"/>
      <c r="L16" s="1">
        <f>SUM(L3:L15)</f>
        <v>42</v>
      </c>
      <c r="M16" s="1"/>
      <c r="N16" s="1">
        <f>SUM(N3:N15)</f>
        <v>59</v>
      </c>
      <c r="O16" s="1"/>
      <c r="P16" s="1">
        <f>SUM(P3:P15)</f>
        <v>23</v>
      </c>
      <c r="Q16" s="1"/>
      <c r="R16" s="1">
        <f>SUM(R3:R15)</f>
        <v>67</v>
      </c>
      <c r="S16" s="1"/>
      <c r="T16" s="1">
        <f>SUM(T3:T15)</f>
        <v>64</v>
      </c>
      <c r="U16" s="1"/>
      <c r="V16" s="1">
        <f>SUM(V3:V15)</f>
        <v>67</v>
      </c>
      <c r="W16" s="1"/>
      <c r="X16" s="1">
        <f>SUM(X3:X15)</f>
        <v>63</v>
      </c>
      <c r="Y16" s="1"/>
      <c r="Z16" s="1">
        <f>SUM(Z3:Z15)</f>
        <v>54</v>
      </c>
      <c r="AA16" s="1"/>
      <c r="AB16" s="1">
        <f>SUM(AB3:AB15)</f>
        <v>48</v>
      </c>
      <c r="AC16" s="1"/>
      <c r="AD16" s="1">
        <f>SUM(AD3:AD15)</f>
        <v>51</v>
      </c>
      <c r="AE16" s="1"/>
      <c r="AF16" s="1">
        <f>SUM(AF3:AF15)</f>
        <v>46</v>
      </c>
    </row>
    <row r="17" spans="1:32" x14ac:dyDescent="0.25">
      <c r="A17" s="1" t="s">
        <v>91</v>
      </c>
      <c r="B17" s="1">
        <f>AVERAGE(B3:B15)</f>
        <v>4.8461538461538458</v>
      </c>
      <c r="C17" s="1"/>
      <c r="D17" s="1">
        <f>AVERAGE(D3:D15)</f>
        <v>3.7692307692307692</v>
      </c>
      <c r="E17" s="1"/>
      <c r="F17" s="1">
        <f>AVERAGE(F3:F15)</f>
        <v>5.384615384615385</v>
      </c>
      <c r="G17" s="1"/>
      <c r="H17" s="1">
        <f>AVERAGE(H3:H15)</f>
        <v>5.7777777777777777</v>
      </c>
      <c r="I17" s="1"/>
      <c r="J17" s="1">
        <f>AVERAGE(J3:J15)</f>
        <v>6</v>
      </c>
      <c r="K17" s="1"/>
      <c r="L17" s="1">
        <f>AVERAGE(L4:L13)</f>
        <v>4.2</v>
      </c>
      <c r="M17" s="1"/>
      <c r="N17" s="1">
        <f>AVERAGE(N3:N15)</f>
        <v>4.5384615384615383</v>
      </c>
      <c r="O17" s="1"/>
      <c r="P17" s="1">
        <f>AVERAGE(P5:P10)</f>
        <v>3.8333333333333335</v>
      </c>
      <c r="Q17" s="1"/>
      <c r="R17" s="1">
        <f>AVERAGE(R3:R15)</f>
        <v>5.1538461538461542</v>
      </c>
      <c r="S17" s="1"/>
      <c r="T17" s="1">
        <f>AVERAGE(T3:T15)</f>
        <v>4.9230769230769234</v>
      </c>
      <c r="U17" s="1"/>
      <c r="V17" s="1">
        <f>AVERAGE(V3:V15)</f>
        <v>5.1538461538461542</v>
      </c>
      <c r="W17" s="1"/>
      <c r="X17" s="1">
        <f>AVERAGE(X4:X15)</f>
        <v>5.25</v>
      </c>
      <c r="Y17" s="1"/>
      <c r="Z17" s="1">
        <f>AVERAGE(Z5:Z13)</f>
        <v>6</v>
      </c>
      <c r="AA17" s="1"/>
      <c r="AB17" s="1">
        <f>AVERAGE(AB3:AB15)</f>
        <v>4</v>
      </c>
      <c r="AC17" s="1"/>
      <c r="AD17" s="1">
        <f>AVERAGE(AD3:AD13)</f>
        <v>4.6363636363636367</v>
      </c>
      <c r="AE17" s="1"/>
      <c r="AF17" s="1">
        <f>AVERAGE(AF3:AF15)</f>
        <v>3.5384615384615383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361</v>
      </c>
      <c r="D22" s="8">
        <f>(B16+F16+R16+T16+AD16+AF16)/6</f>
        <v>60.166666666666664</v>
      </c>
    </row>
    <row r="23" spans="1:32" ht="15.75" x14ac:dyDescent="0.25">
      <c r="A23" s="17" t="s">
        <v>94</v>
      </c>
      <c r="B23" s="18"/>
      <c r="C23" s="1">
        <f>H16+J16+V16+X16+Z16</f>
        <v>266</v>
      </c>
      <c r="D23" s="9">
        <f>(H16+J16+V16+X16+Z16)/5</f>
        <v>53.2</v>
      </c>
    </row>
    <row r="24" spans="1:32" ht="16.5" thickBot="1" x14ac:dyDescent="0.3">
      <c r="A24" s="19" t="s">
        <v>95</v>
      </c>
      <c r="B24" s="20"/>
      <c r="C24" s="10">
        <f>D16+L16+N16+P16+AB16</f>
        <v>221</v>
      </c>
      <c r="D24" s="11">
        <f>(D16+L16+N16+P16+AB16)/5</f>
        <v>44.2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S1" workbookViewId="0">
      <selection activeCell="AA5" sqref="AA5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3</v>
      </c>
      <c r="E3" s="2">
        <v>10</v>
      </c>
      <c r="F3" s="1">
        <v>1</v>
      </c>
      <c r="G3" s="2">
        <v>16</v>
      </c>
      <c r="H3" s="1">
        <v>2</v>
      </c>
      <c r="I3" s="2" t="s">
        <v>17</v>
      </c>
      <c r="J3" s="1">
        <v>5</v>
      </c>
      <c r="K3" s="2" t="s">
        <v>18</v>
      </c>
      <c r="L3" s="1">
        <v>5</v>
      </c>
      <c r="M3" s="2" t="s">
        <v>40</v>
      </c>
      <c r="N3" s="1"/>
      <c r="O3" s="2" t="s">
        <v>20</v>
      </c>
      <c r="P3" s="1">
        <v>6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7</v>
      </c>
      <c r="W3" s="2" t="s">
        <v>21</v>
      </c>
      <c r="X3" s="1">
        <v>3</v>
      </c>
      <c r="Y3" s="2">
        <v>9</v>
      </c>
      <c r="Z3" s="1">
        <v>7</v>
      </c>
      <c r="AA3" s="2">
        <v>18</v>
      </c>
      <c r="AB3" s="1">
        <v>0</v>
      </c>
      <c r="AC3" s="2">
        <v>7</v>
      </c>
      <c r="AD3" s="1">
        <v>1</v>
      </c>
      <c r="AE3" s="2" t="s">
        <v>60</v>
      </c>
      <c r="AF3" s="1">
        <v>0</v>
      </c>
    </row>
    <row r="4" spans="1:32" x14ac:dyDescent="0.25">
      <c r="A4" s="1">
        <v>25</v>
      </c>
      <c r="B4" s="1">
        <v>1</v>
      </c>
      <c r="C4" s="2" t="s">
        <v>22</v>
      </c>
      <c r="D4" s="1">
        <v>3</v>
      </c>
      <c r="E4" s="2">
        <v>24</v>
      </c>
      <c r="F4" s="1">
        <v>6</v>
      </c>
      <c r="G4" s="2" t="s">
        <v>23</v>
      </c>
      <c r="H4" s="1">
        <v>7</v>
      </c>
      <c r="I4" s="2">
        <v>29</v>
      </c>
      <c r="J4" s="1">
        <v>6</v>
      </c>
      <c r="K4" s="2">
        <v>21</v>
      </c>
      <c r="L4" s="1">
        <v>4</v>
      </c>
      <c r="M4" s="2" t="s">
        <v>19</v>
      </c>
      <c r="N4" s="1">
        <v>7</v>
      </c>
      <c r="O4" s="2">
        <v>40</v>
      </c>
      <c r="P4" s="1">
        <v>1</v>
      </c>
      <c r="Q4" s="2">
        <v>22</v>
      </c>
      <c r="R4" s="1">
        <v>1</v>
      </c>
      <c r="S4" s="2">
        <v>26</v>
      </c>
      <c r="T4" s="1">
        <v>6</v>
      </c>
      <c r="U4" s="2">
        <v>20</v>
      </c>
      <c r="V4" s="1">
        <v>6</v>
      </c>
      <c r="W4" s="2">
        <v>36</v>
      </c>
      <c r="X4" s="1">
        <v>3</v>
      </c>
      <c r="Y4" s="2" t="s">
        <v>24</v>
      </c>
      <c r="Z4" s="1">
        <v>6</v>
      </c>
      <c r="AA4" s="2">
        <v>39</v>
      </c>
      <c r="AB4" s="1">
        <v>1</v>
      </c>
      <c r="AC4" s="2" t="s">
        <v>25</v>
      </c>
      <c r="AD4" s="1">
        <v>1</v>
      </c>
      <c r="AE4" s="2">
        <v>11</v>
      </c>
      <c r="AF4" s="1">
        <v>6</v>
      </c>
    </row>
    <row r="5" spans="1:32" x14ac:dyDescent="0.25">
      <c r="A5" s="2" t="s">
        <v>27</v>
      </c>
      <c r="B5" s="1">
        <v>6</v>
      </c>
      <c r="C5" s="2">
        <v>34</v>
      </c>
      <c r="D5" s="1">
        <v>5</v>
      </c>
      <c r="E5" s="2">
        <v>35</v>
      </c>
      <c r="F5" s="1">
        <v>1</v>
      </c>
      <c r="G5" s="2" t="s">
        <v>28</v>
      </c>
      <c r="H5" s="1">
        <v>6</v>
      </c>
      <c r="I5" s="2" t="s">
        <v>29</v>
      </c>
      <c r="J5" s="1">
        <v>6</v>
      </c>
      <c r="K5" s="2">
        <v>61</v>
      </c>
      <c r="L5" s="1">
        <v>1</v>
      </c>
      <c r="M5" s="2">
        <v>27</v>
      </c>
      <c r="N5" s="1">
        <v>6</v>
      </c>
      <c r="O5" s="2">
        <v>50</v>
      </c>
      <c r="P5" s="1">
        <v>6</v>
      </c>
      <c r="Q5" s="2" t="s">
        <v>30</v>
      </c>
      <c r="R5" s="1">
        <v>2</v>
      </c>
      <c r="S5" s="2">
        <v>46</v>
      </c>
      <c r="T5" s="1">
        <v>5</v>
      </c>
      <c r="U5" s="2" t="s">
        <v>31</v>
      </c>
      <c r="V5" s="1">
        <v>6</v>
      </c>
      <c r="W5" s="2">
        <v>54</v>
      </c>
      <c r="X5" s="1">
        <v>6</v>
      </c>
      <c r="Y5" s="2">
        <v>31</v>
      </c>
      <c r="Z5" s="1">
        <v>3</v>
      </c>
      <c r="AA5" s="2">
        <v>44</v>
      </c>
      <c r="AB5" s="1">
        <v>5</v>
      </c>
      <c r="AC5" s="2" t="s">
        <v>32</v>
      </c>
      <c r="AD5" s="1">
        <v>3</v>
      </c>
      <c r="AE5" s="2" t="s">
        <v>26</v>
      </c>
      <c r="AF5" s="1">
        <v>6</v>
      </c>
    </row>
    <row r="6" spans="1:32" x14ac:dyDescent="0.25">
      <c r="A6" s="2">
        <v>48</v>
      </c>
      <c r="B6" s="1">
        <v>7</v>
      </c>
      <c r="C6" s="2">
        <v>62</v>
      </c>
      <c r="D6" s="1">
        <v>3</v>
      </c>
      <c r="E6" s="2">
        <v>69</v>
      </c>
      <c r="F6" s="1">
        <v>2</v>
      </c>
      <c r="G6" s="2">
        <v>125</v>
      </c>
      <c r="H6" s="1">
        <v>6</v>
      </c>
      <c r="I6" s="2">
        <v>180</v>
      </c>
      <c r="J6" s="1">
        <v>5</v>
      </c>
      <c r="K6" s="2">
        <v>87</v>
      </c>
      <c r="L6" s="1">
        <v>1</v>
      </c>
      <c r="M6" s="2">
        <v>42</v>
      </c>
      <c r="N6" s="1">
        <v>7</v>
      </c>
      <c r="O6" s="2" t="s">
        <v>34</v>
      </c>
      <c r="P6" s="1">
        <v>6</v>
      </c>
      <c r="Q6" s="2" t="s">
        <v>35</v>
      </c>
      <c r="R6" s="1">
        <v>7</v>
      </c>
      <c r="S6" s="2">
        <v>59</v>
      </c>
      <c r="T6" s="1">
        <v>6</v>
      </c>
      <c r="U6" s="2">
        <v>63</v>
      </c>
      <c r="V6" s="1">
        <v>6</v>
      </c>
      <c r="W6" s="2" t="s">
        <v>36</v>
      </c>
      <c r="X6" s="1">
        <v>7</v>
      </c>
      <c r="Y6" s="2">
        <v>52</v>
      </c>
      <c r="Z6" s="1">
        <v>6</v>
      </c>
      <c r="AA6" s="2">
        <v>55</v>
      </c>
      <c r="AB6" s="1">
        <v>4</v>
      </c>
      <c r="AC6" s="2">
        <v>37</v>
      </c>
      <c r="AD6" s="1">
        <v>6</v>
      </c>
      <c r="AE6" s="2">
        <v>56</v>
      </c>
      <c r="AF6" s="1">
        <v>7</v>
      </c>
    </row>
    <row r="7" spans="1:32" x14ac:dyDescent="0.25">
      <c r="A7" s="2" t="s">
        <v>38</v>
      </c>
      <c r="B7" s="1">
        <v>7</v>
      </c>
      <c r="C7" s="2">
        <v>73</v>
      </c>
      <c r="D7" s="1">
        <v>2</v>
      </c>
      <c r="E7" s="2">
        <v>82</v>
      </c>
      <c r="F7" s="1">
        <v>7</v>
      </c>
      <c r="G7" s="2">
        <v>144</v>
      </c>
      <c r="H7" s="1">
        <v>6</v>
      </c>
      <c r="I7" s="2" t="s">
        <v>39</v>
      </c>
      <c r="J7" s="1">
        <v>6</v>
      </c>
      <c r="K7" s="2">
        <v>97</v>
      </c>
      <c r="L7" s="1">
        <v>2</v>
      </c>
      <c r="M7" s="2" t="s">
        <v>33</v>
      </c>
      <c r="N7" s="1">
        <v>6</v>
      </c>
      <c r="O7" s="2" t="s">
        <v>41</v>
      </c>
      <c r="P7" s="1">
        <v>5</v>
      </c>
      <c r="Q7" s="2" t="s">
        <v>42</v>
      </c>
      <c r="R7" s="1">
        <v>7</v>
      </c>
      <c r="S7" s="2" t="s">
        <v>43</v>
      </c>
      <c r="T7" s="1">
        <v>7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5</v>
      </c>
      <c r="AA7" s="2">
        <v>64</v>
      </c>
      <c r="AB7" s="1">
        <v>6</v>
      </c>
      <c r="AC7" s="2" t="s">
        <v>44</v>
      </c>
      <c r="AD7" s="1">
        <v>3</v>
      </c>
      <c r="AE7" s="2" t="s">
        <v>37</v>
      </c>
      <c r="AF7" s="1">
        <v>6</v>
      </c>
    </row>
    <row r="8" spans="1:32" x14ac:dyDescent="0.25">
      <c r="A8" s="2" t="s">
        <v>46</v>
      </c>
      <c r="B8" s="1">
        <v>7</v>
      </c>
      <c r="C8" s="2">
        <v>78</v>
      </c>
      <c r="D8" s="1">
        <v>6</v>
      </c>
      <c r="E8" s="2">
        <v>96</v>
      </c>
      <c r="F8" s="1">
        <v>7</v>
      </c>
      <c r="G8" s="2">
        <v>160</v>
      </c>
      <c r="H8" s="1">
        <v>5</v>
      </c>
      <c r="I8" s="2"/>
      <c r="J8" s="1"/>
      <c r="K8" s="2" t="s">
        <v>47</v>
      </c>
      <c r="L8" s="1">
        <v>2</v>
      </c>
      <c r="M8" s="2">
        <v>85</v>
      </c>
      <c r="N8" s="1">
        <v>3</v>
      </c>
      <c r="O8" s="2">
        <v>80</v>
      </c>
      <c r="P8" s="1">
        <v>2</v>
      </c>
      <c r="Q8" s="2">
        <v>67</v>
      </c>
      <c r="R8" s="1">
        <v>7</v>
      </c>
      <c r="S8" s="2" t="s">
        <v>48</v>
      </c>
      <c r="T8" s="1">
        <v>5</v>
      </c>
      <c r="U8" s="2" t="s">
        <v>49</v>
      </c>
      <c r="V8" s="1">
        <v>3</v>
      </c>
      <c r="W8" s="2" t="s">
        <v>50</v>
      </c>
      <c r="X8" s="1">
        <v>3</v>
      </c>
      <c r="Y8" s="2" t="s">
        <v>51</v>
      </c>
      <c r="Z8" s="1">
        <v>2</v>
      </c>
      <c r="AA8" s="2" t="s">
        <v>52</v>
      </c>
      <c r="AB8" s="1">
        <v>5</v>
      </c>
      <c r="AC8" s="2" t="s">
        <v>53</v>
      </c>
      <c r="AD8" s="1">
        <v>2</v>
      </c>
      <c r="AE8" s="2" t="s">
        <v>45</v>
      </c>
      <c r="AF8" s="1">
        <v>7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3</v>
      </c>
      <c r="E9" s="2">
        <v>117</v>
      </c>
      <c r="F9" s="1">
        <v>7</v>
      </c>
      <c r="G9" s="2" t="s">
        <v>56</v>
      </c>
      <c r="H9" s="1">
        <v>7</v>
      </c>
      <c r="I9" s="2"/>
      <c r="J9" s="1"/>
      <c r="K9" s="2">
        <v>115</v>
      </c>
      <c r="L9" s="1">
        <v>5</v>
      </c>
      <c r="M9" s="2">
        <v>92</v>
      </c>
      <c r="N9" s="1">
        <v>6</v>
      </c>
      <c r="O9" s="2">
        <v>91</v>
      </c>
      <c r="P9" s="1">
        <v>2</v>
      </c>
      <c r="Q9" s="2">
        <v>77</v>
      </c>
      <c r="R9" s="1">
        <v>7</v>
      </c>
      <c r="S9" s="2" t="s">
        <v>57</v>
      </c>
      <c r="T9" s="1">
        <v>7</v>
      </c>
      <c r="U9" s="2" t="s">
        <v>58</v>
      </c>
      <c r="V9" s="1">
        <v>3</v>
      </c>
      <c r="W9" s="2" t="s">
        <v>59</v>
      </c>
      <c r="X9" s="1">
        <v>5</v>
      </c>
      <c r="Y9" s="2">
        <v>98</v>
      </c>
      <c r="Z9" s="1">
        <v>7</v>
      </c>
      <c r="AA9" s="2">
        <v>81</v>
      </c>
      <c r="AB9" s="1">
        <v>2</v>
      </c>
      <c r="AC9" s="2">
        <v>74</v>
      </c>
      <c r="AD9" s="1">
        <v>4</v>
      </c>
      <c r="AE9" s="2">
        <v>110</v>
      </c>
      <c r="AF9" s="1">
        <v>4</v>
      </c>
    </row>
    <row r="10" spans="1:32" x14ac:dyDescent="0.25">
      <c r="A10" s="2" t="s">
        <v>61</v>
      </c>
      <c r="B10" s="1">
        <v>3</v>
      </c>
      <c r="C10" s="2">
        <v>128</v>
      </c>
      <c r="D10" s="1">
        <v>4</v>
      </c>
      <c r="E10" s="2" t="s">
        <v>62</v>
      </c>
      <c r="F10" s="1">
        <v>6</v>
      </c>
      <c r="G10" s="2">
        <v>186</v>
      </c>
      <c r="H10" s="1">
        <v>2</v>
      </c>
      <c r="I10" s="2"/>
      <c r="J10" s="1"/>
      <c r="K10" s="2">
        <v>132</v>
      </c>
      <c r="L10" s="1">
        <v>5</v>
      </c>
      <c r="M10" s="2">
        <v>103</v>
      </c>
      <c r="N10" s="1">
        <v>5</v>
      </c>
      <c r="O10" s="2">
        <v>130</v>
      </c>
      <c r="P10" s="1">
        <v>5</v>
      </c>
      <c r="Q10" s="2">
        <v>100</v>
      </c>
      <c r="R10" s="1">
        <v>7</v>
      </c>
      <c r="S10" s="2">
        <v>104</v>
      </c>
      <c r="T10" s="1">
        <v>6</v>
      </c>
      <c r="U10" s="2">
        <v>136</v>
      </c>
      <c r="V10" s="1">
        <v>5</v>
      </c>
      <c r="W10" s="2">
        <v>113</v>
      </c>
      <c r="X10" s="1">
        <v>5</v>
      </c>
      <c r="Y10" s="2">
        <v>105</v>
      </c>
      <c r="Z10" s="1">
        <v>2</v>
      </c>
      <c r="AA10" s="2">
        <v>94</v>
      </c>
      <c r="AB10" s="1">
        <v>2</v>
      </c>
      <c r="AC10" s="2">
        <v>89</v>
      </c>
      <c r="AD10" s="1">
        <v>1</v>
      </c>
      <c r="AE10" s="2" t="s">
        <v>63</v>
      </c>
      <c r="AF10" s="1">
        <v>5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3</v>
      </c>
      <c r="E11" s="2">
        <v>148</v>
      </c>
      <c r="F11" s="1">
        <v>7</v>
      </c>
      <c r="G11" s="2" t="s">
        <v>65</v>
      </c>
      <c r="H11" s="1">
        <v>4</v>
      </c>
      <c r="I11" s="2"/>
      <c r="J11" s="1"/>
      <c r="K11" s="2">
        <v>141</v>
      </c>
      <c r="L11" s="1">
        <v>5</v>
      </c>
      <c r="M11" s="2">
        <v>118</v>
      </c>
      <c r="N11" s="1">
        <v>6</v>
      </c>
      <c r="O11" s="2" t="s">
        <v>66</v>
      </c>
      <c r="P11" s="1">
        <v>3</v>
      </c>
      <c r="Q11" s="2">
        <v>107</v>
      </c>
      <c r="R11" s="1">
        <v>6</v>
      </c>
      <c r="S11" s="2">
        <v>114</v>
      </c>
      <c r="T11" s="1">
        <v>6</v>
      </c>
      <c r="U11" s="2">
        <v>147</v>
      </c>
      <c r="V11" s="1">
        <v>2</v>
      </c>
      <c r="W11" s="2">
        <v>133</v>
      </c>
      <c r="X11" s="1">
        <v>7</v>
      </c>
      <c r="Y11" s="2" t="s">
        <v>67</v>
      </c>
      <c r="Z11" s="1">
        <v>7</v>
      </c>
      <c r="AA11" s="2" t="s">
        <v>68</v>
      </c>
      <c r="AB11" s="1">
        <v>2</v>
      </c>
      <c r="AC11" s="2">
        <v>106</v>
      </c>
      <c r="AD11" s="1">
        <v>5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6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3</v>
      </c>
      <c r="M12" s="2">
        <v>134</v>
      </c>
      <c r="N12" s="1">
        <v>6</v>
      </c>
      <c r="O12" s="2" t="s">
        <v>70</v>
      </c>
      <c r="P12" s="1">
        <v>2</v>
      </c>
      <c r="Q12" s="2">
        <v>124</v>
      </c>
      <c r="R12" s="1">
        <v>7</v>
      </c>
      <c r="S12" s="2" t="s">
        <v>71</v>
      </c>
      <c r="T12" s="1">
        <v>5</v>
      </c>
      <c r="U12" s="2" t="s">
        <v>78</v>
      </c>
      <c r="V12" s="1">
        <v>2</v>
      </c>
      <c r="W12" s="2">
        <v>146</v>
      </c>
      <c r="X12" s="1">
        <v>7</v>
      </c>
      <c r="Y12" s="2" t="s">
        <v>72</v>
      </c>
      <c r="Z12" s="1">
        <v>5</v>
      </c>
      <c r="AA12" s="2" t="s">
        <v>73</v>
      </c>
      <c r="AB12" s="1">
        <v>2</v>
      </c>
      <c r="AC12" s="2" t="s">
        <v>74</v>
      </c>
      <c r="AD12" s="1">
        <v>2</v>
      </c>
      <c r="AE12" s="2">
        <v>163</v>
      </c>
      <c r="AF12" s="1">
        <v>7</v>
      </c>
    </row>
    <row r="13" spans="1:32" x14ac:dyDescent="0.25">
      <c r="A13" s="1">
        <v>172</v>
      </c>
      <c r="B13" s="1">
        <v>6</v>
      </c>
      <c r="C13" s="2">
        <v>173</v>
      </c>
      <c r="D13" s="1">
        <v>5</v>
      </c>
      <c r="E13" s="2" t="s">
        <v>75</v>
      </c>
      <c r="F13" s="1">
        <v>3</v>
      </c>
      <c r="G13" s="2"/>
      <c r="H13" s="1"/>
      <c r="I13" s="2"/>
      <c r="J13" s="1"/>
      <c r="K13" s="2">
        <v>178</v>
      </c>
      <c r="L13" s="1">
        <v>5</v>
      </c>
      <c r="M13" s="2" t="s">
        <v>76</v>
      </c>
      <c r="N13" s="1">
        <v>6</v>
      </c>
      <c r="O13" s="2" t="s">
        <v>77</v>
      </c>
      <c r="P13" s="1">
        <v>2</v>
      </c>
      <c r="Q13" s="2">
        <v>139</v>
      </c>
      <c r="R13" s="1">
        <v>7</v>
      </c>
      <c r="S13" s="2">
        <v>155</v>
      </c>
      <c r="T13" s="1">
        <v>5</v>
      </c>
      <c r="U13" s="2">
        <v>168</v>
      </c>
      <c r="V13" s="1">
        <v>5</v>
      </c>
      <c r="W13" s="2">
        <v>151</v>
      </c>
      <c r="X13" s="1">
        <v>6</v>
      </c>
      <c r="Y13" s="2">
        <v>154</v>
      </c>
      <c r="Z13" s="1">
        <v>2</v>
      </c>
      <c r="AA13" s="2">
        <v>127</v>
      </c>
      <c r="AB13" s="1">
        <v>1</v>
      </c>
      <c r="AC13" s="2" t="s">
        <v>79</v>
      </c>
      <c r="AD13" s="1">
        <v>2</v>
      </c>
      <c r="AE13" s="2" t="s">
        <v>80</v>
      </c>
      <c r="AF13" s="1">
        <v>6</v>
      </c>
    </row>
    <row r="14" spans="1:32" x14ac:dyDescent="0.25">
      <c r="A14" s="1">
        <v>187</v>
      </c>
      <c r="B14" s="1">
        <v>2</v>
      </c>
      <c r="C14" s="2">
        <v>181</v>
      </c>
      <c r="D14" s="1">
        <v>2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6</v>
      </c>
      <c r="O14" s="2">
        <v>189</v>
      </c>
      <c r="P14" s="1">
        <v>2</v>
      </c>
      <c r="Q14" s="2">
        <v>159</v>
      </c>
      <c r="R14" s="1">
        <v>6</v>
      </c>
      <c r="S14" s="2" t="s">
        <v>84</v>
      </c>
      <c r="T14" s="1">
        <v>6</v>
      </c>
      <c r="U14" s="2">
        <v>185</v>
      </c>
      <c r="V14" s="1">
        <v>6</v>
      </c>
      <c r="W14" s="2">
        <v>164</v>
      </c>
      <c r="X14" s="1">
        <v>7</v>
      </c>
      <c r="Y14" s="2" t="s">
        <v>85</v>
      </c>
      <c r="Z14" s="1">
        <v>7</v>
      </c>
      <c r="AA14" s="2" t="s">
        <v>86</v>
      </c>
      <c r="AB14" s="1">
        <v>2</v>
      </c>
      <c r="AC14" s="2">
        <v>143</v>
      </c>
      <c r="AD14" s="1">
        <v>1</v>
      </c>
      <c r="AE14" s="2">
        <v>179</v>
      </c>
      <c r="AF14" s="1">
        <v>6</v>
      </c>
    </row>
    <row r="15" spans="1:32" x14ac:dyDescent="0.25">
      <c r="A15" s="1">
        <v>192</v>
      </c>
      <c r="B15" s="1">
        <v>2</v>
      </c>
      <c r="C15" s="2">
        <v>193</v>
      </c>
      <c r="D15" s="1">
        <v>2</v>
      </c>
      <c r="E15" s="2" t="s">
        <v>87</v>
      </c>
      <c r="F15" s="1">
        <v>7</v>
      </c>
      <c r="G15" s="2"/>
      <c r="H15" s="1"/>
      <c r="I15" s="2"/>
      <c r="J15" s="1"/>
      <c r="K15" s="2"/>
      <c r="L15" s="1"/>
      <c r="M15" s="2">
        <v>177</v>
      </c>
      <c r="N15" s="1">
        <v>6</v>
      </c>
      <c r="O15" s="2"/>
      <c r="P15" s="1"/>
      <c r="Q15" s="2">
        <v>182</v>
      </c>
      <c r="R15" s="1">
        <v>5</v>
      </c>
      <c r="S15" s="2" t="s">
        <v>88</v>
      </c>
      <c r="T15" s="1">
        <v>7</v>
      </c>
      <c r="U15" s="2">
        <v>116</v>
      </c>
      <c r="V15" s="1">
        <v>0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61</v>
      </c>
      <c r="C16" s="1"/>
      <c r="D16" s="1">
        <f>SUM(D3:D15)</f>
        <v>47</v>
      </c>
      <c r="E16" s="1"/>
      <c r="F16" s="1">
        <f>SUM(F3:F15)</f>
        <v>63</v>
      </c>
      <c r="G16" s="1"/>
      <c r="H16" s="1">
        <f>SUM(H3:H15)</f>
        <v>45</v>
      </c>
      <c r="I16" s="1"/>
      <c r="J16" s="1">
        <f>SUM(J3:J15)</f>
        <v>28</v>
      </c>
      <c r="K16" s="1"/>
      <c r="L16" s="1">
        <f>SUM(L3:L15)</f>
        <v>40</v>
      </c>
      <c r="M16" s="1"/>
      <c r="N16" s="1">
        <f>SUM(N3:N15)</f>
        <v>70</v>
      </c>
      <c r="O16" s="1"/>
      <c r="P16" s="1">
        <f>SUM(P3:P15)</f>
        <v>42</v>
      </c>
      <c r="Q16" s="1"/>
      <c r="R16" s="1">
        <f>SUM(R3:R15)</f>
        <v>76</v>
      </c>
      <c r="S16" s="1"/>
      <c r="T16" s="1">
        <f>SUM(T3:T15)</f>
        <v>77</v>
      </c>
      <c r="U16" s="1"/>
      <c r="V16" s="1">
        <f>SUM(V3:V15)</f>
        <v>56</v>
      </c>
      <c r="W16" s="1"/>
      <c r="X16" s="1">
        <f>SUM(X3:X15)</f>
        <v>72</v>
      </c>
      <c r="Y16" s="1"/>
      <c r="Z16" s="1">
        <f>SUM(Z3:Z15)</f>
        <v>59</v>
      </c>
      <c r="AA16" s="1"/>
      <c r="AB16" s="1">
        <f>SUM(AB3:AB15)</f>
        <v>32</v>
      </c>
      <c r="AC16" s="1"/>
      <c r="AD16" s="1">
        <f>SUM(AD3:AD15)</f>
        <v>33</v>
      </c>
      <c r="AE16" s="1"/>
      <c r="AF16" s="1">
        <f>SUM(AF3:AF15)</f>
        <v>73</v>
      </c>
    </row>
    <row r="17" spans="1:32" x14ac:dyDescent="0.25">
      <c r="A17" s="1" t="s">
        <v>91</v>
      </c>
      <c r="B17" s="1">
        <f>AVERAGE(B3:B15)</f>
        <v>4.6923076923076925</v>
      </c>
      <c r="C17" s="1"/>
      <c r="D17" s="1">
        <f>AVERAGE(D3:D15)</f>
        <v>3.6153846153846154</v>
      </c>
      <c r="E17" s="1"/>
      <c r="F17" s="1">
        <f>AVERAGE(F3:F15)</f>
        <v>4.8461538461538458</v>
      </c>
      <c r="G17" s="1"/>
      <c r="H17" s="1">
        <f>AVERAGE(H3:H15)</f>
        <v>5</v>
      </c>
      <c r="I17" s="1"/>
      <c r="J17" s="1">
        <f>AVERAGE(J3:J15)</f>
        <v>5.6</v>
      </c>
      <c r="K17" s="1"/>
      <c r="L17" s="1">
        <f>AVERAGE(L3:L15)</f>
        <v>3.3333333333333335</v>
      </c>
      <c r="M17" s="1"/>
      <c r="N17" s="1">
        <f>AVERAGE(N4:N15)</f>
        <v>5.833333333333333</v>
      </c>
      <c r="O17" s="1"/>
      <c r="P17" s="1">
        <f>AVERAGE(P3:P15)</f>
        <v>3.5</v>
      </c>
      <c r="Q17" s="1"/>
      <c r="R17" s="1">
        <f>AVERAGE(R3:R15)</f>
        <v>5.8461538461538458</v>
      </c>
      <c r="S17" s="1"/>
      <c r="T17" s="1">
        <f>AVERAGE(T3:T15)</f>
        <v>5.9230769230769234</v>
      </c>
      <c r="U17" s="1"/>
      <c r="V17" s="1">
        <f>AVERAGE(V3:V14)</f>
        <v>4.666666666666667</v>
      </c>
      <c r="W17" s="1"/>
      <c r="X17" s="1">
        <f>AVERAGE(X3:X15)</f>
        <v>5.5384615384615383</v>
      </c>
      <c r="Y17" s="1"/>
      <c r="Z17" s="1">
        <f>AVERAGE(Z3:Z15)</f>
        <v>4.916666666666667</v>
      </c>
      <c r="AA17" s="1"/>
      <c r="AB17" s="1">
        <f>AVERAGE(AB4:AB14)</f>
        <v>2.9090909090909092</v>
      </c>
      <c r="AC17" s="1"/>
      <c r="AD17" s="1">
        <f>AVERAGE(AD3:AD15)</f>
        <v>2.5384615384615383</v>
      </c>
      <c r="AE17" s="1"/>
      <c r="AF17" s="1">
        <f>AVERAGE(AF4:AF15)</f>
        <v>6.083333333333333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383</v>
      </c>
      <c r="D22" s="8">
        <f>(B16+F16+R16+T16+AD16+AF16)/6</f>
        <v>63.833333333333336</v>
      </c>
    </row>
    <row r="23" spans="1:32" ht="15.75" x14ac:dyDescent="0.25">
      <c r="A23" s="17" t="s">
        <v>94</v>
      </c>
      <c r="B23" s="18"/>
      <c r="C23" s="1">
        <f>H16+J16+V16+X16+Z16</f>
        <v>260</v>
      </c>
      <c r="D23" s="9">
        <f>(H16+J16+V16+X16+Z16)/5</f>
        <v>52</v>
      </c>
    </row>
    <row r="24" spans="1:32" ht="16.5" thickBot="1" x14ac:dyDescent="0.3">
      <c r="A24" s="19" t="s">
        <v>95</v>
      </c>
      <c r="B24" s="20"/>
      <c r="C24" s="10">
        <f>D16+L16+N16+P16+AB16</f>
        <v>231</v>
      </c>
      <c r="D24" s="11">
        <f>(D16+L16+N16+P16+AB16)/5</f>
        <v>46.2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W1" workbookViewId="0">
      <selection activeCell="AE13" sqref="AE1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1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2</v>
      </c>
      <c r="I3" s="2" t="s">
        <v>17</v>
      </c>
      <c r="J3" s="1">
        <v>3</v>
      </c>
      <c r="K3" s="2">
        <v>97</v>
      </c>
      <c r="L3" s="1">
        <v>0</v>
      </c>
      <c r="M3" s="2" t="s">
        <v>19</v>
      </c>
      <c r="N3" s="1">
        <v>1</v>
      </c>
      <c r="O3" s="2" t="s">
        <v>20</v>
      </c>
      <c r="P3" s="1">
        <v>3</v>
      </c>
      <c r="Q3" s="2">
        <v>8</v>
      </c>
      <c r="R3" s="1">
        <v>7</v>
      </c>
      <c r="S3" s="2">
        <v>13</v>
      </c>
      <c r="T3" s="1">
        <v>6</v>
      </c>
      <c r="U3" s="2">
        <v>4</v>
      </c>
      <c r="V3" s="1">
        <v>3</v>
      </c>
      <c r="W3" s="2" t="s">
        <v>21</v>
      </c>
      <c r="X3" s="1">
        <v>2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3</v>
      </c>
      <c r="AE3" s="2">
        <v>11</v>
      </c>
      <c r="AF3" s="1">
        <v>6</v>
      </c>
    </row>
    <row r="4" spans="1:32" x14ac:dyDescent="0.25">
      <c r="A4" s="1">
        <v>25</v>
      </c>
      <c r="B4" s="1">
        <v>5</v>
      </c>
      <c r="C4" s="2" t="s">
        <v>22</v>
      </c>
      <c r="D4" s="1">
        <v>6</v>
      </c>
      <c r="E4" s="2">
        <v>24</v>
      </c>
      <c r="F4" s="1">
        <v>6</v>
      </c>
      <c r="G4" s="2" t="s">
        <v>23</v>
      </c>
      <c r="H4" s="1">
        <v>5</v>
      </c>
      <c r="I4" s="2">
        <v>29</v>
      </c>
      <c r="J4" s="1">
        <v>6</v>
      </c>
      <c r="K4" s="2" t="s">
        <v>18</v>
      </c>
      <c r="L4" s="1">
        <v>5</v>
      </c>
      <c r="M4" s="2">
        <v>27</v>
      </c>
      <c r="N4" s="1">
        <v>5</v>
      </c>
      <c r="O4" s="2">
        <v>40</v>
      </c>
      <c r="P4" s="1">
        <v>3</v>
      </c>
      <c r="Q4" s="2">
        <v>22</v>
      </c>
      <c r="R4" s="1">
        <v>6</v>
      </c>
      <c r="S4" s="2">
        <v>26</v>
      </c>
      <c r="T4" s="1">
        <v>7</v>
      </c>
      <c r="U4" s="2">
        <v>20</v>
      </c>
      <c r="V4" s="1">
        <v>4</v>
      </c>
      <c r="W4" s="2">
        <v>36</v>
      </c>
      <c r="X4" s="1">
        <v>6</v>
      </c>
      <c r="Y4" s="2" t="s">
        <v>24</v>
      </c>
      <c r="Z4" s="1">
        <v>5</v>
      </c>
      <c r="AA4" s="2">
        <v>39</v>
      </c>
      <c r="AB4" s="1">
        <v>2</v>
      </c>
      <c r="AC4" s="2" t="s">
        <v>25</v>
      </c>
      <c r="AD4" s="1">
        <v>3</v>
      </c>
      <c r="AE4" s="2" t="s">
        <v>26</v>
      </c>
      <c r="AF4" s="1">
        <v>4</v>
      </c>
    </row>
    <row r="5" spans="1:32" x14ac:dyDescent="0.25">
      <c r="A5" s="2" t="s">
        <v>27</v>
      </c>
      <c r="B5" s="1">
        <v>7</v>
      </c>
      <c r="C5" s="2">
        <v>34</v>
      </c>
      <c r="D5" s="1">
        <v>7</v>
      </c>
      <c r="E5" s="2">
        <v>35</v>
      </c>
      <c r="F5" s="1">
        <v>6</v>
      </c>
      <c r="G5" s="2" t="s">
        <v>28</v>
      </c>
      <c r="H5" s="1">
        <v>3</v>
      </c>
      <c r="I5" s="2" t="s">
        <v>29</v>
      </c>
      <c r="J5" s="1">
        <v>3</v>
      </c>
      <c r="K5" s="2">
        <v>21</v>
      </c>
      <c r="L5" s="1">
        <v>5</v>
      </c>
      <c r="M5" s="2">
        <v>42</v>
      </c>
      <c r="N5" s="1">
        <v>6</v>
      </c>
      <c r="O5" s="2">
        <v>50</v>
      </c>
      <c r="P5" s="1">
        <v>5</v>
      </c>
      <c r="Q5" s="2" t="s">
        <v>30</v>
      </c>
      <c r="R5" s="1">
        <v>4</v>
      </c>
      <c r="S5" s="2">
        <v>46</v>
      </c>
      <c r="T5" s="1">
        <v>5</v>
      </c>
      <c r="U5" s="2" t="s">
        <v>31</v>
      </c>
      <c r="V5" s="1">
        <v>3</v>
      </c>
      <c r="W5" s="2">
        <v>54</v>
      </c>
      <c r="X5" s="1">
        <v>5</v>
      </c>
      <c r="Y5" s="2">
        <v>31</v>
      </c>
      <c r="Z5" s="1">
        <v>3</v>
      </c>
      <c r="AA5" s="2">
        <v>44</v>
      </c>
      <c r="AB5" s="1">
        <v>6</v>
      </c>
      <c r="AC5" s="2" t="s">
        <v>32</v>
      </c>
      <c r="AD5" s="1">
        <v>4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7</v>
      </c>
      <c r="E6" s="2">
        <v>69</v>
      </c>
      <c r="F6" s="1">
        <v>5</v>
      </c>
      <c r="G6" s="2">
        <v>125</v>
      </c>
      <c r="H6" s="1">
        <v>5</v>
      </c>
      <c r="I6" s="2">
        <v>180</v>
      </c>
      <c r="J6" s="1">
        <v>2</v>
      </c>
      <c r="K6" s="2">
        <v>61</v>
      </c>
      <c r="L6" s="1">
        <v>6</v>
      </c>
      <c r="M6" s="2" t="s">
        <v>33</v>
      </c>
      <c r="N6" s="1">
        <v>2</v>
      </c>
      <c r="O6" s="2" t="s">
        <v>34</v>
      </c>
      <c r="P6" s="1">
        <v>7</v>
      </c>
      <c r="Q6" s="2" t="s">
        <v>35</v>
      </c>
      <c r="R6" s="1">
        <v>5</v>
      </c>
      <c r="S6" s="2">
        <v>59</v>
      </c>
      <c r="T6" s="1">
        <v>6</v>
      </c>
      <c r="U6" s="2">
        <v>63</v>
      </c>
      <c r="V6" s="1">
        <v>4</v>
      </c>
      <c r="W6" s="2" t="s">
        <v>36</v>
      </c>
      <c r="X6" s="1">
        <v>6</v>
      </c>
      <c r="Y6" s="2">
        <v>52</v>
      </c>
      <c r="Z6" s="1">
        <v>5</v>
      </c>
      <c r="AA6" s="2">
        <v>55</v>
      </c>
      <c r="AB6" s="1">
        <v>6</v>
      </c>
      <c r="AC6" s="2">
        <v>37</v>
      </c>
      <c r="AD6" s="1">
        <v>6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5</v>
      </c>
      <c r="C7" s="2">
        <v>73</v>
      </c>
      <c r="D7" s="1">
        <v>6</v>
      </c>
      <c r="E7" s="2">
        <v>82</v>
      </c>
      <c r="F7" s="1">
        <v>6</v>
      </c>
      <c r="G7" s="2">
        <v>144</v>
      </c>
      <c r="H7" s="1">
        <v>3</v>
      </c>
      <c r="I7" s="2" t="s">
        <v>39</v>
      </c>
      <c r="J7" s="1">
        <v>2</v>
      </c>
      <c r="K7" s="2">
        <v>87</v>
      </c>
      <c r="L7" s="1">
        <v>1</v>
      </c>
      <c r="M7" s="2" t="s">
        <v>40</v>
      </c>
      <c r="N7" s="1">
        <v>2</v>
      </c>
      <c r="O7" s="2" t="s">
        <v>41</v>
      </c>
      <c r="P7" s="1">
        <v>6</v>
      </c>
      <c r="Q7" s="2" t="s">
        <v>42</v>
      </c>
      <c r="R7" s="1">
        <v>7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4</v>
      </c>
      <c r="AA7" s="2">
        <v>64</v>
      </c>
      <c r="AB7" s="1">
        <v>6</v>
      </c>
      <c r="AC7" s="2" t="s">
        <v>44</v>
      </c>
      <c r="AD7" s="1">
        <v>6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6</v>
      </c>
      <c r="C8" s="2">
        <v>78</v>
      </c>
      <c r="D8" s="1">
        <v>6</v>
      </c>
      <c r="E8" s="2">
        <v>96</v>
      </c>
      <c r="F8" s="1">
        <v>6</v>
      </c>
      <c r="G8" s="2">
        <v>160</v>
      </c>
      <c r="H8" s="1">
        <v>6</v>
      </c>
      <c r="I8" s="2"/>
      <c r="J8" s="1"/>
      <c r="K8" s="2" t="s">
        <v>47</v>
      </c>
      <c r="L8" s="1">
        <v>6</v>
      </c>
      <c r="M8" s="2">
        <v>85</v>
      </c>
      <c r="N8" s="1">
        <v>3</v>
      </c>
      <c r="O8" s="2">
        <v>80</v>
      </c>
      <c r="P8" s="1">
        <v>5</v>
      </c>
      <c r="Q8" s="2">
        <v>67</v>
      </c>
      <c r="R8" s="1">
        <v>7</v>
      </c>
      <c r="S8" s="2" t="s">
        <v>48</v>
      </c>
      <c r="T8" s="1">
        <v>4</v>
      </c>
      <c r="U8" s="2" t="s">
        <v>49</v>
      </c>
      <c r="V8" s="1">
        <v>2</v>
      </c>
      <c r="W8" s="2" t="s">
        <v>50</v>
      </c>
      <c r="X8" s="1">
        <v>4</v>
      </c>
      <c r="Y8" s="2" t="s">
        <v>51</v>
      </c>
      <c r="Z8" s="1">
        <v>4</v>
      </c>
      <c r="AA8" s="2" t="s">
        <v>52</v>
      </c>
      <c r="AB8" s="1">
        <v>4</v>
      </c>
      <c r="AC8" s="2" t="s">
        <v>53</v>
      </c>
      <c r="AD8" s="1">
        <v>5</v>
      </c>
      <c r="AE8" s="2">
        <v>110</v>
      </c>
      <c r="AF8" s="1">
        <v>4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6</v>
      </c>
      <c r="E9" s="2">
        <v>117</v>
      </c>
      <c r="F9" s="1">
        <v>7</v>
      </c>
      <c r="G9" s="2" t="s">
        <v>56</v>
      </c>
      <c r="H9" s="1">
        <v>6</v>
      </c>
      <c r="I9" s="2"/>
      <c r="J9" s="1"/>
      <c r="K9" s="2">
        <v>115</v>
      </c>
      <c r="L9" s="1">
        <v>6</v>
      </c>
      <c r="M9" s="2">
        <v>92</v>
      </c>
      <c r="N9" s="1">
        <v>3</v>
      </c>
      <c r="O9" s="2">
        <v>130</v>
      </c>
      <c r="P9" s="1">
        <v>2</v>
      </c>
      <c r="Q9" s="2">
        <v>77</v>
      </c>
      <c r="R9" s="1">
        <v>6</v>
      </c>
      <c r="S9" s="2" t="s">
        <v>57</v>
      </c>
      <c r="T9" s="1">
        <v>5</v>
      </c>
      <c r="U9" s="2" t="s">
        <v>58</v>
      </c>
      <c r="V9" s="1">
        <v>2</v>
      </c>
      <c r="W9" s="2" t="s">
        <v>59</v>
      </c>
      <c r="X9" s="1">
        <v>3</v>
      </c>
      <c r="Y9" s="2">
        <v>98</v>
      </c>
      <c r="Z9" s="1">
        <v>5</v>
      </c>
      <c r="AA9" s="2">
        <v>81</v>
      </c>
      <c r="AB9" s="1">
        <v>5</v>
      </c>
      <c r="AC9" s="2">
        <v>74</v>
      </c>
      <c r="AD9" s="1">
        <v>5</v>
      </c>
      <c r="AE9" s="2" t="s">
        <v>60</v>
      </c>
      <c r="AF9" s="1">
        <v>5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5</v>
      </c>
      <c r="E10" s="2" t="s">
        <v>62</v>
      </c>
      <c r="F10" s="1">
        <v>6</v>
      </c>
      <c r="G10" s="2">
        <v>186</v>
      </c>
      <c r="H10" s="1">
        <v>3</v>
      </c>
      <c r="I10" s="2"/>
      <c r="J10" s="1"/>
      <c r="K10" s="2">
        <v>132</v>
      </c>
      <c r="L10" s="1">
        <v>5</v>
      </c>
      <c r="M10" s="2">
        <v>103</v>
      </c>
      <c r="N10" s="1">
        <v>4</v>
      </c>
      <c r="O10" s="2" t="s">
        <v>66</v>
      </c>
      <c r="P10" s="1">
        <v>3</v>
      </c>
      <c r="Q10" s="2">
        <v>100</v>
      </c>
      <c r="R10" s="1">
        <v>4</v>
      </c>
      <c r="S10" s="2">
        <v>104</v>
      </c>
      <c r="T10" s="1">
        <v>4</v>
      </c>
      <c r="U10" s="2">
        <v>116</v>
      </c>
      <c r="V10" s="1">
        <v>2</v>
      </c>
      <c r="W10" s="2">
        <v>113</v>
      </c>
      <c r="X10" s="1">
        <v>2</v>
      </c>
      <c r="Y10" s="2" t="s">
        <v>67</v>
      </c>
      <c r="Z10" s="1">
        <v>5</v>
      </c>
      <c r="AA10" s="2">
        <v>94</v>
      </c>
      <c r="AB10" s="1">
        <v>6</v>
      </c>
      <c r="AC10" s="2">
        <v>89</v>
      </c>
      <c r="AD10" s="1">
        <v>4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6</v>
      </c>
      <c r="E11" s="2">
        <v>148</v>
      </c>
      <c r="F11" s="1">
        <v>6</v>
      </c>
      <c r="G11" s="2" t="s">
        <v>65</v>
      </c>
      <c r="H11" s="1">
        <v>5</v>
      </c>
      <c r="I11" s="2"/>
      <c r="J11" s="1"/>
      <c r="K11" s="2">
        <v>141</v>
      </c>
      <c r="L11" s="1">
        <v>6</v>
      </c>
      <c r="M11" s="2">
        <v>118</v>
      </c>
      <c r="N11" s="1">
        <v>3</v>
      </c>
      <c r="O11" s="2" t="s">
        <v>70</v>
      </c>
      <c r="P11" s="1">
        <v>3</v>
      </c>
      <c r="Q11" s="2">
        <v>124</v>
      </c>
      <c r="R11" s="1">
        <v>6</v>
      </c>
      <c r="S11" s="2">
        <v>114</v>
      </c>
      <c r="T11" s="1">
        <v>6</v>
      </c>
      <c r="U11" s="2">
        <v>136</v>
      </c>
      <c r="V11" s="1">
        <v>3</v>
      </c>
      <c r="W11" s="2">
        <v>133</v>
      </c>
      <c r="X11" s="1">
        <v>5</v>
      </c>
      <c r="Y11" s="2" t="s">
        <v>72</v>
      </c>
      <c r="Z11" s="1">
        <v>4</v>
      </c>
      <c r="AA11" s="2" t="s">
        <v>68</v>
      </c>
      <c r="AB11" s="1">
        <v>3</v>
      </c>
      <c r="AC11" s="2">
        <v>106</v>
      </c>
      <c r="AD11" s="1">
        <v>4</v>
      </c>
      <c r="AE11" s="2">
        <v>152</v>
      </c>
      <c r="AF11" s="1">
        <v>6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6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2</v>
      </c>
      <c r="O12" s="2" t="s">
        <v>77</v>
      </c>
      <c r="P12" s="1">
        <v>7</v>
      </c>
      <c r="Q12" s="2">
        <v>139</v>
      </c>
      <c r="R12" s="1">
        <v>7</v>
      </c>
      <c r="S12" s="2" t="s">
        <v>71</v>
      </c>
      <c r="T12" s="1">
        <v>5</v>
      </c>
      <c r="U12" s="2">
        <v>147</v>
      </c>
      <c r="V12" s="1">
        <v>5</v>
      </c>
      <c r="W12" s="2">
        <v>146</v>
      </c>
      <c r="X12" s="1">
        <v>6</v>
      </c>
      <c r="Y12" s="2">
        <v>154</v>
      </c>
      <c r="Z12" s="1">
        <v>5</v>
      </c>
      <c r="AA12" s="2" t="s">
        <v>73</v>
      </c>
      <c r="AB12" s="1">
        <v>5</v>
      </c>
      <c r="AC12" s="2" t="s">
        <v>74</v>
      </c>
      <c r="AD12" s="1">
        <v>5</v>
      </c>
      <c r="AE12" s="2">
        <v>163</v>
      </c>
      <c r="AF12" s="1">
        <v>2</v>
      </c>
    </row>
    <row r="13" spans="1:32" x14ac:dyDescent="0.25">
      <c r="A13" s="1">
        <v>172</v>
      </c>
      <c r="B13" s="1">
        <v>7</v>
      </c>
      <c r="C13" s="2">
        <v>173</v>
      </c>
      <c r="D13" s="1">
        <v>6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2</v>
      </c>
      <c r="O13" s="2">
        <v>91</v>
      </c>
      <c r="P13" s="1">
        <v>0</v>
      </c>
      <c r="Q13" s="2">
        <v>159</v>
      </c>
      <c r="R13" s="1">
        <v>5</v>
      </c>
      <c r="S13" s="2">
        <v>155</v>
      </c>
      <c r="T13" s="1">
        <v>6</v>
      </c>
      <c r="U13" s="2" t="s">
        <v>78</v>
      </c>
      <c r="V13" s="1">
        <v>6</v>
      </c>
      <c r="W13" s="2">
        <v>151</v>
      </c>
      <c r="X13" s="1">
        <v>5</v>
      </c>
      <c r="Y13" s="2" t="s">
        <v>85</v>
      </c>
      <c r="Z13" s="1">
        <v>5</v>
      </c>
      <c r="AA13" s="2">
        <v>127</v>
      </c>
      <c r="AB13" s="1">
        <v>2</v>
      </c>
      <c r="AC13" s="2" t="s">
        <v>79</v>
      </c>
      <c r="AD13" s="1">
        <v>5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2</v>
      </c>
      <c r="C14" s="2">
        <v>181</v>
      </c>
      <c r="D14" s="1">
        <v>2</v>
      </c>
      <c r="E14" s="2" t="s">
        <v>81</v>
      </c>
      <c r="F14" s="1">
        <v>5</v>
      </c>
      <c r="G14" s="2"/>
      <c r="H14" s="1"/>
      <c r="I14" s="2"/>
      <c r="J14" s="1"/>
      <c r="K14" s="2" t="s">
        <v>82</v>
      </c>
      <c r="L14" s="1">
        <v>6</v>
      </c>
      <c r="M14" s="2" t="s">
        <v>83</v>
      </c>
      <c r="N14" s="1">
        <v>3</v>
      </c>
      <c r="O14" s="2">
        <v>189</v>
      </c>
      <c r="P14" s="1">
        <v>0</v>
      </c>
      <c r="Q14" s="2">
        <v>182</v>
      </c>
      <c r="R14" s="1">
        <v>6</v>
      </c>
      <c r="S14" s="2" t="s">
        <v>84</v>
      </c>
      <c r="T14" s="1">
        <v>5</v>
      </c>
      <c r="U14" s="2">
        <v>168</v>
      </c>
      <c r="V14" s="1">
        <v>5</v>
      </c>
      <c r="W14" s="2">
        <v>164</v>
      </c>
      <c r="X14" s="1">
        <v>5</v>
      </c>
      <c r="Y14" s="2">
        <v>105</v>
      </c>
      <c r="Z14" s="1">
        <v>0</v>
      </c>
      <c r="AA14" s="2" t="s">
        <v>86</v>
      </c>
      <c r="AB14" s="1">
        <v>5</v>
      </c>
      <c r="AC14" s="2">
        <v>143</v>
      </c>
      <c r="AD14" s="1">
        <v>3</v>
      </c>
      <c r="AE14" s="2">
        <v>179</v>
      </c>
      <c r="AF14" s="1">
        <v>3</v>
      </c>
    </row>
    <row r="15" spans="1:32" x14ac:dyDescent="0.25">
      <c r="A15" s="1">
        <v>192</v>
      </c>
      <c r="B15" s="1">
        <v>5</v>
      </c>
      <c r="C15" s="2">
        <v>193</v>
      </c>
      <c r="D15" s="1">
        <v>5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3</v>
      </c>
      <c r="O15" s="2"/>
      <c r="P15" s="1"/>
      <c r="Q15" s="2">
        <v>107</v>
      </c>
      <c r="R15" s="1">
        <v>0</v>
      </c>
      <c r="S15" s="2" t="s">
        <v>88</v>
      </c>
      <c r="T15" s="1">
        <v>3</v>
      </c>
      <c r="U15" s="2">
        <v>185</v>
      </c>
      <c r="V15" s="1">
        <v>2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65</v>
      </c>
      <c r="C16" s="1"/>
      <c r="D16" s="1">
        <f>SUM(D3:D15)</f>
        <v>73</v>
      </c>
      <c r="E16" s="1"/>
      <c r="F16" s="1">
        <f>SUM(F3:F15)</f>
        <v>77</v>
      </c>
      <c r="G16" s="1"/>
      <c r="H16" s="1">
        <f>SUM(H3:H15)</f>
        <v>38</v>
      </c>
      <c r="I16" s="1"/>
      <c r="J16" s="1">
        <f>SUM(J3:J15)</f>
        <v>16</v>
      </c>
      <c r="K16" s="1"/>
      <c r="L16" s="1">
        <f>SUM(L3:L15)</f>
        <v>55</v>
      </c>
      <c r="M16" s="1"/>
      <c r="N16" s="1">
        <f>SUM(N3:N15)</f>
        <v>39</v>
      </c>
      <c r="O16" s="1"/>
      <c r="P16" s="1">
        <f>SUM(P3:P15)</f>
        <v>44</v>
      </c>
      <c r="Q16" s="1"/>
      <c r="R16" s="1">
        <f>SUM(R3:R15)</f>
        <v>70</v>
      </c>
      <c r="S16" s="1"/>
      <c r="T16" s="1">
        <f>SUM(T3:T15)</f>
        <v>67</v>
      </c>
      <c r="U16" s="1"/>
      <c r="V16" s="1">
        <f>SUM(V3:V15)</f>
        <v>46</v>
      </c>
      <c r="W16" s="1"/>
      <c r="X16" s="1">
        <f>SUM(X3:X15)</f>
        <v>63</v>
      </c>
      <c r="Y16" s="1"/>
      <c r="Z16" s="1">
        <f>SUM(Z3:Z15)</f>
        <v>52</v>
      </c>
      <c r="AA16" s="1"/>
      <c r="AB16" s="1">
        <f>SUM(AB3:AB15)</f>
        <v>56</v>
      </c>
      <c r="AC16" s="1"/>
      <c r="AD16" s="1">
        <f>SUM(AD3:AD15)</f>
        <v>56</v>
      </c>
      <c r="AE16" s="1"/>
      <c r="AF16" s="1">
        <f>SUM(AF3:AF15)</f>
        <v>65</v>
      </c>
    </row>
    <row r="17" spans="1:32" x14ac:dyDescent="0.25">
      <c r="A17" s="1" t="s">
        <v>91</v>
      </c>
      <c r="B17" s="1">
        <f>AVERAGE(B3:B15)</f>
        <v>5</v>
      </c>
      <c r="C17" s="1"/>
      <c r="D17" s="1">
        <f>AVERAGE(D3:D15)</f>
        <v>5.615384615384615</v>
      </c>
      <c r="E17" s="1"/>
      <c r="F17" s="1">
        <f>AVERAGE(F3:F15)</f>
        <v>5.9230769230769234</v>
      </c>
      <c r="G17" s="1"/>
      <c r="H17" s="1">
        <f>AVERAGE(H3:H15)</f>
        <v>4.2222222222222223</v>
      </c>
      <c r="I17" s="1"/>
      <c r="J17" s="1">
        <f>AVERAGE(J3:J15)</f>
        <v>3.2</v>
      </c>
      <c r="K17" s="1"/>
      <c r="L17" s="1">
        <f>AVERAGE(L4:L14)</f>
        <v>5</v>
      </c>
      <c r="M17" s="1"/>
      <c r="N17" s="1">
        <f>AVERAGE(N3:N15)</f>
        <v>3</v>
      </c>
      <c r="O17" s="1"/>
      <c r="P17" s="1">
        <f>AVERAGE(P3:P12)</f>
        <v>4.4000000000000004</v>
      </c>
      <c r="Q17" s="1"/>
      <c r="R17" s="1">
        <f>AVERAGE(R3:R14)</f>
        <v>5.833333333333333</v>
      </c>
      <c r="S17" s="1"/>
      <c r="T17" s="1">
        <f>AVERAGE(T3:T15)</f>
        <v>5.1538461538461542</v>
      </c>
      <c r="U17" s="1"/>
      <c r="V17" s="1">
        <f>AVERAGE(V3:V15)</f>
        <v>3.5384615384615383</v>
      </c>
      <c r="W17" s="1"/>
      <c r="X17" s="1">
        <f>AVERAGE(X3:X15)</f>
        <v>4.8461538461538458</v>
      </c>
      <c r="Y17" s="1"/>
      <c r="Z17" s="1">
        <f>AVERAGE(Z3:Z13)</f>
        <v>4.7272727272727275</v>
      </c>
      <c r="AA17" s="1"/>
      <c r="AB17" s="1">
        <f>AVERAGE(AB3:AB15)</f>
        <v>4.666666666666667</v>
      </c>
      <c r="AC17" s="1"/>
      <c r="AD17" s="1">
        <f>AVERAGE(AD3:AD15)</f>
        <v>4.3076923076923075</v>
      </c>
      <c r="AE17" s="1"/>
      <c r="AF17" s="1">
        <f>AVERAGE(AF3:AF15)</f>
        <v>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400</v>
      </c>
      <c r="D22" s="8">
        <f>(B16+F16+R16+T16+AD16+AF16)/6</f>
        <v>66.666666666666671</v>
      </c>
    </row>
    <row r="23" spans="1:32" ht="15.75" x14ac:dyDescent="0.25">
      <c r="A23" s="17" t="s">
        <v>94</v>
      </c>
      <c r="B23" s="18"/>
      <c r="C23" s="1">
        <f>H16+J16+V16+X16+Z16</f>
        <v>215</v>
      </c>
      <c r="D23" s="9">
        <f>(H16+J16+V16+X16+Z16)/5</f>
        <v>43</v>
      </c>
    </row>
    <row r="24" spans="1:32" ht="16.5" thickBot="1" x14ac:dyDescent="0.3">
      <c r="A24" s="19" t="s">
        <v>95</v>
      </c>
      <c r="B24" s="20"/>
      <c r="C24" s="10">
        <f>D16+L16+N16+P16+AB16</f>
        <v>267</v>
      </c>
      <c r="D24" s="11">
        <f>(D16+L16+N16+P16+AB16)/5</f>
        <v>53.4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E1" workbookViewId="0">
      <selection activeCell="E14" sqref="E14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2</v>
      </c>
      <c r="D3" s="1">
        <v>1</v>
      </c>
      <c r="E3" s="2">
        <v>10</v>
      </c>
      <c r="F3" s="1">
        <v>5</v>
      </c>
      <c r="G3" s="2">
        <v>16</v>
      </c>
      <c r="H3" s="1">
        <v>7</v>
      </c>
      <c r="I3" s="2" t="s">
        <v>17</v>
      </c>
      <c r="J3" s="1">
        <v>3</v>
      </c>
      <c r="K3" s="2" t="s">
        <v>18</v>
      </c>
      <c r="L3" s="1">
        <v>4</v>
      </c>
      <c r="M3" s="2" t="s">
        <v>19</v>
      </c>
      <c r="N3" s="1">
        <v>6</v>
      </c>
      <c r="O3" s="2" t="s">
        <v>20</v>
      </c>
      <c r="P3" s="1">
        <v>6</v>
      </c>
      <c r="Q3" s="2">
        <v>8</v>
      </c>
      <c r="R3" s="1">
        <v>7</v>
      </c>
      <c r="S3" s="2">
        <v>13</v>
      </c>
      <c r="T3" s="1">
        <v>7</v>
      </c>
      <c r="U3" s="2">
        <v>4</v>
      </c>
      <c r="V3" s="1">
        <v>5</v>
      </c>
      <c r="W3" s="2" t="s">
        <v>21</v>
      </c>
      <c r="X3" s="1">
        <v>6</v>
      </c>
      <c r="Y3" s="2">
        <v>9</v>
      </c>
      <c r="Z3" s="1">
        <v>6</v>
      </c>
      <c r="AA3" s="2">
        <v>18</v>
      </c>
      <c r="AB3" s="1">
        <v>5</v>
      </c>
      <c r="AC3" s="2">
        <v>7</v>
      </c>
      <c r="AD3" s="1">
        <v>5</v>
      </c>
      <c r="AE3" s="2">
        <v>11</v>
      </c>
      <c r="AF3" s="1">
        <v>5</v>
      </c>
    </row>
    <row r="4" spans="1:32" x14ac:dyDescent="0.25">
      <c r="A4" s="1">
        <v>25</v>
      </c>
      <c r="B4" s="1">
        <v>7</v>
      </c>
      <c r="C4" s="2" t="s">
        <v>22</v>
      </c>
      <c r="D4" s="1">
        <v>5</v>
      </c>
      <c r="E4" s="2">
        <v>24</v>
      </c>
      <c r="F4" s="1">
        <v>2</v>
      </c>
      <c r="G4" s="2" t="s">
        <v>23</v>
      </c>
      <c r="H4" s="1">
        <v>3</v>
      </c>
      <c r="I4" s="2">
        <v>29</v>
      </c>
      <c r="J4" s="1">
        <v>6</v>
      </c>
      <c r="K4" s="2">
        <v>21</v>
      </c>
      <c r="L4" s="1">
        <v>5</v>
      </c>
      <c r="M4" s="2">
        <v>27</v>
      </c>
      <c r="N4" s="1">
        <v>6</v>
      </c>
      <c r="O4" s="2">
        <v>40</v>
      </c>
      <c r="P4" s="1">
        <v>2</v>
      </c>
      <c r="Q4" s="2">
        <v>22</v>
      </c>
      <c r="R4" s="1">
        <v>7</v>
      </c>
      <c r="S4" s="2">
        <v>26</v>
      </c>
      <c r="T4" s="1">
        <v>6</v>
      </c>
      <c r="U4" s="2">
        <v>20</v>
      </c>
      <c r="V4" s="1">
        <v>6</v>
      </c>
      <c r="W4" s="2">
        <v>36</v>
      </c>
      <c r="X4" s="1">
        <v>5</v>
      </c>
      <c r="Y4" s="2" t="s">
        <v>24</v>
      </c>
      <c r="Z4" s="1">
        <v>6</v>
      </c>
      <c r="AA4" s="2">
        <v>39</v>
      </c>
      <c r="AB4" s="1">
        <v>1</v>
      </c>
      <c r="AC4" s="2" t="s">
        <v>25</v>
      </c>
      <c r="AD4" s="1">
        <v>1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4</v>
      </c>
      <c r="C5" s="2">
        <v>34</v>
      </c>
      <c r="D5" s="1">
        <v>2</v>
      </c>
      <c r="E5" s="2">
        <v>35</v>
      </c>
      <c r="F5" s="1">
        <v>2</v>
      </c>
      <c r="G5" s="2" t="s">
        <v>28</v>
      </c>
      <c r="H5" s="1">
        <v>6</v>
      </c>
      <c r="I5" s="2" t="s">
        <v>29</v>
      </c>
      <c r="J5" s="1">
        <v>2</v>
      </c>
      <c r="K5" s="2">
        <v>61</v>
      </c>
      <c r="L5" s="1">
        <v>1</v>
      </c>
      <c r="M5" s="2">
        <v>42</v>
      </c>
      <c r="N5" s="1">
        <v>7</v>
      </c>
      <c r="O5" s="2">
        <v>50</v>
      </c>
      <c r="P5" s="1">
        <v>2</v>
      </c>
      <c r="Q5" s="2" t="s">
        <v>30</v>
      </c>
      <c r="R5" s="1">
        <v>6</v>
      </c>
      <c r="S5" s="2">
        <v>46</v>
      </c>
      <c r="T5" s="1">
        <v>5</v>
      </c>
      <c r="U5" s="2" t="s">
        <v>31</v>
      </c>
      <c r="V5" s="1">
        <v>4</v>
      </c>
      <c r="W5" s="2">
        <v>54</v>
      </c>
      <c r="X5" s="1">
        <v>7</v>
      </c>
      <c r="Y5" s="2">
        <v>31</v>
      </c>
      <c r="Z5" s="1">
        <v>5</v>
      </c>
      <c r="AA5" s="2">
        <v>44</v>
      </c>
      <c r="AB5" s="1">
        <v>1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4</v>
      </c>
      <c r="E6" s="2">
        <v>69</v>
      </c>
      <c r="F6" s="1">
        <v>2</v>
      </c>
      <c r="G6" s="2">
        <v>125</v>
      </c>
      <c r="H6" s="1">
        <v>6</v>
      </c>
      <c r="I6" s="2">
        <v>180</v>
      </c>
      <c r="J6" s="1">
        <v>7</v>
      </c>
      <c r="K6" s="2">
        <v>87</v>
      </c>
      <c r="L6" s="1">
        <v>1</v>
      </c>
      <c r="M6" s="2" t="s">
        <v>33</v>
      </c>
      <c r="N6" s="1">
        <v>5</v>
      </c>
      <c r="O6" s="2" t="s">
        <v>34</v>
      </c>
      <c r="P6" s="1">
        <v>1</v>
      </c>
      <c r="Q6" s="2" t="s">
        <v>35</v>
      </c>
      <c r="R6" s="1">
        <v>7</v>
      </c>
      <c r="S6" s="2">
        <v>59</v>
      </c>
      <c r="T6" s="1">
        <v>6</v>
      </c>
      <c r="U6" s="2">
        <v>63</v>
      </c>
      <c r="V6" s="1">
        <v>4</v>
      </c>
      <c r="W6" s="2" t="s">
        <v>36</v>
      </c>
      <c r="X6" s="1">
        <v>7</v>
      </c>
      <c r="Y6" s="2">
        <v>52</v>
      </c>
      <c r="Z6" s="1">
        <v>5</v>
      </c>
      <c r="AA6" s="2">
        <v>55</v>
      </c>
      <c r="AB6" s="1">
        <v>5</v>
      </c>
      <c r="AC6" s="2">
        <v>37</v>
      </c>
      <c r="AD6" s="1">
        <v>3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5</v>
      </c>
      <c r="C7" s="2">
        <v>73</v>
      </c>
      <c r="D7" s="1">
        <v>5</v>
      </c>
      <c r="E7" s="2">
        <v>82</v>
      </c>
      <c r="F7" s="1">
        <v>6</v>
      </c>
      <c r="G7" s="2">
        <v>144</v>
      </c>
      <c r="H7" s="1">
        <v>4</v>
      </c>
      <c r="I7" s="2" t="s">
        <v>39</v>
      </c>
      <c r="J7" s="1">
        <v>3</v>
      </c>
      <c r="K7" s="2">
        <v>97</v>
      </c>
      <c r="L7" s="1">
        <v>2</v>
      </c>
      <c r="M7" s="2" t="s">
        <v>40</v>
      </c>
      <c r="N7" s="1">
        <v>1</v>
      </c>
      <c r="O7" s="2" t="s">
        <v>41</v>
      </c>
      <c r="P7" s="1">
        <v>3</v>
      </c>
      <c r="Q7" s="2" t="s">
        <v>42</v>
      </c>
      <c r="R7" s="1">
        <v>7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4</v>
      </c>
      <c r="AA7" s="2">
        <v>64</v>
      </c>
      <c r="AB7" s="1">
        <v>4</v>
      </c>
      <c r="AC7" s="2" t="s">
        <v>44</v>
      </c>
      <c r="AD7" s="1">
        <v>5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7</v>
      </c>
      <c r="C8" s="2">
        <v>78</v>
      </c>
      <c r="D8" s="1">
        <v>1</v>
      </c>
      <c r="E8" s="2">
        <v>96</v>
      </c>
      <c r="F8" s="1">
        <v>5</v>
      </c>
      <c r="G8" s="2">
        <v>160</v>
      </c>
      <c r="H8" s="1">
        <v>1</v>
      </c>
      <c r="I8" s="2"/>
      <c r="J8" s="1"/>
      <c r="K8" s="2" t="s">
        <v>47</v>
      </c>
      <c r="L8" s="1">
        <v>7</v>
      </c>
      <c r="M8" s="2">
        <v>85</v>
      </c>
      <c r="N8" s="1">
        <v>7</v>
      </c>
      <c r="O8" s="2">
        <v>80</v>
      </c>
      <c r="P8" s="1">
        <v>1</v>
      </c>
      <c r="Q8" s="2">
        <v>67</v>
      </c>
      <c r="R8" s="1">
        <v>7</v>
      </c>
      <c r="S8" s="2" t="s">
        <v>48</v>
      </c>
      <c r="T8" s="1">
        <v>7</v>
      </c>
      <c r="U8" s="2" t="s">
        <v>49</v>
      </c>
      <c r="V8" s="1">
        <v>3</v>
      </c>
      <c r="W8" s="2" t="s">
        <v>50</v>
      </c>
      <c r="X8" s="1">
        <v>3</v>
      </c>
      <c r="Y8" s="2" t="s">
        <v>51</v>
      </c>
      <c r="Z8" s="1">
        <v>7</v>
      </c>
      <c r="AA8" s="2" t="s">
        <v>52</v>
      </c>
      <c r="AB8" s="1">
        <v>3</v>
      </c>
      <c r="AC8" s="2" t="s">
        <v>53</v>
      </c>
      <c r="AD8" s="1">
        <v>4</v>
      </c>
      <c r="AE8" s="2">
        <v>110</v>
      </c>
      <c r="AF8" s="1">
        <v>5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7</v>
      </c>
      <c r="E9" s="2">
        <v>117</v>
      </c>
      <c r="F9" s="1">
        <v>7</v>
      </c>
      <c r="G9" s="2" t="s">
        <v>56</v>
      </c>
      <c r="H9" s="1">
        <v>3</v>
      </c>
      <c r="I9" s="2"/>
      <c r="J9" s="1"/>
      <c r="K9" s="2">
        <v>115</v>
      </c>
      <c r="L9" s="1">
        <v>7</v>
      </c>
      <c r="M9" s="2">
        <v>92</v>
      </c>
      <c r="N9" s="1">
        <v>7</v>
      </c>
      <c r="O9" s="2">
        <v>91</v>
      </c>
      <c r="P9" s="1">
        <v>4</v>
      </c>
      <c r="Q9" s="2">
        <v>77</v>
      </c>
      <c r="R9" s="1">
        <v>1</v>
      </c>
      <c r="S9" s="2" t="s">
        <v>57</v>
      </c>
      <c r="T9" s="1">
        <v>6</v>
      </c>
      <c r="U9" s="2" t="s">
        <v>58</v>
      </c>
      <c r="V9" s="1">
        <v>2</v>
      </c>
      <c r="W9" s="2" t="s">
        <v>59</v>
      </c>
      <c r="X9" s="1">
        <v>7</v>
      </c>
      <c r="Y9" s="2">
        <v>98</v>
      </c>
      <c r="Z9" s="1">
        <v>4</v>
      </c>
      <c r="AA9" s="2">
        <v>81</v>
      </c>
      <c r="AB9" s="1">
        <v>6</v>
      </c>
      <c r="AC9" s="2">
        <v>74</v>
      </c>
      <c r="AD9" s="1">
        <v>6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4</v>
      </c>
      <c r="E10" s="2" t="s">
        <v>62</v>
      </c>
      <c r="F10" s="1">
        <v>7</v>
      </c>
      <c r="G10" s="2">
        <v>186</v>
      </c>
      <c r="H10" s="1">
        <v>7</v>
      </c>
      <c r="I10" s="2"/>
      <c r="J10" s="1"/>
      <c r="K10" s="2">
        <v>132</v>
      </c>
      <c r="L10" s="1">
        <v>1</v>
      </c>
      <c r="M10" s="2">
        <v>103</v>
      </c>
      <c r="N10" s="1">
        <v>4</v>
      </c>
      <c r="O10" s="2">
        <v>130</v>
      </c>
      <c r="P10" s="1">
        <v>4</v>
      </c>
      <c r="Q10" s="2">
        <v>100</v>
      </c>
      <c r="R10" s="1">
        <v>6</v>
      </c>
      <c r="S10" s="2">
        <v>104</v>
      </c>
      <c r="T10" s="1">
        <v>7</v>
      </c>
      <c r="U10" s="2">
        <v>116</v>
      </c>
      <c r="V10" s="1">
        <v>1</v>
      </c>
      <c r="W10" s="2">
        <v>113</v>
      </c>
      <c r="X10" s="1">
        <v>4</v>
      </c>
      <c r="Y10" s="2">
        <v>105</v>
      </c>
      <c r="Z10" s="1">
        <v>1</v>
      </c>
      <c r="AA10" s="2">
        <v>94</v>
      </c>
      <c r="AB10" s="1">
        <v>6</v>
      </c>
      <c r="AC10" s="2">
        <v>89</v>
      </c>
      <c r="AD10" s="1">
        <v>3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7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3</v>
      </c>
      <c r="I11" s="2"/>
      <c r="J11" s="1"/>
      <c r="K11" s="2">
        <v>141</v>
      </c>
      <c r="L11" s="1">
        <v>5</v>
      </c>
      <c r="M11" s="2">
        <v>118</v>
      </c>
      <c r="N11" s="1">
        <v>7</v>
      </c>
      <c r="O11" s="2" t="s">
        <v>66</v>
      </c>
      <c r="P11" s="1">
        <v>2</v>
      </c>
      <c r="Q11" s="2">
        <v>107</v>
      </c>
      <c r="R11" s="1">
        <v>7</v>
      </c>
      <c r="S11" s="2">
        <v>114</v>
      </c>
      <c r="T11" s="1">
        <v>5</v>
      </c>
      <c r="U11" s="2">
        <v>136</v>
      </c>
      <c r="V11" s="1">
        <v>5</v>
      </c>
      <c r="W11" s="2">
        <v>133</v>
      </c>
      <c r="X11" s="1">
        <v>7</v>
      </c>
      <c r="Y11" s="2" t="s">
        <v>67</v>
      </c>
      <c r="Z11" s="1">
        <v>7</v>
      </c>
      <c r="AA11" s="2" t="s">
        <v>68</v>
      </c>
      <c r="AB11" s="1">
        <v>7</v>
      </c>
      <c r="AC11" s="2">
        <v>106</v>
      </c>
      <c r="AD11" s="1">
        <v>2</v>
      </c>
      <c r="AE11" s="2">
        <v>152</v>
      </c>
      <c r="AF11" s="1">
        <v>6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7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7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2</v>
      </c>
      <c r="U12" s="2">
        <v>147</v>
      </c>
      <c r="V12" s="1">
        <v>6</v>
      </c>
      <c r="W12" s="2">
        <v>146</v>
      </c>
      <c r="X12" s="1">
        <v>7</v>
      </c>
      <c r="Y12" s="2" t="s">
        <v>72</v>
      </c>
      <c r="Z12" s="1">
        <v>5</v>
      </c>
      <c r="AA12" s="2" t="s">
        <v>73</v>
      </c>
      <c r="AB12" s="1">
        <v>3</v>
      </c>
      <c r="AC12" s="2" t="s">
        <v>74</v>
      </c>
      <c r="AD12" s="1">
        <v>2</v>
      </c>
      <c r="AE12" s="2">
        <v>163</v>
      </c>
      <c r="AF12" s="1">
        <v>7</v>
      </c>
    </row>
    <row r="13" spans="1:32" x14ac:dyDescent="0.25">
      <c r="A13" s="1">
        <v>172</v>
      </c>
      <c r="B13" s="1">
        <v>5</v>
      </c>
      <c r="C13" s="2">
        <v>173</v>
      </c>
      <c r="D13" s="1">
        <v>5</v>
      </c>
      <c r="E13" s="2" t="s">
        <v>75</v>
      </c>
      <c r="F13" s="1">
        <v>7</v>
      </c>
      <c r="G13" s="2"/>
      <c r="H13" s="1"/>
      <c r="I13" s="2"/>
      <c r="J13" s="1"/>
      <c r="K13" s="2">
        <v>178</v>
      </c>
      <c r="L13" s="1">
        <v>3</v>
      </c>
      <c r="M13" s="2" t="s">
        <v>76</v>
      </c>
      <c r="N13" s="1">
        <v>7</v>
      </c>
      <c r="O13" s="2" t="s">
        <v>77</v>
      </c>
      <c r="P13" s="1">
        <v>7</v>
      </c>
      <c r="Q13" s="2">
        <v>139</v>
      </c>
      <c r="R13" s="1">
        <v>7</v>
      </c>
      <c r="S13" s="2">
        <v>155</v>
      </c>
      <c r="T13" s="1">
        <v>5</v>
      </c>
      <c r="U13" s="2" t="s">
        <v>78</v>
      </c>
      <c r="V13" s="1">
        <v>6</v>
      </c>
      <c r="W13" s="2">
        <v>151</v>
      </c>
      <c r="X13" s="1">
        <v>6</v>
      </c>
      <c r="Y13" s="2">
        <v>154</v>
      </c>
      <c r="Z13" s="1">
        <v>4</v>
      </c>
      <c r="AA13" s="2">
        <v>127</v>
      </c>
      <c r="AB13" s="1">
        <v>1</v>
      </c>
      <c r="AC13" s="2" t="s">
        <v>79</v>
      </c>
      <c r="AD13" s="1">
        <v>2</v>
      </c>
      <c r="AE13" s="2" t="s">
        <v>80</v>
      </c>
      <c r="AF13" s="1">
        <v>7</v>
      </c>
    </row>
    <row r="14" spans="1:32" x14ac:dyDescent="0.25">
      <c r="A14" s="1">
        <v>187</v>
      </c>
      <c r="B14" s="1">
        <v>5</v>
      </c>
      <c r="C14" s="2">
        <v>181</v>
      </c>
      <c r="D14" s="1">
        <v>3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1</v>
      </c>
      <c r="M14" s="2" t="s">
        <v>83</v>
      </c>
      <c r="N14" s="1">
        <v>7</v>
      </c>
      <c r="O14" s="2">
        <v>189</v>
      </c>
      <c r="P14" s="1">
        <v>0</v>
      </c>
      <c r="Q14" s="2">
        <v>159</v>
      </c>
      <c r="R14" s="1">
        <v>7</v>
      </c>
      <c r="S14" s="2" t="s">
        <v>84</v>
      </c>
      <c r="T14" s="1">
        <v>7</v>
      </c>
      <c r="U14" s="2">
        <v>168</v>
      </c>
      <c r="V14" s="1">
        <v>6</v>
      </c>
      <c r="W14" s="2">
        <v>164</v>
      </c>
      <c r="X14" s="1">
        <v>6</v>
      </c>
      <c r="Y14" s="2" t="s">
        <v>85</v>
      </c>
      <c r="Z14" s="1">
        <v>7</v>
      </c>
      <c r="AA14" s="2" t="s">
        <v>86</v>
      </c>
      <c r="AB14" s="1">
        <v>3</v>
      </c>
      <c r="AC14" s="2">
        <v>143</v>
      </c>
      <c r="AD14" s="1">
        <v>1</v>
      </c>
      <c r="AE14" s="2">
        <v>179</v>
      </c>
      <c r="AF14" s="1">
        <v>7</v>
      </c>
    </row>
    <row r="15" spans="1:32" x14ac:dyDescent="0.25">
      <c r="A15" s="1">
        <v>192</v>
      </c>
      <c r="B15" s="1">
        <v>6</v>
      </c>
      <c r="C15" s="2">
        <v>193</v>
      </c>
      <c r="D15" s="1">
        <v>0</v>
      </c>
      <c r="E15" s="2" t="s">
        <v>87</v>
      </c>
      <c r="F15" s="1">
        <v>2</v>
      </c>
      <c r="G15" s="2"/>
      <c r="H15" s="1"/>
      <c r="I15" s="2"/>
      <c r="J15" s="1"/>
      <c r="K15" s="2"/>
      <c r="L15" s="1"/>
      <c r="M15" s="2">
        <v>177</v>
      </c>
      <c r="N15" s="1">
        <v>1</v>
      </c>
      <c r="O15" s="2"/>
      <c r="P15" s="1"/>
      <c r="Q15" s="2">
        <v>182</v>
      </c>
      <c r="R15" s="1">
        <v>7</v>
      </c>
      <c r="S15" s="2" t="s">
        <v>88</v>
      </c>
      <c r="T15" s="1">
        <v>7</v>
      </c>
      <c r="U15" s="2">
        <v>185</v>
      </c>
      <c r="V15" s="1">
        <v>6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1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78</v>
      </c>
      <c r="C16" s="1"/>
      <c r="D16" s="1">
        <f>SUM(D3:D15)</f>
        <v>51</v>
      </c>
      <c r="E16" s="1"/>
      <c r="F16" s="1">
        <f>SUM(F3:F15)</f>
        <v>61</v>
      </c>
      <c r="G16" s="1"/>
      <c r="H16" s="1">
        <f>SUM(H3:H15)</f>
        <v>40</v>
      </c>
      <c r="I16" s="1"/>
      <c r="J16" s="1">
        <f>SUM(J3:J15)</f>
        <v>21</v>
      </c>
      <c r="K16" s="1"/>
      <c r="L16" s="1">
        <f>SUM(L3:L15)</f>
        <v>44</v>
      </c>
      <c r="M16" s="1"/>
      <c r="N16" s="1">
        <f>SUM(N3:N15)</f>
        <v>72</v>
      </c>
      <c r="O16" s="1"/>
      <c r="P16" s="1">
        <f>SUM(P3:P15)</f>
        <v>37</v>
      </c>
      <c r="Q16" s="1"/>
      <c r="R16" s="1">
        <f>SUM(R3:R15)</f>
        <v>82</v>
      </c>
      <c r="S16" s="1"/>
      <c r="T16" s="1">
        <f>SUM(T3:T15)</f>
        <v>75</v>
      </c>
      <c r="U16" s="1"/>
      <c r="V16" s="1">
        <f>SUM(V3:V15)</f>
        <v>59</v>
      </c>
      <c r="W16" s="1"/>
      <c r="X16" s="1">
        <f>SUM(X3:X15)</f>
        <v>79</v>
      </c>
      <c r="Y16" s="1"/>
      <c r="Z16" s="1">
        <f>SUM(Z3:Z15)</f>
        <v>61</v>
      </c>
      <c r="AA16" s="1"/>
      <c r="AB16" s="1">
        <f>SUM(AB3:AB15)</f>
        <v>45</v>
      </c>
      <c r="AC16" s="1"/>
      <c r="AD16" s="1">
        <f>SUM(AD3:AD15)</f>
        <v>37</v>
      </c>
      <c r="AE16" s="1"/>
      <c r="AF16" s="1">
        <f>SUM(AF3:AF15)</f>
        <v>76</v>
      </c>
    </row>
    <row r="17" spans="1:32" x14ac:dyDescent="0.25">
      <c r="A17" s="1" t="s">
        <v>91</v>
      </c>
      <c r="B17" s="1">
        <f>AVERAGE(B3:B15)</f>
        <v>6</v>
      </c>
      <c r="C17" s="1"/>
      <c r="D17" s="1">
        <f>AVERAGE(D3:D14)</f>
        <v>4.25</v>
      </c>
      <c r="E17" s="1"/>
      <c r="F17" s="1">
        <f>AVERAGE(F3:F15)</f>
        <v>4.6923076923076925</v>
      </c>
      <c r="G17" s="1"/>
      <c r="H17" s="1">
        <f>AVERAGE(H3:H15)</f>
        <v>4.4444444444444446</v>
      </c>
      <c r="I17" s="1"/>
      <c r="J17" s="1">
        <f>AVERAGE(J3:J15)</f>
        <v>4.2</v>
      </c>
      <c r="K17" s="1"/>
      <c r="L17" s="1">
        <f>AVERAGE(L3:L15)</f>
        <v>3.6666666666666665</v>
      </c>
      <c r="M17" s="1"/>
      <c r="N17" s="1">
        <f>AVERAGE(N3:N15)</f>
        <v>5.5384615384615383</v>
      </c>
      <c r="O17" s="1"/>
      <c r="P17" s="1">
        <f>AVERAGE(P3:P13)</f>
        <v>3.3636363636363638</v>
      </c>
      <c r="Q17" s="1"/>
      <c r="R17" s="1">
        <f>AVERAGE(R3:R15)</f>
        <v>6.3076923076923075</v>
      </c>
      <c r="S17" s="1"/>
      <c r="T17" s="1">
        <f>AVERAGE(T3:T15)</f>
        <v>5.7692307692307692</v>
      </c>
      <c r="U17" s="1"/>
      <c r="V17" s="1">
        <f>AVERAGE(V3:V15)</f>
        <v>4.5384615384615383</v>
      </c>
      <c r="W17" s="1"/>
      <c r="X17" s="1">
        <f>AVERAGE(X3:X15)</f>
        <v>6.0769230769230766</v>
      </c>
      <c r="Y17" s="1"/>
      <c r="Z17" s="1">
        <f>AVERAGE(Z3:Z15)</f>
        <v>5.083333333333333</v>
      </c>
      <c r="AA17" s="1"/>
      <c r="AB17" s="1">
        <f>AVERAGE(AB3:AB15)</f>
        <v>3.75</v>
      </c>
      <c r="AC17" s="1"/>
      <c r="AD17" s="1">
        <f>AVERAGE(AD3:AD15)</f>
        <v>2.8461538461538463</v>
      </c>
      <c r="AE17" s="1"/>
      <c r="AF17" s="1">
        <f>AVERAGE(AF3:AF15)</f>
        <v>5.8461538461538458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409</v>
      </c>
      <c r="D22" s="8">
        <f>(B16+F16+R16+T16+AD16+AF16)/6</f>
        <v>68.166666666666671</v>
      </c>
    </row>
    <row r="23" spans="1:32" ht="15.75" x14ac:dyDescent="0.25">
      <c r="A23" s="17" t="s">
        <v>94</v>
      </c>
      <c r="B23" s="18"/>
      <c r="C23" s="1">
        <f>H16+J16+V16+X16+Z16</f>
        <v>260</v>
      </c>
      <c r="D23" s="9">
        <f>(H16+J16+V16+X16+Z16)/5</f>
        <v>52</v>
      </c>
    </row>
    <row r="24" spans="1:32" ht="16.5" thickBot="1" x14ac:dyDescent="0.3">
      <c r="A24" s="19" t="s">
        <v>95</v>
      </c>
      <c r="B24" s="20"/>
      <c r="C24" s="10">
        <f>D16+L16+N16+P16+AB16</f>
        <v>249</v>
      </c>
      <c r="D24" s="11">
        <f>(D16+L16+N16+P16+AB16)/5</f>
        <v>49.8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P14" sqref="P14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2</v>
      </c>
      <c r="C3" s="2">
        <v>2</v>
      </c>
      <c r="D3" s="1">
        <v>2</v>
      </c>
      <c r="E3" s="2">
        <v>10</v>
      </c>
      <c r="F3" s="1">
        <v>1</v>
      </c>
      <c r="G3" s="2">
        <v>16</v>
      </c>
      <c r="H3" s="1">
        <v>3</v>
      </c>
      <c r="I3" s="2" t="s">
        <v>17</v>
      </c>
      <c r="J3" s="1">
        <v>2</v>
      </c>
      <c r="K3" s="2" t="s">
        <v>18</v>
      </c>
      <c r="L3" s="1">
        <v>2</v>
      </c>
      <c r="M3" s="2" t="s">
        <v>19</v>
      </c>
      <c r="N3" s="1">
        <v>6</v>
      </c>
      <c r="O3" s="2" t="s">
        <v>20</v>
      </c>
      <c r="P3" s="1">
        <v>1</v>
      </c>
      <c r="Q3" s="2">
        <v>8</v>
      </c>
      <c r="R3" s="1">
        <v>5</v>
      </c>
      <c r="S3" s="2">
        <v>13</v>
      </c>
      <c r="T3" s="1">
        <v>2</v>
      </c>
      <c r="U3" s="2">
        <v>63</v>
      </c>
      <c r="V3" s="1">
        <v>0</v>
      </c>
      <c r="W3" s="2" t="s">
        <v>50</v>
      </c>
      <c r="X3" s="1">
        <v>0</v>
      </c>
      <c r="Y3" s="2">
        <v>9</v>
      </c>
      <c r="Z3" s="1">
        <v>7</v>
      </c>
      <c r="AA3" s="2">
        <v>18</v>
      </c>
      <c r="AB3" s="1">
        <v>4</v>
      </c>
      <c r="AC3" s="2">
        <v>7</v>
      </c>
      <c r="AD3" s="1">
        <v>3</v>
      </c>
      <c r="AE3" s="2">
        <v>11</v>
      </c>
      <c r="AF3" s="1">
        <v>2</v>
      </c>
    </row>
    <row r="4" spans="1:32" x14ac:dyDescent="0.25">
      <c r="A4" s="1">
        <v>25</v>
      </c>
      <c r="B4" s="1">
        <v>6</v>
      </c>
      <c r="C4" s="2" t="s">
        <v>22</v>
      </c>
      <c r="D4" s="1">
        <v>5</v>
      </c>
      <c r="E4" s="2">
        <v>24</v>
      </c>
      <c r="F4" s="1">
        <v>2</v>
      </c>
      <c r="G4" s="2" t="s">
        <v>23</v>
      </c>
      <c r="H4" s="1">
        <v>6</v>
      </c>
      <c r="I4" s="2">
        <v>29</v>
      </c>
      <c r="J4" s="1">
        <v>5</v>
      </c>
      <c r="K4" s="2">
        <v>21</v>
      </c>
      <c r="L4" s="1">
        <v>2</v>
      </c>
      <c r="M4" s="2">
        <v>27</v>
      </c>
      <c r="N4" s="1">
        <v>4</v>
      </c>
      <c r="O4" s="2">
        <v>40</v>
      </c>
      <c r="P4" s="1">
        <v>1</v>
      </c>
      <c r="Q4" s="2">
        <v>22</v>
      </c>
      <c r="R4" s="1">
        <v>2</v>
      </c>
      <c r="S4" s="2">
        <v>26</v>
      </c>
      <c r="T4" s="1">
        <v>4</v>
      </c>
      <c r="U4" s="2">
        <v>4</v>
      </c>
      <c r="V4" s="1">
        <v>6</v>
      </c>
      <c r="W4" s="2" t="s">
        <v>21</v>
      </c>
      <c r="X4" s="1">
        <v>3</v>
      </c>
      <c r="Y4" s="2" t="s">
        <v>24</v>
      </c>
      <c r="Z4" s="1">
        <v>2</v>
      </c>
      <c r="AA4" s="2">
        <v>39</v>
      </c>
      <c r="AB4" s="1">
        <v>1</v>
      </c>
      <c r="AC4" s="2" t="s">
        <v>25</v>
      </c>
      <c r="AD4" s="1">
        <v>3</v>
      </c>
      <c r="AE4" s="2" t="s">
        <v>26</v>
      </c>
      <c r="AF4" s="1">
        <v>7</v>
      </c>
    </row>
    <row r="5" spans="1:32" x14ac:dyDescent="0.25">
      <c r="A5" s="2" t="s">
        <v>27</v>
      </c>
      <c r="B5" s="1">
        <v>6</v>
      </c>
      <c r="C5" s="2">
        <v>34</v>
      </c>
      <c r="D5" s="1">
        <v>4</v>
      </c>
      <c r="E5" s="2">
        <v>35</v>
      </c>
      <c r="F5" s="1">
        <v>1</v>
      </c>
      <c r="G5" s="2" t="s">
        <v>28</v>
      </c>
      <c r="H5" s="1">
        <v>4</v>
      </c>
      <c r="I5" s="2" t="s">
        <v>29</v>
      </c>
      <c r="J5" s="1">
        <v>4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6</v>
      </c>
      <c r="S5" s="2">
        <v>46</v>
      </c>
      <c r="T5" s="1">
        <v>5</v>
      </c>
      <c r="U5" s="2">
        <v>20</v>
      </c>
      <c r="V5" s="1">
        <v>4</v>
      </c>
      <c r="W5" s="2">
        <v>36</v>
      </c>
      <c r="X5" s="1">
        <v>3</v>
      </c>
      <c r="Y5" s="2">
        <v>31</v>
      </c>
      <c r="Z5" s="1">
        <v>5</v>
      </c>
      <c r="AA5" s="2">
        <v>44</v>
      </c>
      <c r="AB5" s="1">
        <v>2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5</v>
      </c>
      <c r="C6" s="2">
        <v>62</v>
      </c>
      <c r="D6" s="1">
        <v>2</v>
      </c>
      <c r="E6" s="2">
        <v>69</v>
      </c>
      <c r="F6" s="1">
        <v>6</v>
      </c>
      <c r="G6" s="2">
        <v>125</v>
      </c>
      <c r="H6" s="1">
        <v>6</v>
      </c>
      <c r="I6" s="2">
        <v>180</v>
      </c>
      <c r="J6" s="1">
        <v>4</v>
      </c>
      <c r="K6" s="2">
        <v>87</v>
      </c>
      <c r="L6" s="1">
        <v>1</v>
      </c>
      <c r="M6" s="2" t="s">
        <v>33</v>
      </c>
      <c r="N6" s="1">
        <v>6</v>
      </c>
      <c r="O6" s="2" t="s">
        <v>34</v>
      </c>
      <c r="P6" s="1">
        <v>3</v>
      </c>
      <c r="Q6" s="2" t="s">
        <v>35</v>
      </c>
      <c r="R6" s="1">
        <v>4</v>
      </c>
      <c r="S6" s="2">
        <v>59</v>
      </c>
      <c r="T6" s="1">
        <v>5</v>
      </c>
      <c r="U6" s="2" t="s">
        <v>31</v>
      </c>
      <c r="V6" s="1">
        <v>6</v>
      </c>
      <c r="W6" s="2">
        <v>54</v>
      </c>
      <c r="X6" s="1">
        <v>7</v>
      </c>
      <c r="Y6" s="2">
        <v>52</v>
      </c>
      <c r="Z6" s="1">
        <v>6</v>
      </c>
      <c r="AA6" s="2">
        <v>55</v>
      </c>
      <c r="AB6" s="1">
        <v>4</v>
      </c>
      <c r="AC6" s="2">
        <v>37</v>
      </c>
      <c r="AD6" s="1">
        <v>4</v>
      </c>
      <c r="AE6" s="2" t="s">
        <v>37</v>
      </c>
      <c r="AF6" s="1">
        <v>4</v>
      </c>
    </row>
    <row r="7" spans="1:32" x14ac:dyDescent="0.25">
      <c r="A7" s="2" t="s">
        <v>38</v>
      </c>
      <c r="B7" s="1">
        <v>3</v>
      </c>
      <c r="C7" s="2">
        <v>73</v>
      </c>
      <c r="D7" s="1">
        <v>1</v>
      </c>
      <c r="E7" s="2">
        <v>82</v>
      </c>
      <c r="F7" s="1">
        <v>7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5</v>
      </c>
      <c r="M7" s="2" t="s">
        <v>40</v>
      </c>
      <c r="N7" s="1">
        <v>7</v>
      </c>
      <c r="O7" s="2" t="s">
        <v>41</v>
      </c>
      <c r="P7" s="1">
        <v>2</v>
      </c>
      <c r="Q7" s="2" t="s">
        <v>42</v>
      </c>
      <c r="R7" s="1">
        <v>5</v>
      </c>
      <c r="S7" s="2" t="s">
        <v>43</v>
      </c>
      <c r="T7" s="1">
        <v>5</v>
      </c>
      <c r="U7" s="2">
        <v>75</v>
      </c>
      <c r="V7" s="1">
        <v>5</v>
      </c>
      <c r="W7" s="2" t="s">
        <v>36</v>
      </c>
      <c r="X7" s="1">
        <v>6</v>
      </c>
      <c r="Y7" s="2">
        <v>65</v>
      </c>
      <c r="Z7" s="1">
        <v>4</v>
      </c>
      <c r="AA7" s="2">
        <v>64</v>
      </c>
      <c r="AB7" s="1">
        <v>4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5</v>
      </c>
      <c r="C8" s="2">
        <v>78</v>
      </c>
      <c r="D8" s="1">
        <v>5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 t="s">
        <v>47</v>
      </c>
      <c r="L8" s="1">
        <v>4</v>
      </c>
      <c r="M8" s="2">
        <v>85</v>
      </c>
      <c r="N8" s="1">
        <v>4</v>
      </c>
      <c r="O8" s="2">
        <v>80</v>
      </c>
      <c r="P8" s="1">
        <v>5</v>
      </c>
      <c r="Q8" s="2">
        <v>67</v>
      </c>
      <c r="R8" s="1">
        <v>6</v>
      </c>
      <c r="S8" s="2" t="s">
        <v>48</v>
      </c>
      <c r="T8" s="1">
        <v>4</v>
      </c>
      <c r="U8" s="2" t="s">
        <v>49</v>
      </c>
      <c r="V8" s="1">
        <v>4</v>
      </c>
      <c r="W8" s="2">
        <v>76</v>
      </c>
      <c r="X8" s="1">
        <v>6</v>
      </c>
      <c r="Y8" s="2" t="s">
        <v>51</v>
      </c>
      <c r="Z8" s="1">
        <v>6</v>
      </c>
      <c r="AA8" s="2" t="s">
        <v>52</v>
      </c>
      <c r="AB8" s="1">
        <v>3</v>
      </c>
      <c r="AC8" s="2" t="s">
        <v>53</v>
      </c>
      <c r="AD8" s="1">
        <v>3</v>
      </c>
      <c r="AE8" s="2">
        <v>110</v>
      </c>
      <c r="AF8" s="1">
        <v>4</v>
      </c>
    </row>
    <row r="9" spans="1:32" x14ac:dyDescent="0.25">
      <c r="A9" s="2" t="s">
        <v>54</v>
      </c>
      <c r="B9" s="1">
        <v>4</v>
      </c>
      <c r="C9" s="2" t="s">
        <v>55</v>
      </c>
      <c r="D9" s="1">
        <v>3</v>
      </c>
      <c r="E9" s="2">
        <v>117</v>
      </c>
      <c r="F9" s="1">
        <v>4</v>
      </c>
      <c r="G9" s="2" t="s">
        <v>56</v>
      </c>
      <c r="H9" s="1">
        <v>6</v>
      </c>
      <c r="I9" s="2"/>
      <c r="J9" s="1"/>
      <c r="K9" s="2">
        <v>115</v>
      </c>
      <c r="L9" s="1">
        <v>4</v>
      </c>
      <c r="M9" s="2">
        <v>92</v>
      </c>
      <c r="N9" s="1">
        <v>4</v>
      </c>
      <c r="O9" s="2">
        <v>130</v>
      </c>
      <c r="P9" s="1">
        <v>4</v>
      </c>
      <c r="Q9" s="2">
        <v>77</v>
      </c>
      <c r="R9" s="1">
        <v>6</v>
      </c>
      <c r="S9" s="2" t="s">
        <v>57</v>
      </c>
      <c r="T9" s="1">
        <v>3</v>
      </c>
      <c r="U9" s="2" t="s">
        <v>58</v>
      </c>
      <c r="V9" s="1">
        <v>3</v>
      </c>
      <c r="W9" s="2" t="s">
        <v>59</v>
      </c>
      <c r="X9" s="1">
        <v>5</v>
      </c>
      <c r="Y9" s="2">
        <v>98</v>
      </c>
      <c r="Z9" s="1">
        <v>7</v>
      </c>
      <c r="AA9" s="2">
        <v>81</v>
      </c>
      <c r="AB9" s="1">
        <v>2</v>
      </c>
      <c r="AC9" s="2">
        <v>74</v>
      </c>
      <c r="AD9" s="1">
        <v>5</v>
      </c>
      <c r="AE9" s="2" t="s">
        <v>60</v>
      </c>
      <c r="AF9" s="1">
        <v>6</v>
      </c>
    </row>
    <row r="10" spans="1:32" x14ac:dyDescent="0.25">
      <c r="A10" s="2" t="s">
        <v>61</v>
      </c>
      <c r="B10" s="1">
        <v>3</v>
      </c>
      <c r="C10" s="2">
        <v>128</v>
      </c>
      <c r="D10" s="1">
        <v>4</v>
      </c>
      <c r="E10" s="2" t="s">
        <v>62</v>
      </c>
      <c r="F10" s="1">
        <v>4</v>
      </c>
      <c r="G10" s="2">
        <v>186</v>
      </c>
      <c r="H10" s="1">
        <v>5</v>
      </c>
      <c r="I10" s="2"/>
      <c r="J10" s="1"/>
      <c r="K10" s="2">
        <v>132</v>
      </c>
      <c r="L10" s="1">
        <v>3</v>
      </c>
      <c r="M10" s="2">
        <v>103</v>
      </c>
      <c r="N10" s="1">
        <v>4</v>
      </c>
      <c r="O10" s="2" t="s">
        <v>66</v>
      </c>
      <c r="P10" s="1">
        <v>1</v>
      </c>
      <c r="Q10" s="2">
        <v>100</v>
      </c>
      <c r="R10" s="1">
        <v>4</v>
      </c>
      <c r="S10" s="2">
        <v>104</v>
      </c>
      <c r="T10" s="1">
        <v>4</v>
      </c>
      <c r="U10" s="2">
        <v>116</v>
      </c>
      <c r="V10" s="1">
        <v>2</v>
      </c>
      <c r="W10" s="2">
        <v>113</v>
      </c>
      <c r="X10" s="1">
        <v>5</v>
      </c>
      <c r="Y10" s="2">
        <v>105</v>
      </c>
      <c r="Z10" s="1">
        <v>1</v>
      </c>
      <c r="AA10" s="2">
        <v>94</v>
      </c>
      <c r="AB10" s="1">
        <v>1</v>
      </c>
      <c r="AC10" s="2">
        <v>89</v>
      </c>
      <c r="AD10" s="1">
        <v>4</v>
      </c>
      <c r="AE10" s="2" t="s">
        <v>63</v>
      </c>
      <c r="AF10" s="1">
        <v>1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2</v>
      </c>
      <c r="E11" s="2">
        <v>148</v>
      </c>
      <c r="F11" s="1">
        <v>7</v>
      </c>
      <c r="G11" s="2" t="s">
        <v>65</v>
      </c>
      <c r="H11" s="1">
        <v>5</v>
      </c>
      <c r="I11" s="2"/>
      <c r="J11" s="1"/>
      <c r="K11" s="2">
        <v>141</v>
      </c>
      <c r="L11" s="1">
        <v>5</v>
      </c>
      <c r="M11" s="2">
        <v>118</v>
      </c>
      <c r="N11" s="1">
        <v>4</v>
      </c>
      <c r="O11" s="2" t="s">
        <v>70</v>
      </c>
      <c r="P11" s="1">
        <v>4</v>
      </c>
      <c r="Q11" s="2">
        <v>107</v>
      </c>
      <c r="R11" s="1">
        <v>6</v>
      </c>
      <c r="S11" s="2">
        <v>114</v>
      </c>
      <c r="T11" s="1">
        <v>1</v>
      </c>
      <c r="U11" s="2">
        <v>136</v>
      </c>
      <c r="V11" s="1">
        <v>5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7</v>
      </c>
      <c r="AC11" s="2">
        <v>106</v>
      </c>
      <c r="AD11" s="1">
        <v>3</v>
      </c>
      <c r="AE11" s="2">
        <v>152</v>
      </c>
      <c r="AF11" s="1">
        <v>7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3</v>
      </c>
      <c r="E12" s="2">
        <v>166</v>
      </c>
      <c r="F12" s="1">
        <v>5</v>
      </c>
      <c r="G12" s="2"/>
      <c r="H12" s="1"/>
      <c r="I12" s="2"/>
      <c r="J12" s="1"/>
      <c r="K12" s="2">
        <v>157</v>
      </c>
      <c r="L12" s="1">
        <v>4</v>
      </c>
      <c r="M12" s="2">
        <v>134</v>
      </c>
      <c r="N12" s="1">
        <v>6</v>
      </c>
      <c r="O12" s="2">
        <v>91</v>
      </c>
      <c r="P12" s="1">
        <v>0</v>
      </c>
      <c r="Q12" s="2">
        <v>124</v>
      </c>
      <c r="R12" s="1">
        <v>6</v>
      </c>
      <c r="S12" s="2" t="s">
        <v>71</v>
      </c>
      <c r="T12" s="1">
        <v>1</v>
      </c>
      <c r="U12" s="2">
        <v>147</v>
      </c>
      <c r="V12" s="1">
        <v>7</v>
      </c>
      <c r="W12" s="2">
        <v>146</v>
      </c>
      <c r="X12" s="1">
        <v>7</v>
      </c>
      <c r="Y12" s="2" t="s">
        <v>72</v>
      </c>
      <c r="Z12" s="1">
        <v>7</v>
      </c>
      <c r="AA12" s="2" t="s">
        <v>73</v>
      </c>
      <c r="AB12" s="1">
        <v>1</v>
      </c>
      <c r="AC12" s="2" t="s">
        <v>74</v>
      </c>
      <c r="AD12" s="1">
        <v>3</v>
      </c>
      <c r="AE12" s="2">
        <v>163</v>
      </c>
      <c r="AF12" s="1">
        <v>7</v>
      </c>
    </row>
    <row r="13" spans="1:32" x14ac:dyDescent="0.25">
      <c r="A13" s="1">
        <v>172</v>
      </c>
      <c r="B13" s="1">
        <v>2</v>
      </c>
      <c r="C13" s="2">
        <v>173</v>
      </c>
      <c r="D13" s="1">
        <v>4</v>
      </c>
      <c r="E13" s="2" t="s">
        <v>75</v>
      </c>
      <c r="F13" s="1">
        <v>3</v>
      </c>
      <c r="G13" s="2"/>
      <c r="H13" s="1"/>
      <c r="I13" s="2"/>
      <c r="J13" s="1"/>
      <c r="K13" s="2">
        <v>178</v>
      </c>
      <c r="L13" s="1">
        <v>6</v>
      </c>
      <c r="M13" s="2" t="s">
        <v>76</v>
      </c>
      <c r="N13" s="1">
        <v>3</v>
      </c>
      <c r="O13" s="2" t="s">
        <v>77</v>
      </c>
      <c r="P13" s="1">
        <v>0</v>
      </c>
      <c r="Q13" s="2">
        <v>139</v>
      </c>
      <c r="R13" s="1">
        <v>6</v>
      </c>
      <c r="S13" s="2">
        <v>155</v>
      </c>
      <c r="T13" s="1">
        <v>3</v>
      </c>
      <c r="U13" s="2" t="s">
        <v>78</v>
      </c>
      <c r="V13" s="1">
        <v>3</v>
      </c>
      <c r="W13" s="2">
        <v>151</v>
      </c>
      <c r="X13" s="1">
        <v>7</v>
      </c>
      <c r="Y13" s="2">
        <v>154</v>
      </c>
      <c r="Z13" s="1">
        <v>6</v>
      </c>
      <c r="AA13" s="2">
        <v>127</v>
      </c>
      <c r="AB13" s="1">
        <v>1</v>
      </c>
      <c r="AC13" s="2" t="s">
        <v>79</v>
      </c>
      <c r="AD13" s="1">
        <v>4</v>
      </c>
      <c r="AE13" s="2" t="s">
        <v>80</v>
      </c>
      <c r="AF13" s="1">
        <v>3</v>
      </c>
    </row>
    <row r="14" spans="1:32" x14ac:dyDescent="0.25">
      <c r="A14" s="1">
        <v>187</v>
      </c>
      <c r="B14" s="1">
        <v>3</v>
      </c>
      <c r="C14" s="2">
        <v>181</v>
      </c>
      <c r="D14" s="1">
        <v>2</v>
      </c>
      <c r="E14" s="2" t="s">
        <v>81</v>
      </c>
      <c r="F14" s="1">
        <v>7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7</v>
      </c>
      <c r="O14" s="2">
        <v>189</v>
      </c>
      <c r="P14" s="1">
        <v>0</v>
      </c>
      <c r="Q14" s="2">
        <v>159</v>
      </c>
      <c r="R14" s="1">
        <v>4</v>
      </c>
      <c r="S14" s="2" t="s">
        <v>84</v>
      </c>
      <c r="T14" s="1">
        <v>4</v>
      </c>
      <c r="U14" s="2">
        <v>168</v>
      </c>
      <c r="V14" s="1">
        <v>3</v>
      </c>
      <c r="W14" s="2">
        <v>164</v>
      </c>
      <c r="X14" s="1">
        <v>7</v>
      </c>
      <c r="Y14" s="2" t="s">
        <v>85</v>
      </c>
      <c r="Z14" s="1">
        <v>6</v>
      </c>
      <c r="AA14" s="2" t="s">
        <v>86</v>
      </c>
      <c r="AB14" s="1">
        <v>4</v>
      </c>
      <c r="AC14" s="2">
        <v>143</v>
      </c>
      <c r="AD14" s="1">
        <v>1</v>
      </c>
      <c r="AE14" s="2">
        <v>179</v>
      </c>
      <c r="AF14" s="1">
        <v>5</v>
      </c>
    </row>
    <row r="15" spans="1:32" x14ac:dyDescent="0.25">
      <c r="A15" s="1">
        <v>192</v>
      </c>
      <c r="B15" s="1">
        <v>2</v>
      </c>
      <c r="C15" s="2">
        <v>193</v>
      </c>
      <c r="D15" s="1">
        <v>2</v>
      </c>
      <c r="E15" s="2" t="s">
        <v>87</v>
      </c>
      <c r="F15" s="1">
        <v>4</v>
      </c>
      <c r="G15" s="2"/>
      <c r="H15" s="1"/>
      <c r="I15" s="2"/>
      <c r="J15" s="1"/>
      <c r="K15" s="2"/>
      <c r="L15" s="1"/>
      <c r="M15" s="2">
        <v>177</v>
      </c>
      <c r="N15" s="1">
        <v>2</v>
      </c>
      <c r="O15" s="2"/>
      <c r="P15" s="1"/>
      <c r="Q15" s="2">
        <v>182</v>
      </c>
      <c r="R15" s="1">
        <v>6</v>
      </c>
      <c r="S15" s="2" t="s">
        <v>88</v>
      </c>
      <c r="T15" s="1">
        <v>7</v>
      </c>
      <c r="U15" s="2">
        <v>185</v>
      </c>
      <c r="V15" s="1">
        <v>4</v>
      </c>
      <c r="W15" s="2">
        <v>174</v>
      </c>
      <c r="X15" s="1">
        <v>4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48</v>
      </c>
      <c r="C16" s="1"/>
      <c r="D16" s="1">
        <f>SUM(D3:D15)</f>
        <v>39</v>
      </c>
      <c r="E16" s="1"/>
      <c r="F16" s="1">
        <f>SUM(F3:F15)</f>
        <v>57</v>
      </c>
      <c r="G16" s="1"/>
      <c r="H16" s="1">
        <f>SUM(H3:H15)</f>
        <v>45</v>
      </c>
      <c r="I16" s="1"/>
      <c r="J16" s="1">
        <f>SUM(J3:J15)</f>
        <v>18</v>
      </c>
      <c r="K16" s="1"/>
      <c r="L16" s="1">
        <f>SUM(L3:L15)</f>
        <v>43</v>
      </c>
      <c r="M16" s="1"/>
      <c r="N16" s="1">
        <f>SUM(N3:N15)</f>
        <v>63</v>
      </c>
      <c r="O16" s="1"/>
      <c r="P16" s="1">
        <f>SUM(P3:P15)</f>
        <v>27</v>
      </c>
      <c r="Q16" s="1"/>
      <c r="R16" s="1">
        <f>SUM(R3:R15)</f>
        <v>66</v>
      </c>
      <c r="S16" s="1"/>
      <c r="T16" s="1">
        <f>SUM(T3:T15)</f>
        <v>48</v>
      </c>
      <c r="U16" s="1"/>
      <c r="V16" s="1">
        <f>SUM(V3:V15)</f>
        <v>52</v>
      </c>
      <c r="W16" s="1"/>
      <c r="X16" s="1">
        <f>SUM(X3:X15)</f>
        <v>66</v>
      </c>
      <c r="Y16" s="1"/>
      <c r="Z16" s="1">
        <f>SUM(Z3:Z15)</f>
        <v>64</v>
      </c>
      <c r="AA16" s="1"/>
      <c r="AB16" s="1">
        <f>SUM(AB3:AB15)</f>
        <v>34</v>
      </c>
      <c r="AC16" s="1"/>
      <c r="AD16" s="1">
        <f>SUM(AD3:AD15)</f>
        <v>40</v>
      </c>
      <c r="AE16" s="1"/>
      <c r="AF16" s="1">
        <f>SUM(AF3:AF15)</f>
        <v>65</v>
      </c>
    </row>
    <row r="17" spans="1:32" x14ac:dyDescent="0.25">
      <c r="A17" s="1" t="s">
        <v>91</v>
      </c>
      <c r="B17" s="1">
        <f>AVERAGE(B3:B15)</f>
        <v>3.6923076923076925</v>
      </c>
      <c r="C17" s="1"/>
      <c r="D17" s="1">
        <f>AVERAGE(D3:D15)</f>
        <v>3</v>
      </c>
      <c r="E17" s="1"/>
      <c r="F17" s="1">
        <f>AVERAGE(F3:F15)</f>
        <v>4.384615384615385</v>
      </c>
      <c r="G17" s="1"/>
      <c r="H17" s="1">
        <f>AVERAGE(H3:H15)</f>
        <v>5</v>
      </c>
      <c r="I17" s="1"/>
      <c r="J17" s="1">
        <f>AVERAGE(J3:J15)</f>
        <v>3.6</v>
      </c>
      <c r="K17" s="1"/>
      <c r="L17" s="1">
        <f>AVERAGE(L3:L15)</f>
        <v>3.5833333333333335</v>
      </c>
      <c r="M17" s="1"/>
      <c r="N17" s="1">
        <f>AVERAGE(N3:N15)</f>
        <v>4.8461538461538458</v>
      </c>
      <c r="O17" s="1"/>
      <c r="P17" s="1">
        <f>AVERAGE(P3:P11)</f>
        <v>3</v>
      </c>
      <c r="Q17" s="1"/>
      <c r="R17" s="1">
        <f>AVERAGE(R3:R15)</f>
        <v>5.0769230769230766</v>
      </c>
      <c r="S17" s="1"/>
      <c r="T17" s="1">
        <f>AVERAGE(T3:T15)</f>
        <v>3.6923076923076925</v>
      </c>
      <c r="U17" s="1"/>
      <c r="V17" s="1">
        <f>AVERAGE(V4:V15)</f>
        <v>4.333333333333333</v>
      </c>
      <c r="W17" s="1"/>
      <c r="X17" s="1">
        <f>AVERAGE(X4:X15)</f>
        <v>5.5</v>
      </c>
      <c r="Y17" s="1"/>
      <c r="Z17" s="1">
        <f>AVERAGE(Z3:Z15)</f>
        <v>5.333333333333333</v>
      </c>
      <c r="AA17" s="1"/>
      <c r="AB17" s="1">
        <f>AVERAGE(AB3:AB15)</f>
        <v>2.8333333333333335</v>
      </c>
      <c r="AC17" s="1"/>
      <c r="AD17" s="1">
        <f>AVERAGE(AD3:AD15)</f>
        <v>3.0769230769230771</v>
      </c>
      <c r="AE17" s="1"/>
      <c r="AF17" s="1">
        <f>AVERAGE(AF3:AF15)</f>
        <v>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324</v>
      </c>
      <c r="D22" s="8">
        <f>(B16+F16+R16+T16+AD16+AF16)/6</f>
        <v>54</v>
      </c>
    </row>
    <row r="23" spans="1:32" ht="15.75" x14ac:dyDescent="0.25">
      <c r="A23" s="17" t="s">
        <v>94</v>
      </c>
      <c r="B23" s="18"/>
      <c r="C23" s="1">
        <f>H16+J16+V16+X16+Z16</f>
        <v>245</v>
      </c>
      <c r="D23" s="9">
        <f>(H16+J16+V16+X16+Z16)/5</f>
        <v>49</v>
      </c>
    </row>
    <row r="24" spans="1:32" ht="16.5" thickBot="1" x14ac:dyDescent="0.3">
      <c r="A24" s="19" t="s">
        <v>95</v>
      </c>
      <c r="B24" s="20"/>
      <c r="C24" s="10">
        <f>D16+L16+N16+P16+AB16</f>
        <v>206</v>
      </c>
      <c r="D24" s="11">
        <f>(D16+L16+N16+P16+AB16)/5</f>
        <v>41.2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4"/>
  <sheetViews>
    <sheetView workbookViewId="0">
      <selection activeCell="B17" sqref="B17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0</v>
      </c>
      <c r="C3" s="2">
        <v>2</v>
      </c>
      <c r="D3" s="1">
        <v>5</v>
      </c>
      <c r="E3" s="2">
        <v>10</v>
      </c>
      <c r="F3" s="1">
        <v>6</v>
      </c>
      <c r="G3" s="2">
        <v>16</v>
      </c>
      <c r="H3" s="1">
        <v>6</v>
      </c>
      <c r="I3" s="2">
        <v>29</v>
      </c>
      <c r="J3" s="1"/>
      <c r="K3" s="2" t="s">
        <v>18</v>
      </c>
      <c r="L3" s="1">
        <v>2</v>
      </c>
      <c r="M3" s="2" t="s">
        <v>19</v>
      </c>
      <c r="N3" s="1">
        <v>5</v>
      </c>
      <c r="O3" s="2" t="s">
        <v>20</v>
      </c>
      <c r="P3" s="1">
        <v>3</v>
      </c>
      <c r="Q3" s="2">
        <v>8</v>
      </c>
      <c r="R3" s="1">
        <v>6</v>
      </c>
      <c r="S3" s="2">
        <v>13</v>
      </c>
      <c r="T3" s="1">
        <v>7</v>
      </c>
      <c r="U3" s="2">
        <v>4</v>
      </c>
      <c r="V3" s="1">
        <v>6</v>
      </c>
      <c r="W3" s="2" t="s">
        <v>21</v>
      </c>
      <c r="X3" s="1">
        <v>6</v>
      </c>
      <c r="Y3" s="2">
        <v>9</v>
      </c>
      <c r="Z3" s="1">
        <v>7</v>
      </c>
      <c r="AA3" s="2">
        <v>18</v>
      </c>
      <c r="AB3" s="1">
        <v>6</v>
      </c>
      <c r="AC3" s="2">
        <v>7</v>
      </c>
      <c r="AD3" s="1">
        <v>5</v>
      </c>
      <c r="AE3" s="2">
        <v>11</v>
      </c>
      <c r="AF3" s="1">
        <v>7</v>
      </c>
    </row>
    <row r="4" spans="1:32" x14ac:dyDescent="0.25">
      <c r="A4" s="1">
        <v>25</v>
      </c>
      <c r="B4" s="1">
        <v>0</v>
      </c>
      <c r="C4" s="2" t="s">
        <v>22</v>
      </c>
      <c r="D4" s="1">
        <v>3</v>
      </c>
      <c r="E4" s="2">
        <v>24</v>
      </c>
      <c r="F4" s="1">
        <v>7</v>
      </c>
      <c r="G4" s="2" t="s">
        <v>23</v>
      </c>
      <c r="H4" s="1">
        <v>3</v>
      </c>
      <c r="I4" s="2" t="s">
        <v>17</v>
      </c>
      <c r="J4" s="1">
        <v>2</v>
      </c>
      <c r="K4" s="2">
        <v>21</v>
      </c>
      <c r="L4" s="1">
        <v>6</v>
      </c>
      <c r="M4" s="2">
        <v>27</v>
      </c>
      <c r="N4" s="1">
        <v>3</v>
      </c>
      <c r="O4" s="2">
        <v>40</v>
      </c>
      <c r="P4" s="1">
        <v>3</v>
      </c>
      <c r="Q4" s="2">
        <v>22</v>
      </c>
      <c r="R4" s="1">
        <v>1</v>
      </c>
      <c r="S4" s="2">
        <v>26</v>
      </c>
      <c r="T4" s="1">
        <v>5</v>
      </c>
      <c r="U4" s="2">
        <v>20</v>
      </c>
      <c r="V4" s="1">
        <v>6</v>
      </c>
      <c r="W4" s="2">
        <v>36</v>
      </c>
      <c r="X4" s="1">
        <v>2</v>
      </c>
      <c r="Y4" s="2" t="s">
        <v>24</v>
      </c>
      <c r="Z4" s="1">
        <v>2</v>
      </c>
      <c r="AA4" s="2">
        <v>39</v>
      </c>
      <c r="AB4" s="1">
        <v>1</v>
      </c>
      <c r="AC4" s="2" t="s">
        <v>25</v>
      </c>
      <c r="AD4" s="1">
        <v>2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5</v>
      </c>
      <c r="C5" s="2">
        <v>34</v>
      </c>
      <c r="D5" s="1">
        <v>6</v>
      </c>
      <c r="E5" s="2">
        <v>35</v>
      </c>
      <c r="F5" s="1">
        <v>2</v>
      </c>
      <c r="G5" s="2" t="s">
        <v>28</v>
      </c>
      <c r="H5" s="1">
        <v>5</v>
      </c>
      <c r="I5" s="2" t="s">
        <v>29</v>
      </c>
      <c r="J5" s="1">
        <v>2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1</v>
      </c>
      <c r="S5" s="2">
        <v>46</v>
      </c>
      <c r="T5" s="1">
        <v>5</v>
      </c>
      <c r="U5" s="2" t="s">
        <v>31</v>
      </c>
      <c r="V5" s="1">
        <v>4</v>
      </c>
      <c r="W5" s="2">
        <v>54</v>
      </c>
      <c r="X5" s="1">
        <v>6</v>
      </c>
      <c r="Y5" s="2">
        <v>31</v>
      </c>
      <c r="Z5" s="1">
        <v>5</v>
      </c>
      <c r="AA5" s="2">
        <v>44</v>
      </c>
      <c r="AB5" s="1">
        <v>3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6</v>
      </c>
      <c r="C6" s="2">
        <v>62</v>
      </c>
      <c r="D6" s="1">
        <v>5</v>
      </c>
      <c r="E6" s="2">
        <v>69</v>
      </c>
      <c r="F6" s="1">
        <v>5</v>
      </c>
      <c r="G6" s="2">
        <v>125</v>
      </c>
      <c r="H6" s="1">
        <v>3</v>
      </c>
      <c r="I6" s="2">
        <v>180</v>
      </c>
      <c r="J6" s="1">
        <v>3</v>
      </c>
      <c r="K6" s="2">
        <v>87</v>
      </c>
      <c r="L6" s="1">
        <v>3</v>
      </c>
      <c r="M6" s="2" t="s">
        <v>33</v>
      </c>
      <c r="N6" s="1">
        <v>2</v>
      </c>
      <c r="O6" s="2" t="s">
        <v>34</v>
      </c>
      <c r="P6" s="1">
        <v>5</v>
      </c>
      <c r="Q6" s="2" t="s">
        <v>35</v>
      </c>
      <c r="R6" s="1">
        <v>3</v>
      </c>
      <c r="S6" s="2">
        <v>59</v>
      </c>
      <c r="T6" s="1">
        <v>5</v>
      </c>
      <c r="U6" s="2">
        <v>63</v>
      </c>
      <c r="V6" s="1">
        <v>3</v>
      </c>
      <c r="W6" s="2" t="s">
        <v>36</v>
      </c>
      <c r="X6" s="1">
        <v>5</v>
      </c>
      <c r="Y6" s="2">
        <v>52</v>
      </c>
      <c r="Z6" s="1">
        <v>5</v>
      </c>
      <c r="AA6" s="2">
        <v>55</v>
      </c>
      <c r="AB6" s="1">
        <v>2</v>
      </c>
      <c r="AC6" s="2">
        <v>37</v>
      </c>
      <c r="AD6" s="1">
        <v>6</v>
      </c>
      <c r="AE6" s="2" t="s">
        <v>37</v>
      </c>
      <c r="AF6" s="1">
        <v>2</v>
      </c>
    </row>
    <row r="7" spans="1:32" x14ac:dyDescent="0.25">
      <c r="A7" s="2" t="s">
        <v>38</v>
      </c>
      <c r="B7" s="1">
        <v>5</v>
      </c>
      <c r="C7" s="2">
        <v>73</v>
      </c>
      <c r="D7" s="1">
        <v>3</v>
      </c>
      <c r="E7" s="2">
        <v>82</v>
      </c>
      <c r="F7" s="1">
        <v>7</v>
      </c>
      <c r="G7" s="2">
        <v>144</v>
      </c>
      <c r="H7" s="1">
        <v>3</v>
      </c>
      <c r="I7" s="2" t="s">
        <v>39</v>
      </c>
      <c r="J7" s="1">
        <v>3</v>
      </c>
      <c r="K7" s="2">
        <v>97</v>
      </c>
      <c r="L7" s="1">
        <v>1</v>
      </c>
      <c r="M7" s="2" t="s">
        <v>40</v>
      </c>
      <c r="N7" s="1">
        <v>6</v>
      </c>
      <c r="O7" s="2" t="s">
        <v>41</v>
      </c>
      <c r="P7" s="1">
        <v>2</v>
      </c>
      <c r="Q7" s="2" t="s">
        <v>42</v>
      </c>
      <c r="R7" s="1">
        <v>5</v>
      </c>
      <c r="S7" s="2" t="s">
        <v>43</v>
      </c>
      <c r="T7" s="1">
        <v>5</v>
      </c>
      <c r="U7" s="2">
        <v>75</v>
      </c>
      <c r="V7" s="1">
        <v>5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5</v>
      </c>
      <c r="AC7" s="2" t="s">
        <v>44</v>
      </c>
      <c r="AD7" s="1">
        <v>2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6</v>
      </c>
      <c r="C8" s="2">
        <v>78</v>
      </c>
      <c r="D8" s="1">
        <v>3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 t="s">
        <v>47</v>
      </c>
      <c r="L8" s="1">
        <v>3</v>
      </c>
      <c r="M8" s="2">
        <v>85</v>
      </c>
      <c r="N8" s="1">
        <v>5</v>
      </c>
      <c r="O8" s="2">
        <v>80</v>
      </c>
      <c r="P8" s="1">
        <v>6</v>
      </c>
      <c r="Q8" s="2">
        <v>67</v>
      </c>
      <c r="R8" s="1">
        <v>6</v>
      </c>
      <c r="S8" s="2" t="s">
        <v>48</v>
      </c>
      <c r="T8" s="1">
        <v>5</v>
      </c>
      <c r="U8" s="2" t="s">
        <v>49</v>
      </c>
      <c r="V8" s="1">
        <v>3</v>
      </c>
      <c r="W8" s="2" t="s">
        <v>50</v>
      </c>
      <c r="X8" s="1">
        <v>3</v>
      </c>
      <c r="Y8" s="2" t="s">
        <v>51</v>
      </c>
      <c r="Z8" s="1">
        <v>3</v>
      </c>
      <c r="AA8" s="2" t="s">
        <v>52</v>
      </c>
      <c r="AB8" s="1">
        <v>5</v>
      </c>
      <c r="AC8" s="2" t="s">
        <v>53</v>
      </c>
      <c r="AD8" s="1">
        <v>3</v>
      </c>
      <c r="AE8" s="2">
        <v>110</v>
      </c>
      <c r="AF8" s="1">
        <v>5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2</v>
      </c>
      <c r="E9" s="2">
        <v>117</v>
      </c>
      <c r="F9" s="1">
        <v>6</v>
      </c>
      <c r="G9" s="2" t="s">
        <v>56</v>
      </c>
      <c r="H9" s="1">
        <v>3</v>
      </c>
      <c r="I9" s="2"/>
      <c r="J9" s="1"/>
      <c r="K9" s="2">
        <v>115</v>
      </c>
      <c r="L9" s="1">
        <v>4</v>
      </c>
      <c r="M9" s="2">
        <v>92</v>
      </c>
      <c r="N9" s="1">
        <v>6</v>
      </c>
      <c r="O9" s="2">
        <v>91</v>
      </c>
      <c r="P9" s="1">
        <v>2</v>
      </c>
      <c r="Q9" s="2">
        <v>77</v>
      </c>
      <c r="R9" s="1">
        <v>6</v>
      </c>
      <c r="S9" s="2" t="s">
        <v>57</v>
      </c>
      <c r="T9" s="1">
        <v>3</v>
      </c>
      <c r="U9" s="2" t="s">
        <v>58</v>
      </c>
      <c r="V9" s="1">
        <v>3</v>
      </c>
      <c r="W9" s="2" t="s">
        <v>59</v>
      </c>
      <c r="X9" s="1">
        <v>1</v>
      </c>
      <c r="Y9" s="2">
        <v>98</v>
      </c>
      <c r="Z9" s="1">
        <v>5</v>
      </c>
      <c r="AA9" s="2">
        <v>81</v>
      </c>
      <c r="AB9" s="1">
        <v>3</v>
      </c>
      <c r="AC9" s="2">
        <v>74</v>
      </c>
      <c r="AD9" s="1">
        <v>3</v>
      </c>
      <c r="AE9" s="2" t="s">
        <v>60</v>
      </c>
      <c r="AF9" s="1">
        <v>5</v>
      </c>
    </row>
    <row r="10" spans="1:32" x14ac:dyDescent="0.25">
      <c r="A10" s="2" t="s">
        <v>61</v>
      </c>
      <c r="B10" s="1">
        <v>5</v>
      </c>
      <c r="C10" s="2">
        <v>128</v>
      </c>
      <c r="D10" s="1">
        <v>3</v>
      </c>
      <c r="E10" s="2" t="s">
        <v>62</v>
      </c>
      <c r="F10" s="1">
        <v>5</v>
      </c>
      <c r="G10" s="2">
        <v>186</v>
      </c>
      <c r="H10" s="1">
        <v>5</v>
      </c>
      <c r="I10" s="2"/>
      <c r="J10" s="1"/>
      <c r="K10" s="2">
        <v>132</v>
      </c>
      <c r="L10" s="1">
        <v>3</v>
      </c>
      <c r="M10" s="2">
        <v>103</v>
      </c>
      <c r="N10" s="1">
        <v>5</v>
      </c>
      <c r="O10" s="2">
        <v>130</v>
      </c>
      <c r="P10" s="1">
        <v>5</v>
      </c>
      <c r="Q10" s="2">
        <v>100</v>
      </c>
      <c r="R10" s="1">
        <v>3</v>
      </c>
      <c r="S10" s="2">
        <v>104</v>
      </c>
      <c r="T10" s="1">
        <v>5</v>
      </c>
      <c r="U10" s="2">
        <v>116</v>
      </c>
      <c r="V10" s="1">
        <v>2</v>
      </c>
      <c r="W10" s="2">
        <v>113</v>
      </c>
      <c r="X10" s="1">
        <v>2</v>
      </c>
      <c r="Y10" s="2">
        <v>105</v>
      </c>
      <c r="Z10" s="1">
        <v>3</v>
      </c>
      <c r="AA10" s="2">
        <v>94</v>
      </c>
      <c r="AB10" s="1">
        <v>6</v>
      </c>
      <c r="AC10" s="2">
        <v>89</v>
      </c>
      <c r="AD10" s="1">
        <v>5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5</v>
      </c>
      <c r="C11" s="2">
        <v>140</v>
      </c>
      <c r="D11" s="1">
        <v>5</v>
      </c>
      <c r="E11" s="2">
        <v>148</v>
      </c>
      <c r="F11" s="1">
        <v>6</v>
      </c>
      <c r="G11" s="2" t="s">
        <v>65</v>
      </c>
      <c r="H11" s="1">
        <v>3</v>
      </c>
      <c r="I11" s="2"/>
      <c r="J11" s="1"/>
      <c r="K11" s="2">
        <v>141</v>
      </c>
      <c r="L11" s="1">
        <v>5</v>
      </c>
      <c r="M11" s="2">
        <v>118</v>
      </c>
      <c r="N11" s="1">
        <v>5</v>
      </c>
      <c r="O11" s="2" t="s">
        <v>66</v>
      </c>
      <c r="P11" s="1">
        <v>3</v>
      </c>
      <c r="Q11" s="2">
        <v>107</v>
      </c>
      <c r="R11" s="1">
        <v>6</v>
      </c>
      <c r="S11" s="2" t="s">
        <v>71</v>
      </c>
      <c r="T11" s="1">
        <v>3</v>
      </c>
      <c r="U11" s="2">
        <v>136</v>
      </c>
      <c r="V11" s="1">
        <v>5</v>
      </c>
      <c r="W11" s="2">
        <v>133</v>
      </c>
      <c r="X11" s="1">
        <v>5</v>
      </c>
      <c r="Y11" s="2" t="s">
        <v>67</v>
      </c>
      <c r="Z11" s="1">
        <v>6</v>
      </c>
      <c r="AA11" s="2" t="s">
        <v>73</v>
      </c>
      <c r="AB11" s="1">
        <v>6</v>
      </c>
      <c r="AC11" s="2">
        <v>106</v>
      </c>
      <c r="AD11" s="1">
        <v>5</v>
      </c>
      <c r="AE11" s="2">
        <v>152</v>
      </c>
      <c r="AF11" s="1">
        <v>3</v>
      </c>
    </row>
    <row r="12" spans="1:32" x14ac:dyDescent="0.25">
      <c r="A12" s="1">
        <v>153</v>
      </c>
      <c r="B12" s="1">
        <v>7</v>
      </c>
      <c r="C12" s="2" t="s">
        <v>69</v>
      </c>
      <c r="D12" s="1">
        <v>5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3</v>
      </c>
      <c r="M12" s="2">
        <v>134</v>
      </c>
      <c r="N12" s="1">
        <v>5</v>
      </c>
      <c r="O12" s="2" t="s">
        <v>70</v>
      </c>
      <c r="P12" s="1">
        <v>3</v>
      </c>
      <c r="Q12" s="2">
        <v>124</v>
      </c>
      <c r="R12" s="1">
        <v>6</v>
      </c>
      <c r="S12" s="2">
        <v>155</v>
      </c>
      <c r="T12" s="1">
        <v>5</v>
      </c>
      <c r="U12" s="2">
        <v>147</v>
      </c>
      <c r="V12" s="1">
        <v>6</v>
      </c>
      <c r="W12" s="2">
        <v>146</v>
      </c>
      <c r="X12" s="1">
        <v>6</v>
      </c>
      <c r="Y12" s="2" t="s">
        <v>72</v>
      </c>
      <c r="Z12" s="1">
        <v>3</v>
      </c>
      <c r="AA12" s="2">
        <v>127</v>
      </c>
      <c r="AB12" s="1">
        <v>3</v>
      </c>
      <c r="AC12" s="2" t="s">
        <v>74</v>
      </c>
      <c r="AD12" s="1">
        <v>2</v>
      </c>
      <c r="AE12" s="2">
        <v>163</v>
      </c>
      <c r="AF12" s="1">
        <v>7</v>
      </c>
    </row>
    <row r="13" spans="1:32" x14ac:dyDescent="0.25">
      <c r="A13" s="1">
        <v>172</v>
      </c>
      <c r="B13" s="1">
        <v>5</v>
      </c>
      <c r="C13" s="2">
        <v>173</v>
      </c>
      <c r="D13" s="1">
        <v>5</v>
      </c>
      <c r="E13" s="2" t="s">
        <v>75</v>
      </c>
      <c r="F13" s="1">
        <v>2</v>
      </c>
      <c r="G13" s="2"/>
      <c r="H13" s="1"/>
      <c r="I13" s="2"/>
      <c r="J13" s="1"/>
      <c r="K13" s="2">
        <v>178</v>
      </c>
      <c r="L13" s="1">
        <v>3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6</v>
      </c>
      <c r="S13" s="2" t="s">
        <v>84</v>
      </c>
      <c r="T13" s="1">
        <v>5</v>
      </c>
      <c r="U13" s="2">
        <v>168</v>
      </c>
      <c r="V13" s="1">
        <v>5</v>
      </c>
      <c r="W13" s="2">
        <v>151</v>
      </c>
      <c r="X13" s="1">
        <v>6</v>
      </c>
      <c r="Y13" s="2">
        <v>154</v>
      </c>
      <c r="Z13" s="1">
        <v>5</v>
      </c>
      <c r="AA13" s="2" t="s">
        <v>86</v>
      </c>
      <c r="AB13" s="1">
        <v>2</v>
      </c>
      <c r="AC13" s="2" t="s">
        <v>79</v>
      </c>
      <c r="AD13" s="1">
        <v>3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6</v>
      </c>
      <c r="C14" s="2">
        <v>181</v>
      </c>
      <c r="D14" s="1">
        <v>3</v>
      </c>
      <c r="E14" s="2" t="s">
        <v>81</v>
      </c>
      <c r="F14" s="1">
        <v>3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3</v>
      </c>
      <c r="O14" s="2">
        <v>189</v>
      </c>
      <c r="P14" s="1">
        <v>3</v>
      </c>
      <c r="Q14" s="2">
        <v>159</v>
      </c>
      <c r="R14" s="1">
        <v>5</v>
      </c>
      <c r="S14" s="2" t="s">
        <v>88</v>
      </c>
      <c r="T14" s="1">
        <v>5</v>
      </c>
      <c r="U14" s="2">
        <v>185</v>
      </c>
      <c r="V14" s="1">
        <v>5</v>
      </c>
      <c r="W14" s="2">
        <v>164</v>
      </c>
      <c r="X14" s="1">
        <v>7</v>
      </c>
      <c r="Y14" s="2" t="s">
        <v>85</v>
      </c>
      <c r="Z14" s="1">
        <v>2</v>
      </c>
      <c r="AA14" s="2" t="s">
        <v>68</v>
      </c>
      <c r="AB14" s="1"/>
      <c r="AC14" s="2">
        <v>143</v>
      </c>
      <c r="AD14" s="1">
        <v>3</v>
      </c>
      <c r="AE14" s="2">
        <v>179</v>
      </c>
      <c r="AF14" s="1">
        <v>6</v>
      </c>
    </row>
    <row r="15" spans="1:32" x14ac:dyDescent="0.25">
      <c r="A15" s="1">
        <v>192</v>
      </c>
      <c r="B15" s="1">
        <v>2</v>
      </c>
      <c r="C15" s="2">
        <v>193</v>
      </c>
      <c r="D15" s="1">
        <v>5</v>
      </c>
      <c r="E15" s="2" t="s">
        <v>87</v>
      </c>
      <c r="F15" s="1">
        <v>5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5</v>
      </c>
      <c r="S15" s="2">
        <v>114</v>
      </c>
      <c r="T15" s="1">
        <v>0</v>
      </c>
      <c r="U15" s="2" t="s">
        <v>78</v>
      </c>
      <c r="V15" s="1">
        <v>0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3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59</v>
      </c>
      <c r="C16" s="1"/>
      <c r="D16" s="1">
        <f>SUM(D3:D15)</f>
        <v>53</v>
      </c>
      <c r="E16" s="1"/>
      <c r="F16" s="1">
        <f>SUM(F3:F15)</f>
        <v>66</v>
      </c>
      <c r="G16" s="1"/>
      <c r="H16" s="1">
        <f>SUM(H3:H15)</f>
        <v>36</v>
      </c>
      <c r="I16" s="1"/>
      <c r="J16" s="1">
        <f>SUM(J3:J15)</f>
        <v>10</v>
      </c>
      <c r="K16" s="1"/>
      <c r="L16" s="1">
        <f>SUM(L3:L15)</f>
        <v>37</v>
      </c>
      <c r="M16" s="1"/>
      <c r="N16" s="1">
        <f>SUM(N3:N15)</f>
        <v>59</v>
      </c>
      <c r="O16" s="1"/>
      <c r="P16" s="1">
        <f>SUM(P3:P15)</f>
        <v>44</v>
      </c>
      <c r="Q16" s="1"/>
      <c r="R16" s="1">
        <f>SUM(R3:R15)</f>
        <v>59</v>
      </c>
      <c r="S16" s="1"/>
      <c r="T16" s="1">
        <f>SUM(T3:T15)</f>
        <v>58</v>
      </c>
      <c r="U16" s="1"/>
      <c r="V16" s="1">
        <f>SUM(V3:V15)</f>
        <v>53</v>
      </c>
      <c r="W16" s="1"/>
      <c r="X16" s="1">
        <f>SUM(X3:X15)</f>
        <v>61</v>
      </c>
      <c r="Y16" s="1"/>
      <c r="Z16" s="1">
        <f>SUM(Z3:Z15)</f>
        <v>52</v>
      </c>
      <c r="AA16" s="1"/>
      <c r="AB16" s="1">
        <f>SUM(AB3:AB15)</f>
        <v>42</v>
      </c>
      <c r="AC16" s="1"/>
      <c r="AD16" s="1">
        <f>SUM(AD3:AD15)</f>
        <v>44</v>
      </c>
      <c r="AE16" s="1"/>
      <c r="AF16" s="1">
        <f>SUM(AF3:AF15)</f>
        <v>66</v>
      </c>
    </row>
    <row r="17" spans="1:32" x14ac:dyDescent="0.25">
      <c r="A17" s="1" t="s">
        <v>91</v>
      </c>
      <c r="B17" s="1">
        <f>AVERAGE(B5:B15)</f>
        <v>5.3636363636363633</v>
      </c>
      <c r="C17" s="1"/>
      <c r="D17" s="1">
        <f>AVERAGE(D3:D15)</f>
        <v>4.0769230769230766</v>
      </c>
      <c r="E17" s="1"/>
      <c r="F17" s="1">
        <f>AVERAGE(F3:F15)</f>
        <v>5.0769230769230766</v>
      </c>
      <c r="G17" s="1"/>
      <c r="H17" s="1">
        <f>AVERAGE(H3:H15)</f>
        <v>4</v>
      </c>
      <c r="I17" s="1"/>
      <c r="J17" s="1">
        <f>AVERAGE(J4:J7)</f>
        <v>2.5</v>
      </c>
      <c r="K17" s="1"/>
      <c r="L17" s="1">
        <f>AVERAGE(L3:L15)</f>
        <v>3.0833333333333335</v>
      </c>
      <c r="M17" s="1"/>
      <c r="N17" s="1">
        <f>AVERAGE(N3:N15)</f>
        <v>4.5384615384615383</v>
      </c>
      <c r="O17" s="1"/>
      <c r="P17" s="1">
        <f>AVERAGE(P3:P15)</f>
        <v>3.6666666666666665</v>
      </c>
      <c r="Q17" s="1"/>
      <c r="R17" s="1">
        <f>AVERAGE(R3:R15)</f>
        <v>4.5384615384615383</v>
      </c>
      <c r="S17" s="1"/>
      <c r="T17" s="1">
        <f>AVERAGE(T3:T14)</f>
        <v>4.833333333333333</v>
      </c>
      <c r="U17" s="1"/>
      <c r="V17" s="1">
        <f>AVERAGE(V3:V14)</f>
        <v>4.416666666666667</v>
      </c>
      <c r="W17" s="1"/>
      <c r="X17" s="1">
        <f>AVERAGE(X3:X15)</f>
        <v>4.6923076923076925</v>
      </c>
      <c r="Y17" s="1"/>
      <c r="Z17" s="1">
        <f>AVERAGE(Z3:Z15)</f>
        <v>4.333333333333333</v>
      </c>
      <c r="AA17" s="1"/>
      <c r="AB17" s="1">
        <f>AVERAGE(AB3:AB13)</f>
        <v>3.8181818181818183</v>
      </c>
      <c r="AC17" s="1"/>
      <c r="AD17" s="1">
        <f>AVERAGE(AD3:AD15)</f>
        <v>3.3846153846153846</v>
      </c>
      <c r="AE17" s="1"/>
      <c r="AF17" s="1">
        <f>AVERAGE(AF3:AF15)</f>
        <v>5.0769230769230766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352</v>
      </c>
      <c r="D22" s="8">
        <f>(B16+F16+R16+T16+AD16+AF16)/6</f>
        <v>58.666666666666664</v>
      </c>
    </row>
    <row r="23" spans="1:32" ht="15.75" x14ac:dyDescent="0.25">
      <c r="A23" s="17" t="s">
        <v>94</v>
      </c>
      <c r="B23" s="18"/>
      <c r="C23" s="1">
        <f>H16+J16+V16+X16+Z16</f>
        <v>212</v>
      </c>
      <c r="D23" s="9">
        <f>(H16+J16+V16+X16+Z16)/5</f>
        <v>42.4</v>
      </c>
    </row>
    <row r="24" spans="1:32" ht="16.5" thickBot="1" x14ac:dyDescent="0.3">
      <c r="A24" s="19" t="s">
        <v>95</v>
      </c>
      <c r="B24" s="20"/>
      <c r="C24" s="10">
        <f>D16+L16+N16+P16+AB16</f>
        <v>235</v>
      </c>
      <c r="D24" s="11">
        <f>(D16+L16+N16+P16+AB16)/5</f>
        <v>47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3</v>
      </c>
      <c r="E3" s="2">
        <v>10</v>
      </c>
      <c r="F3" s="1">
        <v>5</v>
      </c>
      <c r="G3" s="2">
        <v>16</v>
      </c>
      <c r="H3" s="1">
        <v>3</v>
      </c>
      <c r="I3" s="2" t="s">
        <v>17</v>
      </c>
      <c r="J3" s="1">
        <v>2</v>
      </c>
      <c r="K3" s="2" t="s">
        <v>18</v>
      </c>
      <c r="L3" s="1">
        <v>3</v>
      </c>
      <c r="M3" s="2" t="s">
        <v>19</v>
      </c>
      <c r="N3" s="1">
        <v>5</v>
      </c>
      <c r="O3" s="2" t="s">
        <v>20</v>
      </c>
      <c r="P3" s="1">
        <v>1</v>
      </c>
      <c r="Q3" s="2">
        <v>8</v>
      </c>
      <c r="R3" s="1">
        <v>6</v>
      </c>
      <c r="S3" s="2">
        <v>13</v>
      </c>
      <c r="T3" s="1">
        <v>2</v>
      </c>
      <c r="U3" s="2">
        <v>4</v>
      </c>
      <c r="V3" s="1">
        <v>6</v>
      </c>
      <c r="W3" s="2" t="s">
        <v>21</v>
      </c>
      <c r="X3" s="1">
        <v>4</v>
      </c>
      <c r="Y3" s="2">
        <v>9</v>
      </c>
      <c r="Z3" s="1">
        <v>6</v>
      </c>
      <c r="AA3" s="2">
        <v>18</v>
      </c>
      <c r="AB3" s="1">
        <v>2</v>
      </c>
      <c r="AC3" s="2">
        <v>7</v>
      </c>
      <c r="AD3" s="1">
        <v>1</v>
      </c>
      <c r="AE3" s="2">
        <v>11</v>
      </c>
      <c r="AF3" s="1">
        <v>5</v>
      </c>
    </row>
    <row r="4" spans="1:32" x14ac:dyDescent="0.25">
      <c r="A4" s="1">
        <v>25</v>
      </c>
      <c r="B4" s="1">
        <v>3</v>
      </c>
      <c r="C4" s="2" t="s">
        <v>22</v>
      </c>
      <c r="D4" s="1">
        <v>3</v>
      </c>
      <c r="E4" s="2">
        <v>24</v>
      </c>
      <c r="F4" s="1">
        <v>5</v>
      </c>
      <c r="G4" s="2" t="s">
        <v>23</v>
      </c>
      <c r="H4" s="1">
        <v>5</v>
      </c>
      <c r="I4" s="2">
        <v>29</v>
      </c>
      <c r="J4" s="1">
        <v>6</v>
      </c>
      <c r="K4" s="2">
        <v>21</v>
      </c>
      <c r="L4" s="1">
        <v>5</v>
      </c>
      <c r="M4" s="2">
        <v>27</v>
      </c>
      <c r="N4" s="1">
        <v>5</v>
      </c>
      <c r="O4" s="2">
        <v>40</v>
      </c>
      <c r="P4" s="1">
        <v>1</v>
      </c>
      <c r="Q4" s="2">
        <v>22</v>
      </c>
      <c r="R4" s="1">
        <v>2</v>
      </c>
      <c r="S4" s="2">
        <v>26</v>
      </c>
      <c r="T4" s="1">
        <v>5</v>
      </c>
      <c r="U4" s="2">
        <v>20</v>
      </c>
      <c r="V4" s="1">
        <v>6</v>
      </c>
      <c r="W4" s="2">
        <v>36</v>
      </c>
      <c r="X4" s="1">
        <v>6</v>
      </c>
      <c r="Y4" s="2" t="s">
        <v>24</v>
      </c>
      <c r="Z4" s="1">
        <v>5</v>
      </c>
      <c r="AA4" s="2">
        <v>39</v>
      </c>
      <c r="AB4" s="1">
        <v>2</v>
      </c>
      <c r="AC4" s="2" t="s">
        <v>25</v>
      </c>
      <c r="AD4" s="1">
        <v>1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3</v>
      </c>
      <c r="C5" s="2">
        <v>34</v>
      </c>
      <c r="D5" s="1">
        <v>6</v>
      </c>
      <c r="E5" s="2">
        <v>35</v>
      </c>
      <c r="F5" s="1">
        <v>6</v>
      </c>
      <c r="G5" s="2" t="s">
        <v>28</v>
      </c>
      <c r="H5" s="1">
        <v>3</v>
      </c>
      <c r="I5" s="2" t="s">
        <v>29</v>
      </c>
      <c r="J5" s="1">
        <v>3</v>
      </c>
      <c r="K5" s="2">
        <v>61</v>
      </c>
      <c r="L5" s="1">
        <v>2</v>
      </c>
      <c r="M5" s="2">
        <v>42</v>
      </c>
      <c r="N5" s="1">
        <v>7</v>
      </c>
      <c r="O5" s="2">
        <v>50</v>
      </c>
      <c r="P5" s="1">
        <v>7</v>
      </c>
      <c r="Q5" s="2" t="s">
        <v>30</v>
      </c>
      <c r="R5" s="1">
        <v>5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6</v>
      </c>
      <c r="Y5" s="2">
        <v>31</v>
      </c>
      <c r="Z5" s="1">
        <v>6</v>
      </c>
      <c r="AA5" s="2">
        <v>44</v>
      </c>
      <c r="AB5" s="1">
        <v>3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62</v>
      </c>
      <c r="D6" s="1">
        <v>5</v>
      </c>
      <c r="E6" s="2">
        <v>69</v>
      </c>
      <c r="F6" s="1">
        <v>7</v>
      </c>
      <c r="G6" s="2">
        <v>125</v>
      </c>
      <c r="H6" s="1">
        <v>6</v>
      </c>
      <c r="I6" s="2">
        <v>180</v>
      </c>
      <c r="J6" s="1">
        <v>5</v>
      </c>
      <c r="K6" s="2">
        <v>87</v>
      </c>
      <c r="L6" s="1">
        <v>3</v>
      </c>
      <c r="M6" s="2" t="s">
        <v>33</v>
      </c>
      <c r="N6" s="1">
        <v>5</v>
      </c>
      <c r="O6" s="2" t="s">
        <v>34</v>
      </c>
      <c r="P6" s="1">
        <v>1</v>
      </c>
      <c r="Q6" s="2" t="s">
        <v>35</v>
      </c>
      <c r="R6" s="1">
        <v>2</v>
      </c>
      <c r="S6" s="2">
        <v>59</v>
      </c>
      <c r="T6" s="1">
        <v>5</v>
      </c>
      <c r="U6" s="2">
        <v>63</v>
      </c>
      <c r="V6" s="1">
        <v>6</v>
      </c>
      <c r="W6" s="2" t="s">
        <v>36</v>
      </c>
      <c r="X6" s="1">
        <v>6</v>
      </c>
      <c r="Y6" s="2">
        <v>52</v>
      </c>
      <c r="Z6" s="1">
        <v>6</v>
      </c>
      <c r="AA6" s="2">
        <v>55</v>
      </c>
      <c r="AB6" s="1">
        <v>6</v>
      </c>
      <c r="AC6" s="2">
        <v>37</v>
      </c>
      <c r="AD6" s="1">
        <v>2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6</v>
      </c>
      <c r="C7" s="2">
        <v>73</v>
      </c>
      <c r="D7" s="1">
        <v>2</v>
      </c>
      <c r="E7" s="2">
        <v>82</v>
      </c>
      <c r="F7" s="1">
        <v>6</v>
      </c>
      <c r="G7" s="2">
        <v>144</v>
      </c>
      <c r="H7" s="1">
        <v>6</v>
      </c>
      <c r="I7" s="2" t="s">
        <v>39</v>
      </c>
      <c r="J7" s="1">
        <v>3</v>
      </c>
      <c r="K7" s="2">
        <v>97</v>
      </c>
      <c r="L7" s="1">
        <v>6</v>
      </c>
      <c r="M7" s="2" t="s">
        <v>40</v>
      </c>
      <c r="N7" s="1">
        <v>1</v>
      </c>
      <c r="O7" s="2" t="s">
        <v>41</v>
      </c>
      <c r="P7" s="1">
        <v>7</v>
      </c>
      <c r="Q7" s="2" t="s">
        <v>42</v>
      </c>
      <c r="R7" s="1">
        <v>5</v>
      </c>
      <c r="S7" s="2" t="s">
        <v>43</v>
      </c>
      <c r="T7" s="1">
        <v>7</v>
      </c>
      <c r="U7" s="2">
        <v>75</v>
      </c>
      <c r="V7" s="1">
        <v>5</v>
      </c>
      <c r="W7" s="2">
        <v>76</v>
      </c>
      <c r="X7" s="1">
        <v>7</v>
      </c>
      <c r="Y7" s="2">
        <v>65</v>
      </c>
      <c r="Z7" s="1">
        <v>6</v>
      </c>
      <c r="AA7" s="2">
        <v>64</v>
      </c>
      <c r="AB7" s="1">
        <v>6</v>
      </c>
      <c r="AC7" s="2" t="s">
        <v>44</v>
      </c>
      <c r="AD7" s="1">
        <v>1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7</v>
      </c>
      <c r="C8" s="2">
        <v>78</v>
      </c>
      <c r="D8" s="1">
        <v>3</v>
      </c>
      <c r="E8" s="2">
        <v>96</v>
      </c>
      <c r="F8" s="1">
        <v>6</v>
      </c>
      <c r="G8" s="2">
        <v>160</v>
      </c>
      <c r="H8" s="1">
        <v>3</v>
      </c>
      <c r="I8" s="2"/>
      <c r="J8" s="1"/>
      <c r="K8" s="2" t="s">
        <v>47</v>
      </c>
      <c r="L8" s="1">
        <v>6</v>
      </c>
      <c r="M8" s="2">
        <v>85</v>
      </c>
      <c r="N8" s="1">
        <v>6</v>
      </c>
      <c r="O8" s="2">
        <v>80</v>
      </c>
      <c r="P8" s="1">
        <v>1</v>
      </c>
      <c r="Q8" s="2">
        <v>67</v>
      </c>
      <c r="R8" s="1">
        <v>7</v>
      </c>
      <c r="S8" s="2" t="s">
        <v>48</v>
      </c>
      <c r="T8" s="1">
        <v>3</v>
      </c>
      <c r="U8" s="2" t="s">
        <v>49</v>
      </c>
      <c r="V8" s="1">
        <v>2</v>
      </c>
      <c r="W8" s="2" t="s">
        <v>50</v>
      </c>
      <c r="X8" s="1">
        <v>6</v>
      </c>
      <c r="Y8" s="2" t="s">
        <v>51</v>
      </c>
      <c r="Z8" s="1">
        <v>2</v>
      </c>
      <c r="AA8" s="2" t="s">
        <v>52</v>
      </c>
      <c r="AB8" s="1">
        <v>6</v>
      </c>
      <c r="AC8" s="2" t="s">
        <v>53</v>
      </c>
      <c r="AD8" s="1">
        <v>2</v>
      </c>
      <c r="AE8" s="2">
        <v>110</v>
      </c>
      <c r="AF8" s="1">
        <v>6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3</v>
      </c>
      <c r="I9" s="2"/>
      <c r="J9" s="1"/>
      <c r="K9" s="2">
        <v>115</v>
      </c>
      <c r="L9" s="1">
        <v>5</v>
      </c>
      <c r="M9" s="2">
        <v>92</v>
      </c>
      <c r="N9" s="1">
        <v>6</v>
      </c>
      <c r="O9" s="2">
        <v>91</v>
      </c>
      <c r="P9" s="1">
        <v>3</v>
      </c>
      <c r="Q9" s="2">
        <v>77</v>
      </c>
      <c r="R9" s="1">
        <v>6</v>
      </c>
      <c r="S9" s="2" t="s">
        <v>57</v>
      </c>
      <c r="T9" s="1">
        <v>6</v>
      </c>
      <c r="U9" s="2" t="s">
        <v>58</v>
      </c>
      <c r="V9" s="1">
        <v>2</v>
      </c>
      <c r="W9" s="2" t="s">
        <v>59</v>
      </c>
      <c r="X9" s="1">
        <v>5</v>
      </c>
      <c r="Y9" s="2">
        <v>98</v>
      </c>
      <c r="Z9" s="1">
        <v>6</v>
      </c>
      <c r="AA9" s="2">
        <v>81</v>
      </c>
      <c r="AB9" s="1">
        <v>1</v>
      </c>
      <c r="AC9" s="2">
        <v>74</v>
      </c>
      <c r="AD9" s="1">
        <v>2</v>
      </c>
      <c r="AE9" s="2" t="s">
        <v>60</v>
      </c>
      <c r="AF9" s="1">
        <v>6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1</v>
      </c>
      <c r="E10" s="2" t="s">
        <v>62</v>
      </c>
      <c r="F10" s="1">
        <v>6</v>
      </c>
      <c r="G10" s="2">
        <v>186</v>
      </c>
      <c r="H10" s="1">
        <v>6</v>
      </c>
      <c r="I10" s="2"/>
      <c r="J10" s="1"/>
      <c r="K10" s="2">
        <v>132</v>
      </c>
      <c r="L10" s="1">
        <v>6</v>
      </c>
      <c r="M10" s="2">
        <v>103</v>
      </c>
      <c r="N10" s="1">
        <v>6</v>
      </c>
      <c r="O10" s="2">
        <v>130</v>
      </c>
      <c r="P10" s="1">
        <v>1</v>
      </c>
      <c r="Q10" s="2">
        <v>100</v>
      </c>
      <c r="R10" s="1">
        <v>6</v>
      </c>
      <c r="S10" s="2">
        <v>104</v>
      </c>
      <c r="T10" s="1">
        <v>6</v>
      </c>
      <c r="U10" s="2">
        <v>116</v>
      </c>
      <c r="V10" s="1">
        <v>3</v>
      </c>
      <c r="W10" s="2">
        <v>113</v>
      </c>
      <c r="X10" s="1">
        <v>5</v>
      </c>
      <c r="Y10" s="2">
        <v>105</v>
      </c>
      <c r="Z10" s="1">
        <v>6</v>
      </c>
      <c r="AA10" s="2">
        <v>94</v>
      </c>
      <c r="AB10" s="1">
        <v>5</v>
      </c>
      <c r="AC10" s="2">
        <v>89</v>
      </c>
      <c r="AD10" s="1">
        <v>1</v>
      </c>
      <c r="AE10" s="2" t="s">
        <v>63</v>
      </c>
      <c r="AF10" s="1">
        <v>2</v>
      </c>
    </row>
    <row r="11" spans="1:32" x14ac:dyDescent="0.25">
      <c r="A11" s="2" t="s">
        <v>64</v>
      </c>
      <c r="B11" s="1">
        <v>7</v>
      </c>
      <c r="C11" s="2">
        <v>140</v>
      </c>
      <c r="D11" s="1">
        <v>5</v>
      </c>
      <c r="E11" s="2">
        <v>148</v>
      </c>
      <c r="F11" s="1">
        <v>7</v>
      </c>
      <c r="G11" s="2" t="s">
        <v>65</v>
      </c>
      <c r="H11" s="1">
        <v>6</v>
      </c>
      <c r="I11" s="2"/>
      <c r="J11" s="1"/>
      <c r="K11" s="2">
        <v>141</v>
      </c>
      <c r="L11" s="1">
        <v>5</v>
      </c>
      <c r="M11" s="2">
        <v>118</v>
      </c>
      <c r="N11" s="1">
        <v>6</v>
      </c>
      <c r="O11" s="2" t="s">
        <v>66</v>
      </c>
      <c r="P11" s="1">
        <v>2</v>
      </c>
      <c r="Q11" s="2">
        <v>107</v>
      </c>
      <c r="R11" s="1">
        <v>2</v>
      </c>
      <c r="S11" s="2">
        <v>114</v>
      </c>
      <c r="T11" s="1">
        <v>5</v>
      </c>
      <c r="U11" s="2">
        <v>136</v>
      </c>
      <c r="V11" s="1">
        <v>5</v>
      </c>
      <c r="W11" s="2">
        <v>133</v>
      </c>
      <c r="X11" s="1">
        <v>6</v>
      </c>
      <c r="Y11" s="2" t="s">
        <v>67</v>
      </c>
      <c r="Z11" s="1">
        <v>6</v>
      </c>
      <c r="AA11" s="2" t="s">
        <v>68</v>
      </c>
      <c r="AB11" s="1">
        <v>5</v>
      </c>
      <c r="AC11" s="2">
        <v>106</v>
      </c>
      <c r="AD11" s="1">
        <v>1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3</v>
      </c>
      <c r="E12" s="2">
        <v>166</v>
      </c>
      <c r="F12" s="1">
        <v>7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6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2</v>
      </c>
      <c r="U12" s="2">
        <v>147</v>
      </c>
      <c r="V12" s="1">
        <v>2</v>
      </c>
      <c r="W12" s="2">
        <v>146</v>
      </c>
      <c r="X12" s="1">
        <v>7</v>
      </c>
      <c r="Y12" s="2" t="s">
        <v>72</v>
      </c>
      <c r="Z12" s="1">
        <v>3</v>
      </c>
      <c r="AA12" s="2" t="s">
        <v>73</v>
      </c>
      <c r="AB12" s="1">
        <v>5</v>
      </c>
      <c r="AC12" s="2" t="s">
        <v>74</v>
      </c>
      <c r="AD12" s="1">
        <v>3</v>
      </c>
      <c r="AE12" s="2">
        <v>163</v>
      </c>
      <c r="AF12" s="1">
        <v>7</v>
      </c>
    </row>
    <row r="13" spans="1:32" x14ac:dyDescent="0.25">
      <c r="A13" s="1">
        <v>172</v>
      </c>
      <c r="B13" s="1">
        <v>6</v>
      </c>
      <c r="C13" s="2">
        <v>173</v>
      </c>
      <c r="D13" s="1">
        <v>3</v>
      </c>
      <c r="E13" s="2" t="s">
        <v>75</v>
      </c>
      <c r="F13" s="1">
        <v>6</v>
      </c>
      <c r="G13" s="2"/>
      <c r="H13" s="1"/>
      <c r="I13" s="2"/>
      <c r="J13" s="1"/>
      <c r="K13" s="2">
        <v>178</v>
      </c>
      <c r="L13" s="1">
        <v>6</v>
      </c>
      <c r="M13" s="2" t="s">
        <v>76</v>
      </c>
      <c r="N13" s="1">
        <v>6</v>
      </c>
      <c r="O13" s="2" t="s">
        <v>77</v>
      </c>
      <c r="P13" s="1">
        <v>6</v>
      </c>
      <c r="Q13" s="2">
        <v>139</v>
      </c>
      <c r="R13" s="1">
        <v>6</v>
      </c>
      <c r="S13" s="2">
        <v>155</v>
      </c>
      <c r="T13" s="1">
        <v>3</v>
      </c>
      <c r="U13" s="2" t="s">
        <v>78</v>
      </c>
      <c r="V13" s="1">
        <v>7</v>
      </c>
      <c r="W13" s="2">
        <v>151</v>
      </c>
      <c r="X13" s="1">
        <v>5</v>
      </c>
      <c r="Y13" s="2">
        <v>154</v>
      </c>
      <c r="Z13" s="1">
        <v>6</v>
      </c>
      <c r="AA13" s="2">
        <v>127</v>
      </c>
      <c r="AB13" s="1">
        <v>1</v>
      </c>
      <c r="AC13" s="2" t="s">
        <v>79</v>
      </c>
      <c r="AD13" s="1">
        <v>2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3</v>
      </c>
      <c r="C14" s="2">
        <v>181</v>
      </c>
      <c r="D14" s="1">
        <v>5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5</v>
      </c>
      <c r="M14" s="2" t="s">
        <v>83</v>
      </c>
      <c r="N14" s="1">
        <v>5</v>
      </c>
      <c r="O14" s="2">
        <v>189</v>
      </c>
      <c r="P14" s="1">
        <v>5</v>
      </c>
      <c r="Q14" s="2">
        <v>159</v>
      </c>
      <c r="R14" s="1">
        <v>2</v>
      </c>
      <c r="S14" s="2" t="s">
        <v>84</v>
      </c>
      <c r="T14" s="1">
        <v>6</v>
      </c>
      <c r="U14" s="2">
        <v>168</v>
      </c>
      <c r="V14" s="1">
        <v>5</v>
      </c>
      <c r="W14" s="2">
        <v>164</v>
      </c>
      <c r="X14" s="1">
        <v>7</v>
      </c>
      <c r="Y14" s="2" t="s">
        <v>85</v>
      </c>
      <c r="Z14" s="1">
        <v>6</v>
      </c>
      <c r="AA14" s="2" t="s">
        <v>86</v>
      </c>
      <c r="AB14" s="1">
        <v>3</v>
      </c>
      <c r="AC14" s="2">
        <v>143</v>
      </c>
      <c r="AD14" s="1">
        <v>1</v>
      </c>
      <c r="AE14" s="2">
        <v>179</v>
      </c>
      <c r="AF14" s="1">
        <v>6</v>
      </c>
    </row>
    <row r="15" spans="1:32" x14ac:dyDescent="0.25">
      <c r="A15" s="1">
        <v>192</v>
      </c>
      <c r="B15" s="1">
        <v>5</v>
      </c>
      <c r="C15" s="2">
        <v>193</v>
      </c>
      <c r="D15" s="1">
        <v>2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5</v>
      </c>
      <c r="O15" s="2"/>
      <c r="P15" s="1"/>
      <c r="Q15" s="2">
        <v>182</v>
      </c>
      <c r="R15" s="1">
        <v>3</v>
      </c>
      <c r="S15" s="2" t="s">
        <v>88</v>
      </c>
      <c r="T15" s="1">
        <v>7</v>
      </c>
      <c r="U15" s="2">
        <v>185</v>
      </c>
      <c r="V15" s="1">
        <v>5</v>
      </c>
      <c r="W15" s="2">
        <v>174</v>
      </c>
      <c r="X15" s="1">
        <v>3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70</v>
      </c>
      <c r="C16" s="1"/>
      <c r="D16" s="1">
        <f>SUM(D3:D15)</f>
        <v>44</v>
      </c>
      <c r="E16" s="1"/>
      <c r="F16" s="1">
        <f>SUM(F3:F15)</f>
        <v>75</v>
      </c>
      <c r="G16" s="1"/>
      <c r="H16" s="1">
        <f>SUM(H3:H15)</f>
        <v>41</v>
      </c>
      <c r="I16" s="1"/>
      <c r="J16" s="1">
        <f>SUM(J3:J15)</f>
        <v>19</v>
      </c>
      <c r="K16" s="1"/>
      <c r="L16" s="1">
        <f>SUM(L3:L15)</f>
        <v>57</v>
      </c>
      <c r="M16" s="1"/>
      <c r="N16" s="1">
        <f>SUM(N3:N15)</f>
        <v>69</v>
      </c>
      <c r="O16" s="1"/>
      <c r="P16" s="1">
        <f>SUM(P3:P15)</f>
        <v>40</v>
      </c>
      <c r="Q16" s="1"/>
      <c r="R16" s="1">
        <f>SUM(R3:R15)</f>
        <v>58</v>
      </c>
      <c r="S16" s="1"/>
      <c r="T16" s="1">
        <f>SUM(T3:T15)</f>
        <v>63</v>
      </c>
      <c r="U16" s="1"/>
      <c r="V16" s="1">
        <f>SUM(V3:V15)</f>
        <v>57</v>
      </c>
      <c r="W16" s="1"/>
      <c r="X16" s="1">
        <f>SUM(X3:X15)</f>
        <v>73</v>
      </c>
      <c r="Y16" s="1"/>
      <c r="Z16" s="1">
        <f>SUM(Z3:Z15)</f>
        <v>64</v>
      </c>
      <c r="AA16" s="1"/>
      <c r="AB16" s="1">
        <f>SUM(AB3:AB15)</f>
        <v>45</v>
      </c>
      <c r="AC16" s="1"/>
      <c r="AD16" s="1">
        <f>SUM(AD3:AD15)</f>
        <v>21</v>
      </c>
      <c r="AE16" s="1"/>
      <c r="AF16" s="1">
        <f>SUM(AF3:AF15)</f>
        <v>74</v>
      </c>
    </row>
    <row r="17" spans="1:32" x14ac:dyDescent="0.25">
      <c r="A17" s="1" t="s">
        <v>91</v>
      </c>
      <c r="B17" s="1">
        <f>AVERAGE(B3:B15)</f>
        <v>5.384615384615385</v>
      </c>
      <c r="C17" s="1"/>
      <c r="D17" s="1">
        <f>AVERAGE(D3:D15)</f>
        <v>3.3846153846153846</v>
      </c>
      <c r="E17" s="1"/>
      <c r="F17" s="1">
        <f>AVERAGE(F3:F15)</f>
        <v>5.7692307692307692</v>
      </c>
      <c r="G17" s="1"/>
      <c r="H17" s="1">
        <f>AVERAGE(H3:H15)</f>
        <v>4.5555555555555554</v>
      </c>
      <c r="I17" s="1"/>
      <c r="J17" s="1">
        <f>AVERAGE(J3:J15)</f>
        <v>3.8</v>
      </c>
      <c r="K17" s="1"/>
      <c r="L17" s="1">
        <f>AVERAGE(L3:L15)</f>
        <v>4.75</v>
      </c>
      <c r="M17" s="1"/>
      <c r="N17" s="1">
        <f>AVERAGE(N3:N15)</f>
        <v>5.3076923076923075</v>
      </c>
      <c r="O17" s="1"/>
      <c r="P17" s="1">
        <f>AVERAGE(P3:P15)</f>
        <v>3.3333333333333335</v>
      </c>
      <c r="Q17" s="1"/>
      <c r="R17" s="1">
        <f>AVERAGE(R3:R15)</f>
        <v>4.4615384615384617</v>
      </c>
      <c r="S17" s="1"/>
      <c r="T17" s="1">
        <f>AVERAGE(T3:T15)</f>
        <v>4.8461538461538458</v>
      </c>
      <c r="U17" s="1"/>
      <c r="V17" s="1">
        <f>AVERAGE(V3:V15)</f>
        <v>4.384615384615385</v>
      </c>
      <c r="W17" s="1"/>
      <c r="X17" s="1">
        <f>AVERAGE(X3:X15)</f>
        <v>5.615384615384615</v>
      </c>
      <c r="Y17" s="1"/>
      <c r="Z17" s="1">
        <f>AVERAGE(Z3:Z15)</f>
        <v>5.333333333333333</v>
      </c>
      <c r="AA17" s="1"/>
      <c r="AB17" s="1">
        <f>AVERAGE(AB3:AB15)</f>
        <v>3.75</v>
      </c>
      <c r="AC17" s="1"/>
      <c r="AD17" s="1">
        <f>AVERAGE(AD3:AD15)</f>
        <v>1.6153846153846154</v>
      </c>
      <c r="AE17" s="1"/>
      <c r="AF17" s="1">
        <f>AVERAGE(AF3:AF15)</f>
        <v>5.6923076923076925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361</v>
      </c>
      <c r="D22" s="8">
        <f>(B16+F16+R16+T16+AD16+AF16)/6</f>
        <v>60.166666666666664</v>
      </c>
    </row>
    <row r="23" spans="1:32" ht="15.75" x14ac:dyDescent="0.25">
      <c r="A23" s="17" t="s">
        <v>94</v>
      </c>
      <c r="B23" s="18"/>
      <c r="C23" s="1">
        <f>H16+J16+V16+X16+Z16</f>
        <v>254</v>
      </c>
      <c r="D23" s="9">
        <f>(H16+J16+V16+X16+Z16)/5</f>
        <v>50.8</v>
      </c>
    </row>
    <row r="24" spans="1:32" ht="16.5" thickBot="1" x14ac:dyDescent="0.3">
      <c r="A24" s="19" t="s">
        <v>95</v>
      </c>
      <c r="B24" s="20"/>
      <c r="C24" s="10">
        <f>D16+L16+N16+P16+AB16</f>
        <v>255</v>
      </c>
      <c r="D24" s="11">
        <f>(D16+L16+N16+P16+AB16)/5</f>
        <v>51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Q1" workbookViewId="0">
      <selection activeCell="AE19" sqref="AE19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5</v>
      </c>
      <c r="C3" s="2">
        <v>2</v>
      </c>
      <c r="D3" s="1">
        <v>4</v>
      </c>
      <c r="E3" s="2">
        <v>10</v>
      </c>
      <c r="F3" s="1">
        <v>3</v>
      </c>
      <c r="G3" s="2">
        <v>16</v>
      </c>
      <c r="H3" s="1">
        <v>5</v>
      </c>
      <c r="I3" s="2" t="s">
        <v>17</v>
      </c>
      <c r="J3" s="1">
        <v>4</v>
      </c>
      <c r="K3" s="2" t="s">
        <v>18</v>
      </c>
      <c r="L3" s="1">
        <v>5</v>
      </c>
      <c r="M3" s="2" t="s">
        <v>19</v>
      </c>
      <c r="N3" s="1">
        <v>5</v>
      </c>
      <c r="O3" s="2" t="s">
        <v>20</v>
      </c>
      <c r="P3" s="1"/>
      <c r="Q3" s="2">
        <v>8</v>
      </c>
      <c r="R3" s="1">
        <v>7</v>
      </c>
      <c r="S3" s="2">
        <v>13</v>
      </c>
      <c r="T3" s="1">
        <v>3</v>
      </c>
      <c r="U3" s="2">
        <v>4</v>
      </c>
      <c r="V3" s="1">
        <v>7</v>
      </c>
      <c r="W3" s="2" t="s">
        <v>21</v>
      </c>
      <c r="X3" s="1">
        <v>4</v>
      </c>
      <c r="Y3" s="2">
        <v>9</v>
      </c>
      <c r="Z3" s="1">
        <v>7</v>
      </c>
      <c r="AA3" s="2">
        <v>18</v>
      </c>
      <c r="AB3" s="1">
        <v>1</v>
      </c>
      <c r="AC3" s="2">
        <v>7</v>
      </c>
      <c r="AD3" s="1">
        <v>3</v>
      </c>
      <c r="AE3" s="2" t="s">
        <v>26</v>
      </c>
      <c r="AF3" s="1"/>
    </row>
    <row r="4" spans="1:32" x14ac:dyDescent="0.25">
      <c r="A4" s="1">
        <v>25</v>
      </c>
      <c r="B4" s="1">
        <v>4</v>
      </c>
      <c r="C4" s="2" t="s">
        <v>22</v>
      </c>
      <c r="D4" s="1">
        <v>3</v>
      </c>
      <c r="E4" s="2">
        <v>24</v>
      </c>
      <c r="F4" s="1">
        <v>6</v>
      </c>
      <c r="G4" s="2" t="s">
        <v>23</v>
      </c>
      <c r="H4" s="1">
        <v>7</v>
      </c>
      <c r="I4" s="2">
        <v>29</v>
      </c>
      <c r="J4" s="1">
        <v>5</v>
      </c>
      <c r="K4" s="2">
        <v>21</v>
      </c>
      <c r="L4" s="1">
        <v>5</v>
      </c>
      <c r="M4" s="2">
        <v>27</v>
      </c>
      <c r="N4" s="1">
        <v>4</v>
      </c>
      <c r="O4" s="2">
        <v>40</v>
      </c>
      <c r="P4" s="1">
        <v>1</v>
      </c>
      <c r="Q4" s="2">
        <v>22</v>
      </c>
      <c r="R4" s="1">
        <v>3</v>
      </c>
      <c r="S4" s="2">
        <v>26</v>
      </c>
      <c r="T4" s="1">
        <v>7</v>
      </c>
      <c r="U4" s="2">
        <v>20</v>
      </c>
      <c r="V4" s="1">
        <v>7</v>
      </c>
      <c r="W4" s="2">
        <v>36</v>
      </c>
      <c r="X4" s="1">
        <v>5</v>
      </c>
      <c r="Y4" s="2" t="s">
        <v>24</v>
      </c>
      <c r="Z4" s="1">
        <v>4</v>
      </c>
      <c r="AA4" s="2">
        <v>39</v>
      </c>
      <c r="AB4" s="1">
        <v>1</v>
      </c>
      <c r="AC4" s="2" t="s">
        <v>25</v>
      </c>
      <c r="AD4" s="1">
        <v>2</v>
      </c>
      <c r="AE4" s="2">
        <v>11</v>
      </c>
      <c r="AF4" s="1">
        <v>7</v>
      </c>
    </row>
    <row r="5" spans="1:32" x14ac:dyDescent="0.25">
      <c r="A5" s="2" t="s">
        <v>27</v>
      </c>
      <c r="B5" s="1">
        <v>7</v>
      </c>
      <c r="C5" s="2">
        <v>34</v>
      </c>
      <c r="D5" s="1">
        <v>5</v>
      </c>
      <c r="E5" s="2">
        <v>35</v>
      </c>
      <c r="F5" s="1">
        <v>2</v>
      </c>
      <c r="G5" s="2" t="s">
        <v>28</v>
      </c>
      <c r="H5" s="1">
        <v>4</v>
      </c>
      <c r="I5" s="2" t="s">
        <v>29</v>
      </c>
      <c r="J5" s="1">
        <v>3</v>
      </c>
      <c r="K5" s="2">
        <v>61</v>
      </c>
      <c r="L5" s="1">
        <v>1</v>
      </c>
      <c r="M5" s="2">
        <v>42</v>
      </c>
      <c r="N5" s="1">
        <v>7</v>
      </c>
      <c r="O5" s="2">
        <v>50</v>
      </c>
      <c r="P5" s="1">
        <v>4</v>
      </c>
      <c r="Q5" s="2" t="s">
        <v>30</v>
      </c>
      <c r="R5" s="1">
        <v>3</v>
      </c>
      <c r="S5" s="2">
        <v>46</v>
      </c>
      <c r="T5" s="1">
        <v>7</v>
      </c>
      <c r="U5" s="2" t="s">
        <v>31</v>
      </c>
      <c r="V5" s="1">
        <v>5</v>
      </c>
      <c r="W5" s="2">
        <v>54</v>
      </c>
      <c r="X5" s="1">
        <v>6</v>
      </c>
      <c r="Y5" s="2">
        <v>31</v>
      </c>
      <c r="Z5" s="1">
        <v>2</v>
      </c>
      <c r="AA5" s="2">
        <v>44</v>
      </c>
      <c r="AB5" s="1">
        <v>2</v>
      </c>
      <c r="AC5" s="2" t="s">
        <v>32</v>
      </c>
      <c r="AD5" s="1">
        <v>3</v>
      </c>
      <c r="AE5" s="2">
        <v>56</v>
      </c>
      <c r="AF5" s="1">
        <v>7</v>
      </c>
    </row>
    <row r="6" spans="1:32" x14ac:dyDescent="0.25">
      <c r="A6" s="2">
        <v>48</v>
      </c>
      <c r="B6" s="1">
        <v>6</v>
      </c>
      <c r="C6" s="2">
        <v>62</v>
      </c>
      <c r="D6" s="1">
        <v>7</v>
      </c>
      <c r="E6" s="2">
        <v>69</v>
      </c>
      <c r="F6" s="1">
        <v>5</v>
      </c>
      <c r="G6" s="2">
        <v>125</v>
      </c>
      <c r="H6" s="1">
        <v>7</v>
      </c>
      <c r="I6" s="2">
        <v>180</v>
      </c>
      <c r="J6" s="1">
        <v>5</v>
      </c>
      <c r="K6" s="2">
        <v>87</v>
      </c>
      <c r="L6" s="1">
        <v>1</v>
      </c>
      <c r="M6" s="2" t="s">
        <v>33</v>
      </c>
      <c r="N6" s="1">
        <v>4</v>
      </c>
      <c r="O6" s="2" t="s">
        <v>34</v>
      </c>
      <c r="P6" s="1">
        <v>3</v>
      </c>
      <c r="Q6" s="2" t="s">
        <v>35</v>
      </c>
      <c r="R6" s="1">
        <v>2</v>
      </c>
      <c r="S6" s="2">
        <v>59</v>
      </c>
      <c r="T6" s="1">
        <v>5</v>
      </c>
      <c r="U6" s="2">
        <v>63</v>
      </c>
      <c r="V6" s="1">
        <v>7</v>
      </c>
      <c r="W6" s="2" t="s">
        <v>36</v>
      </c>
      <c r="X6" s="1">
        <v>7</v>
      </c>
      <c r="Y6" s="2">
        <v>52</v>
      </c>
      <c r="Z6" s="1">
        <v>5</v>
      </c>
      <c r="AA6" s="2">
        <v>55</v>
      </c>
      <c r="AB6" s="1">
        <v>4</v>
      </c>
      <c r="AC6" s="2">
        <v>37</v>
      </c>
      <c r="AD6" s="1">
        <v>7</v>
      </c>
      <c r="AE6" s="2" t="s">
        <v>37</v>
      </c>
      <c r="AF6" s="1">
        <v>3</v>
      </c>
    </row>
    <row r="7" spans="1:32" x14ac:dyDescent="0.25">
      <c r="A7" s="2" t="s">
        <v>38</v>
      </c>
      <c r="B7" s="1">
        <v>4</v>
      </c>
      <c r="C7" s="2">
        <v>73</v>
      </c>
      <c r="D7" s="1">
        <v>1</v>
      </c>
      <c r="E7" s="2">
        <v>82</v>
      </c>
      <c r="F7" s="1">
        <v>7</v>
      </c>
      <c r="G7" s="2">
        <v>144</v>
      </c>
      <c r="H7" s="1">
        <v>7</v>
      </c>
      <c r="I7" s="2" t="s">
        <v>39</v>
      </c>
      <c r="J7" s="1">
        <v>1</v>
      </c>
      <c r="K7" s="2">
        <v>97</v>
      </c>
      <c r="L7" s="1">
        <v>1</v>
      </c>
      <c r="M7" s="2" t="s">
        <v>40</v>
      </c>
      <c r="N7" s="1">
        <v>7</v>
      </c>
      <c r="O7" s="2" t="s">
        <v>41</v>
      </c>
      <c r="P7" s="1">
        <v>5</v>
      </c>
      <c r="Q7" s="2" t="s">
        <v>42</v>
      </c>
      <c r="R7" s="1">
        <v>7</v>
      </c>
      <c r="S7" s="2" t="s">
        <v>43</v>
      </c>
      <c r="T7" s="1">
        <v>4</v>
      </c>
      <c r="U7" s="2">
        <v>75</v>
      </c>
      <c r="V7" s="1">
        <v>6</v>
      </c>
      <c r="W7" s="2">
        <v>76</v>
      </c>
      <c r="X7" s="1">
        <v>7</v>
      </c>
      <c r="Y7" s="2">
        <v>65</v>
      </c>
      <c r="Z7" s="1">
        <v>3</v>
      </c>
      <c r="AA7" s="2">
        <v>64</v>
      </c>
      <c r="AB7" s="1">
        <v>4</v>
      </c>
      <c r="AC7" s="2" t="s">
        <v>44</v>
      </c>
      <c r="AD7" s="1">
        <v>4</v>
      </c>
      <c r="AE7" s="2" t="s">
        <v>45</v>
      </c>
      <c r="AF7" s="1">
        <v>5</v>
      </c>
    </row>
    <row r="8" spans="1:32" x14ac:dyDescent="0.25">
      <c r="A8" s="2" t="s">
        <v>46</v>
      </c>
      <c r="B8" s="1">
        <v>4</v>
      </c>
      <c r="C8" s="2">
        <v>78</v>
      </c>
      <c r="D8" s="1">
        <v>7</v>
      </c>
      <c r="E8" s="2">
        <v>96</v>
      </c>
      <c r="F8" s="1">
        <v>7</v>
      </c>
      <c r="G8" s="2">
        <v>160</v>
      </c>
      <c r="H8" s="1">
        <v>3</v>
      </c>
      <c r="I8" s="2"/>
      <c r="J8" s="1"/>
      <c r="K8" s="2" t="s">
        <v>47</v>
      </c>
      <c r="L8" s="1">
        <v>6</v>
      </c>
      <c r="M8" s="2">
        <v>85</v>
      </c>
      <c r="N8" s="1">
        <v>1</v>
      </c>
      <c r="O8" s="2">
        <v>80</v>
      </c>
      <c r="P8" s="1">
        <v>6</v>
      </c>
      <c r="Q8" s="2">
        <v>67</v>
      </c>
      <c r="R8" s="1">
        <v>7</v>
      </c>
      <c r="S8" s="2" t="s">
        <v>48</v>
      </c>
      <c r="T8" s="1">
        <v>2</v>
      </c>
      <c r="U8" s="2" t="s">
        <v>49</v>
      </c>
      <c r="V8" s="1">
        <v>3</v>
      </c>
      <c r="W8" s="2" t="s">
        <v>50</v>
      </c>
      <c r="X8" s="1">
        <v>6</v>
      </c>
      <c r="Y8" s="2" t="s">
        <v>51</v>
      </c>
      <c r="Z8" s="1">
        <v>4</v>
      </c>
      <c r="AA8" s="2" t="s">
        <v>52</v>
      </c>
      <c r="AB8" s="1">
        <v>5</v>
      </c>
      <c r="AC8" s="2" t="s">
        <v>53</v>
      </c>
      <c r="AD8" s="1">
        <v>3</v>
      </c>
      <c r="AE8" s="2">
        <v>110</v>
      </c>
      <c r="AF8" s="1">
        <v>4</v>
      </c>
    </row>
    <row r="9" spans="1:32" x14ac:dyDescent="0.25">
      <c r="A9" s="2" t="s">
        <v>54</v>
      </c>
      <c r="B9" s="1">
        <v>7</v>
      </c>
      <c r="C9" s="2" t="s">
        <v>55</v>
      </c>
      <c r="D9" s="1">
        <v>4</v>
      </c>
      <c r="E9" s="2">
        <v>117</v>
      </c>
      <c r="F9" s="1">
        <v>6</v>
      </c>
      <c r="G9" s="2" t="s">
        <v>56</v>
      </c>
      <c r="H9" s="1">
        <v>5</v>
      </c>
      <c r="I9" s="2"/>
      <c r="J9" s="1"/>
      <c r="K9" s="2">
        <v>115</v>
      </c>
      <c r="L9" s="1">
        <v>1</v>
      </c>
      <c r="M9" s="2">
        <v>92</v>
      </c>
      <c r="N9" s="1">
        <v>6</v>
      </c>
      <c r="O9" s="2">
        <v>91</v>
      </c>
      <c r="P9" s="1">
        <v>3</v>
      </c>
      <c r="Q9" s="2">
        <v>77</v>
      </c>
      <c r="R9" s="1">
        <v>7</v>
      </c>
      <c r="S9" s="2" t="s">
        <v>57</v>
      </c>
      <c r="T9" s="1">
        <v>4</v>
      </c>
      <c r="U9" s="2" t="s">
        <v>58</v>
      </c>
      <c r="V9" s="1">
        <v>7</v>
      </c>
      <c r="W9" s="2" t="s">
        <v>59</v>
      </c>
      <c r="X9" s="1">
        <v>5</v>
      </c>
      <c r="Y9" s="2">
        <v>98</v>
      </c>
      <c r="Z9" s="1">
        <v>5</v>
      </c>
      <c r="AA9" s="2">
        <v>81</v>
      </c>
      <c r="AB9" s="1">
        <v>7</v>
      </c>
      <c r="AC9" s="2">
        <v>74</v>
      </c>
      <c r="AD9" s="1">
        <v>3</v>
      </c>
      <c r="AE9" s="2" t="s">
        <v>60</v>
      </c>
      <c r="AF9" s="1">
        <v>7</v>
      </c>
    </row>
    <row r="10" spans="1:32" x14ac:dyDescent="0.25">
      <c r="A10" s="2" t="s">
        <v>61</v>
      </c>
      <c r="B10" s="1">
        <v>1</v>
      </c>
      <c r="C10" s="2">
        <v>128</v>
      </c>
      <c r="D10" s="1">
        <v>1</v>
      </c>
      <c r="E10" s="2" t="s">
        <v>62</v>
      </c>
      <c r="F10" s="1">
        <v>5</v>
      </c>
      <c r="G10" s="2">
        <v>186</v>
      </c>
      <c r="H10" s="1">
        <v>5</v>
      </c>
      <c r="I10" s="2"/>
      <c r="J10" s="1"/>
      <c r="K10" s="2">
        <v>132</v>
      </c>
      <c r="L10" s="1">
        <v>3</v>
      </c>
      <c r="M10" s="2">
        <v>103</v>
      </c>
      <c r="N10" s="1">
        <v>6</v>
      </c>
      <c r="O10" s="2">
        <v>130</v>
      </c>
      <c r="P10" s="1">
        <v>3</v>
      </c>
      <c r="Q10" s="2">
        <v>100</v>
      </c>
      <c r="R10" s="1">
        <v>7</v>
      </c>
      <c r="S10" s="2">
        <v>104</v>
      </c>
      <c r="T10" s="1">
        <v>4</v>
      </c>
      <c r="U10" s="2">
        <v>116</v>
      </c>
      <c r="V10" s="1">
        <v>6</v>
      </c>
      <c r="W10" s="2">
        <v>113</v>
      </c>
      <c r="X10" s="1">
        <v>7</v>
      </c>
      <c r="Y10" s="2">
        <v>105</v>
      </c>
      <c r="Z10" s="1">
        <v>1</v>
      </c>
      <c r="AA10" s="2">
        <v>94</v>
      </c>
      <c r="AB10" s="1">
        <v>3</v>
      </c>
      <c r="AC10" s="2">
        <v>89</v>
      </c>
      <c r="AD10" s="1">
        <v>3</v>
      </c>
      <c r="AE10" s="2" t="s">
        <v>63</v>
      </c>
      <c r="AF10" s="1">
        <v>7</v>
      </c>
    </row>
    <row r="11" spans="1:32" x14ac:dyDescent="0.25">
      <c r="A11" s="2" t="s">
        <v>64</v>
      </c>
      <c r="B11" s="1">
        <v>1</v>
      </c>
      <c r="C11" s="2">
        <v>140</v>
      </c>
      <c r="D11" s="1">
        <v>5</v>
      </c>
      <c r="E11" s="2">
        <v>148</v>
      </c>
      <c r="F11" s="1">
        <v>7</v>
      </c>
      <c r="G11" s="2" t="s">
        <v>65</v>
      </c>
      <c r="H11" s="1">
        <v>5</v>
      </c>
      <c r="I11" s="2"/>
      <c r="J11" s="1"/>
      <c r="K11" s="2">
        <v>141</v>
      </c>
      <c r="L11" s="1">
        <v>3</v>
      </c>
      <c r="M11" s="2">
        <v>118</v>
      </c>
      <c r="N11" s="1">
        <v>6</v>
      </c>
      <c r="O11" s="2" t="s">
        <v>66</v>
      </c>
      <c r="P11" s="1">
        <v>5</v>
      </c>
      <c r="Q11" s="2">
        <v>107</v>
      </c>
      <c r="R11" s="1">
        <v>7</v>
      </c>
      <c r="S11" s="2">
        <v>114</v>
      </c>
      <c r="T11" s="1">
        <v>1</v>
      </c>
      <c r="U11" s="2">
        <v>136</v>
      </c>
      <c r="V11" s="1">
        <v>4</v>
      </c>
      <c r="W11" s="2">
        <v>133</v>
      </c>
      <c r="X11" s="1">
        <v>7</v>
      </c>
      <c r="Y11" s="2" t="s">
        <v>67</v>
      </c>
      <c r="Z11" s="1">
        <v>7</v>
      </c>
      <c r="AA11" s="2" t="s">
        <v>68</v>
      </c>
      <c r="AB11" s="1">
        <v>5</v>
      </c>
      <c r="AC11" s="2">
        <v>106</v>
      </c>
      <c r="AD11" s="1">
        <v>7</v>
      </c>
      <c r="AE11" s="2">
        <v>152</v>
      </c>
      <c r="AF11" s="1">
        <v>7</v>
      </c>
    </row>
    <row r="12" spans="1:32" x14ac:dyDescent="0.25">
      <c r="A12" s="1">
        <v>153</v>
      </c>
      <c r="B12" s="1">
        <v>6</v>
      </c>
      <c r="C12" s="2" t="s">
        <v>69</v>
      </c>
      <c r="D12" s="1">
        <v>1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3</v>
      </c>
      <c r="O12" s="2" t="s">
        <v>70</v>
      </c>
      <c r="P12" s="1">
        <v>5</v>
      </c>
      <c r="Q12" s="2">
        <v>124</v>
      </c>
      <c r="R12" s="1">
        <v>6</v>
      </c>
      <c r="S12" s="2" t="s">
        <v>71</v>
      </c>
      <c r="T12" s="1">
        <v>1</v>
      </c>
      <c r="U12" s="2">
        <v>147</v>
      </c>
      <c r="V12" s="1">
        <v>6</v>
      </c>
      <c r="W12" s="2">
        <v>146</v>
      </c>
      <c r="X12" s="1">
        <v>5</v>
      </c>
      <c r="Y12" s="2" t="s">
        <v>72</v>
      </c>
      <c r="Z12" s="1">
        <v>3</v>
      </c>
      <c r="AA12" s="2" t="s">
        <v>73</v>
      </c>
      <c r="AB12" s="1">
        <v>5</v>
      </c>
      <c r="AC12" s="2" t="s">
        <v>74</v>
      </c>
      <c r="AD12" s="1">
        <v>2</v>
      </c>
      <c r="AE12" s="2">
        <v>163</v>
      </c>
      <c r="AF12" s="1">
        <v>6</v>
      </c>
    </row>
    <row r="13" spans="1:32" x14ac:dyDescent="0.25">
      <c r="A13" s="1">
        <v>172</v>
      </c>
      <c r="B13" s="1">
        <v>6</v>
      </c>
      <c r="C13" s="2">
        <v>173</v>
      </c>
      <c r="D13" s="1">
        <v>7</v>
      </c>
      <c r="E13" s="2" t="s">
        <v>75</v>
      </c>
      <c r="F13" s="1">
        <v>3</v>
      </c>
      <c r="G13" s="2"/>
      <c r="H13" s="1"/>
      <c r="I13" s="2"/>
      <c r="J13" s="1"/>
      <c r="K13" s="2">
        <v>178</v>
      </c>
      <c r="L13" s="1">
        <v>6</v>
      </c>
      <c r="M13" s="2" t="s">
        <v>76</v>
      </c>
      <c r="N13" s="1">
        <v>3</v>
      </c>
      <c r="O13" s="2" t="s">
        <v>77</v>
      </c>
      <c r="P13" s="1">
        <v>3</v>
      </c>
      <c r="Q13" s="2">
        <v>139</v>
      </c>
      <c r="R13" s="1">
        <v>7</v>
      </c>
      <c r="S13" s="2">
        <v>155</v>
      </c>
      <c r="T13" s="1">
        <v>5</v>
      </c>
      <c r="U13" s="2" t="s">
        <v>78</v>
      </c>
      <c r="V13" s="1">
        <v>5</v>
      </c>
      <c r="W13" s="2">
        <v>151</v>
      </c>
      <c r="X13" s="1">
        <v>7</v>
      </c>
      <c r="Y13" s="2">
        <v>154</v>
      </c>
      <c r="Z13" s="1">
        <v>7</v>
      </c>
      <c r="AA13" s="2">
        <v>127</v>
      </c>
      <c r="AB13" s="1">
        <v>3</v>
      </c>
      <c r="AC13" s="2" t="s">
        <v>79</v>
      </c>
      <c r="AD13" s="1">
        <v>5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5</v>
      </c>
      <c r="C14" s="2">
        <v>181</v>
      </c>
      <c r="D14" s="1">
        <v>4</v>
      </c>
      <c r="E14" s="2" t="s">
        <v>81</v>
      </c>
      <c r="F14" s="1">
        <v>5</v>
      </c>
      <c r="G14" s="2"/>
      <c r="H14" s="1"/>
      <c r="I14" s="2"/>
      <c r="J14" s="1"/>
      <c r="K14" s="2" t="s">
        <v>82</v>
      </c>
      <c r="L14" s="1">
        <v>7</v>
      </c>
      <c r="M14" s="2" t="s">
        <v>83</v>
      </c>
      <c r="N14" s="1">
        <v>6</v>
      </c>
      <c r="O14" s="2">
        <v>189</v>
      </c>
      <c r="P14" s="1">
        <v>3</v>
      </c>
      <c r="Q14" s="2">
        <v>159</v>
      </c>
      <c r="R14" s="1">
        <v>3</v>
      </c>
      <c r="S14" s="2" t="s">
        <v>84</v>
      </c>
      <c r="T14" s="1">
        <v>1</v>
      </c>
      <c r="U14" s="2">
        <v>168</v>
      </c>
      <c r="V14" s="1">
        <v>5</v>
      </c>
      <c r="W14" s="2">
        <v>164</v>
      </c>
      <c r="X14" s="1">
        <v>7</v>
      </c>
      <c r="Y14" s="2" t="s">
        <v>85</v>
      </c>
      <c r="Z14" s="1">
        <v>7</v>
      </c>
      <c r="AA14" s="2" t="s">
        <v>86</v>
      </c>
      <c r="AB14" s="1">
        <v>7</v>
      </c>
      <c r="AC14" s="2">
        <v>143</v>
      </c>
      <c r="AD14" s="1">
        <v>2</v>
      </c>
      <c r="AE14" s="2">
        <v>179</v>
      </c>
      <c r="AF14" s="1">
        <v>5</v>
      </c>
    </row>
    <row r="15" spans="1:32" x14ac:dyDescent="0.25">
      <c r="A15" s="1">
        <v>192</v>
      </c>
      <c r="B15" s="1">
        <v>3</v>
      </c>
      <c r="C15" s="2">
        <v>193</v>
      </c>
      <c r="D15" s="1">
        <v>5</v>
      </c>
      <c r="E15" s="2" t="s">
        <v>87</v>
      </c>
      <c r="F15" s="1">
        <v>7</v>
      </c>
      <c r="G15" s="2"/>
      <c r="H15" s="1"/>
      <c r="I15" s="2"/>
      <c r="J15" s="1"/>
      <c r="K15" s="2"/>
      <c r="L15" s="1"/>
      <c r="M15" s="2">
        <v>177</v>
      </c>
      <c r="N15" s="1">
        <v>6</v>
      </c>
      <c r="O15" s="2"/>
      <c r="P15" s="1"/>
      <c r="Q15" s="2">
        <v>182</v>
      </c>
      <c r="R15" s="1">
        <v>4</v>
      </c>
      <c r="S15" s="2" t="s">
        <v>88</v>
      </c>
      <c r="T15" s="1">
        <v>3</v>
      </c>
      <c r="U15" s="2">
        <v>185</v>
      </c>
      <c r="V15" s="1">
        <v>6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59</v>
      </c>
      <c r="C16" s="1"/>
      <c r="D16" s="1">
        <f>SUM(D3:D15)</f>
        <v>54</v>
      </c>
      <c r="E16" s="1"/>
      <c r="F16" s="1">
        <f>SUM(F3:F15)</f>
        <v>69</v>
      </c>
      <c r="G16" s="1"/>
      <c r="H16" s="1">
        <f>SUM(H3:H15)</f>
        <v>48</v>
      </c>
      <c r="I16" s="1"/>
      <c r="J16" s="1">
        <f>SUM(J3:J15)</f>
        <v>18</v>
      </c>
      <c r="K16" s="1"/>
      <c r="L16" s="1">
        <f>SUM(L3:L15)</f>
        <v>46</v>
      </c>
      <c r="M16" s="1"/>
      <c r="N16" s="1">
        <f>SUM(N3:N15)</f>
        <v>64</v>
      </c>
      <c r="O16" s="1"/>
      <c r="P16" s="1">
        <f>SUM(P3:P15)</f>
        <v>41</v>
      </c>
      <c r="Q16" s="1"/>
      <c r="R16" s="1">
        <f>SUM(R3:R15)</f>
        <v>70</v>
      </c>
      <c r="S16" s="1"/>
      <c r="T16" s="1">
        <f>SUM(T3:T15)</f>
        <v>47</v>
      </c>
      <c r="U16" s="1"/>
      <c r="V16" s="1">
        <f>SUM(V3:V15)</f>
        <v>74</v>
      </c>
      <c r="W16" s="1"/>
      <c r="X16" s="1">
        <f>SUM(X3:X15)</f>
        <v>80</v>
      </c>
      <c r="Y16" s="1"/>
      <c r="Z16" s="1">
        <f>SUM(Z3:Z15)</f>
        <v>55</v>
      </c>
      <c r="AA16" s="1"/>
      <c r="AB16" s="1">
        <f>SUM(AB3:AB15)</f>
        <v>47</v>
      </c>
      <c r="AC16" s="1"/>
      <c r="AD16" s="1">
        <f>SUM(AD3:AD15)</f>
        <v>46</v>
      </c>
      <c r="AE16" s="1"/>
      <c r="AF16" s="1">
        <f>SUM(AF3:AF15)</f>
        <v>68</v>
      </c>
    </row>
    <row r="17" spans="1:32" x14ac:dyDescent="0.25">
      <c r="A17" s="1" t="s">
        <v>91</v>
      </c>
      <c r="B17" s="1">
        <f>AVERAGE(B3:B15)</f>
        <v>4.5384615384615383</v>
      </c>
      <c r="C17" s="1"/>
      <c r="D17" s="1">
        <f>AVERAGE(D3:D15)</f>
        <v>4.1538461538461542</v>
      </c>
      <c r="E17" s="1"/>
      <c r="F17" s="1">
        <f>AVERAGE(F3:F15)</f>
        <v>5.3076923076923075</v>
      </c>
      <c r="G17" s="1"/>
      <c r="H17" s="1">
        <f>AVERAGE(H3:H15)</f>
        <v>5.333333333333333</v>
      </c>
      <c r="I17" s="1"/>
      <c r="J17" s="1">
        <f>AVERAGE(J3:J15)</f>
        <v>3.6</v>
      </c>
      <c r="K17" s="1"/>
      <c r="L17" s="1">
        <f>AVERAGE(L3:L15)</f>
        <v>3.8333333333333335</v>
      </c>
      <c r="M17" s="1"/>
      <c r="N17" s="1">
        <f>AVERAGE(N3:N15)</f>
        <v>4.9230769230769234</v>
      </c>
      <c r="O17" s="1"/>
      <c r="P17" s="1">
        <f>AVERAGE(P4:P14)</f>
        <v>3.7272727272727271</v>
      </c>
      <c r="Q17" s="1"/>
      <c r="R17" s="1">
        <f>AVERAGE(R3:R15)</f>
        <v>5.384615384615385</v>
      </c>
      <c r="S17" s="1"/>
      <c r="T17" s="1">
        <f>AVERAGE(T3:T15)</f>
        <v>3.6153846153846154</v>
      </c>
      <c r="U17" s="1"/>
      <c r="V17" s="1">
        <f>AVERAGE(V3:V15)</f>
        <v>5.6923076923076925</v>
      </c>
      <c r="W17" s="1"/>
      <c r="X17" s="1">
        <f>AVERAGE(X3:X15)</f>
        <v>6.1538461538461542</v>
      </c>
      <c r="Y17" s="1"/>
      <c r="Z17" s="1">
        <f>AVERAGE(Z3:Z15)</f>
        <v>4.583333333333333</v>
      </c>
      <c r="AA17" s="1"/>
      <c r="AB17" s="1">
        <f>AVERAGE(AB3:AB15)</f>
        <v>3.9166666666666665</v>
      </c>
      <c r="AC17" s="1"/>
      <c r="AD17" s="1">
        <f>AVERAGE(AD3:AD15)</f>
        <v>3.5384615384615383</v>
      </c>
      <c r="AE17" s="1"/>
      <c r="AF17" s="1">
        <f>AVERAGE(AF4:AF15)</f>
        <v>5.666666666666667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359</v>
      </c>
      <c r="D22" s="8">
        <f>(B16+F16+R16+T16+AD16+AF16)/6</f>
        <v>59.833333333333336</v>
      </c>
    </row>
    <row r="23" spans="1:32" ht="15.75" x14ac:dyDescent="0.25">
      <c r="A23" s="17" t="s">
        <v>94</v>
      </c>
      <c r="B23" s="18"/>
      <c r="C23" s="1">
        <f>H16+J16+V16+X16+Z16</f>
        <v>275</v>
      </c>
      <c r="D23" s="9">
        <f>(H16+J16+V16+X16+Z16)/5</f>
        <v>55</v>
      </c>
    </row>
    <row r="24" spans="1:32" ht="16.5" thickBot="1" x14ac:dyDescent="0.3">
      <c r="A24" s="19" t="s">
        <v>95</v>
      </c>
      <c r="B24" s="20"/>
      <c r="C24" s="10">
        <f>D16+L16+N16+P16+AB16</f>
        <v>252</v>
      </c>
      <c r="D24" s="11">
        <f>(D16+L16+N16+P16+AB16)/5</f>
        <v>50.4</v>
      </c>
    </row>
  </sheetData>
  <mergeCells count="20">
    <mergeCell ref="AC1:AD1"/>
    <mergeCell ref="AE1:AF1"/>
    <mergeCell ref="Q1:R1"/>
    <mergeCell ref="S1:T1"/>
    <mergeCell ref="U1:V1"/>
    <mergeCell ref="W1:X1"/>
    <mergeCell ref="Y1:Z1"/>
    <mergeCell ref="AA1:AB1"/>
    <mergeCell ref="O1:P1"/>
    <mergeCell ref="A21:B21"/>
    <mergeCell ref="A22:B22"/>
    <mergeCell ref="A23:B23"/>
    <mergeCell ref="A24:B24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4"/>
  <sheetViews>
    <sheetView topLeftCell="A3" workbookViewId="0">
      <selection activeCell="A21" sqref="A21:D24"/>
    </sheetView>
  </sheetViews>
  <sheetFormatPr baseColWidth="10" defaultRowHeight="15" x14ac:dyDescent="0.25"/>
  <sheetData>
    <row r="1" spans="1:32" x14ac:dyDescent="0.25">
      <c r="A1" s="30" t="s">
        <v>0</v>
      </c>
      <c r="B1" s="31"/>
      <c r="C1" s="28" t="s">
        <v>1</v>
      </c>
      <c r="D1" s="29"/>
      <c r="E1" s="30" t="s">
        <v>2</v>
      </c>
      <c r="F1" s="31"/>
      <c r="G1" s="32" t="s">
        <v>3</v>
      </c>
      <c r="H1" s="33"/>
      <c r="I1" s="32" t="s">
        <v>100</v>
      </c>
      <c r="J1" s="33"/>
      <c r="K1" s="28" t="s">
        <v>4</v>
      </c>
      <c r="L1" s="29"/>
      <c r="M1" s="28" t="s">
        <v>5</v>
      </c>
      <c r="N1" s="29"/>
      <c r="O1" s="28" t="s">
        <v>6</v>
      </c>
      <c r="P1" s="29"/>
      <c r="Q1" s="30" t="s">
        <v>7</v>
      </c>
      <c r="R1" s="31"/>
      <c r="S1" s="30" t="s">
        <v>8</v>
      </c>
      <c r="T1" s="31"/>
      <c r="U1" s="32" t="s">
        <v>9</v>
      </c>
      <c r="V1" s="33"/>
      <c r="W1" s="32" t="s">
        <v>10</v>
      </c>
      <c r="X1" s="33"/>
      <c r="Y1" s="32" t="s">
        <v>11</v>
      </c>
      <c r="Z1" s="33"/>
      <c r="AA1" s="28" t="s">
        <v>12</v>
      </c>
      <c r="AB1" s="29"/>
      <c r="AC1" s="30" t="s">
        <v>13</v>
      </c>
      <c r="AD1" s="31"/>
      <c r="AE1" s="30" t="s">
        <v>14</v>
      </c>
      <c r="AF1" s="31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/>
      <c r="C3" s="2">
        <v>2</v>
      </c>
      <c r="D3" s="1"/>
      <c r="E3" s="2">
        <v>10</v>
      </c>
      <c r="F3" s="1"/>
      <c r="G3" s="2">
        <v>16</v>
      </c>
      <c r="H3" s="1"/>
      <c r="I3" s="2" t="s">
        <v>17</v>
      </c>
      <c r="J3" s="1"/>
      <c r="K3" s="2" t="s">
        <v>18</v>
      </c>
      <c r="L3" s="1"/>
      <c r="M3" s="2" t="s">
        <v>19</v>
      </c>
      <c r="N3" s="1"/>
      <c r="O3" s="2" t="s">
        <v>20</v>
      </c>
      <c r="P3" s="1"/>
      <c r="Q3" s="2">
        <v>8</v>
      </c>
      <c r="R3" s="1"/>
      <c r="S3" s="2">
        <v>13</v>
      </c>
      <c r="T3" s="1"/>
      <c r="U3" s="2">
        <v>4</v>
      </c>
      <c r="V3" s="1"/>
      <c r="W3" s="2" t="s">
        <v>21</v>
      </c>
      <c r="X3" s="1"/>
      <c r="Y3" s="2">
        <v>9</v>
      </c>
      <c r="Z3" s="1"/>
      <c r="AA3" s="2">
        <v>18</v>
      </c>
      <c r="AB3" s="1"/>
      <c r="AC3" s="2">
        <v>7</v>
      </c>
      <c r="AD3" s="1"/>
      <c r="AE3" s="2">
        <v>11</v>
      </c>
      <c r="AF3" s="1"/>
    </row>
    <row r="4" spans="1:32" x14ac:dyDescent="0.25">
      <c r="A4" s="1">
        <v>25</v>
      </c>
      <c r="B4" s="1"/>
      <c r="C4" s="2" t="s">
        <v>22</v>
      </c>
      <c r="D4" s="1"/>
      <c r="E4" s="2">
        <v>24</v>
      </c>
      <c r="F4" s="1"/>
      <c r="G4" s="2" t="s">
        <v>23</v>
      </c>
      <c r="H4" s="1"/>
      <c r="I4" s="2">
        <v>29</v>
      </c>
      <c r="J4" s="1"/>
      <c r="K4" s="2">
        <v>21</v>
      </c>
      <c r="L4" s="1"/>
      <c r="M4" s="2">
        <v>27</v>
      </c>
      <c r="N4" s="1"/>
      <c r="O4" s="2">
        <v>40</v>
      </c>
      <c r="P4" s="1"/>
      <c r="Q4" s="2">
        <v>22</v>
      </c>
      <c r="R4" s="1"/>
      <c r="S4" s="2">
        <v>26</v>
      </c>
      <c r="T4" s="1"/>
      <c r="U4" s="2">
        <v>20</v>
      </c>
      <c r="V4" s="1"/>
      <c r="W4" s="2">
        <v>36</v>
      </c>
      <c r="X4" s="1"/>
      <c r="Y4" s="2" t="s">
        <v>24</v>
      </c>
      <c r="Z4" s="1"/>
      <c r="AA4" s="2">
        <v>39</v>
      </c>
      <c r="AB4" s="1"/>
      <c r="AC4" s="2" t="s">
        <v>25</v>
      </c>
      <c r="AD4" s="1"/>
      <c r="AE4" s="2" t="s">
        <v>26</v>
      </c>
      <c r="AF4" s="1"/>
    </row>
    <row r="5" spans="1:32" x14ac:dyDescent="0.25">
      <c r="A5" s="2" t="s">
        <v>27</v>
      </c>
      <c r="B5" s="1"/>
      <c r="C5" s="2">
        <v>34</v>
      </c>
      <c r="D5" s="1"/>
      <c r="E5" s="2">
        <v>35</v>
      </c>
      <c r="F5" s="1"/>
      <c r="G5" s="2" t="s">
        <v>28</v>
      </c>
      <c r="H5" s="1"/>
      <c r="I5" s="2" t="s">
        <v>29</v>
      </c>
      <c r="J5" s="1"/>
      <c r="K5" s="2">
        <v>61</v>
      </c>
      <c r="L5" s="1"/>
      <c r="M5" s="2">
        <v>42</v>
      </c>
      <c r="N5" s="1"/>
      <c r="O5" s="2">
        <v>50</v>
      </c>
      <c r="P5" s="1"/>
      <c r="Q5" s="2" t="s">
        <v>30</v>
      </c>
      <c r="R5" s="1"/>
      <c r="S5" s="2">
        <v>46</v>
      </c>
      <c r="T5" s="1"/>
      <c r="U5" s="2" t="s">
        <v>31</v>
      </c>
      <c r="V5" s="1"/>
      <c r="W5" s="2">
        <v>54</v>
      </c>
      <c r="X5" s="1"/>
      <c r="Y5" s="2">
        <v>31</v>
      </c>
      <c r="Z5" s="1"/>
      <c r="AA5" s="2">
        <v>44</v>
      </c>
      <c r="AB5" s="1"/>
      <c r="AC5" s="2" t="s">
        <v>32</v>
      </c>
      <c r="AD5" s="1"/>
      <c r="AE5" s="2">
        <v>56</v>
      </c>
      <c r="AF5" s="1"/>
    </row>
    <row r="6" spans="1:32" x14ac:dyDescent="0.25">
      <c r="A6" s="2">
        <v>48</v>
      </c>
      <c r="B6" s="1"/>
      <c r="C6" s="2">
        <v>62</v>
      </c>
      <c r="D6" s="1"/>
      <c r="E6" s="2">
        <v>69</v>
      </c>
      <c r="F6" s="1"/>
      <c r="G6" s="2">
        <v>125</v>
      </c>
      <c r="H6" s="1"/>
      <c r="I6" s="2">
        <v>180</v>
      </c>
      <c r="J6" s="1"/>
      <c r="K6" s="2">
        <v>87</v>
      </c>
      <c r="L6" s="1"/>
      <c r="M6" s="2" t="s">
        <v>33</v>
      </c>
      <c r="N6" s="1"/>
      <c r="O6" s="2" t="s">
        <v>34</v>
      </c>
      <c r="P6" s="1"/>
      <c r="Q6" s="2" t="s">
        <v>35</v>
      </c>
      <c r="R6" s="1"/>
      <c r="S6" s="2">
        <v>59</v>
      </c>
      <c r="T6" s="1"/>
      <c r="U6" s="2">
        <v>63</v>
      </c>
      <c r="V6" s="1"/>
      <c r="W6" s="2" t="s">
        <v>36</v>
      </c>
      <c r="X6" s="1"/>
      <c r="Y6" s="2">
        <v>52</v>
      </c>
      <c r="Z6" s="1"/>
      <c r="AA6" s="2">
        <v>55</v>
      </c>
      <c r="AB6" s="1"/>
      <c r="AC6" s="2">
        <v>37</v>
      </c>
      <c r="AD6" s="1"/>
      <c r="AE6" s="2" t="s">
        <v>37</v>
      </c>
      <c r="AF6" s="1"/>
    </row>
    <row r="7" spans="1:32" x14ac:dyDescent="0.25">
      <c r="A7" s="2" t="s">
        <v>38</v>
      </c>
      <c r="B7" s="1"/>
      <c r="C7" s="2">
        <v>73</v>
      </c>
      <c r="D7" s="1"/>
      <c r="E7" s="2">
        <v>82</v>
      </c>
      <c r="F7" s="1"/>
      <c r="G7" s="2">
        <v>144</v>
      </c>
      <c r="H7" s="1"/>
      <c r="I7" s="2" t="s">
        <v>39</v>
      </c>
      <c r="J7" s="1"/>
      <c r="K7" s="2">
        <v>97</v>
      </c>
      <c r="L7" s="1"/>
      <c r="M7" s="2" t="s">
        <v>40</v>
      </c>
      <c r="N7" s="1"/>
      <c r="O7" s="2" t="s">
        <v>41</v>
      </c>
      <c r="P7" s="1"/>
      <c r="Q7" s="2" t="s">
        <v>42</v>
      </c>
      <c r="R7" s="1"/>
      <c r="S7" s="2" t="s">
        <v>43</v>
      </c>
      <c r="T7" s="1"/>
      <c r="U7" s="2">
        <v>75</v>
      </c>
      <c r="V7" s="1"/>
      <c r="W7" s="2">
        <v>76</v>
      </c>
      <c r="X7" s="1"/>
      <c r="Y7" s="2">
        <v>65</v>
      </c>
      <c r="Z7" s="1"/>
      <c r="AA7" s="2">
        <v>64</v>
      </c>
      <c r="AB7" s="1"/>
      <c r="AC7" s="2" t="s">
        <v>44</v>
      </c>
      <c r="AD7" s="1"/>
      <c r="AE7" s="2" t="s">
        <v>45</v>
      </c>
      <c r="AF7" s="1"/>
    </row>
    <row r="8" spans="1:32" x14ac:dyDescent="0.25">
      <c r="A8" s="2" t="s">
        <v>46</v>
      </c>
      <c r="B8" s="1"/>
      <c r="C8" s="2">
        <v>78</v>
      </c>
      <c r="D8" s="1"/>
      <c r="E8" s="2">
        <v>96</v>
      </c>
      <c r="F8" s="1"/>
      <c r="G8" s="2">
        <v>160</v>
      </c>
      <c r="H8" s="1"/>
      <c r="I8" s="2"/>
      <c r="J8" s="1"/>
      <c r="K8" s="2" t="s">
        <v>47</v>
      </c>
      <c r="L8" s="1"/>
      <c r="M8" s="2">
        <v>85</v>
      </c>
      <c r="N8" s="1"/>
      <c r="O8" s="2">
        <v>80</v>
      </c>
      <c r="P8" s="1"/>
      <c r="Q8" s="2">
        <v>67</v>
      </c>
      <c r="R8" s="1"/>
      <c r="S8" s="2" t="s">
        <v>48</v>
      </c>
      <c r="T8" s="1"/>
      <c r="U8" s="2" t="s">
        <v>49</v>
      </c>
      <c r="V8" s="1"/>
      <c r="W8" s="2" t="s">
        <v>50</v>
      </c>
      <c r="X8" s="1"/>
      <c r="Y8" s="2" t="s">
        <v>51</v>
      </c>
      <c r="Z8" s="1"/>
      <c r="AA8" s="2" t="s">
        <v>52</v>
      </c>
      <c r="AB8" s="1"/>
      <c r="AC8" s="2" t="s">
        <v>53</v>
      </c>
      <c r="AD8" s="1"/>
      <c r="AE8" s="2">
        <v>110</v>
      </c>
      <c r="AF8" s="1"/>
    </row>
    <row r="9" spans="1:32" x14ac:dyDescent="0.25">
      <c r="A9" s="2" t="s">
        <v>54</v>
      </c>
      <c r="B9" s="1"/>
      <c r="C9" s="2" t="s">
        <v>55</v>
      </c>
      <c r="D9" s="1"/>
      <c r="E9" s="2">
        <v>117</v>
      </c>
      <c r="F9" s="1"/>
      <c r="G9" s="2" t="s">
        <v>56</v>
      </c>
      <c r="H9" s="1"/>
      <c r="I9" s="2"/>
      <c r="J9" s="1"/>
      <c r="K9" s="2">
        <v>115</v>
      </c>
      <c r="L9" s="1"/>
      <c r="M9" s="2">
        <v>92</v>
      </c>
      <c r="N9" s="1"/>
      <c r="O9" s="2">
        <v>91</v>
      </c>
      <c r="P9" s="1"/>
      <c r="Q9" s="2">
        <v>77</v>
      </c>
      <c r="R9" s="1"/>
      <c r="S9" s="2" t="s">
        <v>57</v>
      </c>
      <c r="T9" s="1"/>
      <c r="U9" s="2" t="s">
        <v>58</v>
      </c>
      <c r="V9" s="1"/>
      <c r="W9" s="2" t="s">
        <v>59</v>
      </c>
      <c r="X9" s="1"/>
      <c r="Y9" s="2">
        <v>98</v>
      </c>
      <c r="Z9" s="1"/>
      <c r="AA9" s="2">
        <v>81</v>
      </c>
      <c r="AB9" s="1"/>
      <c r="AC9" s="2">
        <v>74</v>
      </c>
      <c r="AD9" s="1"/>
      <c r="AE9" s="2" t="s">
        <v>60</v>
      </c>
      <c r="AF9" s="1"/>
    </row>
    <row r="10" spans="1:32" x14ac:dyDescent="0.25">
      <c r="A10" s="2" t="s">
        <v>61</v>
      </c>
      <c r="B10" s="1"/>
      <c r="C10" s="2">
        <v>128</v>
      </c>
      <c r="D10" s="1"/>
      <c r="E10" s="2" t="s">
        <v>62</v>
      </c>
      <c r="F10" s="1"/>
      <c r="G10" s="2">
        <v>186</v>
      </c>
      <c r="H10" s="1"/>
      <c r="I10" s="2"/>
      <c r="J10" s="1"/>
      <c r="K10" s="2">
        <v>132</v>
      </c>
      <c r="L10" s="1"/>
      <c r="M10" s="2">
        <v>103</v>
      </c>
      <c r="N10" s="1"/>
      <c r="O10" s="2">
        <v>130</v>
      </c>
      <c r="P10" s="1"/>
      <c r="Q10" s="2">
        <v>100</v>
      </c>
      <c r="R10" s="1"/>
      <c r="S10" s="2">
        <v>104</v>
      </c>
      <c r="T10" s="1"/>
      <c r="U10" s="2">
        <v>116</v>
      </c>
      <c r="V10" s="1"/>
      <c r="W10" s="2">
        <v>113</v>
      </c>
      <c r="X10" s="1"/>
      <c r="Y10" s="2">
        <v>105</v>
      </c>
      <c r="Z10" s="1"/>
      <c r="AA10" s="2">
        <v>94</v>
      </c>
      <c r="AB10" s="1"/>
      <c r="AC10" s="2">
        <v>89</v>
      </c>
      <c r="AD10" s="1"/>
      <c r="AE10" s="2" t="s">
        <v>63</v>
      </c>
      <c r="AF10" s="1"/>
    </row>
    <row r="11" spans="1:32" x14ac:dyDescent="0.25">
      <c r="A11" s="2" t="s">
        <v>64</v>
      </c>
      <c r="B11" s="1"/>
      <c r="C11" s="2">
        <v>140</v>
      </c>
      <c r="D11" s="1"/>
      <c r="E11" s="2">
        <v>148</v>
      </c>
      <c r="F11" s="1"/>
      <c r="G11" s="2" t="s">
        <v>65</v>
      </c>
      <c r="H11" s="1"/>
      <c r="I11" s="2"/>
      <c r="J11" s="1"/>
      <c r="K11" s="2">
        <v>141</v>
      </c>
      <c r="L11" s="1"/>
      <c r="M11" s="2">
        <v>118</v>
      </c>
      <c r="N11" s="1"/>
      <c r="O11" s="2" t="s">
        <v>66</v>
      </c>
      <c r="P11" s="1"/>
      <c r="Q11" s="2">
        <v>107</v>
      </c>
      <c r="R11" s="1"/>
      <c r="S11" s="2">
        <v>114</v>
      </c>
      <c r="T11" s="1"/>
      <c r="U11" s="2">
        <v>136</v>
      </c>
      <c r="V11" s="1"/>
      <c r="W11" s="2">
        <v>133</v>
      </c>
      <c r="X11" s="1"/>
      <c r="Y11" s="2" t="s">
        <v>67</v>
      </c>
      <c r="Z11" s="1"/>
      <c r="AA11" s="2" t="s">
        <v>68</v>
      </c>
      <c r="AB11" s="1"/>
      <c r="AC11" s="2">
        <v>106</v>
      </c>
      <c r="AD11" s="1"/>
      <c r="AE11" s="2">
        <v>152</v>
      </c>
      <c r="AF11" s="1"/>
    </row>
    <row r="12" spans="1:32" x14ac:dyDescent="0.25">
      <c r="A12" s="1">
        <v>153</v>
      </c>
      <c r="B12" s="1"/>
      <c r="C12" s="2" t="s">
        <v>69</v>
      </c>
      <c r="D12" s="1"/>
      <c r="E12" s="2">
        <v>166</v>
      </c>
      <c r="F12" s="1"/>
      <c r="G12" s="2"/>
      <c r="H12" s="1"/>
      <c r="I12" s="2"/>
      <c r="J12" s="1"/>
      <c r="K12" s="2">
        <v>157</v>
      </c>
      <c r="L12" s="1"/>
      <c r="M12" s="2">
        <v>134</v>
      </c>
      <c r="N12" s="1"/>
      <c r="O12" s="2" t="s">
        <v>70</v>
      </c>
      <c r="P12" s="1"/>
      <c r="Q12" s="2">
        <v>124</v>
      </c>
      <c r="R12" s="1"/>
      <c r="S12" s="2" t="s">
        <v>71</v>
      </c>
      <c r="T12" s="1"/>
      <c r="U12" s="2">
        <v>147</v>
      </c>
      <c r="V12" s="1"/>
      <c r="W12" s="2">
        <v>146</v>
      </c>
      <c r="X12" s="1"/>
      <c r="Y12" s="2" t="s">
        <v>72</v>
      </c>
      <c r="Z12" s="1"/>
      <c r="AA12" s="2" t="s">
        <v>73</v>
      </c>
      <c r="AB12" s="1"/>
      <c r="AC12" s="2" t="s">
        <v>74</v>
      </c>
      <c r="AD12" s="1"/>
      <c r="AE12" s="2">
        <v>163</v>
      </c>
      <c r="AF12" s="1"/>
    </row>
    <row r="13" spans="1:32" x14ac:dyDescent="0.25">
      <c r="A13" s="1">
        <v>172</v>
      </c>
      <c r="B13" s="1"/>
      <c r="C13" s="2">
        <v>173</v>
      </c>
      <c r="D13" s="1"/>
      <c r="E13" s="2" t="s">
        <v>75</v>
      </c>
      <c r="F13" s="1"/>
      <c r="G13" s="2"/>
      <c r="H13" s="1"/>
      <c r="I13" s="2"/>
      <c r="J13" s="1"/>
      <c r="K13" s="2">
        <v>178</v>
      </c>
      <c r="L13" s="1"/>
      <c r="M13" s="2" t="s">
        <v>76</v>
      </c>
      <c r="N13" s="1"/>
      <c r="O13" s="2" t="s">
        <v>77</v>
      </c>
      <c r="P13" s="1"/>
      <c r="Q13" s="2">
        <v>139</v>
      </c>
      <c r="R13" s="1"/>
      <c r="S13" s="2">
        <v>155</v>
      </c>
      <c r="T13" s="1"/>
      <c r="U13" s="2" t="s">
        <v>78</v>
      </c>
      <c r="V13" s="1"/>
      <c r="W13" s="2">
        <v>151</v>
      </c>
      <c r="X13" s="1"/>
      <c r="Y13" s="2">
        <v>154</v>
      </c>
      <c r="Z13" s="1"/>
      <c r="AA13" s="2">
        <v>127</v>
      </c>
      <c r="AB13" s="1"/>
      <c r="AC13" s="2" t="s">
        <v>79</v>
      </c>
      <c r="AD13" s="1"/>
      <c r="AE13" s="2" t="s">
        <v>80</v>
      </c>
      <c r="AF13" s="1"/>
    </row>
    <row r="14" spans="1:32" x14ac:dyDescent="0.25">
      <c r="A14" s="1">
        <v>187</v>
      </c>
      <c r="B14" s="1"/>
      <c r="C14" s="2">
        <v>181</v>
      </c>
      <c r="D14" s="1"/>
      <c r="E14" s="2" t="s">
        <v>81</v>
      </c>
      <c r="F14" s="1"/>
      <c r="G14" s="2"/>
      <c r="H14" s="1"/>
      <c r="I14" s="2"/>
      <c r="J14" s="1"/>
      <c r="K14" s="2" t="s">
        <v>82</v>
      </c>
      <c r="L14" s="1"/>
      <c r="M14" s="2" t="s">
        <v>83</v>
      </c>
      <c r="N14" s="1"/>
      <c r="O14" s="2">
        <v>189</v>
      </c>
      <c r="P14" s="1"/>
      <c r="Q14" s="2">
        <v>159</v>
      </c>
      <c r="R14" s="1"/>
      <c r="S14" s="2" t="s">
        <v>84</v>
      </c>
      <c r="T14" s="1"/>
      <c r="U14" s="2">
        <v>168</v>
      </c>
      <c r="V14" s="1"/>
      <c r="W14" s="2">
        <v>164</v>
      </c>
      <c r="X14" s="1"/>
      <c r="Y14" s="2" t="s">
        <v>85</v>
      </c>
      <c r="Z14" s="1"/>
      <c r="AA14" s="2" t="s">
        <v>86</v>
      </c>
      <c r="AB14" s="1"/>
      <c r="AC14" s="2">
        <v>143</v>
      </c>
      <c r="AD14" s="1"/>
      <c r="AE14" s="2">
        <v>179</v>
      </c>
      <c r="AF14" s="1"/>
    </row>
    <row r="15" spans="1:32" x14ac:dyDescent="0.25">
      <c r="A15" s="1">
        <v>192</v>
      </c>
      <c r="B15" s="1"/>
      <c r="C15" s="2">
        <v>193</v>
      </c>
      <c r="D15" s="1"/>
      <c r="E15" s="2" t="s">
        <v>87</v>
      </c>
      <c r="F15" s="1"/>
      <c r="G15" s="2"/>
      <c r="H15" s="1"/>
      <c r="I15" s="2"/>
      <c r="J15" s="1"/>
      <c r="K15" s="2"/>
      <c r="L15" s="1"/>
      <c r="M15" s="2">
        <v>177</v>
      </c>
      <c r="N15" s="1"/>
      <c r="O15" s="2"/>
      <c r="P15" s="1"/>
      <c r="Q15" s="2">
        <v>182</v>
      </c>
      <c r="R15" s="1"/>
      <c r="S15" s="2" t="s">
        <v>88</v>
      </c>
      <c r="T15" s="1"/>
      <c r="U15" s="2">
        <v>185</v>
      </c>
      <c r="V15" s="1"/>
      <c r="W15" s="2">
        <v>174</v>
      </c>
      <c r="X15" s="1"/>
      <c r="Y15" s="2"/>
      <c r="Z15" s="1"/>
      <c r="AA15" s="2"/>
      <c r="AB15" s="1"/>
      <c r="AC15" s="2" t="s">
        <v>89</v>
      </c>
      <c r="AD15" s="1"/>
      <c r="AE15" s="2">
        <v>194</v>
      </c>
      <c r="AF15" s="1"/>
    </row>
    <row r="16" spans="1:32" x14ac:dyDescent="0.25">
      <c r="A16" s="1" t="s">
        <v>90</v>
      </c>
      <c r="B16" s="1">
        <f>SUM(B3:B15)</f>
        <v>0</v>
      </c>
      <c r="C16" s="1"/>
      <c r="D16" s="1">
        <f>SUM(D3:D15)</f>
        <v>0</v>
      </c>
      <c r="E16" s="1"/>
      <c r="F16" s="1">
        <f>SUM(F3:F15)</f>
        <v>0</v>
      </c>
      <c r="G16" s="1"/>
      <c r="H16" s="1">
        <f>SUM(H3:H15)</f>
        <v>0</v>
      </c>
      <c r="I16" s="1"/>
      <c r="J16" s="1">
        <f>SUM(J3:J15)</f>
        <v>0</v>
      </c>
      <c r="K16" s="1"/>
      <c r="L16" s="1">
        <f>SUM(L3:L15)</f>
        <v>0</v>
      </c>
      <c r="M16" s="1"/>
      <c r="N16" s="1">
        <f>SUM(N3:N15)</f>
        <v>0</v>
      </c>
      <c r="O16" s="1"/>
      <c r="P16" s="1">
        <f>SUM(P3:P15)</f>
        <v>0</v>
      </c>
      <c r="Q16" s="1"/>
      <c r="R16" s="1">
        <f>SUM(R3:R15)</f>
        <v>0</v>
      </c>
      <c r="S16" s="1"/>
      <c r="T16" s="1">
        <f>SUM(T3:T15)</f>
        <v>0</v>
      </c>
      <c r="U16" s="1"/>
      <c r="V16" s="1">
        <f>SUM(V3:V15)</f>
        <v>0</v>
      </c>
      <c r="W16" s="1"/>
      <c r="X16" s="1">
        <f>SUM(X3:X15)</f>
        <v>0</v>
      </c>
      <c r="Y16" s="1"/>
      <c r="Z16" s="1">
        <f>SUM(Z3:Z15)</f>
        <v>0</v>
      </c>
      <c r="AA16" s="1"/>
      <c r="AB16" s="1">
        <f>SUM(AB3:AB15)</f>
        <v>0</v>
      </c>
      <c r="AC16" s="1"/>
      <c r="AD16" s="1">
        <f>SUM(AD3:AD15)</f>
        <v>0</v>
      </c>
      <c r="AE16" s="1"/>
      <c r="AF16" s="1">
        <f>SUM(AF3:AF15)</f>
        <v>0</v>
      </c>
    </row>
    <row r="17" spans="1:32" x14ac:dyDescent="0.25">
      <c r="A17" s="1" t="s">
        <v>91</v>
      </c>
      <c r="B17" s="1" t="e">
        <f>AVERAGE(B3:B15)</f>
        <v>#DIV/0!</v>
      </c>
      <c r="C17" s="1"/>
      <c r="D17" s="1" t="e">
        <f>AVERAGE(D3:D15)</f>
        <v>#DIV/0!</v>
      </c>
      <c r="E17" s="1"/>
      <c r="F17" s="1" t="e">
        <f>AVERAGE(F3:F15)</f>
        <v>#DIV/0!</v>
      </c>
      <c r="G17" s="1"/>
      <c r="H17" s="1" t="e">
        <f>AVERAGE(H3:H15)</f>
        <v>#DIV/0!</v>
      </c>
      <c r="I17" s="1"/>
      <c r="J17" s="1" t="e">
        <f>AVERAGE(J3:J15)</f>
        <v>#DIV/0!</v>
      </c>
      <c r="K17" s="1"/>
      <c r="L17" s="1" t="e">
        <f>AVERAGE(L3:L15)</f>
        <v>#DIV/0!</v>
      </c>
      <c r="M17" s="1"/>
      <c r="N17" s="1" t="e">
        <f>AVERAGE(N3:N15)</f>
        <v>#DIV/0!</v>
      </c>
      <c r="O17" s="1"/>
      <c r="P17" s="1" t="e">
        <f>AVERAGE(P3:P15)</f>
        <v>#DIV/0!</v>
      </c>
      <c r="Q17" s="1"/>
      <c r="R17" s="1" t="e">
        <f>AVERAGE(R3:R15)</f>
        <v>#DIV/0!</v>
      </c>
      <c r="S17" s="1"/>
      <c r="T17" s="1" t="e">
        <f>AVERAGE(T3:T15)</f>
        <v>#DIV/0!</v>
      </c>
      <c r="U17" s="1"/>
      <c r="V17" s="1" t="e">
        <f>AVERAGE(V3:V15)</f>
        <v>#DIV/0!</v>
      </c>
      <c r="W17" s="1"/>
      <c r="X17" s="1" t="e">
        <f>AVERAGE(X3:X15)</f>
        <v>#DIV/0!</v>
      </c>
      <c r="Y17" s="1"/>
      <c r="Z17" s="1" t="e">
        <f>AVERAGE(Z3:Z15)</f>
        <v>#DIV/0!</v>
      </c>
      <c r="AA17" s="1"/>
      <c r="AB17" s="1" t="e">
        <f>AVERAGE(AB3:AB15)</f>
        <v>#DIV/0!</v>
      </c>
      <c r="AC17" s="1"/>
      <c r="AD17" s="1" t="e">
        <f>AVERAGE(AD3:AD15)</f>
        <v>#DIV/0!</v>
      </c>
      <c r="AE17" s="1"/>
      <c r="AF17" s="1" t="e">
        <f>AVERAGE(AF3:AF15)</f>
        <v>#DIV/0!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0</v>
      </c>
      <c r="D22" s="8">
        <f>(B16+F16+R16+T16+AD16+AF16)/6</f>
        <v>0</v>
      </c>
    </row>
    <row r="23" spans="1:32" ht="15.75" x14ac:dyDescent="0.25">
      <c r="A23" s="17" t="s">
        <v>94</v>
      </c>
      <c r="B23" s="18"/>
      <c r="C23" s="1">
        <f>H16+J16+V16+X16+Z16</f>
        <v>0</v>
      </c>
      <c r="D23" s="9">
        <f>(H16+J16+V16+X16+Z16)/5</f>
        <v>0</v>
      </c>
    </row>
    <row r="24" spans="1:32" ht="16.5" thickBot="1" x14ac:dyDescent="0.3">
      <c r="A24" s="19" t="s">
        <v>95</v>
      </c>
      <c r="B24" s="20"/>
      <c r="C24" s="10">
        <f>D16+L16+N16+P16+AB16</f>
        <v>0</v>
      </c>
      <c r="D24" s="11">
        <f>(D16+L16+N16+P16+AB16)/5</f>
        <v>0</v>
      </c>
    </row>
  </sheetData>
  <mergeCells count="20">
    <mergeCell ref="AC1:AD1"/>
    <mergeCell ref="AE1:AF1"/>
    <mergeCell ref="Q1:R1"/>
    <mergeCell ref="S1:T1"/>
    <mergeCell ref="U1:V1"/>
    <mergeCell ref="W1:X1"/>
    <mergeCell ref="Y1:Z1"/>
    <mergeCell ref="AA1:AB1"/>
    <mergeCell ref="O1:P1"/>
    <mergeCell ref="A21:B21"/>
    <mergeCell ref="A22:B22"/>
    <mergeCell ref="A23:B23"/>
    <mergeCell ref="A24:B24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4"/>
  <sheetViews>
    <sheetView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0</v>
      </c>
      <c r="C3" s="2">
        <v>73</v>
      </c>
      <c r="D3" s="1">
        <v>0</v>
      </c>
      <c r="E3" s="2">
        <v>96</v>
      </c>
      <c r="F3" s="1">
        <v>0</v>
      </c>
      <c r="G3" s="2">
        <v>16</v>
      </c>
      <c r="H3" s="1">
        <v>5</v>
      </c>
      <c r="I3" s="2" t="s">
        <v>17</v>
      </c>
      <c r="J3" s="1">
        <v>1</v>
      </c>
      <c r="K3" s="2" t="s">
        <v>18</v>
      </c>
      <c r="L3" s="1">
        <v>1</v>
      </c>
      <c r="M3" s="2">
        <v>42</v>
      </c>
      <c r="N3" s="1">
        <v>0</v>
      </c>
      <c r="O3" s="2">
        <v>40</v>
      </c>
      <c r="P3" s="1">
        <v>0</v>
      </c>
      <c r="Q3" s="2" t="s">
        <v>35</v>
      </c>
      <c r="R3" s="1">
        <v>0</v>
      </c>
      <c r="S3" s="2" t="s">
        <v>48</v>
      </c>
      <c r="T3" s="1">
        <v>0</v>
      </c>
      <c r="U3" s="2">
        <v>63</v>
      </c>
      <c r="V3" s="1">
        <v>0</v>
      </c>
      <c r="W3" s="2" t="s">
        <v>21</v>
      </c>
      <c r="X3" s="1">
        <v>4</v>
      </c>
      <c r="Y3" s="2" t="s">
        <v>24</v>
      </c>
      <c r="Z3" s="1">
        <v>0</v>
      </c>
      <c r="AA3" s="2">
        <v>44</v>
      </c>
      <c r="AB3" s="1">
        <v>0</v>
      </c>
      <c r="AC3" s="2">
        <v>7</v>
      </c>
      <c r="AD3" s="1">
        <v>3</v>
      </c>
      <c r="AE3" s="2" t="s">
        <v>26</v>
      </c>
      <c r="AF3" s="1">
        <v>0</v>
      </c>
    </row>
    <row r="4" spans="1:32" x14ac:dyDescent="0.25">
      <c r="A4" s="1">
        <v>25</v>
      </c>
      <c r="B4" s="1">
        <v>7</v>
      </c>
      <c r="C4" s="2">
        <v>2</v>
      </c>
      <c r="D4" s="1">
        <v>7</v>
      </c>
      <c r="E4" s="2">
        <v>82</v>
      </c>
      <c r="F4" s="1">
        <v>0</v>
      </c>
      <c r="G4" s="2" t="s">
        <v>23</v>
      </c>
      <c r="H4" s="1">
        <v>1</v>
      </c>
      <c r="I4" s="2">
        <v>29</v>
      </c>
      <c r="J4" s="1">
        <v>7</v>
      </c>
      <c r="K4" s="2">
        <v>21</v>
      </c>
      <c r="L4" s="1">
        <v>1</v>
      </c>
      <c r="M4" s="2" t="s">
        <v>19</v>
      </c>
      <c r="N4" s="1">
        <v>3</v>
      </c>
      <c r="O4" s="2" t="s">
        <v>20</v>
      </c>
      <c r="P4" s="1">
        <v>1</v>
      </c>
      <c r="Q4" s="2">
        <v>8</v>
      </c>
      <c r="R4" s="1">
        <v>7</v>
      </c>
      <c r="S4" s="2">
        <v>13</v>
      </c>
      <c r="T4" s="1">
        <v>7</v>
      </c>
      <c r="U4" s="2">
        <v>4</v>
      </c>
      <c r="V4" s="1">
        <v>5</v>
      </c>
      <c r="W4" s="2">
        <v>36</v>
      </c>
      <c r="X4" s="1">
        <v>5</v>
      </c>
      <c r="Y4" s="2">
        <v>31</v>
      </c>
      <c r="Z4" s="1">
        <v>0</v>
      </c>
      <c r="AA4" s="2">
        <v>55</v>
      </c>
      <c r="AB4" s="1">
        <v>0</v>
      </c>
      <c r="AC4" s="2" t="s">
        <v>25</v>
      </c>
      <c r="AD4" s="1">
        <v>3</v>
      </c>
      <c r="AE4" s="2">
        <v>11</v>
      </c>
      <c r="AF4" s="1">
        <v>1</v>
      </c>
    </row>
    <row r="5" spans="1:32" x14ac:dyDescent="0.25">
      <c r="A5" s="2" t="s">
        <v>27</v>
      </c>
      <c r="B5" s="1">
        <v>7</v>
      </c>
      <c r="C5" s="2" t="s">
        <v>22</v>
      </c>
      <c r="D5" s="1">
        <v>3</v>
      </c>
      <c r="E5" s="2">
        <v>35</v>
      </c>
      <c r="F5" s="1">
        <v>0</v>
      </c>
      <c r="G5" s="2" t="s">
        <v>28</v>
      </c>
      <c r="H5" s="1">
        <v>2</v>
      </c>
      <c r="I5" s="2" t="s">
        <v>29</v>
      </c>
      <c r="J5" s="1">
        <v>1</v>
      </c>
      <c r="K5" s="2">
        <v>61</v>
      </c>
      <c r="L5" s="1">
        <v>7</v>
      </c>
      <c r="M5" s="2">
        <v>27</v>
      </c>
      <c r="N5" s="1">
        <v>5</v>
      </c>
      <c r="O5" s="2">
        <v>50</v>
      </c>
      <c r="P5" s="1">
        <v>1</v>
      </c>
      <c r="Q5" s="2">
        <v>22</v>
      </c>
      <c r="R5" s="1">
        <v>6</v>
      </c>
      <c r="S5" s="2">
        <v>26</v>
      </c>
      <c r="T5" s="1">
        <v>7</v>
      </c>
      <c r="U5" s="2">
        <v>20</v>
      </c>
      <c r="V5" s="1">
        <v>5</v>
      </c>
      <c r="W5" s="2">
        <v>54</v>
      </c>
      <c r="X5" s="1">
        <v>5</v>
      </c>
      <c r="Y5" s="2">
        <v>65</v>
      </c>
      <c r="Z5" s="1">
        <v>0</v>
      </c>
      <c r="AA5" s="2">
        <v>18</v>
      </c>
      <c r="AB5" s="1">
        <v>6</v>
      </c>
      <c r="AC5" s="2" t="s">
        <v>32</v>
      </c>
      <c r="AD5" s="1">
        <v>5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34</v>
      </c>
      <c r="D6" s="1">
        <v>7</v>
      </c>
      <c r="E6" s="2">
        <v>10</v>
      </c>
      <c r="F6" s="1">
        <v>6</v>
      </c>
      <c r="G6" s="2">
        <v>125</v>
      </c>
      <c r="H6" s="1">
        <v>5</v>
      </c>
      <c r="I6" s="2">
        <v>180</v>
      </c>
      <c r="J6" s="1">
        <v>6</v>
      </c>
      <c r="K6" s="2">
        <v>87</v>
      </c>
      <c r="L6" s="1">
        <v>5</v>
      </c>
      <c r="M6" s="2" t="s">
        <v>33</v>
      </c>
      <c r="N6" s="1">
        <v>1</v>
      </c>
      <c r="O6" s="2" t="s">
        <v>34</v>
      </c>
      <c r="P6" s="1">
        <v>3</v>
      </c>
      <c r="Q6" s="2" t="s">
        <v>30</v>
      </c>
      <c r="R6" s="1">
        <v>2</v>
      </c>
      <c r="S6" s="2">
        <v>46</v>
      </c>
      <c r="T6" s="1">
        <v>7</v>
      </c>
      <c r="U6" s="2" t="s">
        <v>31</v>
      </c>
      <c r="V6" s="1">
        <v>1</v>
      </c>
      <c r="W6" s="2" t="s">
        <v>36</v>
      </c>
      <c r="X6" s="1">
        <v>2</v>
      </c>
      <c r="Y6" s="2" t="s">
        <v>51</v>
      </c>
      <c r="Z6" s="1">
        <v>0</v>
      </c>
      <c r="AA6" s="2">
        <v>39</v>
      </c>
      <c r="AB6" s="1">
        <v>4</v>
      </c>
      <c r="AC6" s="2">
        <v>37</v>
      </c>
      <c r="AD6" s="1">
        <v>6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6</v>
      </c>
      <c r="C7" s="2">
        <v>62</v>
      </c>
      <c r="D7" s="1">
        <v>7</v>
      </c>
      <c r="E7" s="2">
        <v>24</v>
      </c>
      <c r="F7" s="1">
        <v>7</v>
      </c>
      <c r="G7" s="2">
        <v>144</v>
      </c>
      <c r="H7" s="1">
        <v>7</v>
      </c>
      <c r="I7" s="2" t="s">
        <v>39</v>
      </c>
      <c r="J7" s="1">
        <v>1</v>
      </c>
      <c r="K7" s="2">
        <v>97</v>
      </c>
      <c r="L7" s="1">
        <v>7</v>
      </c>
      <c r="M7" s="2" t="s">
        <v>40</v>
      </c>
      <c r="N7" s="1">
        <v>3</v>
      </c>
      <c r="O7" s="2" t="s">
        <v>41</v>
      </c>
      <c r="P7" s="1">
        <v>7</v>
      </c>
      <c r="Q7" s="2" t="s">
        <v>42</v>
      </c>
      <c r="R7" s="1">
        <v>7</v>
      </c>
      <c r="S7" s="2">
        <v>59</v>
      </c>
      <c r="T7" s="1">
        <v>6</v>
      </c>
      <c r="U7" s="2">
        <v>75</v>
      </c>
      <c r="V7" s="1">
        <v>1</v>
      </c>
      <c r="W7" s="2">
        <v>76</v>
      </c>
      <c r="X7" s="1">
        <v>7</v>
      </c>
      <c r="Y7" s="2">
        <v>9</v>
      </c>
      <c r="Z7" s="1">
        <v>7</v>
      </c>
      <c r="AA7" s="2">
        <v>64</v>
      </c>
      <c r="AB7" s="1">
        <v>5</v>
      </c>
      <c r="AC7" s="2" t="s">
        <v>44</v>
      </c>
      <c r="AD7" s="1">
        <v>2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4</v>
      </c>
      <c r="C8" s="2">
        <v>78</v>
      </c>
      <c r="D8" s="1">
        <v>4</v>
      </c>
      <c r="E8" s="2">
        <v>69</v>
      </c>
      <c r="F8" s="1">
        <v>7</v>
      </c>
      <c r="G8" s="2">
        <v>160</v>
      </c>
      <c r="H8" s="1">
        <v>7</v>
      </c>
      <c r="I8" s="2"/>
      <c r="J8" s="1"/>
      <c r="K8" s="2" t="s">
        <v>47</v>
      </c>
      <c r="L8" s="1">
        <v>1</v>
      </c>
      <c r="M8" s="2">
        <v>85</v>
      </c>
      <c r="N8" s="1">
        <v>5</v>
      </c>
      <c r="O8" s="2">
        <v>80</v>
      </c>
      <c r="P8" s="1">
        <v>3</v>
      </c>
      <c r="Q8" s="2">
        <v>67</v>
      </c>
      <c r="R8" s="1">
        <v>7</v>
      </c>
      <c r="S8" s="2" t="s">
        <v>43</v>
      </c>
      <c r="T8" s="1">
        <v>3</v>
      </c>
      <c r="U8" s="2" t="s">
        <v>49</v>
      </c>
      <c r="V8" s="1">
        <v>1</v>
      </c>
      <c r="W8" s="2" t="s">
        <v>50</v>
      </c>
      <c r="X8" s="1">
        <v>4</v>
      </c>
      <c r="Y8" s="2">
        <v>52</v>
      </c>
      <c r="Z8" s="1">
        <v>7</v>
      </c>
      <c r="AA8" s="2" t="s">
        <v>52</v>
      </c>
      <c r="AB8" s="1">
        <v>1</v>
      </c>
      <c r="AC8" s="2" t="s">
        <v>53</v>
      </c>
      <c r="AD8" s="1">
        <v>2</v>
      </c>
      <c r="AE8" s="2">
        <v>110</v>
      </c>
      <c r="AF8" s="1">
        <v>5</v>
      </c>
    </row>
    <row r="9" spans="1:32" x14ac:dyDescent="0.25">
      <c r="A9" s="2" t="s">
        <v>54</v>
      </c>
      <c r="B9" s="1">
        <v>2</v>
      </c>
      <c r="C9" s="2" t="s">
        <v>55</v>
      </c>
      <c r="D9" s="1">
        <v>2</v>
      </c>
      <c r="E9" s="2">
        <v>117</v>
      </c>
      <c r="F9" s="1">
        <v>7</v>
      </c>
      <c r="G9" s="2" t="s">
        <v>56</v>
      </c>
      <c r="H9" s="1">
        <v>1</v>
      </c>
      <c r="I9" s="2"/>
      <c r="J9" s="1"/>
      <c r="K9" s="2">
        <v>115</v>
      </c>
      <c r="L9" s="1">
        <v>5</v>
      </c>
      <c r="M9" s="2">
        <v>92</v>
      </c>
      <c r="N9" s="1">
        <v>7</v>
      </c>
      <c r="O9" s="2">
        <v>91</v>
      </c>
      <c r="P9" s="1">
        <v>1</v>
      </c>
      <c r="Q9" s="2">
        <v>77</v>
      </c>
      <c r="R9" s="1">
        <v>7</v>
      </c>
      <c r="S9" s="2" t="s">
        <v>57</v>
      </c>
      <c r="T9" s="1">
        <v>7</v>
      </c>
      <c r="U9" s="2" t="s">
        <v>58</v>
      </c>
      <c r="V9" s="1">
        <v>1</v>
      </c>
      <c r="W9" s="2" t="s">
        <v>59</v>
      </c>
      <c r="X9" s="1">
        <v>7</v>
      </c>
      <c r="Y9" s="2" t="s">
        <v>72</v>
      </c>
      <c r="Z9" s="1">
        <v>7</v>
      </c>
      <c r="AA9" s="2">
        <v>94</v>
      </c>
      <c r="AB9" s="1">
        <v>7</v>
      </c>
      <c r="AC9" s="2">
        <v>74</v>
      </c>
      <c r="AD9" s="1">
        <v>5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4</v>
      </c>
      <c r="E10" s="2" t="s">
        <v>62</v>
      </c>
      <c r="F10" s="1">
        <v>5</v>
      </c>
      <c r="G10" s="2">
        <v>186</v>
      </c>
      <c r="H10" s="1">
        <v>7</v>
      </c>
      <c r="I10" s="2"/>
      <c r="J10" s="1"/>
      <c r="K10" s="2">
        <v>132</v>
      </c>
      <c r="L10" s="1">
        <v>6</v>
      </c>
      <c r="M10" s="2">
        <v>103</v>
      </c>
      <c r="N10" s="1">
        <v>3</v>
      </c>
      <c r="O10" s="2">
        <v>130</v>
      </c>
      <c r="P10" s="1">
        <v>1</v>
      </c>
      <c r="Q10" s="2">
        <v>100</v>
      </c>
      <c r="R10" s="1">
        <v>7</v>
      </c>
      <c r="S10" s="2">
        <v>114</v>
      </c>
      <c r="T10" s="1">
        <v>6</v>
      </c>
      <c r="U10" s="2">
        <v>136</v>
      </c>
      <c r="V10" s="1">
        <v>5</v>
      </c>
      <c r="W10" s="2">
        <v>113</v>
      </c>
      <c r="X10" s="1">
        <v>7</v>
      </c>
      <c r="Y10" s="2">
        <v>154</v>
      </c>
      <c r="Z10" s="1">
        <v>5</v>
      </c>
      <c r="AA10" s="2">
        <v>127</v>
      </c>
      <c r="AB10" s="1">
        <v>4</v>
      </c>
      <c r="AC10" s="2">
        <v>106</v>
      </c>
      <c r="AD10" s="1">
        <v>4</v>
      </c>
      <c r="AE10" s="2" t="s">
        <v>63</v>
      </c>
      <c r="AF10" s="1">
        <v>7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1</v>
      </c>
      <c r="I11" s="2"/>
      <c r="J11" s="1"/>
      <c r="K11" s="2">
        <v>141</v>
      </c>
      <c r="L11" s="1">
        <v>7</v>
      </c>
      <c r="M11" s="2">
        <v>134</v>
      </c>
      <c r="N11" s="1">
        <v>1</v>
      </c>
      <c r="O11" s="2" t="s">
        <v>66</v>
      </c>
      <c r="P11" s="1">
        <v>7</v>
      </c>
      <c r="Q11" s="2">
        <v>124</v>
      </c>
      <c r="R11" s="1">
        <v>7</v>
      </c>
      <c r="S11" s="2" t="s">
        <v>71</v>
      </c>
      <c r="T11" s="1">
        <v>7</v>
      </c>
      <c r="U11" s="2">
        <v>147</v>
      </c>
      <c r="V11" s="1">
        <v>5</v>
      </c>
      <c r="W11" s="2">
        <v>133</v>
      </c>
      <c r="X11" s="1">
        <v>7</v>
      </c>
      <c r="Y11" s="2">
        <v>98</v>
      </c>
      <c r="Z11" s="1">
        <v>0</v>
      </c>
      <c r="AA11" s="2">
        <v>81</v>
      </c>
      <c r="AB11" s="1">
        <v>0</v>
      </c>
      <c r="AC11" s="2" t="s">
        <v>74</v>
      </c>
      <c r="AD11" s="1">
        <v>3</v>
      </c>
      <c r="AE11" s="2">
        <v>152</v>
      </c>
      <c r="AF11" s="1">
        <v>7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1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6</v>
      </c>
      <c r="M12" s="2" t="s">
        <v>76</v>
      </c>
      <c r="N12" s="1">
        <v>1</v>
      </c>
      <c r="O12" s="2" t="s">
        <v>70</v>
      </c>
      <c r="P12" s="1">
        <v>1</v>
      </c>
      <c r="Q12" s="2">
        <v>139</v>
      </c>
      <c r="R12" s="1">
        <v>6</v>
      </c>
      <c r="S12" s="2">
        <v>155</v>
      </c>
      <c r="T12" s="1">
        <v>7</v>
      </c>
      <c r="U12" s="2">
        <v>168</v>
      </c>
      <c r="V12" s="1">
        <v>6</v>
      </c>
      <c r="W12" s="2">
        <v>146</v>
      </c>
      <c r="X12" s="1">
        <v>7</v>
      </c>
      <c r="Y12" s="2" t="s">
        <v>85</v>
      </c>
      <c r="Z12" s="1">
        <v>0</v>
      </c>
      <c r="AA12" s="2" t="s">
        <v>73</v>
      </c>
      <c r="AB12" s="1">
        <v>0</v>
      </c>
      <c r="AC12" s="2">
        <v>143</v>
      </c>
      <c r="AD12" s="1">
        <v>6</v>
      </c>
      <c r="AE12" s="2">
        <v>163</v>
      </c>
      <c r="AF12" s="1">
        <v>7</v>
      </c>
    </row>
    <row r="13" spans="1:32" x14ac:dyDescent="0.25">
      <c r="A13" s="1">
        <v>172</v>
      </c>
      <c r="B13" s="1">
        <v>7</v>
      </c>
      <c r="C13" s="2">
        <v>173</v>
      </c>
      <c r="D13" s="1">
        <v>7</v>
      </c>
      <c r="E13" s="2" t="s">
        <v>75</v>
      </c>
      <c r="F13" s="1">
        <v>2</v>
      </c>
      <c r="G13" s="2"/>
      <c r="H13" s="1"/>
      <c r="I13" s="2"/>
      <c r="J13" s="1"/>
      <c r="K13" s="2">
        <v>178</v>
      </c>
      <c r="L13" s="1">
        <v>4</v>
      </c>
      <c r="M13" s="2" t="s">
        <v>83</v>
      </c>
      <c r="N13" s="1">
        <v>1</v>
      </c>
      <c r="O13" s="2" t="s">
        <v>77</v>
      </c>
      <c r="P13" s="1">
        <v>7</v>
      </c>
      <c r="Q13" s="2">
        <v>159</v>
      </c>
      <c r="R13" s="1">
        <v>7</v>
      </c>
      <c r="S13" s="2" t="s">
        <v>84</v>
      </c>
      <c r="T13" s="1">
        <v>1</v>
      </c>
      <c r="U13" s="2">
        <v>185</v>
      </c>
      <c r="V13" s="1">
        <v>5</v>
      </c>
      <c r="W13" s="2">
        <v>151</v>
      </c>
      <c r="X13" s="1">
        <v>7</v>
      </c>
      <c r="Y13" s="2">
        <v>122</v>
      </c>
      <c r="Z13" s="1">
        <v>0</v>
      </c>
      <c r="AA13" s="2" t="s">
        <v>68</v>
      </c>
      <c r="AB13" s="1">
        <v>0</v>
      </c>
      <c r="AC13" s="2" t="s">
        <v>89</v>
      </c>
      <c r="AD13" s="1">
        <v>3</v>
      </c>
      <c r="AE13" s="2" t="s">
        <v>80</v>
      </c>
      <c r="AF13" s="1">
        <v>2</v>
      </c>
    </row>
    <row r="14" spans="1:32" x14ac:dyDescent="0.25">
      <c r="A14" s="1">
        <v>187</v>
      </c>
      <c r="B14" s="1">
        <v>6</v>
      </c>
      <c r="C14" s="2">
        <v>181</v>
      </c>
      <c r="D14" s="1">
        <v>7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1</v>
      </c>
      <c r="M14" s="2">
        <v>177</v>
      </c>
      <c r="N14" s="1">
        <v>7</v>
      </c>
      <c r="O14" s="2">
        <v>189</v>
      </c>
      <c r="P14" s="1">
        <v>0</v>
      </c>
      <c r="Q14" s="2">
        <v>182</v>
      </c>
      <c r="R14" s="1">
        <v>5</v>
      </c>
      <c r="S14" s="2" t="s">
        <v>88</v>
      </c>
      <c r="T14" s="1">
        <v>3</v>
      </c>
      <c r="U14" s="2">
        <v>116</v>
      </c>
      <c r="V14" s="1">
        <v>0</v>
      </c>
      <c r="W14" s="2">
        <v>164</v>
      </c>
      <c r="X14" s="1">
        <v>7</v>
      </c>
      <c r="Y14" s="2">
        <v>105</v>
      </c>
      <c r="Z14" s="1">
        <v>0</v>
      </c>
      <c r="AA14" s="2" t="s">
        <v>86</v>
      </c>
      <c r="AB14" s="1">
        <v>0</v>
      </c>
      <c r="AC14" s="2">
        <v>89</v>
      </c>
      <c r="AD14" s="1">
        <v>0</v>
      </c>
      <c r="AE14" s="2">
        <v>179</v>
      </c>
      <c r="AF14" s="1">
        <v>4</v>
      </c>
    </row>
    <row r="15" spans="1:32" x14ac:dyDescent="0.25">
      <c r="A15" s="1">
        <v>192</v>
      </c>
      <c r="B15" s="1">
        <v>5</v>
      </c>
      <c r="C15" s="2">
        <v>193</v>
      </c>
      <c r="D15" s="1">
        <v>4</v>
      </c>
      <c r="E15" s="2" t="s">
        <v>87</v>
      </c>
      <c r="F15" s="1">
        <v>3</v>
      </c>
      <c r="G15" s="2"/>
      <c r="H15" s="1"/>
      <c r="I15" s="2"/>
      <c r="J15" s="1"/>
      <c r="K15" s="2"/>
      <c r="L15" s="1"/>
      <c r="M15" s="2">
        <v>118</v>
      </c>
      <c r="N15" s="1">
        <v>0</v>
      </c>
      <c r="O15" s="2"/>
      <c r="P15" s="1"/>
      <c r="Q15" s="2">
        <v>107</v>
      </c>
      <c r="R15" s="1">
        <v>0</v>
      </c>
      <c r="S15" s="2">
        <v>104</v>
      </c>
      <c r="T15" s="1">
        <v>0</v>
      </c>
      <c r="U15" s="2" t="s">
        <v>78</v>
      </c>
      <c r="V15" s="1">
        <v>0</v>
      </c>
      <c r="W15" s="2">
        <v>174</v>
      </c>
      <c r="X15" s="1">
        <v>7</v>
      </c>
      <c r="Y15" s="2"/>
      <c r="Z15" s="1"/>
      <c r="AA15" s="2"/>
      <c r="AB15" s="1"/>
      <c r="AC15" s="2" t="s">
        <v>79</v>
      </c>
      <c r="AD15" s="1">
        <v>0</v>
      </c>
      <c r="AE15" s="2">
        <v>194</v>
      </c>
      <c r="AF15" s="1">
        <v>5</v>
      </c>
    </row>
    <row r="16" spans="1:32" x14ac:dyDescent="0.25">
      <c r="A16" s="1" t="s">
        <v>90</v>
      </c>
      <c r="B16" s="1">
        <f>SUM(B3:B15)</f>
        <v>65</v>
      </c>
      <c r="C16" s="1"/>
      <c r="D16" s="1">
        <f>SUM(D3:D15)</f>
        <v>60</v>
      </c>
      <c r="E16" s="1"/>
      <c r="F16" s="1">
        <f>SUM(F3:F15)</f>
        <v>56</v>
      </c>
      <c r="G16" s="1"/>
      <c r="H16" s="1">
        <f>SUM(H3:H15)</f>
        <v>36</v>
      </c>
      <c r="I16" s="1"/>
      <c r="J16" s="1">
        <f>SUM(J3:J15)</f>
        <v>16</v>
      </c>
      <c r="K16" s="1"/>
      <c r="L16" s="1">
        <f>SUM(L3:L15)</f>
        <v>51</v>
      </c>
      <c r="M16" s="1"/>
      <c r="N16" s="1">
        <f>SUM(N3:N15)</f>
        <v>37</v>
      </c>
      <c r="O16" s="1"/>
      <c r="P16" s="1">
        <f>SUM(P3:P15)</f>
        <v>32</v>
      </c>
      <c r="Q16" s="1"/>
      <c r="R16" s="1">
        <f>SUM(R3:R15)</f>
        <v>68</v>
      </c>
      <c r="S16" s="1"/>
      <c r="T16" s="1">
        <f>SUM(T3:T15)</f>
        <v>61</v>
      </c>
      <c r="U16" s="1"/>
      <c r="V16" s="1">
        <f>SUM(V3:V15)</f>
        <v>35</v>
      </c>
      <c r="W16" s="1"/>
      <c r="X16" s="1">
        <f>SUM(X3:X15)</f>
        <v>76</v>
      </c>
      <c r="Y16" s="1"/>
      <c r="Z16" s="1">
        <f>SUM(Z3:Z15)</f>
        <v>26</v>
      </c>
      <c r="AA16" s="1"/>
      <c r="AB16" s="1">
        <f>SUM(AB3:AB15)</f>
        <v>27</v>
      </c>
      <c r="AC16" s="1"/>
      <c r="AD16" s="1">
        <f>SUM(AD3:AD15)</f>
        <v>42</v>
      </c>
      <c r="AE16" s="1"/>
      <c r="AF16" s="1">
        <f>SUM(AF3:AF15)</f>
        <v>61</v>
      </c>
    </row>
    <row r="17" spans="1:32" x14ac:dyDescent="0.25">
      <c r="A17" s="1" t="s">
        <v>91</v>
      </c>
      <c r="B17" s="1">
        <f>AVERAGE(B4:B15)</f>
        <v>5.416666666666667</v>
      </c>
      <c r="C17" s="1"/>
      <c r="D17" s="1">
        <f>AVERAGE(D4:D15)</f>
        <v>5</v>
      </c>
      <c r="E17" s="1"/>
      <c r="F17" s="1">
        <f>AVERAGE(F6:F15)</f>
        <v>5.6</v>
      </c>
      <c r="G17" s="1"/>
      <c r="H17" s="1">
        <f>AVERAGE(H3:H15)</f>
        <v>4</v>
      </c>
      <c r="I17" s="1"/>
      <c r="J17" s="1">
        <f>AVERAGE(J3:J15)</f>
        <v>3.2</v>
      </c>
      <c r="K17" s="1"/>
      <c r="L17" s="1">
        <f>AVERAGE(L3:L15)</f>
        <v>4.25</v>
      </c>
      <c r="M17" s="1"/>
      <c r="N17" s="1">
        <f>AVERAGE(N4:N14)</f>
        <v>3.3636363636363638</v>
      </c>
      <c r="O17" s="1"/>
      <c r="P17" s="1">
        <f>AVERAGE(P4:P13)</f>
        <v>3.2</v>
      </c>
      <c r="Q17" s="1"/>
      <c r="R17" s="1">
        <f>AVERAGE(R4:R14)</f>
        <v>6.1818181818181817</v>
      </c>
      <c r="S17" s="1"/>
      <c r="T17" s="1">
        <f>AVERAGE(T4:T14)</f>
        <v>5.5454545454545459</v>
      </c>
      <c r="U17" s="1"/>
      <c r="V17" s="1">
        <f>AVERAGE(V4:V13)</f>
        <v>3.5</v>
      </c>
      <c r="W17" s="1"/>
      <c r="X17" s="1">
        <f>AVERAGE(X3:X15)</f>
        <v>5.8461538461538458</v>
      </c>
      <c r="Y17" s="1"/>
      <c r="Z17" s="1">
        <f>AVERAGE(Z7:Z10)</f>
        <v>6.5</v>
      </c>
      <c r="AA17" s="1"/>
      <c r="AB17" s="1">
        <f>AVERAGE(AB5:AB10)</f>
        <v>4.5</v>
      </c>
      <c r="AC17" s="1"/>
      <c r="AD17" s="1">
        <f>AVERAGE(AD3:AD13)</f>
        <v>3.8181818181818183</v>
      </c>
      <c r="AE17" s="1"/>
      <c r="AF17" s="1">
        <f>AVERAGE(AF4:AF15)</f>
        <v>5.083333333333333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353</v>
      </c>
      <c r="D22" s="8">
        <f>(B16+F16+R16+T16+AD16+AF16)/6</f>
        <v>58.833333333333336</v>
      </c>
    </row>
    <row r="23" spans="1:32" ht="15.75" x14ac:dyDescent="0.25">
      <c r="A23" s="17" t="s">
        <v>94</v>
      </c>
      <c r="B23" s="18"/>
      <c r="C23" s="1">
        <f>H16+J16+V16+X16+Z16</f>
        <v>189</v>
      </c>
      <c r="D23" s="9">
        <f>(H16+J16+V16+X16+Z16)/5</f>
        <v>37.799999999999997</v>
      </c>
    </row>
    <row r="24" spans="1:32" ht="16.5" thickBot="1" x14ac:dyDescent="0.3">
      <c r="A24" s="19" t="s">
        <v>95</v>
      </c>
      <c r="B24" s="20"/>
      <c r="C24" s="10">
        <f>D16+L16+N16+P16+AB16</f>
        <v>207</v>
      </c>
      <c r="D24" s="11">
        <f>(D16+L16+N16+P16+AB16)/5</f>
        <v>41.4</v>
      </c>
    </row>
  </sheetData>
  <mergeCells count="20">
    <mergeCell ref="AC1:AD1"/>
    <mergeCell ref="AE1:AF1"/>
    <mergeCell ref="Q1:R1"/>
    <mergeCell ref="S1:T1"/>
    <mergeCell ref="U1:V1"/>
    <mergeCell ref="W1:X1"/>
    <mergeCell ref="Y1:Z1"/>
    <mergeCell ref="AA1:AB1"/>
    <mergeCell ref="O1:P1"/>
    <mergeCell ref="A21:B21"/>
    <mergeCell ref="A22:B22"/>
    <mergeCell ref="A23:B23"/>
    <mergeCell ref="A24:B24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4"/>
  <sheetViews>
    <sheetView zoomScale="90" zoomScaleNormal="90" workbookViewId="0">
      <selection activeCell="D23" sqref="D23"/>
    </sheetView>
  </sheetViews>
  <sheetFormatPr baseColWidth="10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4" t="s">
        <v>100</v>
      </c>
      <c r="J1" s="24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6</v>
      </c>
      <c r="C3" s="2">
        <v>73</v>
      </c>
      <c r="D3" s="1">
        <v>0</v>
      </c>
      <c r="E3" s="2">
        <v>96</v>
      </c>
      <c r="F3" s="1">
        <v>0</v>
      </c>
      <c r="G3" s="2">
        <v>16</v>
      </c>
      <c r="H3" s="1">
        <v>3</v>
      </c>
      <c r="I3" s="2" t="s">
        <v>17</v>
      </c>
      <c r="J3" s="1">
        <v>2</v>
      </c>
      <c r="K3" s="2" t="s">
        <v>18</v>
      </c>
      <c r="L3" s="1">
        <v>1</v>
      </c>
      <c r="M3" s="2">
        <v>42</v>
      </c>
      <c r="N3" s="1">
        <v>0</v>
      </c>
      <c r="O3" s="2">
        <v>40</v>
      </c>
      <c r="P3" s="1">
        <v>0</v>
      </c>
      <c r="Q3" s="2" t="s">
        <v>35</v>
      </c>
      <c r="R3" s="1">
        <v>0</v>
      </c>
      <c r="S3" s="2" t="s">
        <v>48</v>
      </c>
      <c r="T3" s="1">
        <v>0</v>
      </c>
      <c r="U3" s="2">
        <v>63</v>
      </c>
      <c r="V3" s="1">
        <v>0</v>
      </c>
      <c r="W3" s="2" t="s">
        <v>21</v>
      </c>
      <c r="X3" s="1">
        <v>2</v>
      </c>
      <c r="Y3" s="2" t="s">
        <v>51</v>
      </c>
      <c r="Z3" s="1">
        <v>0</v>
      </c>
      <c r="AA3" s="2">
        <v>81</v>
      </c>
      <c r="AB3" s="1">
        <v>0</v>
      </c>
      <c r="AC3" s="2">
        <v>7</v>
      </c>
      <c r="AD3" s="1">
        <v>5</v>
      </c>
      <c r="AE3" s="2" t="s">
        <v>26</v>
      </c>
      <c r="AF3" s="1">
        <v>0</v>
      </c>
    </row>
    <row r="4" spans="1:32" x14ac:dyDescent="0.25">
      <c r="A4" s="1">
        <v>25</v>
      </c>
      <c r="B4" s="1">
        <v>7</v>
      </c>
      <c r="C4" s="2">
        <v>2</v>
      </c>
      <c r="D4" s="1">
        <v>7</v>
      </c>
      <c r="E4" s="2">
        <v>82</v>
      </c>
      <c r="F4" s="1">
        <v>0</v>
      </c>
      <c r="G4" s="2" t="s">
        <v>23</v>
      </c>
      <c r="H4" s="1">
        <v>1</v>
      </c>
      <c r="I4" s="2">
        <v>29</v>
      </c>
      <c r="J4" s="1">
        <v>6</v>
      </c>
      <c r="K4" s="2">
        <v>21</v>
      </c>
      <c r="L4" s="1">
        <v>1</v>
      </c>
      <c r="M4" s="2" t="s">
        <v>19</v>
      </c>
      <c r="N4" s="1">
        <v>1</v>
      </c>
      <c r="O4" s="2" t="s">
        <v>20</v>
      </c>
      <c r="P4" s="1">
        <v>5</v>
      </c>
      <c r="Q4" s="2">
        <v>8</v>
      </c>
      <c r="R4" s="1">
        <v>6</v>
      </c>
      <c r="S4" s="2">
        <v>104</v>
      </c>
      <c r="T4" s="1">
        <v>0</v>
      </c>
      <c r="U4" s="2">
        <v>4</v>
      </c>
      <c r="V4" s="1">
        <v>6</v>
      </c>
      <c r="W4" s="2">
        <v>36</v>
      </c>
      <c r="X4" s="1">
        <v>5</v>
      </c>
      <c r="Y4" s="2">
        <v>65</v>
      </c>
      <c r="Z4" s="1">
        <v>0</v>
      </c>
      <c r="AA4" s="2">
        <v>55</v>
      </c>
      <c r="AB4" s="1">
        <v>0</v>
      </c>
      <c r="AC4" s="2" t="s">
        <v>25</v>
      </c>
      <c r="AD4" s="1">
        <v>5</v>
      </c>
      <c r="AE4" s="2">
        <v>11</v>
      </c>
      <c r="AF4" s="1">
        <v>5</v>
      </c>
    </row>
    <row r="5" spans="1:32" x14ac:dyDescent="0.25">
      <c r="A5" s="2" t="s">
        <v>27</v>
      </c>
      <c r="B5" s="1">
        <v>7</v>
      </c>
      <c r="C5" s="2" t="s">
        <v>22</v>
      </c>
      <c r="D5" s="1">
        <v>2</v>
      </c>
      <c r="E5" s="2">
        <v>35</v>
      </c>
      <c r="F5" s="1">
        <v>0</v>
      </c>
      <c r="G5" s="2" t="s">
        <v>28</v>
      </c>
      <c r="H5" s="1">
        <v>1</v>
      </c>
      <c r="I5" s="2" t="s">
        <v>29</v>
      </c>
      <c r="J5" s="1">
        <v>1</v>
      </c>
      <c r="K5" s="2">
        <v>61</v>
      </c>
      <c r="L5" s="1">
        <v>6</v>
      </c>
      <c r="M5" s="2">
        <v>27</v>
      </c>
      <c r="N5" s="1">
        <v>3</v>
      </c>
      <c r="O5" s="2">
        <v>50</v>
      </c>
      <c r="P5" s="1">
        <v>1</v>
      </c>
      <c r="Q5" s="2">
        <v>22</v>
      </c>
      <c r="R5" s="1">
        <v>6</v>
      </c>
      <c r="S5" s="2">
        <v>13</v>
      </c>
      <c r="T5" s="1">
        <v>6</v>
      </c>
      <c r="U5" s="2">
        <v>20</v>
      </c>
      <c r="V5" s="1">
        <v>7</v>
      </c>
      <c r="W5" s="2">
        <v>54</v>
      </c>
      <c r="X5" s="1">
        <v>5</v>
      </c>
      <c r="Y5" s="2">
        <v>31</v>
      </c>
      <c r="Z5" s="1">
        <v>0</v>
      </c>
      <c r="AA5" s="2">
        <v>44</v>
      </c>
      <c r="AB5" s="1">
        <v>0</v>
      </c>
      <c r="AC5" s="2" t="s">
        <v>32</v>
      </c>
      <c r="AD5" s="1">
        <v>6</v>
      </c>
      <c r="AE5" s="2">
        <v>56</v>
      </c>
      <c r="AF5" s="1">
        <v>7</v>
      </c>
    </row>
    <row r="6" spans="1:32" x14ac:dyDescent="0.25">
      <c r="A6" s="2">
        <v>48</v>
      </c>
      <c r="B6" s="1">
        <v>7</v>
      </c>
      <c r="C6" s="2">
        <v>34</v>
      </c>
      <c r="D6" s="1">
        <v>7</v>
      </c>
      <c r="E6" s="2">
        <v>10</v>
      </c>
      <c r="F6" s="1">
        <v>6</v>
      </c>
      <c r="G6" s="2">
        <v>125</v>
      </c>
      <c r="H6" s="1">
        <v>6</v>
      </c>
      <c r="I6" s="2">
        <v>180</v>
      </c>
      <c r="J6" s="1">
        <v>6</v>
      </c>
      <c r="K6" s="2">
        <v>87</v>
      </c>
      <c r="L6" s="1">
        <v>6</v>
      </c>
      <c r="M6" s="2" t="s">
        <v>33</v>
      </c>
      <c r="N6" s="1">
        <v>2</v>
      </c>
      <c r="O6" s="2" t="s">
        <v>34</v>
      </c>
      <c r="P6" s="1">
        <v>2</v>
      </c>
      <c r="Q6" s="2" t="s">
        <v>30</v>
      </c>
      <c r="R6" s="1">
        <v>2</v>
      </c>
      <c r="S6" s="2">
        <v>26</v>
      </c>
      <c r="T6" s="1">
        <v>7</v>
      </c>
      <c r="U6" s="2" t="s">
        <v>31</v>
      </c>
      <c r="V6" s="1">
        <v>1</v>
      </c>
      <c r="W6" s="2" t="s">
        <v>36</v>
      </c>
      <c r="X6" s="1">
        <v>2</v>
      </c>
      <c r="Y6" s="2" t="s">
        <v>24</v>
      </c>
      <c r="Z6" s="1">
        <v>0</v>
      </c>
      <c r="AA6" s="2">
        <v>18</v>
      </c>
      <c r="AB6" s="1">
        <v>7</v>
      </c>
      <c r="AC6" s="2">
        <v>37</v>
      </c>
      <c r="AD6" s="1">
        <v>6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6</v>
      </c>
      <c r="C7" s="2">
        <v>62</v>
      </c>
      <c r="D7" s="1">
        <v>7</v>
      </c>
      <c r="E7" s="2">
        <v>24</v>
      </c>
      <c r="F7" s="1">
        <v>7</v>
      </c>
      <c r="G7" s="2">
        <v>144</v>
      </c>
      <c r="H7" s="1">
        <v>7</v>
      </c>
      <c r="I7" s="2" t="s">
        <v>39</v>
      </c>
      <c r="J7" s="1">
        <v>1</v>
      </c>
      <c r="K7" s="2">
        <v>97</v>
      </c>
      <c r="L7" s="1">
        <v>7</v>
      </c>
      <c r="M7" s="2" t="s">
        <v>40</v>
      </c>
      <c r="N7" s="1">
        <v>3</v>
      </c>
      <c r="O7" s="2" t="s">
        <v>41</v>
      </c>
      <c r="P7" s="1">
        <v>2</v>
      </c>
      <c r="Q7" s="2" t="s">
        <v>42</v>
      </c>
      <c r="R7" s="1">
        <v>7</v>
      </c>
      <c r="S7" s="2">
        <v>46</v>
      </c>
      <c r="T7" s="1">
        <v>7</v>
      </c>
      <c r="U7" s="2">
        <v>75</v>
      </c>
      <c r="V7" s="1">
        <v>1</v>
      </c>
      <c r="W7" s="2">
        <v>76</v>
      </c>
      <c r="X7" s="1">
        <v>7</v>
      </c>
      <c r="Y7" s="2">
        <v>9</v>
      </c>
      <c r="Z7" s="1">
        <v>7</v>
      </c>
      <c r="AA7" s="2">
        <v>39</v>
      </c>
      <c r="AB7" s="1">
        <v>4</v>
      </c>
      <c r="AC7" s="2" t="s">
        <v>44</v>
      </c>
      <c r="AD7" s="1">
        <v>5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4</v>
      </c>
      <c r="C8" s="2">
        <v>78</v>
      </c>
      <c r="D8" s="1">
        <v>4</v>
      </c>
      <c r="E8" s="2">
        <v>69</v>
      </c>
      <c r="F8" s="1">
        <v>3</v>
      </c>
      <c r="G8" s="2">
        <v>160</v>
      </c>
      <c r="H8" s="1">
        <v>7</v>
      </c>
      <c r="I8" s="2"/>
      <c r="J8" s="1"/>
      <c r="K8" s="2" t="s">
        <v>47</v>
      </c>
      <c r="L8" s="1">
        <v>2</v>
      </c>
      <c r="M8" s="2">
        <v>85</v>
      </c>
      <c r="N8" s="1">
        <v>6</v>
      </c>
      <c r="O8" s="2">
        <v>80</v>
      </c>
      <c r="P8" s="1">
        <v>2</v>
      </c>
      <c r="Q8" s="2">
        <v>67</v>
      </c>
      <c r="R8" s="1">
        <v>7</v>
      </c>
      <c r="S8" s="2">
        <v>59</v>
      </c>
      <c r="T8" s="1">
        <v>6</v>
      </c>
      <c r="U8" s="2" t="s">
        <v>49</v>
      </c>
      <c r="V8" s="1">
        <v>1</v>
      </c>
      <c r="W8" s="2" t="s">
        <v>50</v>
      </c>
      <c r="X8" s="1">
        <v>4</v>
      </c>
      <c r="Y8" s="2">
        <v>52</v>
      </c>
      <c r="Z8" s="1">
        <v>7</v>
      </c>
      <c r="AA8" s="2">
        <v>64</v>
      </c>
      <c r="AB8" s="1">
        <v>6</v>
      </c>
      <c r="AC8" s="2" t="s">
        <v>53</v>
      </c>
      <c r="AD8" s="1">
        <v>5</v>
      </c>
      <c r="AE8" s="2">
        <v>110</v>
      </c>
      <c r="AF8" s="1">
        <v>5</v>
      </c>
    </row>
    <row r="9" spans="1:32" x14ac:dyDescent="0.25">
      <c r="A9" s="2" t="s">
        <v>54</v>
      </c>
      <c r="B9" s="1">
        <v>1</v>
      </c>
      <c r="C9" s="2" t="s">
        <v>55</v>
      </c>
      <c r="D9" s="1">
        <v>1</v>
      </c>
      <c r="E9" s="2">
        <v>117</v>
      </c>
      <c r="F9" s="1">
        <v>7</v>
      </c>
      <c r="G9" s="2" t="s">
        <v>56</v>
      </c>
      <c r="H9" s="1">
        <v>1</v>
      </c>
      <c r="I9" s="2"/>
      <c r="J9" s="1"/>
      <c r="K9" s="2">
        <v>115</v>
      </c>
      <c r="L9" s="1">
        <v>5</v>
      </c>
      <c r="M9" s="2">
        <v>92</v>
      </c>
      <c r="N9" s="1">
        <v>7</v>
      </c>
      <c r="O9" s="2">
        <v>91</v>
      </c>
      <c r="P9" s="1">
        <v>1</v>
      </c>
      <c r="Q9" s="2">
        <v>77</v>
      </c>
      <c r="R9" s="1">
        <v>3</v>
      </c>
      <c r="S9" s="2" t="s">
        <v>43</v>
      </c>
      <c r="T9" s="1">
        <v>2</v>
      </c>
      <c r="U9" s="2" t="s">
        <v>58</v>
      </c>
      <c r="V9" s="1">
        <v>1</v>
      </c>
      <c r="W9" s="2" t="s">
        <v>59</v>
      </c>
      <c r="X9" s="1">
        <v>7</v>
      </c>
      <c r="Y9" s="2" t="s">
        <v>72</v>
      </c>
      <c r="Z9" s="1">
        <v>2</v>
      </c>
      <c r="AA9" s="2" t="s">
        <v>52</v>
      </c>
      <c r="AB9" s="1">
        <v>1</v>
      </c>
      <c r="AC9" s="2">
        <v>74</v>
      </c>
      <c r="AD9" s="1">
        <v>6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7</v>
      </c>
      <c r="C10" s="2">
        <v>128</v>
      </c>
      <c r="D10" s="1">
        <v>7</v>
      </c>
      <c r="E10" s="2" t="s">
        <v>62</v>
      </c>
      <c r="F10" s="1">
        <v>5</v>
      </c>
      <c r="G10" s="2">
        <v>186</v>
      </c>
      <c r="H10" s="1">
        <v>7</v>
      </c>
      <c r="I10" s="2"/>
      <c r="J10" s="1"/>
      <c r="K10" s="2">
        <v>132</v>
      </c>
      <c r="L10" s="1">
        <v>7</v>
      </c>
      <c r="M10" s="2">
        <v>103</v>
      </c>
      <c r="N10" s="1">
        <v>5</v>
      </c>
      <c r="O10" s="2">
        <v>130</v>
      </c>
      <c r="P10" s="1">
        <v>6</v>
      </c>
      <c r="Q10" s="2">
        <v>100</v>
      </c>
      <c r="R10" s="1">
        <v>7</v>
      </c>
      <c r="S10" s="2" t="s">
        <v>57</v>
      </c>
      <c r="T10" s="1">
        <v>7</v>
      </c>
      <c r="U10" s="2">
        <v>136</v>
      </c>
      <c r="V10" s="1">
        <v>6</v>
      </c>
      <c r="W10" s="2">
        <v>113</v>
      </c>
      <c r="X10" s="1">
        <v>7</v>
      </c>
      <c r="Y10" s="2">
        <v>154</v>
      </c>
      <c r="Z10" s="1">
        <v>5</v>
      </c>
      <c r="AA10" s="2">
        <v>94</v>
      </c>
      <c r="AB10" s="1">
        <v>7</v>
      </c>
      <c r="AC10" s="2">
        <v>106</v>
      </c>
      <c r="AD10" s="1">
        <v>6</v>
      </c>
      <c r="AE10" s="2" t="s">
        <v>63</v>
      </c>
      <c r="AF10" s="1">
        <v>7</v>
      </c>
    </row>
    <row r="11" spans="1:32" x14ac:dyDescent="0.25">
      <c r="A11" s="2" t="s">
        <v>64</v>
      </c>
      <c r="B11" s="1">
        <v>3</v>
      </c>
      <c r="C11" s="2">
        <v>140</v>
      </c>
      <c r="D11" s="1">
        <v>7</v>
      </c>
      <c r="E11" s="2">
        <v>148</v>
      </c>
      <c r="F11" s="1">
        <v>7</v>
      </c>
      <c r="G11" s="2" t="s">
        <v>65</v>
      </c>
      <c r="H11" s="1">
        <v>1</v>
      </c>
      <c r="I11" s="2"/>
      <c r="J11" s="1"/>
      <c r="K11" s="2">
        <v>141</v>
      </c>
      <c r="L11" s="1">
        <v>7</v>
      </c>
      <c r="M11" s="2">
        <v>134</v>
      </c>
      <c r="N11" s="1">
        <v>1</v>
      </c>
      <c r="O11" s="2" t="s">
        <v>66</v>
      </c>
      <c r="P11" s="1">
        <v>1</v>
      </c>
      <c r="Q11" s="2">
        <v>124</v>
      </c>
      <c r="R11" s="1">
        <v>7</v>
      </c>
      <c r="S11" s="2">
        <v>114</v>
      </c>
      <c r="T11" s="1">
        <v>6</v>
      </c>
      <c r="U11" s="2">
        <v>147</v>
      </c>
      <c r="V11" s="1">
        <v>6</v>
      </c>
      <c r="W11" s="2">
        <v>133</v>
      </c>
      <c r="X11" s="1">
        <v>7</v>
      </c>
      <c r="Y11" s="2" t="s">
        <v>67</v>
      </c>
      <c r="Z11" s="1">
        <v>0</v>
      </c>
      <c r="AA11" s="2">
        <v>127</v>
      </c>
      <c r="AB11" s="1">
        <v>4</v>
      </c>
      <c r="AC11" s="2" t="s">
        <v>74</v>
      </c>
      <c r="AD11" s="1">
        <v>5</v>
      </c>
      <c r="AE11" s="2">
        <v>152</v>
      </c>
      <c r="AF11" s="1">
        <v>5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1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6</v>
      </c>
      <c r="M12" s="2" t="s">
        <v>76</v>
      </c>
      <c r="N12" s="1">
        <v>1</v>
      </c>
      <c r="O12" s="2" t="s">
        <v>70</v>
      </c>
      <c r="P12" s="1">
        <v>2</v>
      </c>
      <c r="Q12" s="2">
        <v>139</v>
      </c>
      <c r="R12" s="1">
        <v>3</v>
      </c>
      <c r="S12" s="2" t="s">
        <v>71</v>
      </c>
      <c r="T12" s="1">
        <v>3</v>
      </c>
      <c r="U12" s="2">
        <v>168</v>
      </c>
      <c r="V12" s="1">
        <v>2</v>
      </c>
      <c r="W12" s="2">
        <v>146</v>
      </c>
      <c r="X12" s="1">
        <v>7</v>
      </c>
      <c r="Y12" s="2" t="s">
        <v>85</v>
      </c>
      <c r="Z12" s="1">
        <v>0</v>
      </c>
      <c r="AA12" s="2" t="s">
        <v>73</v>
      </c>
      <c r="AB12" s="1">
        <v>0</v>
      </c>
      <c r="AC12" s="2">
        <v>143</v>
      </c>
      <c r="AD12" s="1">
        <v>7</v>
      </c>
      <c r="AE12" s="2">
        <v>163</v>
      </c>
      <c r="AF12" s="1">
        <v>4</v>
      </c>
    </row>
    <row r="13" spans="1:32" x14ac:dyDescent="0.25">
      <c r="A13" s="1">
        <v>172</v>
      </c>
      <c r="B13" s="1">
        <v>7</v>
      </c>
      <c r="C13" s="2">
        <v>173</v>
      </c>
      <c r="D13" s="1">
        <v>7</v>
      </c>
      <c r="E13" s="2" t="s">
        <v>75</v>
      </c>
      <c r="F13" s="1">
        <v>2</v>
      </c>
      <c r="G13" s="2"/>
      <c r="H13" s="1"/>
      <c r="I13" s="2"/>
      <c r="J13" s="1"/>
      <c r="K13" s="2">
        <v>178</v>
      </c>
      <c r="L13" s="1">
        <v>4</v>
      </c>
      <c r="M13" s="2" t="s">
        <v>83</v>
      </c>
      <c r="N13" s="1">
        <v>1</v>
      </c>
      <c r="O13" s="2" t="s">
        <v>77</v>
      </c>
      <c r="P13" s="1">
        <v>3</v>
      </c>
      <c r="Q13" s="2">
        <v>159</v>
      </c>
      <c r="R13" s="1">
        <v>7</v>
      </c>
      <c r="S13" s="2">
        <v>155</v>
      </c>
      <c r="T13" s="1">
        <v>7</v>
      </c>
      <c r="U13" s="2">
        <v>185</v>
      </c>
      <c r="V13" s="1">
        <v>6</v>
      </c>
      <c r="W13" s="2">
        <v>151</v>
      </c>
      <c r="X13" s="1">
        <v>7</v>
      </c>
      <c r="Y13" s="2">
        <v>105</v>
      </c>
      <c r="Z13" s="1">
        <v>0</v>
      </c>
      <c r="AA13" s="2" t="s">
        <v>68</v>
      </c>
      <c r="AB13" s="1">
        <v>0</v>
      </c>
      <c r="AC13" s="2" t="s">
        <v>89</v>
      </c>
      <c r="AD13" s="1">
        <v>3</v>
      </c>
      <c r="AE13" s="2" t="s">
        <v>80</v>
      </c>
      <c r="AF13" s="1">
        <v>2</v>
      </c>
    </row>
    <row r="14" spans="1:32" x14ac:dyDescent="0.25">
      <c r="A14" s="1">
        <v>187</v>
      </c>
      <c r="B14" s="1">
        <v>7</v>
      </c>
      <c r="C14" s="2">
        <v>181</v>
      </c>
      <c r="D14" s="1">
        <v>7</v>
      </c>
      <c r="E14" s="2" t="s">
        <v>81</v>
      </c>
      <c r="F14" s="1">
        <v>5</v>
      </c>
      <c r="G14" s="2"/>
      <c r="H14" s="1"/>
      <c r="I14" s="2"/>
      <c r="J14" s="1"/>
      <c r="K14" s="2" t="s">
        <v>82</v>
      </c>
      <c r="L14" s="1">
        <v>1</v>
      </c>
      <c r="M14" s="2">
        <v>177</v>
      </c>
      <c r="N14" s="1">
        <v>7</v>
      </c>
      <c r="O14" s="2">
        <v>189</v>
      </c>
      <c r="P14" s="1">
        <v>0</v>
      </c>
      <c r="Q14" s="2">
        <v>182</v>
      </c>
      <c r="R14" s="1">
        <v>3</v>
      </c>
      <c r="S14" s="2" t="s">
        <v>84</v>
      </c>
      <c r="T14" s="1">
        <v>1</v>
      </c>
      <c r="U14" s="2">
        <v>116</v>
      </c>
      <c r="V14" s="1">
        <v>0</v>
      </c>
      <c r="W14" s="2">
        <v>164</v>
      </c>
      <c r="X14" s="1">
        <v>6</v>
      </c>
      <c r="Y14" s="2">
        <v>98</v>
      </c>
      <c r="Z14" s="1">
        <v>0</v>
      </c>
      <c r="AA14" s="2" t="s">
        <v>86</v>
      </c>
      <c r="AB14" s="1">
        <v>0</v>
      </c>
      <c r="AC14" s="2">
        <v>89</v>
      </c>
      <c r="AD14" s="1">
        <v>0</v>
      </c>
      <c r="AE14" s="2">
        <v>179</v>
      </c>
      <c r="AF14" s="1">
        <v>4</v>
      </c>
    </row>
    <row r="15" spans="1:32" x14ac:dyDescent="0.25">
      <c r="A15" s="1">
        <v>192</v>
      </c>
      <c r="B15" s="1">
        <v>3</v>
      </c>
      <c r="C15" s="2">
        <v>193</v>
      </c>
      <c r="D15" s="1">
        <v>5</v>
      </c>
      <c r="E15" s="2" t="s">
        <v>87</v>
      </c>
      <c r="F15" s="1">
        <v>3</v>
      </c>
      <c r="G15" s="2"/>
      <c r="H15" s="1"/>
      <c r="I15" s="2"/>
      <c r="J15" s="1"/>
      <c r="K15" s="2"/>
      <c r="L15" s="1"/>
      <c r="M15" s="2">
        <v>118</v>
      </c>
      <c r="N15" s="1">
        <v>0</v>
      </c>
      <c r="O15" s="2"/>
      <c r="P15" s="1"/>
      <c r="Q15" s="2">
        <v>107</v>
      </c>
      <c r="R15" s="1">
        <v>0</v>
      </c>
      <c r="S15" s="2" t="s">
        <v>88</v>
      </c>
      <c r="T15" s="1">
        <v>1</v>
      </c>
      <c r="U15" s="2" t="s">
        <v>78</v>
      </c>
      <c r="V15" s="1">
        <v>0</v>
      </c>
      <c r="W15" s="2">
        <v>174</v>
      </c>
      <c r="X15" s="1">
        <v>7</v>
      </c>
      <c r="Y15" s="2"/>
      <c r="Z15" s="1"/>
      <c r="AA15" s="2"/>
      <c r="AB15" s="1"/>
      <c r="AC15" s="2" t="s">
        <v>79</v>
      </c>
      <c r="AD15" s="1">
        <v>0</v>
      </c>
      <c r="AE15" s="2">
        <v>194</v>
      </c>
      <c r="AF15" s="1">
        <v>7</v>
      </c>
    </row>
    <row r="16" spans="1:32" x14ac:dyDescent="0.25">
      <c r="A16" s="1" t="s">
        <v>90</v>
      </c>
      <c r="B16" s="1">
        <f>SUM(B3:B15)</f>
        <v>70</v>
      </c>
      <c r="C16" s="1"/>
      <c r="D16" s="1">
        <f>SUM(D3:D15)</f>
        <v>62</v>
      </c>
      <c r="E16" s="1"/>
      <c r="F16" s="1">
        <f>SUM(F3:F15)</f>
        <v>51</v>
      </c>
      <c r="G16" s="1"/>
      <c r="H16" s="1">
        <f>SUM(H3:H15)</f>
        <v>34</v>
      </c>
      <c r="I16" s="1"/>
      <c r="J16" s="1">
        <f>SUM(J3:J15)</f>
        <v>16</v>
      </c>
      <c r="K16" s="1"/>
      <c r="L16" s="1">
        <f>SUM(L3:L15)</f>
        <v>53</v>
      </c>
      <c r="M16" s="1"/>
      <c r="N16" s="1">
        <f>SUM(N3:N15)</f>
        <v>37</v>
      </c>
      <c r="O16" s="1"/>
      <c r="P16" s="1">
        <f>SUM(P3:P15)</f>
        <v>25</v>
      </c>
      <c r="Q16" s="1"/>
      <c r="R16" s="1">
        <f>SUM(R3:R15)</f>
        <v>58</v>
      </c>
      <c r="S16" s="1"/>
      <c r="T16" s="1">
        <f>SUM(T3:T15)</f>
        <v>53</v>
      </c>
      <c r="U16" s="1"/>
      <c r="V16" s="1">
        <f>SUM(V3:V15)</f>
        <v>37</v>
      </c>
      <c r="W16" s="1"/>
      <c r="X16" s="1">
        <f>SUM(X3:X15)</f>
        <v>73</v>
      </c>
      <c r="Y16" s="1"/>
      <c r="Z16" s="1">
        <f>SUM(Z3:Z15)</f>
        <v>21</v>
      </c>
      <c r="AA16" s="1"/>
      <c r="AB16" s="1">
        <f>SUM(AB3:AB15)</f>
        <v>29</v>
      </c>
      <c r="AC16" s="1"/>
      <c r="AD16" s="1">
        <f>SUM(AD3:AD15)</f>
        <v>59</v>
      </c>
      <c r="AE16" s="1"/>
      <c r="AF16" s="1">
        <f>SUM(AF3:AF15)</f>
        <v>62</v>
      </c>
    </row>
    <row r="17" spans="1:32" x14ac:dyDescent="0.25">
      <c r="A17" s="1" t="s">
        <v>91</v>
      </c>
      <c r="B17" s="1">
        <f>AVERAGE(B3:B15)</f>
        <v>5.384615384615385</v>
      </c>
      <c r="C17" s="1"/>
      <c r="D17" s="1">
        <f>AVERAGE(D4:D15)</f>
        <v>5.166666666666667</v>
      </c>
      <c r="E17" s="1"/>
      <c r="F17" s="1">
        <f>AVERAGE(F6:F15)</f>
        <v>5.0999999999999996</v>
      </c>
      <c r="G17" s="1"/>
      <c r="H17" s="1">
        <f>AVERAGE(H3:H15)</f>
        <v>3.7777777777777777</v>
      </c>
      <c r="I17" s="1"/>
      <c r="J17" s="1">
        <f>AVERAGE(J3:J15)</f>
        <v>3.2</v>
      </c>
      <c r="K17" s="1"/>
      <c r="L17" s="1">
        <f>AVERAGE(L3:L15)</f>
        <v>4.416666666666667</v>
      </c>
      <c r="M17" s="1"/>
      <c r="N17" s="1">
        <f>AVERAGE(N4:N14)</f>
        <v>3.3636363636363638</v>
      </c>
      <c r="O17" s="1"/>
      <c r="P17" s="1">
        <f>AVERAGE(P4:P13)</f>
        <v>2.5</v>
      </c>
      <c r="Q17" s="1"/>
      <c r="R17" s="1">
        <f>AVERAGE(R4:R14)</f>
        <v>5.2727272727272725</v>
      </c>
      <c r="S17" s="1"/>
      <c r="T17" s="1">
        <f>AVERAGE(T5:T15)</f>
        <v>4.8181818181818183</v>
      </c>
      <c r="U17" s="1"/>
      <c r="V17" s="1">
        <f>AVERAGE(V4:V13)</f>
        <v>3.7</v>
      </c>
      <c r="W17" s="1"/>
      <c r="X17" s="1">
        <f>AVERAGE(X3:X15)</f>
        <v>5.615384615384615</v>
      </c>
      <c r="Y17" s="1"/>
      <c r="Z17" s="1">
        <f>AVERAGE(Z7:Z10)</f>
        <v>5.25</v>
      </c>
      <c r="AA17" s="1"/>
      <c r="AB17" s="1">
        <f>AVERAGE(AB6:AB11)</f>
        <v>4.833333333333333</v>
      </c>
      <c r="AC17" s="1"/>
      <c r="AD17" s="1">
        <f>AVERAGE(AD3:AD13)</f>
        <v>5.3636363636363633</v>
      </c>
      <c r="AE17" s="1"/>
      <c r="AF17" s="1">
        <f>AVERAGE(AF4:AF15)</f>
        <v>5.166666666666667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353</v>
      </c>
      <c r="D22" s="8">
        <f>(B16+F16+R16+T16+AD16+AF16)/6</f>
        <v>58.833333333333336</v>
      </c>
    </row>
    <row r="23" spans="1:32" ht="15.75" x14ac:dyDescent="0.25">
      <c r="A23" s="17" t="s">
        <v>94</v>
      </c>
      <c r="B23" s="18"/>
      <c r="C23" s="1">
        <f>H16+J16+V16+X16+Z16</f>
        <v>181</v>
      </c>
      <c r="D23" s="9">
        <f>(H16+J16+V16+X16+Z16)/5</f>
        <v>36.200000000000003</v>
      </c>
    </row>
    <row r="24" spans="1:32" ht="16.5" thickBot="1" x14ac:dyDescent="0.3">
      <c r="A24" s="19" t="s">
        <v>95</v>
      </c>
      <c r="B24" s="20"/>
      <c r="C24" s="10">
        <f>D16+L16+N16+P16+AB16</f>
        <v>206</v>
      </c>
      <c r="D24" s="11">
        <f>(D16+L16+N16+P16+AB16)/5</f>
        <v>41.2</v>
      </c>
    </row>
  </sheetData>
  <mergeCells count="20">
    <mergeCell ref="AC1:AD1"/>
    <mergeCell ref="AE1:AF1"/>
    <mergeCell ref="Q1:R1"/>
    <mergeCell ref="S1:T1"/>
    <mergeCell ref="U1:V1"/>
    <mergeCell ref="W1:X1"/>
    <mergeCell ref="Y1:Z1"/>
    <mergeCell ref="AA1:AB1"/>
    <mergeCell ref="O1:P1"/>
    <mergeCell ref="A21:B21"/>
    <mergeCell ref="A22:B22"/>
    <mergeCell ref="A23:B23"/>
    <mergeCell ref="A24:B24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4"/>
  <sheetViews>
    <sheetView workbookViewId="0">
      <selection activeCell="I8" sqref="I8"/>
    </sheetView>
  </sheetViews>
  <sheetFormatPr baseColWidth="10" defaultColWidth="10.7109375" defaultRowHeight="15" x14ac:dyDescent="0.25"/>
  <sheetData>
    <row r="1" spans="1:32" x14ac:dyDescent="0.25">
      <c r="A1" s="23" t="s">
        <v>0</v>
      </c>
      <c r="B1" s="23"/>
      <c r="C1" s="22" t="s">
        <v>1</v>
      </c>
      <c r="D1" s="22"/>
      <c r="E1" s="23" t="s">
        <v>2</v>
      </c>
      <c r="F1" s="23"/>
      <c r="G1" s="21" t="s">
        <v>3</v>
      </c>
      <c r="H1" s="21"/>
      <c r="I1" s="21" t="s">
        <v>100</v>
      </c>
      <c r="J1" s="21"/>
      <c r="K1" s="22" t="s">
        <v>4</v>
      </c>
      <c r="L1" s="22"/>
      <c r="M1" s="22" t="s">
        <v>5</v>
      </c>
      <c r="N1" s="22"/>
      <c r="O1" s="22" t="s">
        <v>6</v>
      </c>
      <c r="P1" s="22"/>
      <c r="Q1" s="23" t="s">
        <v>7</v>
      </c>
      <c r="R1" s="23"/>
      <c r="S1" s="23" t="s">
        <v>8</v>
      </c>
      <c r="T1" s="23"/>
      <c r="U1" s="21" t="s">
        <v>9</v>
      </c>
      <c r="V1" s="21"/>
      <c r="W1" s="21" t="s">
        <v>10</v>
      </c>
      <c r="X1" s="21"/>
      <c r="Y1" s="21" t="s">
        <v>11</v>
      </c>
      <c r="Z1" s="21"/>
      <c r="AA1" s="22" t="s">
        <v>12</v>
      </c>
      <c r="AB1" s="22"/>
      <c r="AC1" s="23" t="s">
        <v>13</v>
      </c>
      <c r="AD1" s="23"/>
      <c r="AE1" s="23" t="s">
        <v>14</v>
      </c>
      <c r="AF1" s="23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4</v>
      </c>
      <c r="C3" s="2">
        <v>2</v>
      </c>
      <c r="D3" s="1">
        <v>4</v>
      </c>
      <c r="E3" s="2">
        <v>10</v>
      </c>
      <c r="F3" s="1">
        <v>6</v>
      </c>
      <c r="G3" s="2">
        <v>16</v>
      </c>
      <c r="H3" s="1">
        <v>6</v>
      </c>
      <c r="I3" s="2" t="s">
        <v>17</v>
      </c>
      <c r="J3" s="1">
        <v>6</v>
      </c>
      <c r="K3" s="2" t="s">
        <v>18</v>
      </c>
      <c r="L3" s="1">
        <v>2</v>
      </c>
      <c r="M3" s="2" t="s">
        <v>19</v>
      </c>
      <c r="N3" s="1">
        <v>6</v>
      </c>
      <c r="O3" s="2" t="s">
        <v>20</v>
      </c>
      <c r="P3" s="1">
        <v>5</v>
      </c>
      <c r="Q3" s="2">
        <v>8</v>
      </c>
      <c r="R3" s="1">
        <v>6</v>
      </c>
      <c r="S3" s="2">
        <v>13</v>
      </c>
      <c r="T3" s="1">
        <v>6</v>
      </c>
      <c r="U3" s="2">
        <v>4</v>
      </c>
      <c r="V3" s="1">
        <v>6</v>
      </c>
      <c r="W3" s="2" t="s">
        <v>21</v>
      </c>
      <c r="X3" s="1">
        <v>3</v>
      </c>
      <c r="Y3" s="2">
        <v>9</v>
      </c>
      <c r="Z3" s="1">
        <v>5</v>
      </c>
      <c r="AA3" s="2">
        <v>18</v>
      </c>
      <c r="AB3" s="1">
        <v>6</v>
      </c>
      <c r="AC3" s="2">
        <v>7</v>
      </c>
      <c r="AD3" s="1">
        <v>2</v>
      </c>
      <c r="AE3" s="2">
        <v>11</v>
      </c>
      <c r="AF3" s="1">
        <v>6</v>
      </c>
    </row>
    <row r="4" spans="1:32" x14ac:dyDescent="0.25">
      <c r="A4" s="1">
        <v>25</v>
      </c>
      <c r="B4" s="1">
        <v>6</v>
      </c>
      <c r="C4" s="2" t="s">
        <v>22</v>
      </c>
      <c r="D4" s="1">
        <v>3</v>
      </c>
      <c r="E4" s="2">
        <v>24</v>
      </c>
      <c r="F4" s="1">
        <v>2</v>
      </c>
      <c r="G4" s="2" t="s">
        <v>23</v>
      </c>
      <c r="H4" s="1">
        <v>3</v>
      </c>
      <c r="I4" s="2">
        <v>29</v>
      </c>
      <c r="J4" s="1">
        <v>6</v>
      </c>
      <c r="K4" s="2">
        <v>21</v>
      </c>
      <c r="L4" s="1">
        <v>5</v>
      </c>
      <c r="M4" s="2">
        <v>27</v>
      </c>
      <c r="N4" s="1">
        <v>5</v>
      </c>
      <c r="O4" s="2">
        <v>40</v>
      </c>
      <c r="P4" s="1">
        <v>6</v>
      </c>
      <c r="Q4" s="2">
        <v>22</v>
      </c>
      <c r="R4" s="1">
        <v>4</v>
      </c>
      <c r="S4" s="2">
        <v>26</v>
      </c>
      <c r="T4" s="1">
        <v>5</v>
      </c>
      <c r="U4" s="2">
        <v>20</v>
      </c>
      <c r="V4" s="1">
        <v>6</v>
      </c>
      <c r="W4" s="2">
        <v>36</v>
      </c>
      <c r="X4" s="1">
        <v>5</v>
      </c>
      <c r="Y4" s="2" t="s">
        <v>24</v>
      </c>
      <c r="Z4" s="1">
        <v>3</v>
      </c>
      <c r="AA4" s="2">
        <v>39</v>
      </c>
      <c r="AB4" s="1">
        <v>2</v>
      </c>
      <c r="AC4" s="2" t="s">
        <v>25</v>
      </c>
      <c r="AD4" s="1">
        <v>5</v>
      </c>
      <c r="AE4" s="2" t="s">
        <v>26</v>
      </c>
      <c r="AF4" s="1">
        <v>5</v>
      </c>
    </row>
    <row r="5" spans="1:32" x14ac:dyDescent="0.25">
      <c r="A5" s="2" t="s">
        <v>27</v>
      </c>
      <c r="B5" s="1">
        <v>3</v>
      </c>
      <c r="C5" s="2">
        <v>34</v>
      </c>
      <c r="D5" s="1">
        <v>2</v>
      </c>
      <c r="E5" s="2">
        <v>35</v>
      </c>
      <c r="F5" s="1">
        <v>6</v>
      </c>
      <c r="G5" s="2" t="s">
        <v>28</v>
      </c>
      <c r="H5" s="1">
        <v>6</v>
      </c>
      <c r="I5" s="2" t="s">
        <v>29</v>
      </c>
      <c r="J5" s="1">
        <v>5</v>
      </c>
      <c r="K5" s="2">
        <v>61</v>
      </c>
      <c r="L5" s="1">
        <v>2</v>
      </c>
      <c r="M5" s="2">
        <v>42</v>
      </c>
      <c r="N5" s="1">
        <v>6</v>
      </c>
      <c r="O5" s="2">
        <v>50</v>
      </c>
      <c r="P5" s="1">
        <v>6</v>
      </c>
      <c r="Q5" s="2" t="s">
        <v>30</v>
      </c>
      <c r="R5" s="1">
        <v>3</v>
      </c>
      <c r="S5" s="2">
        <v>46</v>
      </c>
      <c r="T5" s="1">
        <v>6</v>
      </c>
      <c r="U5" s="2" t="s">
        <v>31</v>
      </c>
      <c r="V5" s="1">
        <v>6</v>
      </c>
      <c r="W5" s="2">
        <v>54</v>
      </c>
      <c r="X5" s="1">
        <v>5</v>
      </c>
      <c r="Y5" s="2">
        <v>31</v>
      </c>
      <c r="Z5" s="1">
        <v>6</v>
      </c>
      <c r="AA5" s="2">
        <v>44</v>
      </c>
      <c r="AB5" s="1">
        <v>6</v>
      </c>
      <c r="AC5" s="2" t="s">
        <v>32</v>
      </c>
      <c r="AD5" s="1">
        <v>5</v>
      </c>
      <c r="AE5" s="2">
        <v>56</v>
      </c>
      <c r="AF5" s="1">
        <v>6</v>
      </c>
    </row>
    <row r="6" spans="1:32" x14ac:dyDescent="0.25">
      <c r="A6" s="2">
        <v>48</v>
      </c>
      <c r="B6" s="1">
        <v>6</v>
      </c>
      <c r="C6" s="2">
        <v>62</v>
      </c>
      <c r="D6" s="1">
        <v>5</v>
      </c>
      <c r="E6" s="2">
        <v>69</v>
      </c>
      <c r="F6" s="1">
        <v>6</v>
      </c>
      <c r="G6" s="2">
        <v>125</v>
      </c>
      <c r="H6" s="1">
        <v>6</v>
      </c>
      <c r="I6" s="2">
        <v>180</v>
      </c>
      <c r="J6" s="1">
        <v>3</v>
      </c>
      <c r="K6" s="2">
        <v>87</v>
      </c>
      <c r="L6" s="1">
        <v>0</v>
      </c>
      <c r="M6" s="2" t="s">
        <v>33</v>
      </c>
      <c r="N6" s="1">
        <v>6</v>
      </c>
      <c r="O6" s="2" t="s">
        <v>34</v>
      </c>
      <c r="P6" s="1">
        <v>6</v>
      </c>
      <c r="Q6" s="2" t="s">
        <v>35</v>
      </c>
      <c r="R6" s="1">
        <v>5</v>
      </c>
      <c r="S6" s="2">
        <v>59</v>
      </c>
      <c r="T6" s="1">
        <v>3</v>
      </c>
      <c r="U6" s="2">
        <v>63</v>
      </c>
      <c r="V6" s="1">
        <v>6</v>
      </c>
      <c r="W6" s="2" t="s">
        <v>36</v>
      </c>
      <c r="X6" s="1">
        <v>6</v>
      </c>
      <c r="Y6" s="2">
        <v>52</v>
      </c>
      <c r="Z6" s="1">
        <v>6</v>
      </c>
      <c r="AA6" s="2">
        <v>55</v>
      </c>
      <c r="AB6" s="1">
        <v>6</v>
      </c>
      <c r="AC6" s="2">
        <v>37</v>
      </c>
      <c r="AD6" s="1">
        <v>6</v>
      </c>
      <c r="AE6" s="2" t="s">
        <v>37</v>
      </c>
      <c r="AF6" s="1">
        <v>6</v>
      </c>
    </row>
    <row r="7" spans="1:32" x14ac:dyDescent="0.25">
      <c r="A7" s="2" t="s">
        <v>38</v>
      </c>
      <c r="B7" s="1">
        <v>2</v>
      </c>
      <c r="C7" s="2">
        <v>73</v>
      </c>
      <c r="D7" s="1">
        <v>3</v>
      </c>
      <c r="E7" s="2">
        <v>82</v>
      </c>
      <c r="F7" s="1">
        <v>6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6</v>
      </c>
      <c r="M7" s="2" t="s">
        <v>40</v>
      </c>
      <c r="N7" s="1">
        <v>3</v>
      </c>
      <c r="O7" s="2" t="s">
        <v>41</v>
      </c>
      <c r="P7" s="1">
        <v>5</v>
      </c>
      <c r="Q7" s="2" t="s">
        <v>42</v>
      </c>
      <c r="R7" s="1">
        <v>6</v>
      </c>
      <c r="S7" s="2" t="s">
        <v>43</v>
      </c>
      <c r="T7" s="1">
        <v>6</v>
      </c>
      <c r="U7" s="2">
        <v>75</v>
      </c>
      <c r="V7" s="1">
        <v>6</v>
      </c>
      <c r="W7" s="2">
        <v>76</v>
      </c>
      <c r="X7" s="1">
        <v>6</v>
      </c>
      <c r="Y7" s="2">
        <v>65</v>
      </c>
      <c r="Z7" s="1">
        <v>6</v>
      </c>
      <c r="AA7" s="2">
        <v>64</v>
      </c>
      <c r="AB7" s="1">
        <v>2</v>
      </c>
      <c r="AC7" s="2" t="s">
        <v>44</v>
      </c>
      <c r="AD7" s="1">
        <v>2</v>
      </c>
      <c r="AE7" s="2" t="s">
        <v>45</v>
      </c>
      <c r="AF7" s="1">
        <v>6</v>
      </c>
    </row>
    <row r="8" spans="1:32" x14ac:dyDescent="0.25">
      <c r="A8" s="2" t="s">
        <v>46</v>
      </c>
      <c r="B8" s="1">
        <v>6</v>
      </c>
      <c r="C8" s="2">
        <v>78</v>
      </c>
      <c r="D8" s="1">
        <v>6</v>
      </c>
      <c r="E8" s="2">
        <v>96</v>
      </c>
      <c r="F8" s="1">
        <v>6</v>
      </c>
      <c r="G8" s="2">
        <v>160</v>
      </c>
      <c r="H8" s="1">
        <v>6</v>
      </c>
      <c r="I8" s="2"/>
      <c r="J8" s="1"/>
      <c r="K8" s="2" t="s">
        <v>47</v>
      </c>
      <c r="L8" s="1">
        <v>2</v>
      </c>
      <c r="M8" s="2">
        <v>85</v>
      </c>
      <c r="N8" s="1">
        <v>6</v>
      </c>
      <c r="O8" s="2">
        <v>80</v>
      </c>
      <c r="P8" s="1">
        <v>2</v>
      </c>
      <c r="Q8" s="2">
        <v>67</v>
      </c>
      <c r="R8" s="1">
        <v>6</v>
      </c>
      <c r="S8" s="2" t="s">
        <v>48</v>
      </c>
      <c r="T8" s="1">
        <v>3</v>
      </c>
      <c r="U8" s="2" t="s">
        <v>49</v>
      </c>
      <c r="V8" s="1">
        <v>2</v>
      </c>
      <c r="W8" s="2" t="s">
        <v>50</v>
      </c>
      <c r="X8" s="1">
        <v>6</v>
      </c>
      <c r="Y8" s="2" t="s">
        <v>51</v>
      </c>
      <c r="Z8" s="1">
        <v>2</v>
      </c>
      <c r="AA8" s="2" t="s">
        <v>52</v>
      </c>
      <c r="AB8" s="1">
        <v>2</v>
      </c>
      <c r="AC8" s="2" t="s">
        <v>53</v>
      </c>
      <c r="AD8" s="1">
        <v>6</v>
      </c>
      <c r="AE8" s="2">
        <v>110</v>
      </c>
      <c r="AF8" s="1">
        <v>6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5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5</v>
      </c>
      <c r="M9" s="2">
        <v>92</v>
      </c>
      <c r="N9" s="1">
        <v>6</v>
      </c>
      <c r="O9" s="2">
        <v>91</v>
      </c>
      <c r="P9" s="1">
        <v>2</v>
      </c>
      <c r="Q9" s="2">
        <v>77</v>
      </c>
      <c r="R9" s="1">
        <v>3</v>
      </c>
      <c r="S9" s="2" t="s">
        <v>57</v>
      </c>
      <c r="T9" s="1">
        <v>5</v>
      </c>
      <c r="U9" s="2" t="s">
        <v>58</v>
      </c>
      <c r="V9" s="1">
        <v>5</v>
      </c>
      <c r="W9" s="2" t="s">
        <v>59</v>
      </c>
      <c r="X9" s="1">
        <v>5</v>
      </c>
      <c r="Y9" s="2">
        <v>98</v>
      </c>
      <c r="Z9" s="1">
        <v>6</v>
      </c>
      <c r="AA9" s="2">
        <v>81</v>
      </c>
      <c r="AB9" s="1">
        <v>5</v>
      </c>
      <c r="AC9" s="2">
        <v>74</v>
      </c>
      <c r="AD9" s="1">
        <v>2</v>
      </c>
      <c r="AE9" s="2" t="s">
        <v>60</v>
      </c>
      <c r="AF9" s="1">
        <v>5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3</v>
      </c>
      <c r="E10" s="2" t="s">
        <v>62</v>
      </c>
      <c r="F10" s="1">
        <v>5</v>
      </c>
      <c r="G10" s="2">
        <v>186</v>
      </c>
      <c r="H10" s="1">
        <v>3</v>
      </c>
      <c r="I10" s="2"/>
      <c r="J10" s="1"/>
      <c r="K10" s="2">
        <v>132</v>
      </c>
      <c r="L10" s="1">
        <v>2</v>
      </c>
      <c r="M10" s="2">
        <v>103</v>
      </c>
      <c r="N10" s="1">
        <v>6</v>
      </c>
      <c r="O10" s="2">
        <v>130</v>
      </c>
      <c r="P10" s="1">
        <v>5</v>
      </c>
      <c r="Q10" s="2">
        <v>100</v>
      </c>
      <c r="R10" s="1">
        <v>6</v>
      </c>
      <c r="S10" s="2">
        <v>104</v>
      </c>
      <c r="T10" s="1">
        <v>3</v>
      </c>
      <c r="U10" s="2">
        <v>116</v>
      </c>
      <c r="V10" s="1">
        <v>6</v>
      </c>
      <c r="W10" s="2">
        <v>113</v>
      </c>
      <c r="X10" s="1">
        <v>6</v>
      </c>
      <c r="Y10" s="2">
        <v>105</v>
      </c>
      <c r="Z10" s="1">
        <v>6</v>
      </c>
      <c r="AA10" s="2">
        <v>94</v>
      </c>
      <c r="AB10" s="1">
        <v>5</v>
      </c>
      <c r="AC10" s="2">
        <v>89</v>
      </c>
      <c r="AD10" s="1">
        <v>6</v>
      </c>
      <c r="AE10" s="2" t="s">
        <v>63</v>
      </c>
      <c r="AF10" s="1">
        <v>3</v>
      </c>
    </row>
    <row r="11" spans="1:32" x14ac:dyDescent="0.25">
      <c r="A11" s="2" t="s">
        <v>64</v>
      </c>
      <c r="B11" s="1">
        <v>2</v>
      </c>
      <c r="C11" s="2">
        <v>140</v>
      </c>
      <c r="D11" s="1">
        <v>5</v>
      </c>
      <c r="E11" s="2">
        <v>148</v>
      </c>
      <c r="F11" s="1">
        <v>6</v>
      </c>
      <c r="G11" s="2" t="s">
        <v>65</v>
      </c>
      <c r="H11" s="1">
        <v>5</v>
      </c>
      <c r="I11" s="2"/>
      <c r="J11" s="1"/>
      <c r="K11" s="2">
        <v>141</v>
      </c>
      <c r="L11" s="1">
        <v>2</v>
      </c>
      <c r="M11" s="2">
        <v>118</v>
      </c>
      <c r="N11" s="1">
        <v>6</v>
      </c>
      <c r="O11" s="2" t="s">
        <v>66</v>
      </c>
      <c r="P11" s="1">
        <v>2</v>
      </c>
      <c r="Q11" s="2">
        <v>107</v>
      </c>
      <c r="R11" s="1">
        <v>6</v>
      </c>
      <c r="S11" s="2">
        <v>114</v>
      </c>
      <c r="T11" s="1">
        <v>5</v>
      </c>
      <c r="U11" s="2">
        <v>136</v>
      </c>
      <c r="V11" s="1">
        <v>6</v>
      </c>
      <c r="W11" s="2">
        <v>133</v>
      </c>
      <c r="X11" s="1">
        <v>6</v>
      </c>
      <c r="Y11" s="2" t="s">
        <v>67</v>
      </c>
      <c r="Z11" s="1">
        <v>6</v>
      </c>
      <c r="AA11" s="2" t="s">
        <v>68</v>
      </c>
      <c r="AB11" s="1">
        <v>6</v>
      </c>
      <c r="AC11" s="2">
        <v>106</v>
      </c>
      <c r="AD11" s="1">
        <v>6</v>
      </c>
      <c r="AE11" s="2">
        <v>152</v>
      </c>
      <c r="AF11" s="1">
        <v>6</v>
      </c>
    </row>
    <row r="12" spans="1:32" x14ac:dyDescent="0.25">
      <c r="A12" s="1">
        <v>153</v>
      </c>
      <c r="B12" s="1">
        <v>2</v>
      </c>
      <c r="C12" s="2" t="s">
        <v>69</v>
      </c>
      <c r="D12" s="1">
        <v>5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5</v>
      </c>
      <c r="M12" s="2">
        <v>134</v>
      </c>
      <c r="N12" s="1">
        <v>5</v>
      </c>
      <c r="O12" s="2" t="s">
        <v>70</v>
      </c>
      <c r="P12" s="1">
        <v>3</v>
      </c>
      <c r="Q12" s="2">
        <v>124</v>
      </c>
      <c r="R12" s="1">
        <v>6</v>
      </c>
      <c r="S12" s="2" t="s">
        <v>71</v>
      </c>
      <c r="T12" s="1">
        <v>5</v>
      </c>
      <c r="U12" s="2">
        <v>147</v>
      </c>
      <c r="V12" s="1">
        <v>6</v>
      </c>
      <c r="W12" s="2">
        <v>146</v>
      </c>
      <c r="X12" s="1">
        <v>6</v>
      </c>
      <c r="Y12" s="2" t="s">
        <v>72</v>
      </c>
      <c r="Z12" s="1">
        <v>6</v>
      </c>
      <c r="AA12" s="2" t="s">
        <v>73</v>
      </c>
      <c r="AB12" s="1">
        <v>2</v>
      </c>
      <c r="AC12" s="2" t="s">
        <v>74</v>
      </c>
      <c r="AD12" s="1">
        <v>2</v>
      </c>
      <c r="AE12" s="2">
        <v>163</v>
      </c>
      <c r="AF12" s="1">
        <v>6</v>
      </c>
    </row>
    <row r="13" spans="1:32" x14ac:dyDescent="0.25">
      <c r="A13" s="1">
        <v>172</v>
      </c>
      <c r="B13" s="1">
        <v>6</v>
      </c>
      <c r="C13" s="2">
        <v>173</v>
      </c>
      <c r="D13" s="1">
        <v>6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1</v>
      </c>
      <c r="M13" s="2" t="s">
        <v>76</v>
      </c>
      <c r="N13" s="1">
        <v>5</v>
      </c>
      <c r="O13" s="2" t="s">
        <v>77</v>
      </c>
      <c r="P13" s="1">
        <v>5</v>
      </c>
      <c r="Q13" s="2">
        <v>139</v>
      </c>
      <c r="R13" s="1">
        <v>6</v>
      </c>
      <c r="S13" s="2">
        <v>155</v>
      </c>
      <c r="T13" s="1">
        <v>5</v>
      </c>
      <c r="U13" s="2" t="s">
        <v>78</v>
      </c>
      <c r="V13" s="1">
        <v>5</v>
      </c>
      <c r="W13" s="2">
        <v>151</v>
      </c>
      <c r="X13" s="1">
        <v>5</v>
      </c>
      <c r="Y13" s="2">
        <v>154</v>
      </c>
      <c r="Z13" s="1">
        <v>5</v>
      </c>
      <c r="AA13" s="2">
        <v>127</v>
      </c>
      <c r="AB13" s="1">
        <v>2</v>
      </c>
      <c r="AC13" s="2" t="s">
        <v>79</v>
      </c>
      <c r="AD13" s="1">
        <v>6</v>
      </c>
      <c r="AE13" s="2" t="s">
        <v>80</v>
      </c>
      <c r="AF13" s="1">
        <v>5</v>
      </c>
    </row>
    <row r="14" spans="1:32" x14ac:dyDescent="0.25">
      <c r="A14" s="1">
        <v>187</v>
      </c>
      <c r="B14" s="1">
        <v>2</v>
      </c>
      <c r="C14" s="2">
        <v>181</v>
      </c>
      <c r="D14" s="1">
        <v>3</v>
      </c>
      <c r="E14" s="2" t="s">
        <v>81</v>
      </c>
      <c r="F14" s="1">
        <v>2</v>
      </c>
      <c r="G14" s="2"/>
      <c r="H14" s="1"/>
      <c r="I14" s="2"/>
      <c r="J14" s="1"/>
      <c r="K14" s="2" t="s">
        <v>82</v>
      </c>
      <c r="L14" s="1">
        <v>3</v>
      </c>
      <c r="M14" s="2" t="s">
        <v>83</v>
      </c>
      <c r="N14" s="1">
        <v>6</v>
      </c>
      <c r="O14" s="2">
        <v>189</v>
      </c>
      <c r="P14" s="1">
        <v>6</v>
      </c>
      <c r="Q14" s="2">
        <v>159</v>
      </c>
      <c r="R14" s="1">
        <v>3</v>
      </c>
      <c r="S14" s="2" t="s">
        <v>84</v>
      </c>
      <c r="T14" s="1">
        <v>5</v>
      </c>
      <c r="U14" s="2">
        <v>168</v>
      </c>
      <c r="V14" s="1">
        <v>5</v>
      </c>
      <c r="W14" s="2">
        <v>164</v>
      </c>
      <c r="X14" s="1">
        <v>6</v>
      </c>
      <c r="Y14" s="2" t="s">
        <v>85</v>
      </c>
      <c r="Z14" s="1">
        <v>6</v>
      </c>
      <c r="AA14" s="2" t="s">
        <v>86</v>
      </c>
      <c r="AB14" s="1">
        <v>3</v>
      </c>
      <c r="AC14" s="2">
        <v>143</v>
      </c>
      <c r="AD14" s="1">
        <v>5</v>
      </c>
      <c r="AE14" s="2">
        <v>179</v>
      </c>
      <c r="AF14" s="1">
        <v>6</v>
      </c>
    </row>
    <row r="15" spans="1:32" x14ac:dyDescent="0.25">
      <c r="A15" s="1">
        <v>192</v>
      </c>
      <c r="B15" s="1">
        <v>3</v>
      </c>
      <c r="C15" s="2">
        <v>193</v>
      </c>
      <c r="D15" s="1">
        <v>1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1</v>
      </c>
      <c r="O15" s="2"/>
      <c r="P15" s="1"/>
      <c r="Q15" s="2">
        <v>182</v>
      </c>
      <c r="R15" s="1">
        <v>6</v>
      </c>
      <c r="S15" s="2" t="s">
        <v>88</v>
      </c>
      <c r="T15" s="1">
        <v>5</v>
      </c>
      <c r="U15" s="2">
        <v>185</v>
      </c>
      <c r="V15" s="1">
        <v>5</v>
      </c>
      <c r="W15" s="2">
        <v>174</v>
      </c>
      <c r="X15" s="1">
        <v>6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54</v>
      </c>
      <c r="C16" s="1"/>
      <c r="D16" s="1">
        <f>SUM(D3:D15)</f>
        <v>51</v>
      </c>
      <c r="E16" s="1"/>
      <c r="F16" s="1">
        <f>SUM(F3:F15)</f>
        <v>68</v>
      </c>
      <c r="G16" s="1"/>
      <c r="H16" s="1">
        <f>SUM(H3:H15)</f>
        <v>46</v>
      </c>
      <c r="I16" s="1"/>
      <c r="J16" s="1">
        <f>SUM(J3:J15)</f>
        <v>23</v>
      </c>
      <c r="K16" s="1"/>
      <c r="L16" s="1">
        <f>SUM(L3:L15)</f>
        <v>35</v>
      </c>
      <c r="M16" s="1"/>
      <c r="N16" s="1">
        <f>SUM(N3:N15)</f>
        <v>67</v>
      </c>
      <c r="O16" s="1"/>
      <c r="P16" s="1">
        <f>SUM(P3:P15)</f>
        <v>53</v>
      </c>
      <c r="Q16" s="1"/>
      <c r="R16" s="1">
        <f>SUM(R3:R15)</f>
        <v>66</v>
      </c>
      <c r="S16" s="1"/>
      <c r="T16" s="1">
        <f>SUM(T3:T15)</f>
        <v>62</v>
      </c>
      <c r="U16" s="1"/>
      <c r="V16" s="1">
        <f>SUM(V3:V15)</f>
        <v>70</v>
      </c>
      <c r="W16" s="1"/>
      <c r="X16" s="1">
        <f>SUM(X3:X15)</f>
        <v>71</v>
      </c>
      <c r="Y16" s="1"/>
      <c r="Z16" s="1">
        <f>SUM(Z3:Z15)</f>
        <v>63</v>
      </c>
      <c r="AA16" s="1"/>
      <c r="AB16" s="1">
        <f>SUM(AB3:AB15)</f>
        <v>47</v>
      </c>
      <c r="AC16" s="1"/>
      <c r="AD16" s="1">
        <f>SUM(AD3:AD15)</f>
        <v>55</v>
      </c>
      <c r="AE16" s="1"/>
      <c r="AF16" s="1">
        <f>SUM(AF3:AF15)</f>
        <v>72</v>
      </c>
    </row>
    <row r="17" spans="1:32" x14ac:dyDescent="0.25">
      <c r="A17" s="1" t="s">
        <v>91</v>
      </c>
      <c r="B17" s="1">
        <f>AVERAGE(B3:B15)</f>
        <v>4.1538461538461542</v>
      </c>
      <c r="C17" s="1"/>
      <c r="D17" s="1">
        <f>AVERAGE(D3:D15)</f>
        <v>3.9230769230769229</v>
      </c>
      <c r="E17" s="1"/>
      <c r="F17" s="1">
        <f>AVERAGE(F3:F15)</f>
        <v>5.2307692307692308</v>
      </c>
      <c r="G17" s="1"/>
      <c r="H17" s="1">
        <f>AVERAGE(H3:H15)</f>
        <v>5.1111111111111107</v>
      </c>
      <c r="I17" s="1"/>
      <c r="J17" s="1">
        <f>AVERAGE(J3:J15)</f>
        <v>4.5999999999999996</v>
      </c>
      <c r="K17" s="1"/>
      <c r="L17" s="1">
        <f>AVERAGE(L3:L15)</f>
        <v>2.9166666666666665</v>
      </c>
      <c r="M17" s="1"/>
      <c r="N17" s="1">
        <f>AVERAGE(N3:N15)</f>
        <v>5.1538461538461542</v>
      </c>
      <c r="O17" s="1"/>
      <c r="P17" s="1">
        <f>AVERAGE(P3:P15)</f>
        <v>4.416666666666667</v>
      </c>
      <c r="Q17" s="1"/>
      <c r="R17" s="1">
        <f>AVERAGE(R3:R15)</f>
        <v>5.0769230769230766</v>
      </c>
      <c r="S17" s="1"/>
      <c r="T17" s="1">
        <f>AVERAGE(T3:T15)</f>
        <v>4.7692307692307692</v>
      </c>
      <c r="U17" s="1"/>
      <c r="V17" s="1">
        <f>AVERAGE(V3:V15)</f>
        <v>5.384615384615385</v>
      </c>
      <c r="W17" s="1"/>
      <c r="X17" s="1">
        <f>AVERAGE(X3:X15)</f>
        <v>5.4615384615384617</v>
      </c>
      <c r="Y17" s="1"/>
      <c r="Z17" s="1">
        <f>AVERAGE(Z3:Z15)</f>
        <v>5.25</v>
      </c>
      <c r="AA17" s="1"/>
      <c r="AB17" s="1">
        <f>AVERAGE(AB3:AB15)</f>
        <v>3.9166666666666665</v>
      </c>
      <c r="AC17" s="1"/>
      <c r="AD17" s="1">
        <f>AVERAGE(AD3:AD15)</f>
        <v>4.2307692307692308</v>
      </c>
      <c r="AE17" s="1"/>
      <c r="AF17" s="1">
        <f>AVERAGE(AF3:AF15)</f>
        <v>5.5384615384615383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377</v>
      </c>
      <c r="D22" s="8">
        <f>(B16+F16+R16+T16+AD16+AF16)/6</f>
        <v>62.833333333333336</v>
      </c>
    </row>
    <row r="23" spans="1:32" ht="15.75" x14ac:dyDescent="0.25">
      <c r="A23" s="17" t="s">
        <v>94</v>
      </c>
      <c r="B23" s="18"/>
      <c r="C23" s="1">
        <f>H16+V16+X16+Z16</f>
        <v>250</v>
      </c>
      <c r="D23" s="9">
        <f>(H16+V16+X16+Z16)/4</f>
        <v>62.5</v>
      </c>
    </row>
    <row r="24" spans="1:32" ht="16.5" thickBot="1" x14ac:dyDescent="0.3">
      <c r="A24" s="19" t="s">
        <v>95</v>
      </c>
      <c r="B24" s="20"/>
      <c r="C24" s="10">
        <f>D16+L16+N16+P16+AB16</f>
        <v>253</v>
      </c>
      <c r="D24" s="11">
        <f>(D16+L16+N16+P16+AB16)/5</f>
        <v>50.6</v>
      </c>
    </row>
  </sheetData>
  <mergeCells count="20"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21:B21"/>
    <mergeCell ref="A22:B22"/>
    <mergeCell ref="A23:B23"/>
    <mergeCell ref="A24:B24"/>
    <mergeCell ref="Y1:Z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4"/>
  <sheetViews>
    <sheetView tabSelected="1" topLeftCell="A3" workbookViewId="0">
      <selection activeCell="D22" sqref="D22"/>
    </sheetView>
  </sheetViews>
  <sheetFormatPr baseColWidth="10" defaultRowHeight="15" x14ac:dyDescent="0.25"/>
  <sheetData>
    <row r="1" spans="1:32" x14ac:dyDescent="0.25">
      <c r="A1" s="30" t="s">
        <v>0</v>
      </c>
      <c r="B1" s="31"/>
      <c r="C1" s="28" t="s">
        <v>1</v>
      </c>
      <c r="D1" s="29"/>
      <c r="E1" s="30" t="s">
        <v>2</v>
      </c>
      <c r="F1" s="31"/>
      <c r="G1" s="32" t="s">
        <v>3</v>
      </c>
      <c r="H1" s="33"/>
      <c r="I1" s="32" t="s">
        <v>100</v>
      </c>
      <c r="J1" s="33"/>
      <c r="K1" s="28" t="s">
        <v>4</v>
      </c>
      <c r="L1" s="29"/>
      <c r="M1" s="28" t="s">
        <v>5</v>
      </c>
      <c r="N1" s="29"/>
      <c r="O1" s="28" t="s">
        <v>6</v>
      </c>
      <c r="P1" s="29"/>
      <c r="Q1" s="30" t="s">
        <v>7</v>
      </c>
      <c r="R1" s="31"/>
      <c r="S1" s="30" t="s">
        <v>8</v>
      </c>
      <c r="T1" s="31"/>
      <c r="U1" s="32" t="s">
        <v>9</v>
      </c>
      <c r="V1" s="33"/>
      <c r="W1" s="32" t="s">
        <v>10</v>
      </c>
      <c r="X1" s="33"/>
      <c r="Y1" s="32" t="s">
        <v>11</v>
      </c>
      <c r="Z1" s="33"/>
      <c r="AA1" s="28" t="s">
        <v>12</v>
      </c>
      <c r="AB1" s="29"/>
      <c r="AC1" s="30" t="s">
        <v>13</v>
      </c>
      <c r="AD1" s="31"/>
      <c r="AE1" s="30" t="s">
        <v>14</v>
      </c>
      <c r="AF1" s="31"/>
    </row>
    <row r="2" spans="1:32" x14ac:dyDescent="0.25">
      <c r="A2" s="1" t="s">
        <v>15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  <c r="AA2" s="1" t="s">
        <v>15</v>
      </c>
      <c r="AB2" s="1" t="s">
        <v>16</v>
      </c>
      <c r="AC2" s="1" t="s">
        <v>15</v>
      </c>
      <c r="AD2" s="1" t="s">
        <v>16</v>
      </c>
      <c r="AE2" s="1" t="s">
        <v>15</v>
      </c>
      <c r="AF2" s="1" t="s">
        <v>16</v>
      </c>
    </row>
    <row r="3" spans="1:32" x14ac:dyDescent="0.25">
      <c r="A3" s="1">
        <v>1</v>
      </c>
      <c r="B3" s="1">
        <v>5</v>
      </c>
      <c r="C3" s="2">
        <v>2</v>
      </c>
      <c r="D3" s="1">
        <v>7</v>
      </c>
      <c r="E3" s="2">
        <v>10</v>
      </c>
      <c r="F3" s="1">
        <v>3</v>
      </c>
      <c r="G3" s="2">
        <v>16</v>
      </c>
      <c r="H3" s="1">
        <v>3</v>
      </c>
      <c r="I3" s="2" t="s">
        <v>17</v>
      </c>
      <c r="J3" s="1">
        <v>2</v>
      </c>
      <c r="K3" s="2" t="s">
        <v>18</v>
      </c>
      <c r="L3" s="1">
        <v>3</v>
      </c>
      <c r="M3" s="2" t="s">
        <v>19</v>
      </c>
      <c r="N3" s="1">
        <v>0</v>
      </c>
      <c r="O3" s="2">
        <v>40</v>
      </c>
      <c r="P3" s="1">
        <v>0</v>
      </c>
      <c r="Q3" s="2">
        <v>8</v>
      </c>
      <c r="R3" s="1">
        <v>4</v>
      </c>
      <c r="S3" s="2">
        <v>13</v>
      </c>
      <c r="T3" s="1">
        <v>3</v>
      </c>
      <c r="U3" s="2">
        <v>4</v>
      </c>
      <c r="V3" s="1">
        <v>6</v>
      </c>
      <c r="W3" s="2" t="s">
        <v>21</v>
      </c>
      <c r="X3" s="1">
        <v>6</v>
      </c>
      <c r="Y3" s="2">
        <v>9</v>
      </c>
      <c r="Z3" s="1">
        <v>4</v>
      </c>
      <c r="AA3" s="2">
        <v>18</v>
      </c>
      <c r="AB3" s="1">
        <v>5</v>
      </c>
      <c r="AC3" s="2">
        <v>7</v>
      </c>
      <c r="AD3" s="1">
        <v>3</v>
      </c>
      <c r="AE3" s="2">
        <v>11</v>
      </c>
      <c r="AF3" s="1">
        <v>6</v>
      </c>
    </row>
    <row r="4" spans="1:32" x14ac:dyDescent="0.25">
      <c r="A4" s="1">
        <v>25</v>
      </c>
      <c r="B4" s="1">
        <v>6</v>
      </c>
      <c r="C4" s="2" t="s">
        <v>22</v>
      </c>
      <c r="D4" s="1">
        <v>7</v>
      </c>
      <c r="E4" s="2">
        <v>24</v>
      </c>
      <c r="F4" s="1">
        <v>6</v>
      </c>
      <c r="G4" s="2" t="s">
        <v>23</v>
      </c>
      <c r="H4" s="1">
        <v>3</v>
      </c>
      <c r="I4" s="2">
        <v>29</v>
      </c>
      <c r="J4" s="1">
        <v>3</v>
      </c>
      <c r="K4" s="2">
        <v>21</v>
      </c>
      <c r="L4" s="1">
        <v>1</v>
      </c>
      <c r="M4" s="2">
        <v>27</v>
      </c>
      <c r="N4" s="1">
        <v>5</v>
      </c>
      <c r="O4" s="2" t="s">
        <v>20</v>
      </c>
      <c r="P4" s="1">
        <v>3</v>
      </c>
      <c r="Q4" s="2">
        <v>22</v>
      </c>
      <c r="R4" s="1">
        <v>2</v>
      </c>
      <c r="S4" s="2">
        <v>26</v>
      </c>
      <c r="T4" s="1">
        <v>6</v>
      </c>
      <c r="U4" s="2">
        <v>20</v>
      </c>
      <c r="V4" s="1">
        <v>6</v>
      </c>
      <c r="W4" s="2">
        <v>36</v>
      </c>
      <c r="X4" s="1">
        <v>2</v>
      </c>
      <c r="Y4" s="2" t="s">
        <v>24</v>
      </c>
      <c r="Z4" s="1">
        <v>2</v>
      </c>
      <c r="AA4" s="2">
        <v>39</v>
      </c>
      <c r="AB4" s="1">
        <v>2</v>
      </c>
      <c r="AC4" s="2" t="s">
        <v>25</v>
      </c>
      <c r="AD4" s="1">
        <v>3</v>
      </c>
      <c r="AE4" s="2" t="s">
        <v>26</v>
      </c>
      <c r="AF4" s="1">
        <v>6</v>
      </c>
    </row>
    <row r="5" spans="1:32" x14ac:dyDescent="0.25">
      <c r="A5" s="2" t="s">
        <v>27</v>
      </c>
      <c r="B5" s="1">
        <v>6</v>
      </c>
      <c r="C5" s="2">
        <v>34</v>
      </c>
      <c r="D5" s="1">
        <v>6</v>
      </c>
      <c r="E5" s="2">
        <v>35</v>
      </c>
      <c r="F5" s="1">
        <v>6</v>
      </c>
      <c r="G5" s="2" t="s">
        <v>28</v>
      </c>
      <c r="H5" s="1">
        <v>3</v>
      </c>
      <c r="I5" s="2" t="s">
        <v>29</v>
      </c>
      <c r="J5" s="1">
        <v>3</v>
      </c>
      <c r="K5" s="2">
        <v>61</v>
      </c>
      <c r="L5" s="1">
        <v>3</v>
      </c>
      <c r="M5" s="2">
        <v>42</v>
      </c>
      <c r="N5" s="1">
        <v>7</v>
      </c>
      <c r="O5" s="2">
        <v>50</v>
      </c>
      <c r="P5" s="1">
        <v>2</v>
      </c>
      <c r="Q5" s="2" t="s">
        <v>30</v>
      </c>
      <c r="R5" s="1">
        <v>6</v>
      </c>
      <c r="S5" s="2">
        <v>46</v>
      </c>
      <c r="T5" s="1">
        <v>6</v>
      </c>
      <c r="U5" s="2" t="s">
        <v>31</v>
      </c>
      <c r="V5" s="1">
        <v>3</v>
      </c>
      <c r="W5" s="2">
        <v>54</v>
      </c>
      <c r="X5" s="1">
        <v>4</v>
      </c>
      <c r="Y5" s="2">
        <v>31</v>
      </c>
      <c r="Z5" s="1">
        <v>2</v>
      </c>
      <c r="AA5" s="2">
        <v>44</v>
      </c>
      <c r="AB5" s="1">
        <v>2</v>
      </c>
      <c r="AC5" s="2" t="s">
        <v>32</v>
      </c>
      <c r="AD5" s="1">
        <v>2</v>
      </c>
      <c r="AE5" s="2">
        <v>56</v>
      </c>
      <c r="AF5" s="1">
        <v>7</v>
      </c>
    </row>
    <row r="6" spans="1:32" x14ac:dyDescent="0.25">
      <c r="A6" s="2">
        <v>48</v>
      </c>
      <c r="B6" s="1">
        <v>6</v>
      </c>
      <c r="C6" s="2">
        <v>62</v>
      </c>
      <c r="D6" s="1">
        <v>7</v>
      </c>
      <c r="E6" s="2">
        <v>69</v>
      </c>
      <c r="F6" s="1">
        <v>5</v>
      </c>
      <c r="G6" s="2">
        <v>125</v>
      </c>
      <c r="H6" s="1">
        <v>5</v>
      </c>
      <c r="I6" s="2">
        <v>180</v>
      </c>
      <c r="J6" s="1">
        <v>2</v>
      </c>
      <c r="K6" s="2">
        <v>87</v>
      </c>
      <c r="L6" s="1">
        <v>2</v>
      </c>
      <c r="M6" s="2" t="s">
        <v>33</v>
      </c>
      <c r="N6" s="1">
        <v>4</v>
      </c>
      <c r="O6" s="2" t="s">
        <v>34</v>
      </c>
      <c r="P6" s="1">
        <v>7</v>
      </c>
      <c r="Q6" s="2" t="s">
        <v>35</v>
      </c>
      <c r="R6" s="1">
        <v>6</v>
      </c>
      <c r="S6" s="2">
        <v>59</v>
      </c>
      <c r="T6" s="1">
        <v>5</v>
      </c>
      <c r="U6" s="2">
        <v>63</v>
      </c>
      <c r="V6" s="1">
        <v>3</v>
      </c>
      <c r="W6" s="2" t="s">
        <v>36</v>
      </c>
      <c r="X6" s="1">
        <v>7</v>
      </c>
      <c r="Y6" s="2">
        <v>52</v>
      </c>
      <c r="Z6" s="1">
        <v>6</v>
      </c>
      <c r="AA6" s="2">
        <v>55</v>
      </c>
      <c r="AB6" s="1">
        <v>2</v>
      </c>
      <c r="AC6" s="2">
        <v>37</v>
      </c>
      <c r="AD6" s="1">
        <v>5</v>
      </c>
      <c r="AE6" s="2" t="s">
        <v>37</v>
      </c>
      <c r="AF6" s="1">
        <v>7</v>
      </c>
    </row>
    <row r="7" spans="1:32" x14ac:dyDescent="0.25">
      <c r="A7" s="2" t="s">
        <v>38</v>
      </c>
      <c r="B7" s="1">
        <v>6</v>
      </c>
      <c r="C7" s="2">
        <v>73</v>
      </c>
      <c r="D7" s="1">
        <v>6</v>
      </c>
      <c r="E7" s="2">
        <v>82</v>
      </c>
      <c r="F7" s="1">
        <v>6</v>
      </c>
      <c r="G7" s="2">
        <v>144</v>
      </c>
      <c r="H7" s="1">
        <v>5</v>
      </c>
      <c r="I7" s="2" t="s">
        <v>39</v>
      </c>
      <c r="J7" s="1">
        <v>3</v>
      </c>
      <c r="K7" s="2">
        <v>97</v>
      </c>
      <c r="L7" s="1">
        <v>3</v>
      </c>
      <c r="M7" s="2" t="s">
        <v>40</v>
      </c>
      <c r="N7" s="1">
        <v>5</v>
      </c>
      <c r="O7" s="2" t="s">
        <v>41</v>
      </c>
      <c r="P7" s="1">
        <v>6</v>
      </c>
      <c r="Q7" s="2" t="s">
        <v>42</v>
      </c>
      <c r="R7" s="1">
        <v>1</v>
      </c>
      <c r="S7" s="2" t="s">
        <v>43</v>
      </c>
      <c r="T7" s="1">
        <v>5</v>
      </c>
      <c r="U7" s="2">
        <v>75</v>
      </c>
      <c r="V7" s="1">
        <v>3</v>
      </c>
      <c r="W7" s="2">
        <v>76</v>
      </c>
      <c r="X7" s="1">
        <v>6</v>
      </c>
      <c r="Y7" s="2">
        <v>65</v>
      </c>
      <c r="Z7" s="1">
        <v>2</v>
      </c>
      <c r="AA7" s="2">
        <v>64</v>
      </c>
      <c r="AB7" s="1">
        <v>6</v>
      </c>
      <c r="AC7" s="2" t="s">
        <v>44</v>
      </c>
      <c r="AD7" s="1">
        <v>5</v>
      </c>
      <c r="AE7" s="2" t="s">
        <v>45</v>
      </c>
      <c r="AF7" s="1">
        <v>7</v>
      </c>
    </row>
    <row r="8" spans="1:32" x14ac:dyDescent="0.25">
      <c r="A8" s="2" t="s">
        <v>46</v>
      </c>
      <c r="B8" s="1">
        <v>6</v>
      </c>
      <c r="C8" s="2">
        <v>78</v>
      </c>
      <c r="D8" s="1">
        <v>3</v>
      </c>
      <c r="E8" s="2">
        <v>96</v>
      </c>
      <c r="F8" s="1">
        <v>6</v>
      </c>
      <c r="G8" s="2">
        <v>160</v>
      </c>
      <c r="H8" s="1">
        <v>5</v>
      </c>
      <c r="I8" s="2"/>
      <c r="J8" s="1"/>
      <c r="K8" s="2" t="s">
        <v>47</v>
      </c>
      <c r="L8" s="1">
        <v>5</v>
      </c>
      <c r="M8" s="2">
        <v>85</v>
      </c>
      <c r="N8" s="1">
        <v>5</v>
      </c>
      <c r="O8" s="2">
        <v>80</v>
      </c>
      <c r="P8" s="1">
        <v>2</v>
      </c>
      <c r="Q8" s="2">
        <v>67</v>
      </c>
      <c r="R8" s="1">
        <v>6</v>
      </c>
      <c r="S8" s="2" t="s">
        <v>48</v>
      </c>
      <c r="T8" s="1">
        <v>6</v>
      </c>
      <c r="U8" s="2" t="s">
        <v>49</v>
      </c>
      <c r="V8" s="1">
        <v>1</v>
      </c>
      <c r="W8" s="2" t="s">
        <v>50</v>
      </c>
      <c r="X8" s="1">
        <v>5</v>
      </c>
      <c r="Y8" s="2" t="s">
        <v>51</v>
      </c>
      <c r="Z8" s="1">
        <v>1</v>
      </c>
      <c r="AA8" s="2" t="s">
        <v>52</v>
      </c>
      <c r="AB8" s="1">
        <v>5</v>
      </c>
      <c r="AC8" s="2" t="s">
        <v>53</v>
      </c>
      <c r="AD8" s="1">
        <v>3</v>
      </c>
      <c r="AE8" s="2">
        <v>110</v>
      </c>
      <c r="AF8" s="1">
        <v>6</v>
      </c>
    </row>
    <row r="9" spans="1:32" x14ac:dyDescent="0.25">
      <c r="A9" s="2" t="s">
        <v>54</v>
      </c>
      <c r="B9" s="1">
        <v>6</v>
      </c>
      <c r="C9" s="2" t="s">
        <v>55</v>
      </c>
      <c r="D9" s="1">
        <v>3</v>
      </c>
      <c r="E9" s="2">
        <v>117</v>
      </c>
      <c r="F9" s="1">
        <v>6</v>
      </c>
      <c r="G9" s="2" t="s">
        <v>56</v>
      </c>
      <c r="H9" s="1">
        <v>6</v>
      </c>
      <c r="I9" s="2"/>
      <c r="J9" s="1"/>
      <c r="K9" s="2">
        <v>115</v>
      </c>
      <c r="L9" s="1">
        <v>5</v>
      </c>
      <c r="M9" s="2">
        <v>92</v>
      </c>
      <c r="N9" s="1">
        <v>6</v>
      </c>
      <c r="O9" s="2">
        <v>91</v>
      </c>
      <c r="P9" s="1">
        <v>2</v>
      </c>
      <c r="Q9" s="2">
        <v>77</v>
      </c>
      <c r="R9" s="1">
        <v>2</v>
      </c>
      <c r="S9" s="2" t="s">
        <v>57</v>
      </c>
      <c r="T9" s="1">
        <v>6</v>
      </c>
      <c r="U9" s="2" t="s">
        <v>58</v>
      </c>
      <c r="V9" s="1">
        <v>3</v>
      </c>
      <c r="W9" s="2" t="s">
        <v>59</v>
      </c>
      <c r="X9" s="1">
        <v>7</v>
      </c>
      <c r="Y9" s="2">
        <v>98</v>
      </c>
      <c r="Z9" s="1">
        <v>4</v>
      </c>
      <c r="AA9" s="2">
        <v>81</v>
      </c>
      <c r="AB9" s="1">
        <v>6</v>
      </c>
      <c r="AC9" s="2">
        <v>74</v>
      </c>
      <c r="AD9" s="1">
        <v>2</v>
      </c>
      <c r="AE9" s="2" t="s">
        <v>60</v>
      </c>
      <c r="AF9" s="1">
        <v>2</v>
      </c>
    </row>
    <row r="10" spans="1:32" x14ac:dyDescent="0.25">
      <c r="A10" s="2" t="s">
        <v>61</v>
      </c>
      <c r="B10" s="1">
        <v>6</v>
      </c>
      <c r="C10" s="2">
        <v>128</v>
      </c>
      <c r="D10" s="1">
        <v>7</v>
      </c>
      <c r="E10" s="2" t="s">
        <v>62</v>
      </c>
      <c r="F10" s="1">
        <v>6</v>
      </c>
      <c r="G10" s="2">
        <v>186</v>
      </c>
      <c r="H10" s="1">
        <v>4</v>
      </c>
      <c r="I10" s="2"/>
      <c r="J10" s="1"/>
      <c r="K10" s="2">
        <v>132</v>
      </c>
      <c r="L10" s="1">
        <v>3</v>
      </c>
      <c r="M10" s="2">
        <v>103</v>
      </c>
      <c r="N10" s="1">
        <v>6</v>
      </c>
      <c r="O10" s="2">
        <v>130</v>
      </c>
      <c r="P10" s="1">
        <v>6</v>
      </c>
      <c r="Q10" s="2">
        <v>100</v>
      </c>
      <c r="R10" s="1">
        <v>5</v>
      </c>
      <c r="S10" s="2">
        <v>104</v>
      </c>
      <c r="T10" s="1">
        <v>4</v>
      </c>
      <c r="U10" s="2">
        <v>116</v>
      </c>
      <c r="V10" s="1">
        <v>2</v>
      </c>
      <c r="W10" s="2">
        <v>113</v>
      </c>
      <c r="X10" s="1">
        <v>6</v>
      </c>
      <c r="Y10" s="2">
        <v>105</v>
      </c>
      <c r="Z10" s="1">
        <v>2</v>
      </c>
      <c r="AA10" s="2">
        <v>94</v>
      </c>
      <c r="AB10" s="1">
        <v>6</v>
      </c>
      <c r="AC10" s="2">
        <v>89</v>
      </c>
      <c r="AD10" s="1">
        <v>2</v>
      </c>
      <c r="AE10" s="2" t="s">
        <v>63</v>
      </c>
      <c r="AF10" s="1">
        <v>6</v>
      </c>
    </row>
    <row r="11" spans="1:32" x14ac:dyDescent="0.25">
      <c r="A11" s="2" t="s">
        <v>64</v>
      </c>
      <c r="B11" s="1">
        <v>6</v>
      </c>
      <c r="C11" s="2">
        <v>140</v>
      </c>
      <c r="D11" s="1">
        <v>7</v>
      </c>
      <c r="E11" s="2">
        <v>148</v>
      </c>
      <c r="F11" s="1">
        <v>6</v>
      </c>
      <c r="G11" s="2" t="s">
        <v>65</v>
      </c>
      <c r="H11" s="1">
        <v>6</v>
      </c>
      <c r="I11" s="2"/>
      <c r="J11" s="1"/>
      <c r="K11" s="2">
        <v>141</v>
      </c>
      <c r="L11" s="1">
        <v>4</v>
      </c>
      <c r="M11" s="2">
        <v>118</v>
      </c>
      <c r="N11" s="1">
        <v>6</v>
      </c>
      <c r="O11" s="2" t="s">
        <v>66</v>
      </c>
      <c r="P11" s="1">
        <v>6</v>
      </c>
      <c r="Q11" s="2">
        <v>107</v>
      </c>
      <c r="R11" s="1">
        <v>5</v>
      </c>
      <c r="S11" s="2">
        <v>114</v>
      </c>
      <c r="T11" s="1">
        <v>2</v>
      </c>
      <c r="U11" s="2">
        <v>136</v>
      </c>
      <c r="V11" s="1">
        <v>3</v>
      </c>
      <c r="W11" s="2">
        <v>133</v>
      </c>
      <c r="X11" s="1">
        <v>6</v>
      </c>
      <c r="Y11" s="2" t="s">
        <v>67</v>
      </c>
      <c r="Z11" s="1">
        <v>7</v>
      </c>
      <c r="AA11" s="2" t="s">
        <v>68</v>
      </c>
      <c r="AB11" s="1">
        <v>1</v>
      </c>
      <c r="AC11" s="2">
        <v>106</v>
      </c>
      <c r="AD11" s="1">
        <v>2</v>
      </c>
      <c r="AE11" s="2">
        <v>152</v>
      </c>
      <c r="AF11" s="1">
        <v>6</v>
      </c>
    </row>
    <row r="12" spans="1:32" x14ac:dyDescent="0.25">
      <c r="A12" s="1">
        <v>153</v>
      </c>
      <c r="B12" s="1">
        <v>5</v>
      </c>
      <c r="C12" s="2" t="s">
        <v>69</v>
      </c>
      <c r="D12" s="1">
        <v>7</v>
      </c>
      <c r="E12" s="2">
        <v>166</v>
      </c>
      <c r="F12" s="1">
        <v>6</v>
      </c>
      <c r="G12" s="2"/>
      <c r="H12" s="1"/>
      <c r="I12" s="2"/>
      <c r="J12" s="1"/>
      <c r="K12" s="2">
        <v>157</v>
      </c>
      <c r="L12" s="1">
        <v>7</v>
      </c>
      <c r="M12" s="2">
        <v>134</v>
      </c>
      <c r="N12" s="1">
        <v>5</v>
      </c>
      <c r="O12" s="2" t="s">
        <v>70</v>
      </c>
      <c r="P12" s="1">
        <v>2</v>
      </c>
      <c r="Q12" s="2">
        <v>124</v>
      </c>
      <c r="R12" s="1">
        <v>7</v>
      </c>
      <c r="S12" s="2" t="s">
        <v>71</v>
      </c>
      <c r="T12" s="1">
        <v>5</v>
      </c>
      <c r="U12" s="2">
        <v>147</v>
      </c>
      <c r="V12" s="1">
        <v>6</v>
      </c>
      <c r="W12" s="2">
        <v>146</v>
      </c>
      <c r="X12" s="1">
        <v>6</v>
      </c>
      <c r="Y12" s="2" t="s">
        <v>72</v>
      </c>
      <c r="Z12" s="1">
        <v>7</v>
      </c>
      <c r="AA12" s="2" t="s">
        <v>73</v>
      </c>
      <c r="AB12" s="1">
        <v>1</v>
      </c>
      <c r="AC12" s="2" t="s">
        <v>74</v>
      </c>
      <c r="AD12" s="1">
        <v>6</v>
      </c>
      <c r="AE12" s="2">
        <v>163</v>
      </c>
      <c r="AF12" s="1">
        <v>6</v>
      </c>
    </row>
    <row r="13" spans="1:32" x14ac:dyDescent="0.25">
      <c r="A13" s="1">
        <v>172</v>
      </c>
      <c r="B13" s="1">
        <v>4</v>
      </c>
      <c r="C13" s="2">
        <v>173</v>
      </c>
      <c r="D13" s="1">
        <v>5</v>
      </c>
      <c r="E13" s="2" t="s">
        <v>75</v>
      </c>
      <c r="F13" s="1">
        <v>5</v>
      </c>
      <c r="G13" s="2"/>
      <c r="H13" s="1"/>
      <c r="I13" s="2"/>
      <c r="J13" s="1"/>
      <c r="K13" s="2">
        <v>178</v>
      </c>
      <c r="L13" s="1">
        <v>2</v>
      </c>
      <c r="M13" s="2" t="s">
        <v>76</v>
      </c>
      <c r="N13" s="1">
        <v>2</v>
      </c>
      <c r="O13" s="2" t="s">
        <v>77</v>
      </c>
      <c r="P13" s="1">
        <v>2</v>
      </c>
      <c r="Q13" s="2">
        <v>139</v>
      </c>
      <c r="R13" s="1">
        <v>5</v>
      </c>
      <c r="S13" s="2">
        <v>155</v>
      </c>
      <c r="T13" s="1">
        <v>6</v>
      </c>
      <c r="U13" s="2" t="s">
        <v>78</v>
      </c>
      <c r="V13" s="1">
        <v>5</v>
      </c>
      <c r="W13" s="2">
        <v>151</v>
      </c>
      <c r="X13" s="1">
        <v>5</v>
      </c>
      <c r="Y13" s="2">
        <v>154</v>
      </c>
      <c r="Z13" s="1">
        <v>2</v>
      </c>
      <c r="AA13" s="2">
        <v>127</v>
      </c>
      <c r="AB13" s="1">
        <v>1</v>
      </c>
      <c r="AC13" s="2" t="s">
        <v>79</v>
      </c>
      <c r="AD13" s="1">
        <v>3</v>
      </c>
      <c r="AE13" s="2" t="s">
        <v>80</v>
      </c>
      <c r="AF13" s="1">
        <v>7</v>
      </c>
    </row>
    <row r="14" spans="1:32" x14ac:dyDescent="0.25">
      <c r="A14" s="1">
        <v>187</v>
      </c>
      <c r="B14" s="1">
        <v>6</v>
      </c>
      <c r="C14" s="2">
        <v>181</v>
      </c>
      <c r="D14" s="1">
        <v>6</v>
      </c>
      <c r="E14" s="2" t="s">
        <v>81</v>
      </c>
      <c r="F14" s="1">
        <v>6</v>
      </c>
      <c r="G14" s="2"/>
      <c r="H14" s="1"/>
      <c r="I14" s="2"/>
      <c r="J14" s="1"/>
      <c r="K14" s="2" t="s">
        <v>82</v>
      </c>
      <c r="L14" s="1">
        <v>2</v>
      </c>
      <c r="M14" s="2" t="s">
        <v>83</v>
      </c>
      <c r="N14" s="1">
        <v>7</v>
      </c>
      <c r="O14" s="2">
        <v>189</v>
      </c>
      <c r="P14" s="1">
        <v>0</v>
      </c>
      <c r="Q14" s="2">
        <v>159</v>
      </c>
      <c r="R14" s="1">
        <v>6</v>
      </c>
      <c r="S14" s="2" t="s">
        <v>84</v>
      </c>
      <c r="T14" s="1">
        <v>6</v>
      </c>
      <c r="U14" s="2">
        <v>168</v>
      </c>
      <c r="V14" s="1">
        <v>3</v>
      </c>
      <c r="W14" s="2">
        <v>164</v>
      </c>
      <c r="X14" s="1">
        <v>2</v>
      </c>
      <c r="Y14" s="2" t="s">
        <v>85</v>
      </c>
      <c r="Z14" s="1">
        <v>6</v>
      </c>
      <c r="AA14" s="2" t="s">
        <v>86</v>
      </c>
      <c r="AB14" s="1">
        <v>6</v>
      </c>
      <c r="AC14" s="2">
        <v>143</v>
      </c>
      <c r="AD14" s="1">
        <v>2</v>
      </c>
      <c r="AE14" s="2">
        <v>179</v>
      </c>
      <c r="AF14" s="1">
        <v>3</v>
      </c>
    </row>
    <row r="15" spans="1:32" x14ac:dyDescent="0.25">
      <c r="A15" s="1">
        <v>192</v>
      </c>
      <c r="B15" s="1">
        <v>2</v>
      </c>
      <c r="C15" s="2">
        <v>193</v>
      </c>
      <c r="D15" s="1">
        <v>4</v>
      </c>
      <c r="E15" s="2" t="s">
        <v>87</v>
      </c>
      <c r="F15" s="1">
        <v>6</v>
      </c>
      <c r="G15" s="2"/>
      <c r="H15" s="1"/>
      <c r="I15" s="2"/>
      <c r="J15" s="1"/>
      <c r="K15" s="2"/>
      <c r="L15" s="1"/>
      <c r="M15" s="2">
        <v>177</v>
      </c>
      <c r="N15" s="1">
        <v>6</v>
      </c>
      <c r="O15" s="2"/>
      <c r="P15" s="1"/>
      <c r="Q15" s="2">
        <v>182</v>
      </c>
      <c r="R15" s="1">
        <v>5</v>
      </c>
      <c r="S15" s="2" t="s">
        <v>88</v>
      </c>
      <c r="T15" s="1">
        <v>5</v>
      </c>
      <c r="U15" s="2">
        <v>185</v>
      </c>
      <c r="V15" s="1">
        <v>3</v>
      </c>
      <c r="W15" s="2">
        <v>174</v>
      </c>
      <c r="X15" s="1">
        <v>7</v>
      </c>
      <c r="Y15" s="2"/>
      <c r="Z15" s="1"/>
      <c r="AA15" s="2"/>
      <c r="AB15" s="1"/>
      <c r="AC15" s="2" t="s">
        <v>89</v>
      </c>
      <c r="AD15" s="1">
        <v>2</v>
      </c>
      <c r="AE15" s="2">
        <v>194</v>
      </c>
      <c r="AF15" s="1">
        <v>6</v>
      </c>
    </row>
    <row r="16" spans="1:32" x14ac:dyDescent="0.25">
      <c r="A16" s="1" t="s">
        <v>90</v>
      </c>
      <c r="B16" s="1">
        <f>SUM(B3:B15)</f>
        <v>70</v>
      </c>
      <c r="C16" s="1"/>
      <c r="D16" s="1">
        <f>SUM(D3:D15)</f>
        <v>75</v>
      </c>
      <c r="E16" s="1"/>
      <c r="F16" s="1">
        <f>SUM(F3:F15)</f>
        <v>73</v>
      </c>
      <c r="G16" s="1"/>
      <c r="H16" s="1">
        <f>SUM(H3:H15)</f>
        <v>40</v>
      </c>
      <c r="I16" s="1"/>
      <c r="J16" s="1">
        <f>SUM(J3:J15)</f>
        <v>13</v>
      </c>
      <c r="K16" s="1"/>
      <c r="L16" s="1">
        <f>SUM(L3:L15)</f>
        <v>40</v>
      </c>
      <c r="M16" s="1"/>
      <c r="N16" s="1">
        <f>SUM(N3:N15)</f>
        <v>64</v>
      </c>
      <c r="O16" s="1"/>
      <c r="P16" s="1">
        <f>SUM(P3:P15)</f>
        <v>38</v>
      </c>
      <c r="Q16" s="1"/>
      <c r="R16" s="1">
        <f>SUM(R3:R15)</f>
        <v>60</v>
      </c>
      <c r="S16" s="1"/>
      <c r="T16" s="1">
        <f>SUM(T3:T15)</f>
        <v>65</v>
      </c>
      <c r="U16" s="1"/>
      <c r="V16" s="1">
        <f>SUM(V3:V15)</f>
        <v>47</v>
      </c>
      <c r="W16" s="1"/>
      <c r="X16" s="1">
        <f>SUM(X3:X15)</f>
        <v>69</v>
      </c>
      <c r="Y16" s="1"/>
      <c r="Z16" s="1">
        <f>SUM(Z3:Z15)</f>
        <v>45</v>
      </c>
      <c r="AA16" s="1"/>
      <c r="AB16" s="1">
        <f>SUM(AB3:AB15)</f>
        <v>43</v>
      </c>
      <c r="AC16" s="1"/>
      <c r="AD16" s="1">
        <f>SUM(AD3:AD15)</f>
        <v>40</v>
      </c>
      <c r="AE16" s="1"/>
      <c r="AF16" s="1">
        <f>SUM(AF3:AF15)</f>
        <v>75</v>
      </c>
    </row>
    <row r="17" spans="1:32" x14ac:dyDescent="0.25">
      <c r="A17" s="1" t="s">
        <v>91</v>
      </c>
      <c r="B17" s="1">
        <f>AVERAGE(B3:B15)</f>
        <v>5.384615384615385</v>
      </c>
      <c r="C17" s="1"/>
      <c r="D17" s="1">
        <f>AVERAGE(D3:D15)</f>
        <v>5.7692307692307692</v>
      </c>
      <c r="E17" s="1"/>
      <c r="F17" s="1">
        <f>AVERAGE(F3:F15)</f>
        <v>5.615384615384615</v>
      </c>
      <c r="G17" s="1"/>
      <c r="H17" s="1">
        <f>AVERAGE(H3:H15)</f>
        <v>4.4444444444444446</v>
      </c>
      <c r="I17" s="1"/>
      <c r="J17" s="1">
        <f>AVERAGE(J3:J15)</f>
        <v>2.6</v>
      </c>
      <c r="K17" s="1"/>
      <c r="L17" s="1">
        <f>AVERAGE(L3:L15)</f>
        <v>3.3333333333333335</v>
      </c>
      <c r="M17" s="1"/>
      <c r="N17" s="1">
        <f>AVERAGE(N4:N15)</f>
        <v>5.333333333333333</v>
      </c>
      <c r="O17" s="1"/>
      <c r="P17" s="1">
        <f>AVERAGE(P4:P13)</f>
        <v>3.8</v>
      </c>
      <c r="Q17" s="1"/>
      <c r="R17" s="1">
        <f>AVERAGE(R3:R15)</f>
        <v>4.615384615384615</v>
      </c>
      <c r="S17" s="1"/>
      <c r="T17" s="1">
        <f>AVERAGE(T3:T15)</f>
        <v>5</v>
      </c>
      <c r="U17" s="1"/>
      <c r="V17" s="1">
        <f>AVERAGE(V3:V15)</f>
        <v>3.6153846153846154</v>
      </c>
      <c r="W17" s="1"/>
      <c r="X17" s="1">
        <f>AVERAGE(X3:X15)</f>
        <v>5.3076923076923075</v>
      </c>
      <c r="Y17" s="1"/>
      <c r="Z17" s="1">
        <f>AVERAGE(Z3:Z15)</f>
        <v>3.75</v>
      </c>
      <c r="AA17" s="1"/>
      <c r="AB17" s="1">
        <f>AVERAGE(AB3:AB15)</f>
        <v>3.5833333333333335</v>
      </c>
      <c r="AC17" s="1"/>
      <c r="AD17" s="1">
        <f>AVERAGE(AD3:AD15)</f>
        <v>3.0769230769230771</v>
      </c>
      <c r="AE17" s="1"/>
      <c r="AF17" s="1">
        <f>AVERAGE(AF3:AF15)</f>
        <v>5.7692307692307692</v>
      </c>
    </row>
    <row r="20" spans="1:32" ht="15.75" thickBot="1" x14ac:dyDescent="0.3"/>
    <row r="21" spans="1:32" ht="15.75" thickBot="1" x14ac:dyDescent="0.3">
      <c r="A21" s="13" t="s">
        <v>92</v>
      </c>
      <c r="B21" s="14"/>
      <c r="C21" s="6" t="s">
        <v>90</v>
      </c>
      <c r="D21" s="7" t="s">
        <v>91</v>
      </c>
    </row>
    <row r="22" spans="1:32" ht="16.5" thickTop="1" x14ac:dyDescent="0.25">
      <c r="A22" s="15" t="s">
        <v>93</v>
      </c>
      <c r="B22" s="16"/>
      <c r="C22" s="5">
        <f>B16+F16+R16+T16+AD16+AF16</f>
        <v>383</v>
      </c>
      <c r="D22" s="8">
        <f>(B16+F16+R16+T16+AD16+AF16)/6</f>
        <v>63.833333333333336</v>
      </c>
    </row>
    <row r="23" spans="1:32" ht="15.75" x14ac:dyDescent="0.25">
      <c r="A23" s="17" t="s">
        <v>94</v>
      </c>
      <c r="B23" s="18"/>
      <c r="C23" s="1">
        <f>H16+J16+V16+X16+Z16</f>
        <v>214</v>
      </c>
      <c r="D23" s="9">
        <f>(H16+V16+X16+Z16)/4</f>
        <v>50.25</v>
      </c>
      <c r="F23" t="s">
        <v>102</v>
      </c>
    </row>
    <row r="24" spans="1:32" ht="16.5" thickBot="1" x14ac:dyDescent="0.3">
      <c r="A24" s="19" t="s">
        <v>95</v>
      </c>
      <c r="B24" s="20"/>
      <c r="C24" s="10">
        <f>D16+L16+N16+P16+AB16</f>
        <v>260</v>
      </c>
      <c r="D24" s="11">
        <f>(D16+L16+N16+P16+AB16)/5</f>
        <v>52</v>
      </c>
      <c r="F24" t="s">
        <v>101</v>
      </c>
    </row>
  </sheetData>
  <mergeCells count="20">
    <mergeCell ref="A23:B23"/>
    <mergeCell ref="A24:B24"/>
    <mergeCell ref="Y1:Z1"/>
    <mergeCell ref="AA1:AB1"/>
    <mergeCell ref="AC1:AD1"/>
    <mergeCell ref="AE1:AF1"/>
    <mergeCell ref="A21:B21"/>
    <mergeCell ref="A22:B2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01Damian Najera</vt:lpstr>
      <vt:lpstr>02Dulce Ximena</vt:lpstr>
      <vt:lpstr>03Paulo Matias</vt:lpstr>
      <vt:lpstr>04Zuria Adamaris</vt:lpstr>
      <vt:lpstr>05Joshep Erasmo</vt:lpstr>
      <vt:lpstr>06Karin Aime Chavez</vt:lpstr>
      <vt:lpstr>07Natsumi Hanna Chavez</vt:lpstr>
      <vt:lpstr>08Regina Archundia</vt:lpstr>
      <vt:lpstr>09Renata Archundia</vt:lpstr>
      <vt:lpstr>10Kiara Aisel</vt:lpstr>
      <vt:lpstr>11Alin Michelle</vt:lpstr>
      <vt:lpstr>12Dariel Alexander</vt:lpstr>
      <vt:lpstr>13Yuritzi</vt:lpstr>
      <vt:lpstr>14Ian Emilio</vt:lpstr>
      <vt:lpstr>15Miguel Angel</vt:lpstr>
      <vt:lpstr>16Demian Roberto</vt:lpstr>
      <vt:lpstr>17 Kyara Estefania</vt:lpstr>
      <vt:lpstr>18 Adriana Fernanda</vt:lpstr>
      <vt:lpstr>19 Renata Juarez</vt:lpstr>
      <vt:lpstr>20 Elisa Marie</vt:lpstr>
      <vt:lpstr>21 Regina Verdugo</vt:lpstr>
      <vt:lpstr>22 Kendra Jurado</vt:lpstr>
      <vt:lpstr>23 Maria Ximena</vt:lpstr>
      <vt:lpstr>24 Tadeo</vt:lpstr>
      <vt:lpstr>25 Fernanda Lara</vt:lpstr>
      <vt:lpstr>26 Carlos Daniel</vt:lpstr>
      <vt:lpstr>27 Valeria Rosiluz</vt:lpstr>
      <vt:lpstr>28 Vania Garcia</vt:lpstr>
      <vt:lpstr>29 Leilany Franco </vt:lpstr>
      <vt:lpstr>30 Ian Yamil</vt:lpstr>
      <vt:lpstr>31 Patsy Andrea</vt:lpstr>
      <vt:lpstr>32 Layla El khoury</vt:lpstr>
      <vt:lpstr>33 Camila Valentina</vt:lpstr>
      <vt:lpstr>34 Yeimi Karina</vt:lpstr>
      <vt:lpstr>35 Kendra Giselle</vt:lpstr>
      <vt:lpstr>36 Santiago Ramirez</vt:lpstr>
      <vt:lpstr>37 Julian Ramirez</vt:lpstr>
      <vt:lpstr>38 Mayra ItzelCELESTE</vt:lpstr>
      <vt:lpstr>SAUL DIAZ ZAMBRANO</vt:lpstr>
    </vt:vector>
  </TitlesOfParts>
  <Manager/>
  <Company>Toshiba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ŦěRипđĐ∂ ● ♥ Đốм™</dc:creator>
  <cp:keywords/>
  <dc:description/>
  <cp:lastModifiedBy>ŦěRипđĐ∂ ● ♥ Đốм™</cp:lastModifiedBy>
  <cp:revision/>
  <dcterms:created xsi:type="dcterms:W3CDTF">2018-03-29T20:46:46Z</dcterms:created>
  <dcterms:modified xsi:type="dcterms:W3CDTF">2019-10-27T04:39:15Z</dcterms:modified>
  <cp:category/>
  <cp:contentStatus/>
</cp:coreProperties>
</file>