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StatPhys\homework_3\"/>
    </mc:Choice>
  </mc:AlternateContent>
  <xr:revisionPtr revIDLastSave="0" documentId="13_ncr:1_{064EC779-F184-4054-B00F-C35B09A9B08C}" xr6:coauthVersionLast="45" xr6:coauthVersionMax="45" xr10:uidLastSave="{00000000-0000-0000-0000-000000000000}"/>
  <bookViews>
    <workbookView xWindow="-108" yWindow="-108" windowWidth="23256" windowHeight="12720" xr2:uid="{5C6644E3-1DA7-477B-B36E-4EEC375A5EBF}"/>
  </bookViews>
  <sheets>
    <sheet name="Sheet1" sheetId="1" r:id="rId1"/>
  </sheets>
  <definedNames>
    <definedName name="solver_adj" localSheetId="0" hidden="1">Sheet1!$J$17:$J$19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J16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3" i="1"/>
  <c r="H3" i="1" s="1"/>
  <c r="K17" i="1" l="1"/>
  <c r="H17" i="1"/>
</calcChain>
</file>

<file path=xl/sharedStrings.xml><?xml version="1.0" encoding="utf-8"?>
<sst xmlns="http://schemas.openxmlformats.org/spreadsheetml/2006/main" count="17" uniqueCount="13">
  <si>
    <t>Lower Bound</t>
  </si>
  <si>
    <t>Upper Bound</t>
  </si>
  <si>
    <t>Dimension</t>
  </si>
  <si>
    <t>Beta</t>
  </si>
  <si>
    <t>Acceptance Rate</t>
  </si>
  <si>
    <t>average</t>
  </si>
  <si>
    <t>y=mx+b</t>
  </si>
  <si>
    <t>delta^2</t>
  </si>
  <si>
    <t>m</t>
  </si>
  <si>
    <t>b</t>
  </si>
  <si>
    <t>a</t>
  </si>
  <si>
    <t>c</t>
  </si>
  <si>
    <t>y=ax^2 + bx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</si>
</sst>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Measured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0.64159999999999995</c:v>
                </c:pt>
                <c:pt idx="1">
                  <c:v>0.69229999999999992</c:v>
                </c:pt>
                <c:pt idx="2">
                  <c:v>0.71950000000000003</c:v>
                </c:pt>
                <c:pt idx="3">
                  <c:v>0.7652000000000001</c:v>
                </c:pt>
                <c:pt idx="4">
                  <c:v>0.81384999999999996</c:v>
                </c:pt>
                <c:pt idx="5">
                  <c:v>0.86875000000000002</c:v>
                </c:pt>
                <c:pt idx="6">
                  <c:v>0.89485000000000003</c:v>
                </c:pt>
                <c:pt idx="7">
                  <c:v>0.93574999999999997</c:v>
                </c:pt>
                <c:pt idx="8">
                  <c:v>0.9597</c:v>
                </c:pt>
                <c:pt idx="9">
                  <c:v>0.99049999999999994</c:v>
                </c:pt>
                <c:pt idx="10">
                  <c:v>1.0403500000000001</c:v>
                </c:pt>
                <c:pt idx="11">
                  <c:v>1.0674000000000001</c:v>
                </c:pt>
                <c:pt idx="12">
                  <c:v>1.0910500000000001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2-4EA6-AB59-6240673B0165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Sheet1!$G$3:$G$15</c:f>
              <c:numCache>
                <c:formatCode>General</c:formatCode>
                <c:ptCount val="13"/>
                <c:pt idx="0">
                  <c:v>0.65602243844220465</c:v>
                </c:pt>
                <c:pt idx="1">
                  <c:v>0.69387399895464608</c:v>
                </c:pt>
                <c:pt idx="2">
                  <c:v>0.73172555946708739</c:v>
                </c:pt>
                <c:pt idx="3">
                  <c:v>0.76957711997952871</c:v>
                </c:pt>
                <c:pt idx="4">
                  <c:v>0.80742868049197003</c:v>
                </c:pt>
                <c:pt idx="5">
                  <c:v>0.84528024100441135</c:v>
                </c:pt>
                <c:pt idx="6">
                  <c:v>0.88313180151685278</c:v>
                </c:pt>
                <c:pt idx="7">
                  <c:v>0.92098336202929409</c:v>
                </c:pt>
                <c:pt idx="8">
                  <c:v>0.95883492254173541</c:v>
                </c:pt>
                <c:pt idx="9">
                  <c:v>0.99668648305417673</c:v>
                </c:pt>
                <c:pt idx="10">
                  <c:v>1.034538043566618</c:v>
                </c:pt>
                <c:pt idx="11">
                  <c:v>1.0723896040790595</c:v>
                </c:pt>
                <c:pt idx="12">
                  <c:v>1.1102411645915007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2-4EA6-AB59-6240673B0165}"/>
            </c:ext>
          </c:extLst>
        </c:ser>
        <c:ser>
          <c:idx val="2"/>
          <c:order val="2"/>
          <c:tx>
            <c:v>Quadratic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Sheet1!$J$3:$J$15</c:f>
              <c:numCache>
                <c:formatCode>General</c:formatCode>
                <c:ptCount val="13"/>
                <c:pt idx="0">
                  <c:v>0.65598895684116587</c:v>
                </c:pt>
                <c:pt idx="1">
                  <c:v>0.69384719187001775</c:v>
                </c:pt>
                <c:pt idx="2">
                  <c:v>0.73170542689886953</c:v>
                </c:pt>
                <c:pt idx="3">
                  <c:v>0.7695636619277213</c:v>
                </c:pt>
                <c:pt idx="4">
                  <c:v>0.80742189695657318</c:v>
                </c:pt>
                <c:pt idx="5">
                  <c:v>0.84528013198542507</c:v>
                </c:pt>
                <c:pt idx="6">
                  <c:v>0.88313836701427695</c:v>
                </c:pt>
                <c:pt idx="7">
                  <c:v>0.92099660204312883</c:v>
                </c:pt>
                <c:pt idx="8">
                  <c:v>0.95885483707198071</c:v>
                </c:pt>
                <c:pt idx="9">
                  <c:v>0.9967130721008326</c:v>
                </c:pt>
                <c:pt idx="10">
                  <c:v>1.0345713071296845</c:v>
                </c:pt>
                <c:pt idx="11">
                  <c:v>1.0724295421585361</c:v>
                </c:pt>
                <c:pt idx="12">
                  <c:v>1.110287777187388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2-4EA6-AB59-6240673B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27824"/>
        <c:axId val="465127168"/>
      </c:lineChart>
      <c:catAx>
        <c:axId val="4651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27168"/>
        <c:crosses val="autoZero"/>
        <c:auto val="1"/>
        <c:lblAlgn val="ctr"/>
        <c:lblOffset val="100"/>
        <c:noMultiLvlLbl val="0"/>
      </c:catAx>
      <c:valAx>
        <c:axId val="4651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22</xdr:col>
      <xdr:colOff>508000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56DD1-29DB-4E0E-A257-14D355AFB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B03A-4CF7-454C-B3FB-8C3A589F0A21}">
  <dimension ref="A1:K19"/>
  <sheetViews>
    <sheetView tabSelected="1" workbookViewId="0">
      <selection activeCell="L6" sqref="L6"/>
    </sheetView>
  </sheetViews>
  <sheetFormatPr defaultRowHeight="14.4" x14ac:dyDescent="0.3"/>
  <sheetData>
    <row r="1" spans="1:11" x14ac:dyDescent="0.3">
      <c r="B1" t="s">
        <v>0</v>
      </c>
      <c r="D1" t="s">
        <v>1</v>
      </c>
    </row>
    <row r="2" spans="1:11" x14ac:dyDescent="0.3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12</v>
      </c>
      <c r="K2" t="s">
        <v>7</v>
      </c>
    </row>
    <row r="3" spans="1:11" x14ac:dyDescent="0.3">
      <c r="A3">
        <v>8</v>
      </c>
      <c r="B3">
        <v>0.66</v>
      </c>
      <c r="C3">
        <v>0.22320000000000001</v>
      </c>
      <c r="D3">
        <v>0.62319999999999998</v>
      </c>
      <c r="E3">
        <v>0.2616</v>
      </c>
      <c r="F3">
        <v>0.64159999999999995</v>
      </c>
      <c r="G3">
        <f>A3*$G$17 + $G$18</f>
        <v>0.65602243844220465</v>
      </c>
      <c r="H3">
        <f>(G3-F3)^2</f>
        <v>2.0800673061918391E-4</v>
      </c>
      <c r="J3">
        <f>$J$17*A3^2+$J$18*A3+$J$19</f>
        <v>0.65598895684116587</v>
      </c>
      <c r="K3">
        <f>(J3-F3)^2</f>
        <v>2.0704207897693561E-4</v>
      </c>
    </row>
    <row r="4" spans="1:11" x14ac:dyDescent="0.3">
      <c r="A4">
        <v>9</v>
      </c>
      <c r="B4">
        <v>0.71</v>
      </c>
      <c r="C4">
        <v>0.22459999999999999</v>
      </c>
      <c r="D4">
        <v>0.67459999999999998</v>
      </c>
      <c r="E4">
        <v>0.25869999999999999</v>
      </c>
      <c r="F4">
        <v>0.69229999999999992</v>
      </c>
      <c r="G4">
        <f t="shared" ref="G4:G16" si="0">A4*$G$17 + $G$18</f>
        <v>0.69387399895464608</v>
      </c>
      <c r="H4">
        <f t="shared" ref="H4:H15" si="1">(G4-F4)^2</f>
        <v>2.4774727092272068E-6</v>
      </c>
      <c r="J4">
        <f t="shared" ref="J4:J16" si="2">$J$17*A4^2+$J$18*A4+$J$19</f>
        <v>0.69384719187001775</v>
      </c>
      <c r="K4">
        <f t="shared" ref="K4:K15" si="3">(J4-F4)^2</f>
        <v>2.3938026826492974E-6</v>
      </c>
    </row>
    <row r="5" spans="1:11" x14ac:dyDescent="0.3">
      <c r="A5">
        <v>10</v>
      </c>
      <c r="B5">
        <v>0.76</v>
      </c>
      <c r="C5">
        <v>0.22900000000000001</v>
      </c>
      <c r="D5">
        <v>0.67900000000000005</v>
      </c>
      <c r="E5">
        <v>0.24179999999999999</v>
      </c>
      <c r="F5">
        <v>0.71950000000000003</v>
      </c>
      <c r="G5">
        <f t="shared" si="0"/>
        <v>0.73172555946708739</v>
      </c>
      <c r="H5">
        <f t="shared" si="1"/>
        <v>1.4946430428328951E-4</v>
      </c>
      <c r="J5">
        <f t="shared" si="2"/>
        <v>0.73170542689886953</v>
      </c>
      <c r="K5">
        <f t="shared" si="3"/>
        <v>1.4897244578364709E-4</v>
      </c>
    </row>
    <row r="6" spans="1:11" x14ac:dyDescent="0.3">
      <c r="A6">
        <v>11</v>
      </c>
      <c r="B6">
        <v>0.81</v>
      </c>
      <c r="C6">
        <v>0.22040000000000001</v>
      </c>
      <c r="D6">
        <v>0.72040000000000004</v>
      </c>
      <c r="E6">
        <v>0.23480000000000001</v>
      </c>
      <c r="F6">
        <v>0.7652000000000001</v>
      </c>
      <c r="G6">
        <f t="shared" si="0"/>
        <v>0.76957711997952871</v>
      </c>
      <c r="H6">
        <f t="shared" si="1"/>
        <v>1.9159179315188536E-5</v>
      </c>
      <c r="J6">
        <f t="shared" si="2"/>
        <v>0.7695636619277213</v>
      </c>
      <c r="K6">
        <f t="shared" si="3"/>
        <v>1.9041545419443469E-5</v>
      </c>
    </row>
    <row r="7" spans="1:11" x14ac:dyDescent="0.3">
      <c r="A7">
        <v>12</v>
      </c>
      <c r="B7">
        <v>0.86</v>
      </c>
      <c r="C7">
        <v>0.2177</v>
      </c>
      <c r="D7">
        <v>0.76770000000000005</v>
      </c>
      <c r="E7">
        <v>0.24379999999999999</v>
      </c>
      <c r="F7">
        <v>0.81384999999999996</v>
      </c>
      <c r="G7">
        <f t="shared" si="0"/>
        <v>0.80742868049197003</v>
      </c>
      <c r="H7">
        <f t="shared" si="1"/>
        <v>4.123334422420577E-5</v>
      </c>
      <c r="J7">
        <f t="shared" si="2"/>
        <v>0.80742189695657318</v>
      </c>
      <c r="K7">
        <f t="shared" si="3"/>
        <v>4.132050873691264E-5</v>
      </c>
    </row>
    <row r="8" spans="1:11" x14ac:dyDescent="0.3">
      <c r="A8">
        <v>13</v>
      </c>
      <c r="B8">
        <v>0.91</v>
      </c>
      <c r="C8">
        <v>0.22750000000000001</v>
      </c>
      <c r="D8">
        <v>0.82750000000000001</v>
      </c>
      <c r="E8">
        <v>0.23730000000000001</v>
      </c>
      <c r="F8">
        <v>0.86875000000000002</v>
      </c>
      <c r="G8">
        <f t="shared" si="0"/>
        <v>0.84528024100441135</v>
      </c>
      <c r="H8">
        <f t="shared" si="1"/>
        <v>5.5082958731101554E-4</v>
      </c>
      <c r="J8">
        <f t="shared" si="2"/>
        <v>0.84528013198542507</v>
      </c>
      <c r="K8">
        <f t="shared" si="3"/>
        <v>5.508347046215686E-4</v>
      </c>
    </row>
    <row r="9" spans="1:11" x14ac:dyDescent="0.3">
      <c r="A9">
        <v>14</v>
      </c>
      <c r="B9">
        <v>0.91</v>
      </c>
      <c r="C9">
        <v>0.22969999999999999</v>
      </c>
      <c r="D9">
        <v>0.87970000000000004</v>
      </c>
      <c r="E9">
        <v>0.2525</v>
      </c>
      <c r="F9">
        <v>0.89485000000000003</v>
      </c>
      <c r="G9">
        <f t="shared" si="0"/>
        <v>0.88313180151685278</v>
      </c>
      <c r="H9">
        <f t="shared" si="1"/>
        <v>1.3731617569043468E-4</v>
      </c>
      <c r="J9">
        <f t="shared" si="2"/>
        <v>0.88313836701427695</v>
      </c>
      <c r="K9">
        <f t="shared" si="3"/>
        <v>1.3716234719227704E-4</v>
      </c>
    </row>
    <row r="10" spans="1:11" x14ac:dyDescent="0.3">
      <c r="A10">
        <v>15</v>
      </c>
      <c r="B10">
        <v>0.96</v>
      </c>
      <c r="C10">
        <v>0.21149999999999999</v>
      </c>
      <c r="D10">
        <v>0.91149999999999998</v>
      </c>
      <c r="E10">
        <v>0.2389</v>
      </c>
      <c r="F10">
        <v>0.93574999999999997</v>
      </c>
      <c r="G10">
        <f t="shared" si="0"/>
        <v>0.92098336202929409</v>
      </c>
      <c r="H10">
        <f t="shared" si="1"/>
        <v>2.1805359695789255E-4</v>
      </c>
      <c r="J10">
        <f t="shared" si="2"/>
        <v>0.92099660204312883</v>
      </c>
      <c r="K10">
        <f t="shared" si="3"/>
        <v>2.176627512738095E-4</v>
      </c>
    </row>
    <row r="11" spans="1:11" x14ac:dyDescent="0.3">
      <c r="A11">
        <v>16</v>
      </c>
      <c r="B11">
        <v>0.96</v>
      </c>
      <c r="C11">
        <v>0.2094</v>
      </c>
      <c r="D11">
        <v>0.95940000000000003</v>
      </c>
      <c r="E11">
        <v>0.25840000000000002</v>
      </c>
      <c r="F11">
        <v>0.9597</v>
      </c>
      <c r="G11">
        <f t="shared" si="0"/>
        <v>0.95883492254173541</v>
      </c>
      <c r="H11">
        <f t="shared" si="1"/>
        <v>7.4835900879751451E-7</v>
      </c>
      <c r="J11">
        <f t="shared" si="2"/>
        <v>0.95885483707198071</v>
      </c>
      <c r="K11">
        <f t="shared" si="3"/>
        <v>7.1430037489812763E-7</v>
      </c>
    </row>
    <row r="12" spans="1:11" x14ac:dyDescent="0.3">
      <c r="A12">
        <v>17</v>
      </c>
      <c r="B12">
        <v>1.01</v>
      </c>
      <c r="C12">
        <v>0.221</v>
      </c>
      <c r="D12">
        <v>0.97099999999999997</v>
      </c>
      <c r="E12">
        <v>0.2369</v>
      </c>
      <c r="F12">
        <v>0.99049999999999994</v>
      </c>
      <c r="G12">
        <f t="shared" si="0"/>
        <v>0.99668648305417673</v>
      </c>
      <c r="H12">
        <f t="shared" si="1"/>
        <v>3.8272572579616643E-5</v>
      </c>
      <c r="J12">
        <f t="shared" si="2"/>
        <v>0.9967130721008326</v>
      </c>
      <c r="K12">
        <f t="shared" si="3"/>
        <v>3.8602264930145185E-5</v>
      </c>
    </row>
    <row r="13" spans="1:11" x14ac:dyDescent="0.3">
      <c r="A13">
        <v>18</v>
      </c>
      <c r="B13">
        <v>1.06</v>
      </c>
      <c r="C13">
        <v>0.22070000000000001</v>
      </c>
      <c r="D13">
        <v>1.0206999999999999</v>
      </c>
      <c r="E13">
        <v>0.24279999999999999</v>
      </c>
      <c r="F13">
        <v>1.0403500000000001</v>
      </c>
      <c r="G13">
        <f t="shared" si="0"/>
        <v>1.034538043566618</v>
      </c>
      <c r="H13">
        <f t="shared" si="1"/>
        <v>3.3778837583531111E-5</v>
      </c>
      <c r="J13">
        <f t="shared" si="2"/>
        <v>1.0345713071296845</v>
      </c>
      <c r="K13">
        <f t="shared" si="3"/>
        <v>3.339329128943666E-5</v>
      </c>
    </row>
    <row r="14" spans="1:11" x14ac:dyDescent="0.3">
      <c r="A14">
        <v>19</v>
      </c>
      <c r="B14">
        <v>1.1100000000000001</v>
      </c>
      <c r="C14">
        <v>0.2248</v>
      </c>
      <c r="D14">
        <v>1.0247999999999999</v>
      </c>
      <c r="E14">
        <v>0.24060000000000001</v>
      </c>
      <c r="F14">
        <v>1.0674000000000001</v>
      </c>
      <c r="G14">
        <f t="shared" si="0"/>
        <v>1.0723896040790595</v>
      </c>
      <c r="H14">
        <f t="shared" si="1"/>
        <v>2.4896148865765713E-5</v>
      </c>
      <c r="J14">
        <f t="shared" si="2"/>
        <v>1.0724295421585361</v>
      </c>
      <c r="K14">
        <f t="shared" si="3"/>
        <v>2.5296294324491123E-5</v>
      </c>
    </row>
    <row r="15" spans="1:11" x14ac:dyDescent="0.3">
      <c r="A15">
        <v>20</v>
      </c>
      <c r="B15">
        <v>1.1100000000000001</v>
      </c>
      <c r="C15">
        <v>0.22209999999999999</v>
      </c>
      <c r="D15">
        <v>1.0721000000000001</v>
      </c>
      <c r="E15">
        <v>0.24399999999999999</v>
      </c>
      <c r="F15">
        <v>1.0910500000000001</v>
      </c>
      <c r="G15">
        <f t="shared" si="0"/>
        <v>1.1102411645915007</v>
      </c>
      <c r="H15">
        <f t="shared" si="1"/>
        <v>3.6830079837806674E-4</v>
      </c>
      <c r="J15">
        <f t="shared" si="2"/>
        <v>1.110287777187388</v>
      </c>
      <c r="K15">
        <f t="shared" si="3"/>
        <v>3.7009207111158421E-4</v>
      </c>
    </row>
    <row r="16" spans="1:11" x14ac:dyDescent="0.3">
      <c r="A16">
        <v>70</v>
      </c>
      <c r="G16">
        <f t="shared" si="0"/>
        <v>3.0028191902135677</v>
      </c>
      <c r="J16">
        <f t="shared" si="2"/>
        <v>3.0031995286299811</v>
      </c>
    </row>
    <row r="17" spans="6:11" x14ac:dyDescent="0.3">
      <c r="F17" t="s">
        <v>8</v>
      </c>
      <c r="G17">
        <v>3.7851560512441339E-2</v>
      </c>
      <c r="H17">
        <f>SUM(H3:H15)</f>
        <v>1.7925371075262157E-3</v>
      </c>
      <c r="I17" t="s">
        <v>10</v>
      </c>
      <c r="J17">
        <v>0</v>
      </c>
      <c r="K17">
        <f>SUM(K3:K15)</f>
        <v>1.7925284067177982E-3</v>
      </c>
    </row>
    <row r="18" spans="6:11" x14ac:dyDescent="0.3">
      <c r="F18" t="s">
        <v>9</v>
      </c>
      <c r="G18">
        <v>0.35320995434267399</v>
      </c>
      <c r="I18" t="s">
        <v>9</v>
      </c>
      <c r="J18">
        <v>3.7858235028851855E-2</v>
      </c>
    </row>
    <row r="19" spans="6:11" x14ac:dyDescent="0.3">
      <c r="I19" t="s">
        <v>11</v>
      </c>
      <c r="J19">
        <v>0.35312307661035097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Friberg</dc:creator>
  <cp:lastModifiedBy>Andrew Friberg</cp:lastModifiedBy>
  <dcterms:created xsi:type="dcterms:W3CDTF">2021-04-03T22:16:52Z</dcterms:created>
  <dcterms:modified xsi:type="dcterms:W3CDTF">2021-04-03T22:31:42Z</dcterms:modified>
</cp:coreProperties>
</file>