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tg\Google Drev\Git\TA Exam\ML_Data\first_50_dates\Calcs\"/>
    </mc:Choice>
  </mc:AlternateContent>
  <xr:revisionPtr revIDLastSave="0" documentId="13_ncr:1_{5F877562-28FA-48FF-A066-77113E64E20F}" xr6:coauthVersionLast="43" xr6:coauthVersionMax="43" xr10:uidLastSave="{00000000-0000-0000-0000-000000000000}"/>
  <bookViews>
    <workbookView xWindow="2949" yWindow="6086" windowWidth="17588" windowHeight="10988" xr2:uid="{9DCC6BAE-48E7-49DE-BBD6-3FFC2178A174}"/>
  </bookViews>
  <sheets>
    <sheet name="Sheet2" sheetId="2" r:id="rId1"/>
    <sheet name="Sheet1" sheetId="1" r:id="rId2"/>
  </sheets>
  <definedNames>
    <definedName name="ExternalData_1" localSheetId="0" hidden="1">Sheet2!$A$1:$C$57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E3" i="2" s="1"/>
  <c r="E4" i="2" s="1"/>
  <c r="E5" i="2" s="1"/>
  <c r="E6" i="2" s="1"/>
  <c r="E7" i="2" s="1"/>
  <c r="D4" i="2"/>
  <c r="D5" i="2"/>
  <c r="D9" i="2"/>
  <c r="D10" i="2"/>
  <c r="D12" i="2"/>
  <c r="D13" i="2"/>
  <c r="D25" i="2"/>
  <c r="D30" i="2"/>
  <c r="D34" i="2"/>
  <c r="D37" i="2"/>
  <c r="D38" i="2"/>
  <c r="D39" i="2"/>
  <c r="D40" i="2"/>
  <c r="D41" i="2"/>
  <c r="D44" i="2"/>
  <c r="D45" i="2"/>
  <c r="D46" i="2"/>
  <c r="D47" i="2"/>
  <c r="D54" i="2"/>
  <c r="D55" i="2"/>
  <c r="D56" i="2"/>
  <c r="D57" i="2"/>
  <c r="D6" i="2" l="1"/>
  <c r="D7" i="2" s="1"/>
  <c r="D8" i="2" s="1"/>
  <c r="E8" i="2" s="1"/>
  <c r="E9" i="2" s="1"/>
  <c r="E10" i="2" s="1"/>
  <c r="D11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D14" i="2" l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E24" i="2" s="1"/>
  <c r="E25" i="2" s="1"/>
  <c r="E26" i="2" l="1"/>
  <c r="E27" i="2" s="1"/>
  <c r="E28" i="2" s="1"/>
  <c r="D26" i="2"/>
  <c r="D27" i="2" s="1"/>
  <c r="D28" i="2" s="1"/>
  <c r="D29" i="2" s="1"/>
  <c r="E29" i="2" s="1"/>
  <c r="E30" i="2" s="1"/>
  <c r="D31" i="2" l="1"/>
  <c r="D32" i="2" s="1"/>
  <c r="D33" i="2" s="1"/>
  <c r="E33" i="2" s="1"/>
  <c r="E34" i="2" s="1"/>
  <c r="E31" i="2"/>
  <c r="E32" i="2" s="1"/>
  <c r="D35" i="2" l="1"/>
  <c r="D36" i="2" s="1"/>
  <c r="E36" i="2" s="1"/>
  <c r="E37" i="2" s="1"/>
  <c r="E38" i="2" s="1"/>
  <c r="E39" i="2" s="1"/>
  <c r="E40" i="2" s="1"/>
  <c r="E41" i="2" s="1"/>
  <c r="E35" i="2"/>
  <c r="E42" i="2" l="1"/>
  <c r="D42" i="2"/>
  <c r="D43" i="2" s="1"/>
  <c r="E43" i="2" s="1"/>
  <c r="E44" i="2" s="1"/>
  <c r="E45" i="2" s="1"/>
  <c r="E46" i="2" s="1"/>
  <c r="E47" i="2" s="1"/>
  <c r="D48" i="2" l="1"/>
  <c r="D49" i="2" s="1"/>
  <c r="D50" i="2" s="1"/>
  <c r="E48" i="2"/>
  <c r="E49" i="2" s="1"/>
  <c r="E50" i="2" l="1"/>
  <c r="D51" i="2"/>
  <c r="D52" i="2" l="1"/>
  <c r="E51" i="2"/>
  <c r="E52" i="2" l="1"/>
  <c r="D53" i="2"/>
  <c r="E53" i="2" s="1"/>
  <c r="E54" i="2" s="1"/>
  <c r="E55" i="2" s="1"/>
  <c r="E56" i="2" s="1"/>
  <c r="E57" i="2" s="1"/>
  <c r="I2" i="2" l="1"/>
  <c r="I3" i="2" s="1"/>
  <c r="E2" i="2" l="1"/>
  <c r="H2" i="2" l="1"/>
  <c r="H3" i="2" s="1"/>
  <c r="J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DA4D51-4DD6-4D91-ACCE-4771F70FCEDC}" keepAlive="1" name="Query - BTC_pos_50" description="Connection to the 'BTC_pos_50' query in the workbook." type="5" refreshedVersion="6" background="1" saveData="1">
    <dbPr connection="Provider=Microsoft.Mashup.OleDb.1;Data Source=$Workbook$;Location=BTC_pos_50;Extended Properties=&quot;&quot;" command="SELECT * FROM [BTC_pos_50]"/>
  </connection>
</connections>
</file>

<file path=xl/sharedStrings.xml><?xml version="1.0" encoding="utf-8"?>
<sst xmlns="http://schemas.openxmlformats.org/spreadsheetml/2006/main" count="64" uniqueCount="57">
  <si>
    <t>date</t>
  </si>
  <si>
    <t>Close</t>
  </si>
  <si>
    <t>Label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</si>
  <si>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</si>
  <si>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</si>
  <si>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</si>
  <si>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</si>
  <si>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</si>
  <si>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</si>
  <si>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</si>
  <si>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</si>
  <si>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</si>
  <si>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</si>
  <si>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</si>
  <si>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</si>
  <si>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</si>
  <si>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</si>
  <si>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</si>
  <si>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</si>
  <si>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</si>
  <si>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</si>
  <si>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</si>
  <si>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</si>
  <si>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</si>
  <si>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</si>
  <si>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</si>
  <si>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</si>
  <si>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</si>
  <si>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</si>
  <si>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</si>
  <si>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</si>
  <si>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</si>
  <si>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</si>
  <si>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</si>
  <si>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</si>
  <si>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</si>
  <si>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</si>
  <si>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# of stocks</t>
  </si>
  <si>
    <t>Initial invest</t>
  </si>
  <si>
    <t>Classifier invest</t>
  </si>
  <si>
    <t>Hold</t>
  </si>
  <si>
    <t>Value of pred.</t>
  </si>
  <si>
    <t>2019-03-17</t>
  </si>
  <si>
    <t>2019-03-23</t>
  </si>
  <si>
    <t>2019-03-24</t>
  </si>
  <si>
    <t>2019-03-30</t>
  </si>
  <si>
    <t>2019-03-31</t>
  </si>
  <si>
    <t>2019-04-06</t>
  </si>
  <si>
    <t>2019-04-07</t>
  </si>
  <si>
    <t>2019-04-13</t>
  </si>
  <si>
    <t>2019-04-14</t>
  </si>
  <si>
    <t>2019-04-19</t>
  </si>
  <si>
    <t>2019-04-20</t>
  </si>
  <si>
    <t>2019-04-21</t>
  </si>
  <si>
    <t>2019-04-27</t>
  </si>
  <si>
    <t>2019-04-28</t>
  </si>
  <si>
    <t>2019-05-04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</si>
</sst>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D62948-F4AA-4FE6-9C2E-D33D2AB14BD5}" autoFormatId="16" applyNumberFormats="0" applyBorderFormats="0" applyFontFormats="0" applyPatternFormats="0" applyAlignmentFormats="0" applyWidthHeightFormats="0">
  <queryTableRefresh nextId="7">
    <queryTableFields count="3">
      <queryTableField id="2" name="date" tableColumnId="2"/>
      <queryTableField id="3" name="Close" tableColumnId="3"/>
      <queryTableField id="4" name="Labe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F0EE60-03F0-420D-9668-0AA1E7DCA002}" name="BTC_pos_50" displayName="BTC_pos_50" ref="A1:C57" tableType="queryTable" totalsRowShown="0">
  <autoFilter ref="A1:C57" xr:uid="{D4118075-B451-4209-916D-D329406473DE}"/>
  <tableColumns count="3">
    <tableColumn id="2" xr3:uid="{83E11F16-4C9B-4028-B744-20CBE58E744D}" uniqueName="2" name="date" queryTableFieldId="2" dataDxfId="1"/>
    <tableColumn id="3" xr3:uid="{66131EA0-B3C3-4319-894A-C44587557209}" uniqueName="3" name="Close" queryTableFieldId="3"/>
    <tableColumn id="4" xr3:uid="{C8AE103E-7E2B-4248-8114-AE0EB8948845}" uniqueName="4" name="Labe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2C9C-3AC3-4C88-AB0D-EB00E7A5A32A}">
  <dimension ref="A1:J57"/>
  <sheetViews>
    <sheetView tabSelected="1" workbookViewId="0">
      <selection activeCell="K6" sqref="K6"/>
    </sheetView>
  </sheetViews>
  <sheetFormatPr defaultRowHeight="14.6" x14ac:dyDescent="0.4"/>
  <cols>
    <col min="1" max="1" width="10.07421875" bestFit="1" customWidth="1"/>
    <col min="2" max="2" width="11.84375" bestFit="1" customWidth="1"/>
    <col min="3" max="3" width="7.4609375" bestFit="1" customWidth="1"/>
    <col min="4" max="4" width="11.84375" bestFit="1" customWidth="1"/>
    <col min="5" max="5" width="18.765625" bestFit="1" customWidth="1"/>
    <col min="7" max="7" width="10.84375" bestFit="1" customWidth="1"/>
    <col min="8" max="8" width="13.53515625" bestFit="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37</v>
      </c>
      <c r="G1" t="s">
        <v>38</v>
      </c>
      <c r="H1" t="s">
        <v>39</v>
      </c>
      <c r="I1" t="s">
        <v>40</v>
      </c>
      <c r="J1" t="s">
        <v>41</v>
      </c>
    </row>
    <row r="2" spans="1:10" x14ac:dyDescent="0.4">
      <c r="A2" s="1" t="s">
        <v>42</v>
      </c>
      <c r="B2">
        <v>3998</v>
      </c>
      <c r="C2" s="1">
        <v>1</v>
      </c>
      <c r="D2" s="1">
        <v>0</v>
      </c>
      <c r="E2" s="1">
        <f>G2</f>
        <v>10000</v>
      </c>
      <c r="G2">
        <v>10000</v>
      </c>
      <c r="H2">
        <f>E57</f>
        <v>12753.123537485541</v>
      </c>
      <c r="I2">
        <f>(G2/B2)*B57</f>
        <v>14492.596640820409</v>
      </c>
      <c r="J2" s="2"/>
    </row>
    <row r="3" spans="1:10" x14ac:dyDescent="0.4">
      <c r="A3" s="1" t="s">
        <v>36</v>
      </c>
      <c r="B3">
        <v>3988.8500979999999</v>
      </c>
      <c r="C3" s="1">
        <v>1</v>
      </c>
      <c r="D3" s="1">
        <f>IF(C3=1,IF(D2=0,E2/B2,D2),0)</f>
        <v>2.5012506253126565</v>
      </c>
      <c r="E3" s="1">
        <f>IF(C4=0,IF(D3=0,E2,D3*B3),E2)</f>
        <v>9977.1138019009504</v>
      </c>
      <c r="H3" s="3">
        <f>H2/G2-1</f>
        <v>0.27531235374855401</v>
      </c>
      <c r="I3" s="3">
        <f>I2/G2-1</f>
        <v>0.44925966408204099</v>
      </c>
      <c r="J3" s="3">
        <f>H3-I3</f>
        <v>-0.17394731033348698</v>
      </c>
    </row>
    <row r="4" spans="1:10" x14ac:dyDescent="0.4">
      <c r="A4" s="1" t="s">
        <v>35</v>
      </c>
      <c r="B4">
        <v>4024.139893</v>
      </c>
      <c r="C4" s="1">
        <v>0</v>
      </c>
      <c r="D4" s="1">
        <f t="shared" ref="D4:D50" si="0">IF(C4=1,IF(D3=0,E3/B3,D3),0)</f>
        <v>0</v>
      </c>
      <c r="E4" s="1">
        <f t="shared" ref="E4:E49" si="1">IF(C5=0,IF(D4=0,E3,D4*B4),E3)</f>
        <v>9977.1138019009504</v>
      </c>
    </row>
    <row r="5" spans="1:10" x14ac:dyDescent="0.4">
      <c r="A5" s="1" t="s">
        <v>34</v>
      </c>
      <c r="B5">
        <v>4056.75</v>
      </c>
      <c r="C5" s="1">
        <v>0</v>
      </c>
      <c r="D5" s="1">
        <f t="shared" si="0"/>
        <v>0</v>
      </c>
      <c r="E5" s="1">
        <f t="shared" si="1"/>
        <v>9977.1138019009504</v>
      </c>
    </row>
    <row r="6" spans="1:10" x14ac:dyDescent="0.4">
      <c r="A6" s="1" t="s">
        <v>33</v>
      </c>
      <c r="B6">
        <v>3996.929932</v>
      </c>
      <c r="C6" s="1">
        <v>1</v>
      </c>
      <c r="D6" s="1">
        <f t="shared" si="0"/>
        <v>2.4593859128368645</v>
      </c>
      <c r="E6" s="1">
        <f t="shared" si="1"/>
        <v>9977.1138019009504</v>
      </c>
    </row>
    <row r="7" spans="1:10" x14ac:dyDescent="0.4">
      <c r="A7" s="1" t="s">
        <v>32</v>
      </c>
      <c r="B7">
        <v>4000.8400880000004</v>
      </c>
      <c r="C7" s="1">
        <v>1</v>
      </c>
      <c r="D7" s="1">
        <f t="shared" si="0"/>
        <v>2.4593859128368645</v>
      </c>
      <c r="E7" s="1">
        <f t="shared" si="1"/>
        <v>9977.1138019009504</v>
      </c>
    </row>
    <row r="8" spans="1:10" x14ac:dyDescent="0.4">
      <c r="A8" s="1" t="s">
        <v>43</v>
      </c>
      <c r="B8">
        <v>4007.209961</v>
      </c>
      <c r="C8" s="1">
        <v>1</v>
      </c>
      <c r="D8" s="1">
        <f t="shared" si="0"/>
        <v>2.4593859128368645</v>
      </c>
      <c r="E8" s="1">
        <f t="shared" si="1"/>
        <v>9855.2757278629615</v>
      </c>
    </row>
    <row r="9" spans="1:10" x14ac:dyDescent="0.4">
      <c r="A9" s="1" t="s">
        <v>44</v>
      </c>
      <c r="B9">
        <v>3994.110107</v>
      </c>
      <c r="C9" s="1">
        <v>0</v>
      </c>
      <c r="D9" s="1">
        <f t="shared" si="0"/>
        <v>0</v>
      </c>
      <c r="E9" s="1">
        <f t="shared" si="1"/>
        <v>9855.2757278629615</v>
      </c>
    </row>
    <row r="10" spans="1:10" x14ac:dyDescent="0.4">
      <c r="A10" s="1" t="s">
        <v>31</v>
      </c>
      <c r="B10">
        <v>3924.5500490000004</v>
      </c>
      <c r="C10" s="1">
        <v>0</v>
      </c>
      <c r="D10" s="1">
        <f t="shared" si="0"/>
        <v>0</v>
      </c>
      <c r="E10" s="1">
        <f t="shared" si="1"/>
        <v>9855.2757278629615</v>
      </c>
    </row>
    <row r="11" spans="1:10" x14ac:dyDescent="0.4">
      <c r="A11" s="1" t="s">
        <v>30</v>
      </c>
      <c r="B11">
        <v>3942.219971</v>
      </c>
      <c r="C11" s="1">
        <v>1</v>
      </c>
      <c r="D11" s="1">
        <f t="shared" si="0"/>
        <v>2.511186149957279</v>
      </c>
      <c r="E11" s="1">
        <f t="shared" si="1"/>
        <v>9899.6481912601866</v>
      </c>
    </row>
    <row r="12" spans="1:10" x14ac:dyDescent="0.4">
      <c r="A12" s="1" t="s">
        <v>29</v>
      </c>
      <c r="B12">
        <v>4045.9799799999996</v>
      </c>
      <c r="C12" s="1">
        <v>0</v>
      </c>
      <c r="D12" s="1">
        <f t="shared" si="0"/>
        <v>0</v>
      </c>
      <c r="E12" s="1">
        <f t="shared" si="1"/>
        <v>9899.6481912601866</v>
      </c>
    </row>
    <row r="13" spans="1:10" x14ac:dyDescent="0.4">
      <c r="A13" s="1" t="s">
        <v>28</v>
      </c>
      <c r="B13">
        <v>4036.4499509999996</v>
      </c>
      <c r="C13" s="1">
        <v>0</v>
      </c>
      <c r="D13" s="1">
        <f t="shared" si="0"/>
        <v>0</v>
      </c>
      <c r="E13" s="1">
        <f t="shared" si="1"/>
        <v>9899.6481912601866</v>
      </c>
    </row>
    <row r="14" spans="1:10" x14ac:dyDescent="0.4">
      <c r="A14" s="1" t="s">
        <v>27</v>
      </c>
      <c r="B14">
        <v>4111.3798829999996</v>
      </c>
      <c r="C14" s="1">
        <v>1</v>
      </c>
      <c r="D14" s="1">
        <f t="shared" si="0"/>
        <v>2.4525630966408056</v>
      </c>
      <c r="E14" s="1">
        <f t="shared" si="1"/>
        <v>9899.6481912601866</v>
      </c>
    </row>
    <row r="15" spans="1:10" x14ac:dyDescent="0.4">
      <c r="A15" s="1" t="s">
        <v>45</v>
      </c>
      <c r="B15">
        <v>4118.1298829999996</v>
      </c>
      <c r="C15" s="1">
        <v>1</v>
      </c>
      <c r="D15" s="1">
        <f t="shared" si="0"/>
        <v>2.4525630966408056</v>
      </c>
      <c r="E15" s="1">
        <f t="shared" si="1"/>
        <v>9899.6481912601866</v>
      </c>
    </row>
    <row r="16" spans="1:10" x14ac:dyDescent="0.4">
      <c r="A16" s="1" t="s">
        <v>46</v>
      </c>
      <c r="B16">
        <v>4151.3198240000002</v>
      </c>
      <c r="C16" s="1">
        <v>1</v>
      </c>
      <c r="D16" s="1">
        <f t="shared" si="0"/>
        <v>2.4525630966408056</v>
      </c>
      <c r="E16" s="1">
        <f t="shared" si="1"/>
        <v>9899.6481912601866</v>
      </c>
    </row>
    <row r="17" spans="1:5" x14ac:dyDescent="0.4">
      <c r="A17" s="1" t="s">
        <v>46</v>
      </c>
      <c r="B17">
        <v>4151.3198240000002</v>
      </c>
      <c r="C17" s="1">
        <v>1</v>
      </c>
      <c r="D17" s="1">
        <f t="shared" si="0"/>
        <v>2.4525630966408056</v>
      </c>
      <c r="E17" s="1">
        <f t="shared" si="1"/>
        <v>9899.6481912601866</v>
      </c>
    </row>
    <row r="18" spans="1:5" x14ac:dyDescent="0.4">
      <c r="A18" s="1" t="s">
        <v>46</v>
      </c>
      <c r="B18">
        <v>4112.6899409999996</v>
      </c>
      <c r="C18" s="1">
        <v>1</v>
      </c>
      <c r="D18" s="1">
        <f t="shared" si="0"/>
        <v>2.4525630966408056</v>
      </c>
      <c r="E18" s="1">
        <f t="shared" si="1"/>
        <v>9899.6481912601866</v>
      </c>
    </row>
    <row r="19" spans="1:5" x14ac:dyDescent="0.4">
      <c r="A19" s="1" t="s">
        <v>46</v>
      </c>
      <c r="B19">
        <v>4112.6899409999996</v>
      </c>
      <c r="C19" s="1">
        <v>1</v>
      </c>
      <c r="D19" s="1">
        <f t="shared" si="0"/>
        <v>2.4525630966408056</v>
      </c>
      <c r="E19" s="1">
        <f t="shared" si="1"/>
        <v>9899.6481912601866</v>
      </c>
    </row>
    <row r="20" spans="1:5" x14ac:dyDescent="0.4">
      <c r="A20" s="1" t="s">
        <v>46</v>
      </c>
      <c r="B20">
        <v>4151.3198240000002</v>
      </c>
      <c r="C20" s="1">
        <v>1</v>
      </c>
      <c r="D20" s="1">
        <f t="shared" si="0"/>
        <v>2.4525630966408056</v>
      </c>
      <c r="E20" s="1">
        <f t="shared" si="1"/>
        <v>9899.6481912601866</v>
      </c>
    </row>
    <row r="21" spans="1:5" x14ac:dyDescent="0.4">
      <c r="A21" s="1" t="s">
        <v>46</v>
      </c>
      <c r="B21">
        <v>4151.3198240000002</v>
      </c>
      <c r="C21" s="1">
        <v>1</v>
      </c>
      <c r="D21" s="1">
        <f t="shared" si="0"/>
        <v>2.4525630966408056</v>
      </c>
      <c r="E21" s="1">
        <f t="shared" si="1"/>
        <v>9899.6481912601866</v>
      </c>
    </row>
    <row r="22" spans="1:5" x14ac:dyDescent="0.4">
      <c r="A22" s="1" t="s">
        <v>46</v>
      </c>
      <c r="B22">
        <v>4112.6899409999996</v>
      </c>
      <c r="C22" s="1">
        <v>1</v>
      </c>
      <c r="D22" s="1">
        <f t="shared" si="0"/>
        <v>2.4525630966408056</v>
      </c>
      <c r="E22" s="1">
        <f t="shared" si="1"/>
        <v>9899.6481912601866</v>
      </c>
    </row>
    <row r="23" spans="1:5" x14ac:dyDescent="0.4">
      <c r="A23" s="1" t="s">
        <v>46</v>
      </c>
      <c r="B23">
        <v>4112.6899409999996</v>
      </c>
      <c r="C23" s="1">
        <v>1</v>
      </c>
      <c r="D23" s="1">
        <f t="shared" si="0"/>
        <v>2.4525630966408056</v>
      </c>
      <c r="E23" s="1">
        <f t="shared" si="1"/>
        <v>9899.6481912601866</v>
      </c>
    </row>
    <row r="24" spans="1:5" x14ac:dyDescent="0.4">
      <c r="A24" s="1" t="s">
        <v>26</v>
      </c>
      <c r="B24">
        <v>4906.9301759999998</v>
      </c>
      <c r="C24" s="1">
        <v>1</v>
      </c>
      <c r="D24" s="1">
        <f t="shared" si="0"/>
        <v>2.4525630966408056</v>
      </c>
      <c r="E24" s="1">
        <f t="shared" si="1"/>
        <v>12034.555867450774</v>
      </c>
    </row>
    <row r="25" spans="1:5" x14ac:dyDescent="0.4">
      <c r="A25" s="1" t="s">
        <v>25</v>
      </c>
      <c r="B25">
        <v>4976.5898440000001</v>
      </c>
      <c r="C25" s="1">
        <v>0</v>
      </c>
      <c r="D25" s="1">
        <f t="shared" si="0"/>
        <v>0</v>
      </c>
      <c r="E25" s="1">
        <f t="shared" si="1"/>
        <v>12034.555867450774</v>
      </c>
    </row>
    <row r="26" spans="1:5" x14ac:dyDescent="0.4">
      <c r="A26" s="1" t="s">
        <v>24</v>
      </c>
      <c r="B26">
        <v>4913.3598630000006</v>
      </c>
      <c r="C26" s="1">
        <v>1</v>
      </c>
      <c r="D26" s="1">
        <f t="shared" si="0"/>
        <v>2.4182334178011824</v>
      </c>
      <c r="E26" s="1">
        <f t="shared" si="1"/>
        <v>12034.555867450774</v>
      </c>
    </row>
    <row r="27" spans="1:5" x14ac:dyDescent="0.4">
      <c r="A27" s="1" t="s">
        <v>23</v>
      </c>
      <c r="B27">
        <v>5047.2299800000001</v>
      </c>
      <c r="C27" s="1">
        <v>1</v>
      </c>
      <c r="D27" s="1">
        <f t="shared" si="0"/>
        <v>2.4182334178011824</v>
      </c>
      <c r="E27" s="1">
        <f t="shared" si="1"/>
        <v>12034.555867450774</v>
      </c>
    </row>
    <row r="28" spans="1:5" x14ac:dyDescent="0.4">
      <c r="A28" s="1" t="s">
        <v>22</v>
      </c>
      <c r="B28">
        <v>5057.25</v>
      </c>
      <c r="C28" s="1">
        <v>1</v>
      </c>
      <c r="D28" s="1">
        <f t="shared" si="0"/>
        <v>2.4182334178011824</v>
      </c>
      <c r="E28" s="1">
        <f t="shared" si="1"/>
        <v>12034.555867450774</v>
      </c>
    </row>
    <row r="29" spans="1:5" x14ac:dyDescent="0.4">
      <c r="A29" s="1" t="s">
        <v>47</v>
      </c>
      <c r="B29">
        <v>5201.1601559999999</v>
      </c>
      <c r="C29" s="1">
        <v>1</v>
      </c>
      <c r="D29" s="1">
        <f t="shared" si="0"/>
        <v>2.4182334178011824</v>
      </c>
      <c r="E29" s="1">
        <f t="shared" si="1"/>
        <v>12577.61930057521</v>
      </c>
    </row>
    <row r="30" spans="1:5" x14ac:dyDescent="0.4">
      <c r="A30" s="1" t="s">
        <v>48</v>
      </c>
      <c r="B30">
        <v>5294.0898440000001</v>
      </c>
      <c r="C30" s="1">
        <v>0</v>
      </c>
      <c r="D30" s="1">
        <f t="shared" si="0"/>
        <v>0</v>
      </c>
      <c r="E30" s="1">
        <f t="shared" si="1"/>
        <v>12577.61930057521</v>
      </c>
    </row>
    <row r="31" spans="1:5" x14ac:dyDescent="0.4">
      <c r="A31" s="1" t="s">
        <v>21</v>
      </c>
      <c r="B31">
        <v>5201.2998049999997</v>
      </c>
      <c r="C31" s="1">
        <v>1</v>
      </c>
      <c r="D31" s="1">
        <f t="shared" si="0"/>
        <v>2.3757850114368422</v>
      </c>
      <c r="E31" s="1">
        <f t="shared" si="1"/>
        <v>12577.61930057521</v>
      </c>
    </row>
    <row r="32" spans="1:5" x14ac:dyDescent="0.4">
      <c r="A32" s="1" t="s">
        <v>20</v>
      </c>
      <c r="B32">
        <v>5318.6000979999999</v>
      </c>
      <c r="C32" s="1">
        <v>1</v>
      </c>
      <c r="D32" s="1">
        <f t="shared" si="0"/>
        <v>2.3757850114368422</v>
      </c>
      <c r="E32" s="1">
        <f t="shared" si="1"/>
        <v>12577.61930057521</v>
      </c>
    </row>
    <row r="33" spans="1:5" x14ac:dyDescent="0.4">
      <c r="A33" s="1" t="s">
        <v>19</v>
      </c>
      <c r="B33">
        <v>5048.5600590000004</v>
      </c>
      <c r="C33" s="1">
        <v>1</v>
      </c>
      <c r="D33" s="1">
        <f t="shared" si="0"/>
        <v>2.3757850114368422</v>
      </c>
      <c r="E33" s="1">
        <f t="shared" si="1"/>
        <v>11994.293317510901</v>
      </c>
    </row>
    <row r="34" spans="1:5" x14ac:dyDescent="0.4">
      <c r="A34" s="1" t="s">
        <v>18</v>
      </c>
      <c r="B34">
        <v>5081.5</v>
      </c>
      <c r="C34" s="1">
        <v>0</v>
      </c>
      <c r="D34" s="1">
        <f t="shared" si="0"/>
        <v>0</v>
      </c>
      <c r="E34" s="1">
        <f t="shared" si="1"/>
        <v>11994.293317510901</v>
      </c>
    </row>
    <row r="35" spans="1:5" x14ac:dyDescent="0.4">
      <c r="A35" s="1" t="s">
        <v>17</v>
      </c>
      <c r="B35">
        <v>5080.6601559999999</v>
      </c>
      <c r="C35" s="1">
        <v>1</v>
      </c>
      <c r="D35" s="1">
        <f t="shared" si="0"/>
        <v>2.360384397817751</v>
      </c>
      <c r="E35" s="1">
        <f t="shared" si="1"/>
        <v>11994.293317510901</v>
      </c>
    </row>
    <row r="36" spans="1:5" x14ac:dyDescent="0.4">
      <c r="A36" s="1" t="s">
        <v>49</v>
      </c>
      <c r="B36">
        <v>5165.5898440000001</v>
      </c>
      <c r="C36" s="1">
        <v>1</v>
      </c>
      <c r="D36" s="1">
        <f t="shared" si="0"/>
        <v>2.360384397817751</v>
      </c>
      <c r="E36" s="1">
        <f t="shared" si="1"/>
        <v>12192.77767330343</v>
      </c>
    </row>
    <row r="37" spans="1:5" x14ac:dyDescent="0.4">
      <c r="A37" s="1" t="s">
        <v>50</v>
      </c>
      <c r="B37">
        <v>5037.2700199999999</v>
      </c>
      <c r="C37" s="1">
        <v>0</v>
      </c>
      <c r="D37" s="1">
        <f t="shared" si="0"/>
        <v>0</v>
      </c>
      <c r="E37" s="1">
        <f t="shared" si="1"/>
        <v>12192.77767330343</v>
      </c>
    </row>
    <row r="38" spans="1:5" x14ac:dyDescent="0.4">
      <c r="A38" s="1" t="s">
        <v>16</v>
      </c>
      <c r="B38">
        <v>5212.8100590000004</v>
      </c>
      <c r="C38" s="1">
        <v>0</v>
      </c>
      <c r="D38" s="1">
        <f t="shared" si="0"/>
        <v>0</v>
      </c>
      <c r="E38" s="1">
        <f t="shared" si="1"/>
        <v>12192.77767330343</v>
      </c>
    </row>
    <row r="39" spans="1:5" x14ac:dyDescent="0.4">
      <c r="A39" s="1" t="s">
        <v>15</v>
      </c>
      <c r="B39">
        <v>5236.2597659999992</v>
      </c>
      <c r="C39" s="1">
        <v>0</v>
      </c>
      <c r="D39" s="1">
        <f t="shared" si="0"/>
        <v>0</v>
      </c>
      <c r="E39" s="1">
        <f t="shared" si="1"/>
        <v>12192.77767330343</v>
      </c>
    </row>
    <row r="40" spans="1:5" x14ac:dyDescent="0.4">
      <c r="A40" s="1" t="s">
        <v>14</v>
      </c>
      <c r="B40">
        <v>5289.75</v>
      </c>
      <c r="C40" s="1">
        <v>0</v>
      </c>
      <c r="D40" s="1">
        <f t="shared" si="0"/>
        <v>0</v>
      </c>
      <c r="E40" s="1">
        <f t="shared" si="1"/>
        <v>12192.77767330343</v>
      </c>
    </row>
    <row r="41" spans="1:5" x14ac:dyDescent="0.4">
      <c r="A41" s="1" t="s">
        <v>13</v>
      </c>
      <c r="B41">
        <v>5295.5297849999997</v>
      </c>
      <c r="C41" s="1">
        <v>0</v>
      </c>
      <c r="D41" s="1">
        <f t="shared" si="0"/>
        <v>0</v>
      </c>
      <c r="E41" s="1">
        <f t="shared" si="1"/>
        <v>12192.77767330343</v>
      </c>
    </row>
    <row r="42" spans="1:5" x14ac:dyDescent="0.4">
      <c r="A42" s="1" t="s">
        <v>51</v>
      </c>
      <c r="B42">
        <v>5326.1801759999998</v>
      </c>
      <c r="C42" s="1">
        <v>1</v>
      </c>
      <c r="D42" s="1">
        <f t="shared" si="0"/>
        <v>2.3024660739026381</v>
      </c>
      <c r="E42" s="1">
        <f t="shared" si="1"/>
        <v>12192.77767330343</v>
      </c>
    </row>
    <row r="43" spans="1:5" x14ac:dyDescent="0.4">
      <c r="A43" s="1" t="s">
        <v>52</v>
      </c>
      <c r="B43">
        <v>5305.7402340000008</v>
      </c>
      <c r="C43" s="1">
        <v>1</v>
      </c>
      <c r="D43" s="1">
        <f t="shared" si="0"/>
        <v>2.3024660739026381</v>
      </c>
      <c r="E43" s="1">
        <f t="shared" si="1"/>
        <v>12216.286885725247</v>
      </c>
    </row>
    <row r="44" spans="1:5" x14ac:dyDescent="0.4">
      <c r="A44" s="1" t="s">
        <v>53</v>
      </c>
      <c r="B44">
        <v>5394.669922</v>
      </c>
      <c r="C44" s="1">
        <v>0</v>
      </c>
      <c r="D44" s="1">
        <f t="shared" si="0"/>
        <v>0</v>
      </c>
      <c r="E44" s="1">
        <f t="shared" si="1"/>
        <v>12216.286885725247</v>
      </c>
    </row>
    <row r="45" spans="1:5" x14ac:dyDescent="0.4">
      <c r="A45" s="1" t="s">
        <v>12</v>
      </c>
      <c r="B45">
        <v>5539.1000979999999</v>
      </c>
      <c r="C45" s="1">
        <v>0</v>
      </c>
      <c r="D45" s="1">
        <f t="shared" si="0"/>
        <v>0</v>
      </c>
      <c r="E45" s="1">
        <f t="shared" si="1"/>
        <v>12216.286885725247</v>
      </c>
    </row>
    <row r="46" spans="1:5" x14ac:dyDescent="0.4">
      <c r="A46" s="1" t="s">
        <v>11</v>
      </c>
      <c r="B46">
        <v>5454.580078</v>
      </c>
      <c r="C46" s="1">
        <v>0</v>
      </c>
      <c r="D46" s="1">
        <f t="shared" si="0"/>
        <v>0</v>
      </c>
      <c r="E46" s="1">
        <f t="shared" si="1"/>
        <v>12216.286885725247</v>
      </c>
    </row>
    <row r="47" spans="1:5" x14ac:dyDescent="0.4">
      <c r="A47" s="1" t="s">
        <v>10</v>
      </c>
      <c r="B47">
        <v>5162.669922</v>
      </c>
      <c r="C47" s="1">
        <v>0</v>
      </c>
      <c r="D47" s="1">
        <f t="shared" si="0"/>
        <v>0</v>
      </c>
      <c r="E47" s="1">
        <f t="shared" si="1"/>
        <v>12216.286885725247</v>
      </c>
    </row>
    <row r="48" spans="1:5" x14ac:dyDescent="0.4">
      <c r="A48" s="1" t="s">
        <v>9</v>
      </c>
      <c r="B48">
        <v>5234.0898440000001</v>
      </c>
      <c r="C48" s="1">
        <v>1</v>
      </c>
      <c r="D48" s="1">
        <f t="shared" si="0"/>
        <v>2.3662730854954019</v>
      </c>
      <c r="E48" s="1">
        <f t="shared" si="1"/>
        <v>12216.286885725247</v>
      </c>
    </row>
    <row r="49" spans="1:5" x14ac:dyDescent="0.4">
      <c r="A49" s="1" t="s">
        <v>8</v>
      </c>
      <c r="B49">
        <v>5229.4799800000001</v>
      </c>
      <c r="C49" s="1">
        <v>1</v>
      </c>
      <c r="D49" s="1">
        <f t="shared" si="0"/>
        <v>2.3662730854954019</v>
      </c>
      <c r="E49" s="1">
        <f t="shared" si="1"/>
        <v>12216.286885725247</v>
      </c>
    </row>
    <row r="50" spans="1:5" x14ac:dyDescent="0.4">
      <c r="A50" s="1" t="s">
        <v>54</v>
      </c>
      <c r="B50">
        <v>5272.4501950000003</v>
      </c>
      <c r="C50" s="1">
        <v>1</v>
      </c>
      <c r="D50" s="1">
        <f t="shared" si="0"/>
        <v>2.3662730854954019</v>
      </c>
      <c r="E50" s="1">
        <f>IF(C57=0,IF(D50=0,E49,D50*B50),E49)</f>
        <v>12476.056991043484</v>
      </c>
    </row>
    <row r="51" spans="1:5" x14ac:dyDescent="0.4">
      <c r="A51" s="1" t="s">
        <v>55</v>
      </c>
      <c r="B51">
        <v>5237.9599609999996</v>
      </c>
      <c r="C51" s="1">
        <v>1</v>
      </c>
      <c r="D51" s="1">
        <f t="shared" ref="D51:D57" si="2">IF(C51=1,IF(D50=0,E50/B50,D50),0)</f>
        <v>2.3662730854954019</v>
      </c>
      <c r="E51" s="1">
        <f t="shared" ref="E51:E57" si="3">IF(C58=0,IF(D51=0,E50,D51*B51),E50)</f>
        <v>12394.443678616844</v>
      </c>
    </row>
    <row r="52" spans="1:5" x14ac:dyDescent="0.4">
      <c r="A52" s="1" t="s">
        <v>7</v>
      </c>
      <c r="B52">
        <v>5350.6401369999994</v>
      </c>
      <c r="C52" s="1">
        <v>1</v>
      </c>
      <c r="D52" s="1">
        <f t="shared" si="2"/>
        <v>2.3662730854954019</v>
      </c>
      <c r="E52" s="1">
        <f t="shared" si="3"/>
        <v>12661.075746354529</v>
      </c>
    </row>
    <row r="53" spans="1:5" x14ac:dyDescent="0.4">
      <c r="A53" s="1" t="s">
        <v>6</v>
      </c>
      <c r="B53">
        <v>5389.5400390000004</v>
      </c>
      <c r="C53" s="1">
        <v>1</v>
      </c>
      <c r="D53" s="1">
        <f t="shared" si="2"/>
        <v>2.3662730854954019</v>
      </c>
      <c r="E53" s="1">
        <f t="shared" si="3"/>
        <v>12753.123537485541</v>
      </c>
    </row>
    <row r="54" spans="1:5" x14ac:dyDescent="0.4">
      <c r="A54" s="1" t="s">
        <v>5</v>
      </c>
      <c r="B54">
        <v>5500.7202150000003</v>
      </c>
      <c r="C54" s="1">
        <v>0</v>
      </c>
      <c r="D54" s="1">
        <f t="shared" si="2"/>
        <v>0</v>
      </c>
      <c r="E54" s="1">
        <f t="shared" si="3"/>
        <v>12753.123537485541</v>
      </c>
    </row>
    <row r="55" spans="1:5" x14ac:dyDescent="0.4">
      <c r="A55" s="1" t="s">
        <v>4</v>
      </c>
      <c r="B55">
        <v>5753.3798829999996</v>
      </c>
      <c r="C55" s="1">
        <v>0</v>
      </c>
      <c r="D55" s="1">
        <f t="shared" si="2"/>
        <v>0</v>
      </c>
      <c r="E55" s="1">
        <f t="shared" si="3"/>
        <v>12753.123537485541</v>
      </c>
    </row>
    <row r="56" spans="1:5" x14ac:dyDescent="0.4">
      <c r="A56" s="1" t="s">
        <v>3</v>
      </c>
      <c r="B56">
        <v>5840.080078</v>
      </c>
      <c r="C56" s="1">
        <v>0</v>
      </c>
      <c r="D56" s="1">
        <f t="shared" si="2"/>
        <v>0</v>
      </c>
      <c r="E56" s="1">
        <f t="shared" si="3"/>
        <v>12753.123537485541</v>
      </c>
    </row>
    <row r="57" spans="1:5" x14ac:dyDescent="0.4">
      <c r="A57" s="1" t="s">
        <v>56</v>
      </c>
      <c r="B57">
        <v>5794.1401369999994</v>
      </c>
      <c r="C57" s="1">
        <v>0</v>
      </c>
      <c r="D57" s="1">
        <f t="shared" si="2"/>
        <v>0</v>
      </c>
      <c r="E57" s="1">
        <f t="shared" si="3"/>
        <v>12753.123537485541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CFE5-346C-44D0-8BC4-F9B69B930D9B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0 9 4 3 e 2 2 - e 3 e b - 4 0 8 2 - a b f e - d 0 5 a a 3 1 c 3 7 8 b "   x m l n s = " h t t p : / / s c h e m a s . m i c r o s o f t . c o m / D a t a M a s h u p " > A A A A A I s E A A B Q S w M E F A A C A A g A s h C 0 T m t a 5 l m o A A A A + A A A A B I A H A B D b 2 5 m a W c v U G F j a 2 F n Z S 5 4 b W w g o h g A K K A U A A A A A A A A A A A A A A A A A A A A A A A A A A A A h Y / R C o I w G I V f R X b v N q e F y O + 8 q L s S g i C 6 H X P p S G f o b L 5 b F z 1 S r 5 B Q V n d d n s N 3 4 D u P 2 x 2 y s a m 9 q + p 6 3 Z o U B Z g i T x n Z F t q U K R r s y Y 9 R x m E n 5 F m U y p t g 0 y d j r 1 N U W X t J C H H O Y R f i t i s J o z Q g x 3 y 7 l 5 V q h K 9 N b 4 W R C n 1 W x f 8 V 4 n B 4 y X C G l z F e R C H D L A q A z D X k 2 n w R N h l j C u S n h N V Q 2 6 F T v B D + e g N k j k D e L / g T U E s D B B Q A A g A I A L I Q t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E L R O j 8 p 8 F o E B A A D H A g A A E w A c A E Z v c m 1 1 b G F z L 1 N l Y 3 R p b 2 4 x L m 0 g o h g A K K A U A A A A A A A A A A A A A A A A A A A A A A A A A A A A b V J L b 4 J A E L 6 b + B 8 2 2 w s m G 1 J N v d R w s G j t w b 6 E 9 i I N W W F U k m X H 7 C 5 W Y / z v X R Q r U b k A 3 8 x 8 j 9 n V k J g M J Q m O 7 3 a v 2 W g 2 9 J I r S M l T 6 M c r 1 H H 3 n n h E g G k Q + w R Y q A Q s 4 O u 1 O 8 C k y E E a 5 z k T 4 P o o j f 3 R D v U f o y 8 N S k c z N G Y R j R A X A s h A w T o a Z S Y K + 2 S 4 4 X n 0 O o 4 H 3 P B o n i l t r E y c c g M 6 O u u 6 i V 7 T F p s O Q G R 5 Z k B 5 l F F G f B R F L r X 3 w M h Q J p h m c u G 1 O 9 0 O I 5 8 F G g j M V o B 3 / n T f U M J P i x 3 8 3 9 E P h b k t p e Q F e G p N U h s m 5 D P b V 1 U q 3 D l G Z W R a 4 X 0 h g o Q L r r R n V F F j n M B K 8 M Q y f n N R w J m v w g + o c 0 O Y U b f M Q 1 n V q E 4 T I W w M 2 1 F f o A a 6 / 9 f x l 1 w u 7 H y 4 X d V U Q s W l n q P K j 2 s p i 9 q 5 M s V 2 J z 5 G j G 0 h s s h n o P a M 7 O i Y z 0 B c 4 P t a u h z X l q f a e j 1 e W a h g 5 8 K e t V 9 z H q A q g 0 / w t z Z f g s 4 1 f + m 0 v A j W 0 L u y e 3 L 7 O g F Z H r I 1 1 c j k D c r e H 1 B L A Q I t A B Q A A g A I A L I Q t E 5 r W u Z Z q A A A A P g A A A A S A A A A A A A A A A A A A A A A A A A A A A B D b 2 5 m a W c v U G F j a 2 F n Z S 5 4 b W x Q S w E C L Q A U A A I A C A C y E L R O D 8 r p q 6 Q A A A D p A A A A E w A A A A A A A A A A A A A A A A D 0 A A A A W 0 N v b n R l b n R f V H l w Z X N d L n h t b F B L A Q I t A B Q A A g A I A L I Q t E 6 P y n w W g Q E A A M c C A A A T A A A A A A A A A A A A A A A A A O U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c L A A A A A A A A R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E N f c G 9 z X z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l R D X 3 B v c 1 8 1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2 R h d G U m c X V v d D s s J n F 1 b 3 Q 7 Q 2 x v c 2 U m c X V v d D s s J n F 1 b 3 Q 7 T G F i Z W w m c X V v d D t d I i A v P j x F b n R y e S B U e X B l P S J G a W x s Q 2 9 s d W 1 u V H l w Z X M i I F Z h b H V l P S J z Q m d V R i I g L z 4 8 R W 5 0 c n k g V H l w Z T 0 i R m l s b E x h c 3 R V c G R h d G V k I i B W Y W x 1 Z T 0 i Z D I w M T k t M D U t M j B U M D A 6 M D U 6 M z c u N j I y N z E 5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l F 1 Z X J 5 S U Q i I F Z h b H V l P S J z M D Z j Z T Y y M j Q t Z W F l Y y 0 0 Y 2 Z h L W E x O T Q t O G I 0 O D I 4 Y z B l O D N h I i A v P j x F b n R y e S B U e X B l P S J G a W x s Q 2 9 1 b n Q i I F Z h b H V l P S J s N T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R D X 3 B v c 1 8 1 M C 9 T b 3 V y Y 2 U u e 0 N v b H V t b j I s M X 0 m c X V v d D s s J n F 1 b 3 Q 7 U 2 V j d G l v b j E v Q l R D X 3 B v c 1 8 1 M C 9 D a G F u Z 2 V k I F R 5 c G U u e 0 N s b 3 N l L D J 9 J n F 1 b 3 Q 7 L C Z x d W 9 0 O 1 N l Y 3 R p b 2 4 x L 0 J U Q 1 9 w b 3 N f N T A v Q 2 h h b m d l Z C B U e X B l L n t M Y W J l b C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V E N f c G 9 z X z U w L 1 N v d X J j Z S 5 7 Q 2 9 s d W 1 u M i w x f S Z x d W 9 0 O y w m c X V v d D t T Z W N 0 a W 9 u M S 9 C V E N f c G 9 z X z U w L 0 N o Y W 5 n Z W Q g V H l w Z S 5 7 Q 2 x v c 2 U s M n 0 m c X V v d D s s J n F 1 b 3 Q 7 U 2 V j d G l v b j E v Q l R D X 3 B v c 1 8 1 M C 9 D a G F u Z 2 V k I F R 5 c G U u e 0 x h Y m V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V E N f c G 9 z X z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Q 1 9 w b 3 N f N T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D X 3 B v c 1 8 1 M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D X 3 B v c 1 8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Q 1 9 w b 3 N f N T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E N f c G 9 z X z U w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j c m s i O o b E O R s o Y t I U F C k A A A A A A C A A A A A A A Q Z g A A A A E A A C A A A A A B c e J U o Z b 6 4 U x z e H x H N T 5 k c 2 y 0 C D j H z l o q V n i P K M f 2 r g A A A A A O g A A A A A I A A C A A A A A U v J d o 2 F 9 0 J i e m 2 s X T p / / H O x y w W O v G I 4 3 q s R J 0 c / J + X V A A A A C R H H A K G 2 a a 5 q 8 W a Y O p L f 8 n P b z 3 8 U k K c P 1 h R 1 o 2 K 6 + v q w a h f m w K n G G f i D e X U K V n h 1 m d 3 / O 1 A r N I v V F x D p X 7 3 Z a W j d S J O h 5 Y w w 2 P I J h i S 1 F a 0 E A A A A C 2 i u 7 z l i d e L t n O E H G Q A J b c Q n / Z 1 E w C I B 8 q g 9 w n U 6 p q C M 4 9 t 3 C R 4 C 0 + / R m o i U 0 S Y h f D f o + d v N z J K W L u D V L m g L M b < / D a t a M a s h u p > 
</file>

<file path=customXml/itemProps1.xml><?xml version="1.0" encoding="utf-8"?>
<ds:datastoreItem xmlns:ds="http://schemas.openxmlformats.org/officeDocument/2006/customXml" ds:itemID="{FB666E95-2052-4129-967C-5FDAC3ED04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Aske Bøttger</dc:creator>
  <cp:lastModifiedBy>Aske Bøttger</cp:lastModifiedBy>
  <dcterms:created xsi:type="dcterms:W3CDTF">2019-05-19T18:59:35Z</dcterms:created>
  <dcterms:modified xsi:type="dcterms:W3CDTF">2019-05-20T00:24:00Z</dcterms:modified>
</cp:coreProperties>
</file>