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B523A0F7-2858-4F66-AEF7-F333899C358F}" xr6:coauthVersionLast="43" xr6:coauthVersionMax="43" xr10:uidLastSave="{00000000-0000-0000-0000-000000000000}"/>
  <bookViews>
    <workbookView xWindow="1491" yWindow="4183" windowWidth="17589" windowHeight="10988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D52" i="2" l="1"/>
  <c r="D53" i="2" s="1"/>
  <c r="D55" i="2"/>
  <c r="D54" i="2" l="1"/>
  <c r="E2" i="2"/>
  <c r="D3" i="2" l="1"/>
  <c r="E3" i="2" s="1"/>
  <c r="D4" i="2"/>
  <c r="E4" i="2" l="1"/>
  <c r="E5" i="2" s="1"/>
  <c r="D5" i="2" l="1"/>
  <c r="D6" i="2" s="1"/>
  <c r="E6" i="2"/>
  <c r="D7" i="2"/>
  <c r="D8" i="2"/>
  <c r="E7" i="2" l="1"/>
  <c r="E8" i="2"/>
  <c r="E9" i="2" s="1"/>
  <c r="D9" i="2" l="1"/>
  <c r="D10" i="2" s="1"/>
  <c r="D11" i="2" l="1"/>
  <c r="D12" i="2" s="1"/>
  <c r="E10" i="2"/>
  <c r="E11" i="2" l="1"/>
  <c r="E12" i="2" s="1"/>
  <c r="E13" i="2" l="1"/>
  <c r="D13" i="2"/>
  <c r="D14" i="2" s="1"/>
  <c r="D15" i="2" s="1"/>
  <c r="D16" i="2" l="1"/>
  <c r="D17" i="2" s="1"/>
  <c r="D18" i="2" s="1"/>
  <c r="D19" i="2" s="1"/>
  <c r="D20" i="2" s="1"/>
  <c r="D21" i="2" s="1"/>
  <c r="D22" i="2" s="1"/>
  <c r="D23" i="2" s="1"/>
  <c r="E14" i="2"/>
  <c r="E15" i="2" s="1"/>
  <c r="E16" i="2" s="1"/>
  <c r="E17" i="2" s="1"/>
  <c r="E18" i="2" s="1"/>
  <c r="E19" i="2" s="1"/>
  <c r="E20" i="2" s="1"/>
  <c r="E21" i="2" s="1"/>
  <c r="E22" i="2" s="1"/>
  <c r="E23" i="2" l="1"/>
  <c r="D24" i="2" l="1"/>
  <c r="E24" i="2" s="1"/>
  <c r="D25" i="2" l="1"/>
  <c r="E25" i="2"/>
  <c r="E26" i="2" s="1"/>
  <c r="D26" i="2" l="1"/>
  <c r="D27" i="2" s="1"/>
  <c r="E27" i="2" l="1"/>
  <c r="D28" i="2"/>
  <c r="D29" i="2" l="1"/>
  <c r="E28" i="2"/>
  <c r="E29" i="2" s="1"/>
  <c r="D30" i="2" s="1"/>
  <c r="E30" i="2" l="1"/>
  <c r="D31" i="2" s="1"/>
  <c r="D32" i="2" s="1"/>
  <c r="D33" i="2" s="1"/>
  <c r="D34" i="2" s="1"/>
  <c r="E31" i="2" l="1"/>
  <c r="E32" i="2" s="1"/>
  <c r="E33" i="2" s="1"/>
  <c r="E34" i="2" s="1"/>
  <c r="D35" i="2" l="1"/>
  <c r="D36" i="2" s="1"/>
  <c r="D37" i="2" s="1"/>
  <c r="D38" i="2" s="1"/>
  <c r="E35" i="2"/>
  <c r="E36" i="2" s="1"/>
  <c r="E37" i="2" s="1"/>
  <c r="E38" i="2" s="1"/>
  <c r="D39" i="2" l="1"/>
  <c r="D40" i="2" s="1"/>
  <c r="D42" i="2"/>
  <c r="E39" i="2" l="1"/>
  <c r="E40" i="2" s="1"/>
  <c r="D41" i="2" l="1"/>
  <c r="E41" i="2" s="1"/>
  <c r="E42" i="2" s="1"/>
  <c r="D43" i="2" l="1"/>
  <c r="E43" i="2" s="1"/>
  <c r="D44" i="2" s="1"/>
  <c r="E44" i="2" l="1"/>
  <c r="D45" i="2"/>
  <c r="D46" i="2" s="1"/>
  <c r="D47" i="2"/>
  <c r="E45" i="2" l="1"/>
  <c r="E46" i="2" s="1"/>
  <c r="E47" i="2" s="1"/>
  <c r="D48" i="2" l="1"/>
  <c r="D49" i="2" s="1"/>
  <c r="E48" i="2" l="1"/>
  <c r="E49" i="2" s="1"/>
  <c r="E50" i="2" s="1"/>
  <c r="D50" i="2" l="1"/>
  <c r="D51" i="2" s="1"/>
  <c r="E51" i="2" s="1"/>
  <c r="E52" i="2" s="1"/>
  <c r="E53" i="2" s="1"/>
  <c r="E54" i="2" s="1"/>
  <c r="E55" i="2" s="1"/>
  <c r="D56" i="2" s="1"/>
  <c r="E56" i="2" l="1"/>
  <c r="D57" i="2"/>
  <c r="E57" i="2" s="1"/>
  <c r="H2" i="2" s="1"/>
  <c r="H3" i="2" s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BTC_vader_50" description="Connection to the 'BTC_vader_50' query in the workbook." type="5" refreshedVersion="6" background="1" saveData="1">
    <dbPr connection="Provider=Microsoft.Mashup.OleDb.1;Data Source=$Workbook$;Location=BTC_vader_50;Extended Properties=&quot;&quot;" command="SELECT * FROM [BTC_vader_50]"/>
  </connection>
</connections>
</file>

<file path=xl/sharedStrings.xml><?xml version="1.0" encoding="utf-8"?>
<sst xmlns="http://schemas.openxmlformats.org/spreadsheetml/2006/main" count="64" uniqueCount="57">
  <si>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</si>
  <si>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</si>
  <si>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</si>
  <si>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</si>
  <si>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</si>
  <si>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</si>
  <si>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</si>
  <si>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</si>
  <si>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</si>
  <si>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</si>
  <si>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</si>
  <si>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</si>
  <si>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</si>
  <si>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</si>
  <si>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</si>
  <si>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</si>
  <si>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</si>
  <si>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</si>
  <si>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</si>
  <si>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</si>
  <si>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</si>
  <si>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</si>
  <si>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</si>
  <si>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</si>
  <si>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</si>
  <si>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</si>
  <si>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</si>
  <si>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</si>
  <si>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</si>
  <si>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</si>
  <si>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</si>
  <si>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</si>
  <si>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</si>
  <si>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</si>
  <si>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</si>
  <si>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</si>
  <si>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</si>
  <si>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# of stocks</t>
  </si>
  <si>
    <t>Initial invest</t>
  </si>
  <si>
    <t>Classifier invest</t>
  </si>
  <si>
    <t>Hold</t>
  </si>
  <si>
    <t>Value of pred.</t>
  </si>
  <si>
    <t>2019-03-17</t>
  </si>
  <si>
    <t>2019-03-23</t>
  </si>
  <si>
    <t>2019-03-24</t>
  </si>
  <si>
    <t>2019-03-30</t>
  </si>
  <si>
    <t>2019-03-31</t>
  </si>
  <si>
    <t>2019-04-06</t>
  </si>
  <si>
    <t>2019-04-07</t>
  </si>
  <si>
    <t>2019-04-13</t>
  </si>
  <si>
    <t>2019-04-14</t>
  </si>
  <si>
    <t>2019-04-19</t>
  </si>
  <si>
    <t>2019-04-20</t>
  </si>
  <si>
    <t>2019-04-21</t>
  </si>
  <si>
    <t>2019-04-27</t>
  </si>
  <si>
    <t>2019-04-28</t>
  </si>
  <si>
    <t>2019-05-04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</si>
</sst>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BTC_vader_50" displayName="BTC_vader_50" ref="A1:C57" tableType="queryTable" totalsRowShown="0">
  <autoFilter ref="A1:C57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7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4">
      <c r="A2" s="1" t="s">
        <v>42</v>
      </c>
      <c r="B2">
        <v>3998</v>
      </c>
      <c r="C2" s="1">
        <v>0</v>
      </c>
      <c r="D2" s="1">
        <v>0</v>
      </c>
      <c r="E2" s="1">
        <f>G2</f>
        <v>10000</v>
      </c>
      <c r="G2">
        <v>10000</v>
      </c>
      <c r="H2">
        <f>E57</f>
        <v>13514.878493406291</v>
      </c>
      <c r="I2">
        <f>(G2/B2)*B57</f>
        <v>14492.596640820409</v>
      </c>
      <c r="J2" s="2"/>
    </row>
    <row r="3" spans="1:10" x14ac:dyDescent="0.4">
      <c r="A3" s="1" t="s">
        <v>36</v>
      </c>
      <c r="B3">
        <v>3988.8500979999999</v>
      </c>
      <c r="C3" s="1">
        <v>1</v>
      </c>
      <c r="D3" s="1">
        <f>IF(C3=1,IF(D2=0,E2/B2,D2),0)</f>
        <v>2.5012506253126565</v>
      </c>
      <c r="E3" s="1">
        <f>IF(C4=0,IF(D3=0,E2,D3*B3),E2)</f>
        <v>9977.1138019009504</v>
      </c>
      <c r="H3" s="2">
        <f>H2/G2-1</f>
        <v>0.35148784934062904</v>
      </c>
      <c r="I3" s="2">
        <f>I2/G2-1</f>
        <v>0.44925966408204099</v>
      </c>
      <c r="J3" s="3">
        <f>H3-I3</f>
        <v>-9.7771814741411944E-2</v>
      </c>
    </row>
    <row r="4" spans="1:10" x14ac:dyDescent="0.4">
      <c r="A4" s="1" t="s">
        <v>35</v>
      </c>
      <c r="B4">
        <v>4024.139893</v>
      </c>
      <c r="C4" s="1">
        <v>0</v>
      </c>
      <c r="D4" s="1">
        <f t="shared" ref="D4:D50" si="0">IF(C4=1,IF(D3=0,E3/B3,D3),0)</f>
        <v>0</v>
      </c>
      <c r="E4" s="1">
        <f t="shared" ref="E4:E49" si="1">IF(C5=0,IF(D4=0,E3,D4*B4),E3)</f>
        <v>9977.1138019009504</v>
      </c>
    </row>
    <row r="5" spans="1:10" x14ac:dyDescent="0.4">
      <c r="A5" s="1" t="s">
        <v>34</v>
      </c>
      <c r="B5">
        <v>4056.75</v>
      </c>
      <c r="C5" s="1">
        <v>1</v>
      </c>
      <c r="D5" s="1">
        <f t="shared" si="0"/>
        <v>2.479315845668328</v>
      </c>
      <c r="E5" s="1">
        <f t="shared" si="1"/>
        <v>9977.1138019009504</v>
      </c>
    </row>
    <row r="6" spans="1:10" x14ac:dyDescent="0.4">
      <c r="A6" s="1" t="s">
        <v>33</v>
      </c>
      <c r="B6">
        <v>3996.929932</v>
      </c>
      <c r="C6" s="1">
        <v>1</v>
      </c>
      <c r="D6" s="1">
        <f t="shared" si="0"/>
        <v>2.479315845668328</v>
      </c>
      <c r="E6" s="1">
        <f t="shared" si="1"/>
        <v>9977.1138019009504</v>
      </c>
    </row>
    <row r="7" spans="1:10" x14ac:dyDescent="0.4">
      <c r="A7" s="1" t="s">
        <v>32</v>
      </c>
      <c r="B7">
        <v>4000.8400880000004</v>
      </c>
      <c r="C7" s="1">
        <v>1</v>
      </c>
      <c r="D7" s="1">
        <f t="shared" si="0"/>
        <v>2.479315845668328</v>
      </c>
      <c r="E7" s="1">
        <f t="shared" si="1"/>
        <v>9977.1138019009504</v>
      </c>
    </row>
    <row r="8" spans="1:10" x14ac:dyDescent="0.4">
      <c r="A8" s="1" t="s">
        <v>43</v>
      </c>
      <c r="B8">
        <v>4007.209961</v>
      </c>
      <c r="C8" s="1">
        <v>1</v>
      </c>
      <c r="D8" s="1">
        <f t="shared" si="0"/>
        <v>2.479315845668328</v>
      </c>
      <c r="E8" s="1">
        <f t="shared" si="1"/>
        <v>9977.1138019009504</v>
      </c>
    </row>
    <row r="9" spans="1:10" x14ac:dyDescent="0.4">
      <c r="A9" s="1" t="s">
        <v>44</v>
      </c>
      <c r="B9">
        <v>3994.110107</v>
      </c>
      <c r="C9" s="1">
        <v>1</v>
      </c>
      <c r="D9" s="1">
        <f t="shared" si="0"/>
        <v>2.479315845668328</v>
      </c>
      <c r="E9" s="1">
        <f t="shared" si="1"/>
        <v>9977.1138019009504</v>
      </c>
    </row>
    <row r="10" spans="1:10" x14ac:dyDescent="0.4">
      <c r="A10" s="1" t="s">
        <v>31</v>
      </c>
      <c r="B10">
        <v>3924.5500490000004</v>
      </c>
      <c r="C10" s="1">
        <v>1</v>
      </c>
      <c r="D10" s="1">
        <f t="shared" si="0"/>
        <v>2.479315845668328</v>
      </c>
      <c r="E10" s="1">
        <f t="shared" si="1"/>
        <v>9977.1138019009504</v>
      </c>
    </row>
    <row r="11" spans="1:10" x14ac:dyDescent="0.4">
      <c r="A11" s="1" t="s">
        <v>30</v>
      </c>
      <c r="B11">
        <v>3942.219971</v>
      </c>
      <c r="C11" s="1">
        <v>1</v>
      </c>
      <c r="D11" s="1">
        <f t="shared" si="0"/>
        <v>2.479315845668328</v>
      </c>
      <c r="E11" s="1">
        <f t="shared" si="1"/>
        <v>9977.1138019009504</v>
      </c>
    </row>
    <row r="12" spans="1:10" x14ac:dyDescent="0.4">
      <c r="A12" s="1" t="s">
        <v>29</v>
      </c>
      <c r="B12">
        <v>4045.9799799999996</v>
      </c>
      <c r="C12" s="1">
        <v>1</v>
      </c>
      <c r="D12" s="1">
        <f t="shared" si="0"/>
        <v>2.479315845668328</v>
      </c>
      <c r="E12" s="1">
        <f t="shared" si="1"/>
        <v>9977.1138019009504</v>
      </c>
    </row>
    <row r="13" spans="1:10" x14ac:dyDescent="0.4">
      <c r="A13" s="1" t="s">
        <v>28</v>
      </c>
      <c r="B13">
        <v>4036.4499509999996</v>
      </c>
      <c r="C13" s="1">
        <v>1</v>
      </c>
      <c r="D13" s="1">
        <f t="shared" si="0"/>
        <v>2.479315845668328</v>
      </c>
      <c r="E13" s="1">
        <f t="shared" si="1"/>
        <v>9977.1138019009504</v>
      </c>
    </row>
    <row r="14" spans="1:10" x14ac:dyDescent="0.4">
      <c r="A14" s="1" t="s">
        <v>27</v>
      </c>
      <c r="B14">
        <v>4111.3798829999996</v>
      </c>
      <c r="C14" s="1">
        <v>1</v>
      </c>
      <c r="D14" s="1">
        <f t="shared" si="0"/>
        <v>2.479315845668328</v>
      </c>
      <c r="E14" s="1">
        <f t="shared" si="1"/>
        <v>9977.1138019009504</v>
      </c>
    </row>
    <row r="15" spans="1:10" x14ac:dyDescent="0.4">
      <c r="A15" s="1" t="s">
        <v>45</v>
      </c>
      <c r="B15">
        <v>4118.1298829999996</v>
      </c>
      <c r="C15" s="1">
        <v>1</v>
      </c>
      <c r="D15" s="1">
        <f t="shared" si="0"/>
        <v>2.479315845668328</v>
      </c>
      <c r="E15" s="1">
        <f t="shared" si="1"/>
        <v>9977.1138019009504</v>
      </c>
    </row>
    <row r="16" spans="1:10" x14ac:dyDescent="0.4">
      <c r="A16" s="1" t="s">
        <v>46</v>
      </c>
      <c r="B16">
        <v>4151.3198240000002</v>
      </c>
      <c r="C16" s="1">
        <v>1</v>
      </c>
      <c r="D16" s="1">
        <f t="shared" si="0"/>
        <v>2.479315845668328</v>
      </c>
      <c r="E16" s="1">
        <f t="shared" si="1"/>
        <v>9977.1138019009504</v>
      </c>
    </row>
    <row r="17" spans="1:5" x14ac:dyDescent="0.4">
      <c r="A17" s="1" t="s">
        <v>46</v>
      </c>
      <c r="B17">
        <v>4151.3198240000002</v>
      </c>
      <c r="C17" s="1">
        <v>1</v>
      </c>
      <c r="D17" s="1">
        <f t="shared" si="0"/>
        <v>2.479315845668328</v>
      </c>
      <c r="E17" s="1">
        <f t="shared" si="1"/>
        <v>9977.1138019009504</v>
      </c>
    </row>
    <row r="18" spans="1:5" x14ac:dyDescent="0.4">
      <c r="A18" s="1" t="s">
        <v>46</v>
      </c>
      <c r="B18">
        <v>4112.6899409999996</v>
      </c>
      <c r="C18" s="1">
        <v>1</v>
      </c>
      <c r="D18" s="1">
        <f t="shared" si="0"/>
        <v>2.479315845668328</v>
      </c>
      <c r="E18" s="1">
        <f t="shared" si="1"/>
        <v>9977.1138019009504</v>
      </c>
    </row>
    <row r="19" spans="1:5" x14ac:dyDescent="0.4">
      <c r="A19" s="1" t="s">
        <v>46</v>
      </c>
      <c r="B19">
        <v>4112.6899409999996</v>
      </c>
      <c r="C19" s="1">
        <v>1</v>
      </c>
      <c r="D19" s="1">
        <f t="shared" si="0"/>
        <v>2.479315845668328</v>
      </c>
      <c r="E19" s="1">
        <f t="shared" si="1"/>
        <v>9977.1138019009504</v>
      </c>
    </row>
    <row r="20" spans="1:5" x14ac:dyDescent="0.4">
      <c r="A20" s="1" t="s">
        <v>46</v>
      </c>
      <c r="B20">
        <v>4151.3198240000002</v>
      </c>
      <c r="C20" s="1">
        <v>1</v>
      </c>
      <c r="D20" s="1">
        <f t="shared" si="0"/>
        <v>2.479315845668328</v>
      </c>
      <c r="E20" s="1">
        <f t="shared" si="1"/>
        <v>9977.1138019009504</v>
      </c>
    </row>
    <row r="21" spans="1:5" x14ac:dyDescent="0.4">
      <c r="A21" s="1" t="s">
        <v>46</v>
      </c>
      <c r="B21">
        <v>4151.3198240000002</v>
      </c>
      <c r="C21" s="1">
        <v>1</v>
      </c>
      <c r="D21" s="1">
        <f t="shared" si="0"/>
        <v>2.479315845668328</v>
      </c>
      <c r="E21" s="1">
        <f t="shared" si="1"/>
        <v>9977.1138019009504</v>
      </c>
    </row>
    <row r="22" spans="1:5" x14ac:dyDescent="0.4">
      <c r="A22" s="1" t="s">
        <v>46</v>
      </c>
      <c r="B22">
        <v>4112.6899409999996</v>
      </c>
      <c r="C22" s="1">
        <v>1</v>
      </c>
      <c r="D22" s="1">
        <f t="shared" si="0"/>
        <v>2.479315845668328</v>
      </c>
      <c r="E22" s="1">
        <f t="shared" si="1"/>
        <v>9977.1138019009504</v>
      </c>
    </row>
    <row r="23" spans="1:5" x14ac:dyDescent="0.4">
      <c r="A23" s="1" t="s">
        <v>46</v>
      </c>
      <c r="B23">
        <v>4112.6899409999996</v>
      </c>
      <c r="C23" s="1">
        <v>1</v>
      </c>
      <c r="D23" s="1">
        <f t="shared" si="0"/>
        <v>2.479315845668328</v>
      </c>
      <c r="E23" s="1">
        <f t="shared" si="1"/>
        <v>9977.1138019009504</v>
      </c>
    </row>
    <row r="24" spans="1:5" x14ac:dyDescent="0.4">
      <c r="A24" s="1" t="s">
        <v>26</v>
      </c>
      <c r="B24">
        <v>4906.9301759999998</v>
      </c>
      <c r="C24" s="1">
        <v>1</v>
      </c>
      <c r="D24" s="1">
        <f t="shared" si="0"/>
        <v>2.479315845668328</v>
      </c>
      <c r="E24" s="1">
        <f t="shared" si="1"/>
        <v>9977.1138019009504</v>
      </c>
    </row>
    <row r="25" spans="1:5" x14ac:dyDescent="0.4">
      <c r="A25" s="1" t="s">
        <v>25</v>
      </c>
      <c r="B25">
        <v>4976.5898440000001</v>
      </c>
      <c r="C25" s="1">
        <v>1</v>
      </c>
      <c r="D25" s="1">
        <f t="shared" si="0"/>
        <v>2.479315845668328</v>
      </c>
      <c r="E25" s="1">
        <f t="shared" si="1"/>
        <v>9977.1138019009504</v>
      </c>
    </row>
    <row r="26" spans="1:5" x14ac:dyDescent="0.4">
      <c r="A26" s="1" t="s">
        <v>24</v>
      </c>
      <c r="B26">
        <v>4913.3598630000006</v>
      </c>
      <c r="C26" s="1">
        <v>1</v>
      </c>
      <c r="D26" s="1">
        <f t="shared" si="0"/>
        <v>2.479315845668328</v>
      </c>
      <c r="E26" s="1">
        <f t="shared" si="1"/>
        <v>9977.1138019009504</v>
      </c>
    </row>
    <row r="27" spans="1:5" x14ac:dyDescent="0.4">
      <c r="A27" s="1" t="s">
        <v>23</v>
      </c>
      <c r="B27">
        <v>5047.2299800000001</v>
      </c>
      <c r="C27" s="1">
        <v>1</v>
      </c>
      <c r="D27" s="1">
        <f t="shared" si="0"/>
        <v>2.479315845668328</v>
      </c>
      <c r="E27" s="1">
        <f t="shared" si="1"/>
        <v>9977.1138019009504</v>
      </c>
    </row>
    <row r="28" spans="1:5" x14ac:dyDescent="0.4">
      <c r="A28" s="1" t="s">
        <v>22</v>
      </c>
      <c r="B28">
        <v>5057.25</v>
      </c>
      <c r="C28" s="1">
        <v>1</v>
      </c>
      <c r="D28" s="1">
        <f t="shared" si="0"/>
        <v>2.479315845668328</v>
      </c>
      <c r="E28" s="1">
        <f t="shared" si="1"/>
        <v>9977.1138019009504</v>
      </c>
    </row>
    <row r="29" spans="1:5" x14ac:dyDescent="0.4">
      <c r="A29" s="1" t="s">
        <v>47</v>
      </c>
      <c r="B29">
        <v>5201.1601559999999</v>
      </c>
      <c r="C29" s="1">
        <v>1</v>
      </c>
      <c r="D29" s="1">
        <f t="shared" si="0"/>
        <v>2.479315845668328</v>
      </c>
      <c r="E29" s="1">
        <f t="shared" si="1"/>
        <v>9977.1138019009504</v>
      </c>
    </row>
    <row r="30" spans="1:5" x14ac:dyDescent="0.4">
      <c r="A30" s="1" t="s">
        <v>48</v>
      </c>
      <c r="B30">
        <v>5294.0898440000001</v>
      </c>
      <c r="C30" s="1">
        <v>1</v>
      </c>
      <c r="D30" s="1">
        <f t="shared" si="0"/>
        <v>2.479315845668328</v>
      </c>
      <c r="E30" s="1">
        <f t="shared" si="1"/>
        <v>9977.1138019009504</v>
      </c>
    </row>
    <row r="31" spans="1:5" x14ac:dyDescent="0.4">
      <c r="A31" s="1" t="s">
        <v>21</v>
      </c>
      <c r="B31">
        <v>5201.2998049999997</v>
      </c>
      <c r="C31" s="1">
        <v>1</v>
      </c>
      <c r="D31" s="1">
        <f t="shared" si="0"/>
        <v>2.479315845668328</v>
      </c>
      <c r="E31" s="1">
        <f t="shared" si="1"/>
        <v>9977.1138019009504</v>
      </c>
    </row>
    <row r="32" spans="1:5" x14ac:dyDescent="0.4">
      <c r="A32" s="1" t="s">
        <v>20</v>
      </c>
      <c r="B32">
        <v>5318.6000979999999</v>
      </c>
      <c r="C32" s="1">
        <v>1</v>
      </c>
      <c r="D32" s="1">
        <f t="shared" si="0"/>
        <v>2.479315845668328</v>
      </c>
      <c r="E32" s="1">
        <f t="shared" si="1"/>
        <v>9977.1138019009504</v>
      </c>
    </row>
    <row r="33" spans="1:5" x14ac:dyDescent="0.4">
      <c r="A33" s="1" t="s">
        <v>19</v>
      </c>
      <c r="B33">
        <v>5048.5600590000004</v>
      </c>
      <c r="C33" s="1">
        <v>1</v>
      </c>
      <c r="D33" s="1">
        <f t="shared" si="0"/>
        <v>2.479315845668328</v>
      </c>
      <c r="E33" s="1">
        <f t="shared" si="1"/>
        <v>9977.1138019009504</v>
      </c>
    </row>
    <row r="34" spans="1:5" x14ac:dyDescent="0.4">
      <c r="A34" s="1" t="s">
        <v>18</v>
      </c>
      <c r="B34">
        <v>5081.5</v>
      </c>
      <c r="C34" s="1">
        <v>1</v>
      </c>
      <c r="D34" s="1">
        <f t="shared" si="0"/>
        <v>2.479315845668328</v>
      </c>
      <c r="E34" s="1">
        <f t="shared" si="1"/>
        <v>9977.1138019009504</v>
      </c>
    </row>
    <row r="35" spans="1:5" x14ac:dyDescent="0.4">
      <c r="A35" s="1" t="s">
        <v>17</v>
      </c>
      <c r="B35">
        <v>5080.6601559999999</v>
      </c>
      <c r="C35" s="1">
        <v>1</v>
      </c>
      <c r="D35" s="1">
        <f t="shared" si="0"/>
        <v>2.479315845668328</v>
      </c>
      <c r="E35" s="1">
        <f t="shared" si="1"/>
        <v>9977.1138019009504</v>
      </c>
    </row>
    <row r="36" spans="1:5" x14ac:dyDescent="0.4">
      <c r="A36" s="1" t="s">
        <v>49</v>
      </c>
      <c r="B36">
        <v>5165.5898440000001</v>
      </c>
      <c r="C36" s="1">
        <v>1</v>
      </c>
      <c r="D36" s="1">
        <f t="shared" si="0"/>
        <v>2.479315845668328</v>
      </c>
      <c r="E36" s="1">
        <f t="shared" si="1"/>
        <v>9977.1138019009504</v>
      </c>
    </row>
    <row r="37" spans="1:5" x14ac:dyDescent="0.4">
      <c r="A37" s="1" t="s">
        <v>50</v>
      </c>
      <c r="B37">
        <v>5037.2700199999999</v>
      </c>
      <c r="C37" s="1">
        <v>1</v>
      </c>
      <c r="D37" s="1">
        <f t="shared" si="0"/>
        <v>2.479315845668328</v>
      </c>
      <c r="E37" s="1">
        <f t="shared" si="1"/>
        <v>9977.1138019009504</v>
      </c>
    </row>
    <row r="38" spans="1:5" x14ac:dyDescent="0.4">
      <c r="A38" s="1" t="s">
        <v>16</v>
      </c>
      <c r="B38">
        <v>5212.8100590000004</v>
      </c>
      <c r="C38" s="1">
        <v>1</v>
      </c>
      <c r="D38" s="1">
        <f t="shared" si="0"/>
        <v>2.479315845668328</v>
      </c>
      <c r="E38" s="1">
        <f t="shared" si="1"/>
        <v>9977.1138019009504</v>
      </c>
    </row>
    <row r="39" spans="1:5" x14ac:dyDescent="0.4">
      <c r="A39" s="1" t="s">
        <v>15</v>
      </c>
      <c r="B39">
        <v>5236.2597659999992</v>
      </c>
      <c r="C39" s="1">
        <v>1</v>
      </c>
      <c r="D39" s="1">
        <f t="shared" si="0"/>
        <v>2.479315845668328</v>
      </c>
      <c r="E39" s="1">
        <f t="shared" si="1"/>
        <v>9977.1138019009504</v>
      </c>
    </row>
    <row r="40" spans="1:5" x14ac:dyDescent="0.4">
      <c r="A40" s="1" t="s">
        <v>14</v>
      </c>
      <c r="B40">
        <v>5289.75</v>
      </c>
      <c r="C40" s="1">
        <v>1</v>
      </c>
      <c r="D40" s="1">
        <f t="shared" si="0"/>
        <v>2.479315845668328</v>
      </c>
      <c r="E40" s="1">
        <f t="shared" si="1"/>
        <v>13114.960994624038</v>
      </c>
    </row>
    <row r="41" spans="1:5" x14ac:dyDescent="0.4">
      <c r="A41" s="1" t="s">
        <v>13</v>
      </c>
      <c r="B41">
        <v>5295.5297849999997</v>
      </c>
      <c r="C41" s="1">
        <v>0</v>
      </c>
      <c r="D41" s="1">
        <f t="shared" si="0"/>
        <v>0</v>
      </c>
      <c r="E41" s="1">
        <f t="shared" si="1"/>
        <v>13114.960994624038</v>
      </c>
    </row>
    <row r="42" spans="1:5" x14ac:dyDescent="0.4">
      <c r="A42" s="1" t="s">
        <v>51</v>
      </c>
      <c r="B42">
        <v>5326.1801759999998</v>
      </c>
      <c r="C42" s="1">
        <v>0</v>
      </c>
      <c r="D42" s="1">
        <f t="shared" si="0"/>
        <v>0</v>
      </c>
      <c r="E42" s="1">
        <f t="shared" si="1"/>
        <v>13114.960994624038</v>
      </c>
    </row>
    <row r="43" spans="1:5" x14ac:dyDescent="0.4">
      <c r="A43" s="1" t="s">
        <v>52</v>
      </c>
      <c r="B43">
        <v>5305.7402340000008</v>
      </c>
      <c r="C43" s="1">
        <v>1</v>
      </c>
      <c r="D43" s="1">
        <f t="shared" si="0"/>
        <v>2.4623577425564056</v>
      </c>
      <c r="E43" s="1">
        <f t="shared" si="1"/>
        <v>13064.630545182938</v>
      </c>
    </row>
    <row r="44" spans="1:5" x14ac:dyDescent="0.4">
      <c r="A44" s="1" t="s">
        <v>53</v>
      </c>
      <c r="B44">
        <v>5394.669922</v>
      </c>
      <c r="C44" s="1">
        <v>0</v>
      </c>
      <c r="D44" s="1">
        <f t="shared" si="0"/>
        <v>0</v>
      </c>
      <c r="E44" s="1">
        <f t="shared" si="1"/>
        <v>13064.630545182938</v>
      </c>
    </row>
    <row r="45" spans="1:5" x14ac:dyDescent="0.4">
      <c r="A45" s="1" t="s">
        <v>12</v>
      </c>
      <c r="B45">
        <v>5539.1000979999999</v>
      </c>
      <c r="C45" s="1">
        <v>1</v>
      </c>
      <c r="D45" s="1">
        <f t="shared" si="0"/>
        <v>2.4217664350332306</v>
      </c>
      <c r="E45" s="1">
        <f t="shared" si="1"/>
        <v>13414.406697625678</v>
      </c>
    </row>
    <row r="46" spans="1:5" x14ac:dyDescent="0.4">
      <c r="A46" s="1" t="s">
        <v>11</v>
      </c>
      <c r="B46">
        <v>5454.580078</v>
      </c>
      <c r="C46" s="1">
        <v>0</v>
      </c>
      <c r="D46" s="1">
        <f t="shared" si="0"/>
        <v>0</v>
      </c>
      <c r="E46" s="1">
        <f t="shared" si="1"/>
        <v>13414.406697625678</v>
      </c>
    </row>
    <row r="47" spans="1:5" x14ac:dyDescent="0.4">
      <c r="A47" s="1" t="s">
        <v>10</v>
      </c>
      <c r="B47">
        <v>5162.669922</v>
      </c>
      <c r="C47" s="1">
        <v>0</v>
      </c>
      <c r="D47" s="1">
        <f t="shared" si="0"/>
        <v>0</v>
      </c>
      <c r="E47" s="1">
        <f t="shared" si="1"/>
        <v>13414.406697625678</v>
      </c>
    </row>
    <row r="48" spans="1:5" x14ac:dyDescent="0.4">
      <c r="A48" s="1" t="s">
        <v>9</v>
      </c>
      <c r="B48">
        <v>5234.0898440000001</v>
      </c>
      <c r="C48" s="1">
        <v>1</v>
      </c>
      <c r="D48" s="1">
        <f t="shared" si="0"/>
        <v>2.5983467663625075</v>
      </c>
      <c r="E48" s="1">
        <f t="shared" si="1"/>
        <v>13599.980421008242</v>
      </c>
    </row>
    <row r="49" spans="1:5" x14ac:dyDescent="0.4">
      <c r="A49" s="1" t="s">
        <v>8</v>
      </c>
      <c r="B49">
        <v>5229.4799800000001</v>
      </c>
      <c r="C49" s="1">
        <v>0</v>
      </c>
      <c r="D49" s="1">
        <f t="shared" si="0"/>
        <v>0</v>
      </c>
      <c r="E49" s="1">
        <f t="shared" si="1"/>
        <v>13599.980421008242</v>
      </c>
    </row>
    <row r="50" spans="1:5" x14ac:dyDescent="0.4">
      <c r="A50" s="1" t="s">
        <v>54</v>
      </c>
      <c r="B50">
        <v>5272.4501950000003</v>
      </c>
      <c r="C50" s="1">
        <v>1</v>
      </c>
      <c r="D50" s="1">
        <f t="shared" si="0"/>
        <v>2.6006372474932471</v>
      </c>
      <c r="E50" s="1">
        <f>IF(C57=0,IF(D50=0,E49,D50*B50),E49)</f>
        <v>13599.980421008242</v>
      </c>
    </row>
    <row r="51" spans="1:5" x14ac:dyDescent="0.4">
      <c r="A51" s="1" t="s">
        <v>55</v>
      </c>
      <c r="B51">
        <v>5237.9599609999996</v>
      </c>
      <c r="C51" s="1">
        <v>1</v>
      </c>
      <c r="D51" s="1">
        <f t="shared" ref="D51:D57" si="2">IF(C51=1,IF(D50=0,E50/B50,D50),0)</f>
        <v>2.6006372474932471</v>
      </c>
      <c r="E51" s="1">
        <f t="shared" ref="E51:E57" si="3">IF(C58=0,IF(D51=0,E50,D51*B51),E50)</f>
        <v>13622.033775454875</v>
      </c>
    </row>
    <row r="52" spans="1:5" x14ac:dyDescent="0.4">
      <c r="A52" s="1" t="s">
        <v>7</v>
      </c>
      <c r="B52">
        <v>5350.6401369999994</v>
      </c>
      <c r="C52" s="1">
        <v>0</v>
      </c>
      <c r="D52" s="1">
        <f t="shared" si="2"/>
        <v>0</v>
      </c>
      <c r="E52" s="1">
        <f t="shared" si="3"/>
        <v>13622.033775454875</v>
      </c>
    </row>
    <row r="53" spans="1:5" x14ac:dyDescent="0.4">
      <c r="A53" s="1" t="s">
        <v>6</v>
      </c>
      <c r="B53">
        <v>5389.5400390000004</v>
      </c>
      <c r="C53" s="1">
        <v>0</v>
      </c>
      <c r="D53" s="1">
        <f t="shared" si="2"/>
        <v>0</v>
      </c>
      <c r="E53" s="1">
        <f t="shared" si="3"/>
        <v>13622.033775454875</v>
      </c>
    </row>
    <row r="54" spans="1:5" x14ac:dyDescent="0.4">
      <c r="A54" s="1" t="s">
        <v>5</v>
      </c>
      <c r="B54">
        <v>5500.7202150000003</v>
      </c>
      <c r="C54" s="1">
        <v>0</v>
      </c>
      <c r="D54" s="1">
        <f t="shared" si="2"/>
        <v>0</v>
      </c>
      <c r="E54" s="1">
        <f t="shared" si="3"/>
        <v>13622.033775454875</v>
      </c>
    </row>
    <row r="55" spans="1:5" x14ac:dyDescent="0.4">
      <c r="A55" s="1" t="s">
        <v>4</v>
      </c>
      <c r="B55">
        <v>5753.3798829999996</v>
      </c>
      <c r="C55" s="1">
        <v>0</v>
      </c>
      <c r="D55" s="1">
        <f t="shared" si="2"/>
        <v>0</v>
      </c>
      <c r="E55" s="1">
        <f t="shared" si="3"/>
        <v>13622.033775454875</v>
      </c>
    </row>
    <row r="56" spans="1:5" x14ac:dyDescent="0.4">
      <c r="A56" s="1" t="s">
        <v>3</v>
      </c>
      <c r="B56">
        <v>5840.080078</v>
      </c>
      <c r="C56" s="1">
        <v>0</v>
      </c>
      <c r="D56" s="1">
        <f t="shared" si="2"/>
        <v>0</v>
      </c>
      <c r="E56" s="1">
        <f t="shared" si="3"/>
        <v>13622.033775454875</v>
      </c>
    </row>
    <row r="57" spans="1:5" x14ac:dyDescent="0.4">
      <c r="A57" s="1" t="s">
        <v>56</v>
      </c>
      <c r="B57">
        <v>5794.1401369999994</v>
      </c>
      <c r="C57" s="1">
        <v>1</v>
      </c>
      <c r="D57" s="1">
        <f t="shared" si="2"/>
        <v>2.3325080467252586</v>
      </c>
      <c r="E57" s="1">
        <f t="shared" si="3"/>
        <v>13514.878493406291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w E A A B Q S w M E F A A C A A g A w R C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M E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E L R O C 4 + p L 4 I B A A D L A g A A E w A c A E Z v c m 1 1 b G F z L 1 N l Y 3 R p b 2 4 x L m 0 g o h g A K K A U A A A A A A A A A A A A A A A A A A A A A A A A A A A A b V L N T 4 M w F L + T + D 8 0 9 c K S h u i i F w 2 H y X Q e 5 i f o Z R j S w X N r U v q W t q D L s v / d 1 q G S T S 7 A 7 7 3 3 + 3 i t g d I K V C T d v U 8 v j 4 K j w C y 5 h o p c Z U n R 8 g p 0 c X 5 C Y i L B B s Q 9 K T a 6 B A c k p o 3 G W D Y 1 K B v e C A l R g s q 6 H x P S 5 C J / M a B N P k d r F / k E c S G B j D W 0 + U T Y P B u R 6 0 9 e 5 3 f T Y s w t z 9 + F N t b J F B W 3 Y P K + c l S a l g 7 Y b A x S 1 M K C j i m j j C Q o m 1 q Z + I y R a 1 V i J d Q i P h 2 e D x l 5 a t B C a t c S 4 r / P 6 B 4 V v A 3 Y d 4 J j + q i x d q W K 3 I K X M d T F y f j c 9 X W V D g 9 3 Y R m Z d f h I y r T k k m s T W 9 3 0 G J 9 h J X n p G F + 5 b O C P r 8 O / 0 f A f Y U Y j n 4 e y r l H / T G T w a d m G J h I N 0 O 2 v T r L k a u H m s / W q p 5 J p r s w 7 6 n q 3 F l 8 0 4 Y E p t v n h Y 8 S 6 F q K a e g 5 6 y 8 i G T v k c 5 B 6 + 7 a W r s X U 8 3 d b 7 8 X y h g 8 M 9 e 8 5 + z 3 m K 2 g d / x o / e v A f D Q 3 7 v 1 F 8 F Z + h B u z 1 F I 1 O C 8 o f s T A V C / U N 5 + Q V Q S w E C L Q A U A A I A C A D B E L R O a 1 r m W a g A A A D 4 A A A A E g A A A A A A A A A A A A A A A A A A A A A A Q 2 9 u Z m l n L 1 B h Y 2 t h Z 2 U u e G 1 s U E s B A i 0 A F A A C A A g A w R C 0 T g / K 6 a u k A A A A 6 Q A A A B M A A A A A A A A A A A A A A A A A 9 A A A A F t D b 2 5 0 Z W 5 0 X 1 R 5 c G V z X S 5 4 b W x Q S w E C L Q A U A A I A C A D B E L R O C 4 + p L 4 I B A A D L A g A A E w A A A A A A A A A A A A A A A A D l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w A A A A A A A G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3 Z h Z G V y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R D X 3 Z h Z G V y X z U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B U M D A 6 M D Y 6 M D M u M T g x M T Q 0 N F o i I C 8 + P E V u d H J 5 I F R 5 c G U 9 I k Z p b G x D b 2 x 1 b W 5 U e X B l c y I g V m F s d W U 9 I n N C Z 1 V G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Z p b G x D b 3 V u d C I g V m F s d W U 9 I m w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N f d m F k Z X J f N T A v U 2 9 1 c m N l L n t D b 2 x 1 b W 4 y L D F 9 J n F 1 b 3 Q 7 L C Z x d W 9 0 O 1 N l Y 3 R p b 2 4 x L 0 J U Q 1 9 2 Y W R l c l 8 1 M C 9 D a G F u Z 2 V k I F R 5 c G U u e 0 N s b 3 N l L D J 9 J n F 1 b 3 Q 7 L C Z x d W 9 0 O 1 N l Y 3 R p b 2 4 x L 0 J U Q 1 9 2 Y W R l c l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U Q 1 9 2 Y W R l c l 8 1 M C 9 T b 3 V y Y 2 U u e 0 N v b H V t b j I s M X 0 m c X V v d D s s J n F 1 b 3 Q 7 U 2 V j d G l v b j E v Q l R D X 3 Z h Z G V y X z U w L 0 N o Y W 5 n Z W Q g V H l w Z S 5 7 Q 2 x v c 2 U s M n 0 m c X V v d D s s J n F 1 b 3 Q 7 U 2 V j d G l v b j E v Q l R D X 3 Z h Z G V y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U Q 1 9 2 Y W R l c l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d m F k Z X J f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3 Z h Z G V y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d m F k Z X J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d m F k Z X J f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d m F k Z X J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O + q s E O 6 r j n J d w a 5 z W T a a H 7 C c g J M m I N j W o R 3 r V k f s k U d A A A A A A 6 A A A A A A g A A I A A A A E R 0 n X L G h Z J 8 x 9 N b r Z H P L w 1 d s G k Q s 3 a v y Z L 7 x G O a I R 8 V U A A A A C a Q I i s + 8 B C a z / d g I 6 N m m s w t k u 4 1 q n 7 X 1 j 8 6 d v z 9 N j Q E C V g 8 e g j t C S 9 b c / N 5 D Y c v w w v Q e V 0 c V s j G 0 G X d 3 t X T 9 J n x D c M 0 J r n U / Y d D / 7 G Y k + B S Q A A A A F D s f 8 P 1 x 4 9 i n h c V u V M 7 f H 4 k D T O q 9 F C f k I 9 c 4 z G m 6 1 p v X N 1 U X b W q z o M 2 S J l p m 7 o p 9 E 1 Z 7 S Z A Z w 2 h z d c 2 x D j D R N M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2019-05-20T00:06:22Z</dcterms:modified>
</cp:coreProperties>
</file>