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372E8982-F64B-41FF-8DDB-3C6ED15A1FC5}" xr6:coauthVersionLast="43" xr6:coauthVersionMax="43" xr10:uidLastSave="{00000000-0000-0000-0000-000000000000}"/>
  <bookViews>
    <workbookView xWindow="3137" yWindow="5451" windowWidth="17589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 s="1"/>
  <c r="E2" i="2" l="1"/>
  <c r="E3" i="2" s="1"/>
  <c r="D3" i="2" l="1"/>
  <c r="D4" i="2" s="1"/>
  <c r="E4" i="2" l="1"/>
  <c r="D5" i="2"/>
  <c r="E5" i="2" l="1"/>
  <c r="D6" i="2" s="1"/>
  <c r="E6" i="2" s="1"/>
  <c r="D7" i="2"/>
  <c r="E7" i="2" l="1"/>
  <c r="D8" i="2" l="1"/>
  <c r="D9" i="2" s="1"/>
  <c r="D10" i="2" s="1"/>
  <c r="E8" i="2" l="1"/>
  <c r="E9" i="2" s="1"/>
  <c r="E10" i="2" s="1"/>
  <c r="D11" i="2" s="1"/>
  <c r="E11" i="2" s="1"/>
  <c r="D12" i="2" l="1"/>
  <c r="D13" i="2" l="1"/>
  <c r="E12" i="2"/>
  <c r="E13" i="2" s="1"/>
  <c r="E14" i="2" s="1"/>
  <c r="E15" i="2" s="1"/>
  <c r="D14" i="2" l="1"/>
  <c r="D15" i="2" s="1"/>
  <c r="D16" i="2" s="1"/>
  <c r="D17" i="2" s="1"/>
  <c r="E16" i="2"/>
  <c r="D23" i="2"/>
  <c r="D18" i="2" l="1"/>
  <c r="E17" i="2"/>
  <c r="E18" i="2" s="1"/>
  <c r="D19" i="2" l="1"/>
  <c r="E19" i="2" l="1"/>
  <c r="D20" i="2" l="1"/>
  <c r="E20" i="2" s="1"/>
  <c r="D21" i="2"/>
  <c r="E21" i="2" l="1"/>
  <c r="D22" i="2" s="1"/>
  <c r="E22" i="2" l="1"/>
  <c r="E23" i="2" s="1"/>
  <c r="D24" i="2" s="1"/>
  <c r="D25" i="2" l="1"/>
  <c r="E24" i="2"/>
  <c r="E25" i="2" s="1"/>
  <c r="D26" i="2" s="1"/>
  <c r="E26" i="2" l="1"/>
  <c r="E27" i="2" s="1"/>
  <c r="D29" i="2"/>
  <c r="D27" i="2" l="1"/>
  <c r="D28" i="2" s="1"/>
  <c r="E28" i="2" s="1"/>
  <c r="E29" i="2" s="1"/>
  <c r="D34" i="2"/>
  <c r="D30" i="2" l="1"/>
  <c r="E30" i="2" s="1"/>
  <c r="E31" i="2" s="1"/>
  <c r="D31" i="2"/>
  <c r="D36" i="2"/>
  <c r="D32" i="2" l="1"/>
  <c r="D33" i="2" s="1"/>
  <c r="E32" i="2"/>
  <c r="E33" i="2" l="1"/>
  <c r="E34" i="2" s="1"/>
  <c r="D35" i="2" s="1"/>
  <c r="E35" i="2" s="1"/>
  <c r="E36" i="2" s="1"/>
  <c r="D49" i="2"/>
  <c r="D37" i="2" l="1"/>
  <c r="D38" i="2" s="1"/>
  <c r="D39" i="2" s="1"/>
  <c r="D40" i="2" s="1"/>
  <c r="E37" i="2"/>
  <c r="E38" i="2" s="1"/>
  <c r="E39" i="2"/>
  <c r="D43" i="2"/>
  <c r="D44" i="2" s="1"/>
  <c r="E40" i="2" l="1"/>
  <c r="D41" i="2" s="1"/>
  <c r="E41" i="2"/>
  <c r="D42" i="2" s="1"/>
  <c r="E42" i="2" l="1"/>
  <c r="E43" i="2" s="1"/>
  <c r="E44" i="2" s="1"/>
  <c r="D45" i="2" s="1"/>
  <c r="D46" i="2" l="1"/>
  <c r="E45" i="2"/>
  <c r="E46" i="2" s="1"/>
  <c r="E47" i="2" s="1"/>
  <c r="D47" i="2" l="1"/>
  <c r="D48" i="2" s="1"/>
  <c r="E48" i="2" s="1"/>
  <c r="E49" i="2" s="1"/>
  <c r="D50" i="2" l="1"/>
  <c r="D51" i="2" s="1"/>
  <c r="E51" i="2" s="1"/>
  <c r="H2" i="2" s="1"/>
  <c r="H3" i="2" s="1"/>
  <c r="J3" i="2" s="1"/>
  <c r="E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TSLA_vader_50" description="Connection to the 'TSLA_vader_50' query in the workbook." type="5" refreshedVersion="6" background="1" saveData="1">
    <dbPr connection="Provider=Microsoft.Mashup.OleDb.1;Data Source=$Workbook$;Location=TSLA_vader_50;Extended Properties=&quot;&quot;" command="SELECT * FROM [TSLA_vader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<sst xmlns="http://schemas.openxmlformats.org/spreadsheetml/2006/main" count="58" uniqueCount="58">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</sst>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TSLA_vader_50" displayName="TSLA_vader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0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294.709991</v>
      </c>
      <c r="C2" s="1">
        <v>0</v>
      </c>
      <c r="D2" s="1">
        <v>0</v>
      </c>
      <c r="E2" s="1">
        <f>G2</f>
        <v>10000</v>
      </c>
      <c r="G2">
        <v>10000</v>
      </c>
      <c r="H2">
        <f>E51</f>
        <v>11300.892962663516</v>
      </c>
      <c r="I2">
        <f>(G2/B2)*B51</f>
        <v>8653.5919306515807</v>
      </c>
      <c r="J2" s="2"/>
    </row>
    <row r="3" spans="1:10" x14ac:dyDescent="0.4">
      <c r="A3" s="1" t="s">
        <v>51</v>
      </c>
      <c r="B3">
        <v>298.76998900000001</v>
      </c>
      <c r="C3" s="1">
        <v>0</v>
      </c>
      <c r="D3" s="1">
        <f>IF(C3=1,IF(D2=0,E2/B2,D2),0)</f>
        <v>0</v>
      </c>
      <c r="E3" s="1">
        <f>IF(C4=0,IF(D3=0,E2,D3*B3),E2)</f>
        <v>10000</v>
      </c>
      <c r="H3" s="2">
        <f>H2/G2-1</f>
        <v>0.13008929626635157</v>
      </c>
      <c r="I3" s="2">
        <f>I2/G2-1</f>
        <v>-0.13464080693484193</v>
      </c>
      <c r="J3" s="3">
        <f>H3-I3</f>
        <v>0.2647301032011935</v>
      </c>
    </row>
    <row r="4" spans="1:10" x14ac:dyDescent="0.4">
      <c r="A4" s="1" t="s">
        <v>50</v>
      </c>
      <c r="B4">
        <v>297.85998499999999</v>
      </c>
      <c r="C4" s="1">
        <v>1</v>
      </c>
      <c r="D4" s="1">
        <f t="shared" ref="D4:D51" si="0">IF(C4=1,IF(D3=0,E3/B3,D3),0)</f>
        <v>33.470563872464446</v>
      </c>
      <c r="E4" s="1">
        <f t="shared" ref="E4:E51" si="1">IF(C5=0,IF(D4=0,E3,D4*B4),E3)</f>
        <v>10000</v>
      </c>
    </row>
    <row r="5" spans="1:10" x14ac:dyDescent="0.4">
      <c r="A5" s="1" t="s">
        <v>49</v>
      </c>
      <c r="B5">
        <v>314.73998999999998</v>
      </c>
      <c r="C5" s="1">
        <v>1</v>
      </c>
      <c r="D5" s="1">
        <f t="shared" si="0"/>
        <v>33.470563872464446</v>
      </c>
      <c r="E5" s="1">
        <f t="shared" si="1"/>
        <v>10534.52493851382</v>
      </c>
    </row>
    <row r="6" spans="1:10" x14ac:dyDescent="0.4">
      <c r="A6" s="1" t="s">
        <v>48</v>
      </c>
      <c r="B6">
        <v>319.88000499999998</v>
      </c>
      <c r="C6" s="1">
        <v>0</v>
      </c>
      <c r="D6" s="1">
        <f t="shared" si="0"/>
        <v>0</v>
      </c>
      <c r="E6" s="1">
        <f t="shared" si="1"/>
        <v>10534.52493851382</v>
      </c>
    </row>
    <row r="7" spans="1:10" x14ac:dyDescent="0.4">
      <c r="A7" s="1" t="s">
        <v>47</v>
      </c>
      <c r="B7">
        <v>294.790009</v>
      </c>
      <c r="C7" s="1">
        <v>0</v>
      </c>
      <c r="D7" s="1">
        <f t="shared" si="0"/>
        <v>0</v>
      </c>
      <c r="E7" s="1">
        <f t="shared" si="1"/>
        <v>10534.52493851382</v>
      </c>
    </row>
    <row r="8" spans="1:10" x14ac:dyDescent="0.4">
      <c r="A8" s="1" t="s">
        <v>46</v>
      </c>
      <c r="B8">
        <v>285.35998499999999</v>
      </c>
      <c r="C8" s="1">
        <v>1</v>
      </c>
      <c r="D8" s="1">
        <f t="shared" si="0"/>
        <v>35.7356919057383</v>
      </c>
      <c r="E8" s="1">
        <f t="shared" si="1"/>
        <v>10197.536506186103</v>
      </c>
    </row>
    <row r="9" spans="1:10" x14ac:dyDescent="0.4">
      <c r="A9" s="1" t="s">
        <v>45</v>
      </c>
      <c r="B9">
        <v>276.540009</v>
      </c>
      <c r="C9" s="1">
        <v>0</v>
      </c>
      <c r="D9" s="1">
        <f t="shared" si="0"/>
        <v>0</v>
      </c>
      <c r="E9" s="1">
        <f t="shared" si="1"/>
        <v>10197.536506186103</v>
      </c>
    </row>
    <row r="10" spans="1:10" x14ac:dyDescent="0.4">
      <c r="A10" s="1" t="s">
        <v>44</v>
      </c>
      <c r="B10">
        <v>276.23998999999998</v>
      </c>
      <c r="C10" s="1">
        <v>0</v>
      </c>
      <c r="D10" s="1">
        <f t="shared" si="0"/>
        <v>0</v>
      </c>
      <c r="E10" s="1">
        <f t="shared" si="1"/>
        <v>10197.536506186103</v>
      </c>
    </row>
    <row r="11" spans="1:10" x14ac:dyDescent="0.4">
      <c r="A11" s="1" t="s">
        <v>43</v>
      </c>
      <c r="B11">
        <v>276.58999599999999</v>
      </c>
      <c r="C11" s="1">
        <v>1</v>
      </c>
      <c r="D11" s="1">
        <f t="shared" si="0"/>
        <v>36.915496942300436</v>
      </c>
      <c r="E11" s="1">
        <f t="shared" si="1"/>
        <v>10197.536506186103</v>
      </c>
    </row>
    <row r="12" spans="1:10" x14ac:dyDescent="0.4">
      <c r="A12" s="1" t="s">
        <v>42</v>
      </c>
      <c r="B12">
        <v>284.14001500000001</v>
      </c>
      <c r="C12" s="1">
        <v>1</v>
      </c>
      <c r="D12" s="1">
        <f t="shared" si="0"/>
        <v>36.915496942300436</v>
      </c>
      <c r="E12" s="1">
        <f t="shared" si="1"/>
        <v>10489.1698549177</v>
      </c>
    </row>
    <row r="13" spans="1:10" x14ac:dyDescent="0.4">
      <c r="A13" s="1" t="s">
        <v>41</v>
      </c>
      <c r="B13">
        <v>290.92001299999998</v>
      </c>
      <c r="C13" s="1">
        <v>0</v>
      </c>
      <c r="D13" s="1">
        <f t="shared" si="0"/>
        <v>0</v>
      </c>
      <c r="E13" s="1">
        <f t="shared" si="1"/>
        <v>10489.1698549177</v>
      </c>
    </row>
    <row r="14" spans="1:10" x14ac:dyDescent="0.4">
      <c r="A14" s="1" t="s">
        <v>40</v>
      </c>
      <c r="B14">
        <v>283.35998499999999</v>
      </c>
      <c r="C14" s="1">
        <v>1</v>
      </c>
      <c r="D14" s="1">
        <f t="shared" si="0"/>
        <v>36.055167696275682</v>
      </c>
      <c r="E14" s="1">
        <f t="shared" si="1"/>
        <v>10489.1698549177</v>
      </c>
    </row>
    <row r="15" spans="1:10" x14ac:dyDescent="0.4">
      <c r="A15" s="1" t="s">
        <v>39</v>
      </c>
      <c r="B15">
        <v>288.959991</v>
      </c>
      <c r="C15" s="1">
        <v>1</v>
      </c>
      <c r="D15" s="1">
        <f t="shared" si="0"/>
        <v>36.055167696275682</v>
      </c>
      <c r="E15" s="1">
        <f t="shared" si="1"/>
        <v>10489.1698549177</v>
      </c>
    </row>
    <row r="16" spans="1:10" x14ac:dyDescent="0.4">
      <c r="A16" s="1" t="s">
        <v>38</v>
      </c>
      <c r="B16">
        <v>289.959991</v>
      </c>
      <c r="C16" s="1">
        <v>1</v>
      </c>
      <c r="D16" s="1">
        <f t="shared" si="0"/>
        <v>36.055167696275682</v>
      </c>
      <c r="E16" s="1">
        <f t="shared" si="1"/>
        <v>10489.1698549177</v>
      </c>
    </row>
    <row r="17" spans="1:5" x14ac:dyDescent="0.4">
      <c r="A17" s="1" t="s">
        <v>37</v>
      </c>
      <c r="B17">
        <v>275.42999300000002</v>
      </c>
      <c r="C17" s="1">
        <v>1</v>
      </c>
      <c r="D17" s="1">
        <f t="shared" si="0"/>
        <v>36.055167696275682</v>
      </c>
      <c r="E17" s="1">
        <f t="shared" si="1"/>
        <v>10489.1698549177</v>
      </c>
    </row>
    <row r="18" spans="1:5" x14ac:dyDescent="0.4">
      <c r="A18" s="1" t="s">
        <v>36</v>
      </c>
      <c r="B18">
        <v>269.48998999999998</v>
      </c>
      <c r="C18" s="1">
        <v>1</v>
      </c>
      <c r="D18" s="1">
        <f t="shared" si="0"/>
        <v>36.055167696275682</v>
      </c>
      <c r="E18" s="1">
        <f t="shared" si="1"/>
        <v>9716.5067819176547</v>
      </c>
    </row>
    <row r="19" spans="1:5" x14ac:dyDescent="0.4">
      <c r="A19" s="1" t="s">
        <v>35</v>
      </c>
      <c r="B19">
        <v>267.47000100000002</v>
      </c>
      <c r="C19" s="1">
        <v>0</v>
      </c>
      <c r="D19" s="1">
        <f t="shared" si="0"/>
        <v>0</v>
      </c>
      <c r="E19" s="1">
        <f t="shared" si="1"/>
        <v>9716.5067819176547</v>
      </c>
    </row>
    <row r="20" spans="1:5" x14ac:dyDescent="0.4">
      <c r="A20" s="1" t="s">
        <v>34</v>
      </c>
      <c r="B20">
        <v>273.60000600000001</v>
      </c>
      <c r="C20" s="1">
        <v>1</v>
      </c>
      <c r="D20" s="1">
        <f t="shared" si="0"/>
        <v>36.32746381123188</v>
      </c>
      <c r="E20" s="1">
        <f t="shared" si="1"/>
        <v>9939.1943167178251</v>
      </c>
    </row>
    <row r="21" spans="1:5" x14ac:dyDescent="0.4">
      <c r="A21" s="1" t="s">
        <v>33</v>
      </c>
      <c r="B21">
        <v>274.01998900000001</v>
      </c>
      <c r="C21" s="1">
        <v>0</v>
      </c>
      <c r="D21" s="1">
        <f t="shared" si="0"/>
        <v>0</v>
      </c>
      <c r="E21" s="1">
        <f t="shared" si="1"/>
        <v>9939.1943167178251</v>
      </c>
    </row>
    <row r="22" spans="1:5" x14ac:dyDescent="0.4">
      <c r="A22" s="1" t="s">
        <v>32</v>
      </c>
      <c r="B22">
        <v>264.52999899999998</v>
      </c>
      <c r="C22" s="1">
        <v>1</v>
      </c>
      <c r="D22" s="1">
        <f t="shared" si="0"/>
        <v>36.271785693407296</v>
      </c>
      <c r="E22" s="1">
        <f t="shared" si="1"/>
        <v>9594.9754332052453</v>
      </c>
    </row>
    <row r="23" spans="1:5" x14ac:dyDescent="0.4">
      <c r="A23" s="1" t="s">
        <v>31</v>
      </c>
      <c r="B23">
        <v>260.42001299999998</v>
      </c>
      <c r="C23" s="1">
        <v>0</v>
      </c>
      <c r="D23" s="1">
        <f t="shared" si="0"/>
        <v>0</v>
      </c>
      <c r="E23" s="1">
        <f t="shared" si="1"/>
        <v>9594.9754332052453</v>
      </c>
    </row>
    <row r="24" spans="1:5" x14ac:dyDescent="0.4">
      <c r="A24" s="1" t="s">
        <v>30</v>
      </c>
      <c r="B24">
        <v>267.76998900000001</v>
      </c>
      <c r="C24" s="1">
        <v>0</v>
      </c>
      <c r="D24" s="1">
        <f t="shared" si="0"/>
        <v>0</v>
      </c>
      <c r="E24" s="1">
        <f t="shared" si="1"/>
        <v>9594.9754332052453</v>
      </c>
    </row>
    <row r="25" spans="1:5" x14ac:dyDescent="0.4">
      <c r="A25" s="1" t="s">
        <v>29</v>
      </c>
      <c r="B25">
        <v>274.82998700000002</v>
      </c>
      <c r="C25" s="1">
        <v>0</v>
      </c>
      <c r="D25" s="1">
        <f t="shared" si="0"/>
        <v>0</v>
      </c>
      <c r="E25" s="1">
        <f t="shared" si="1"/>
        <v>9594.9754332052453</v>
      </c>
    </row>
    <row r="26" spans="1:5" x14ac:dyDescent="0.4">
      <c r="A26" s="1" t="s">
        <v>28</v>
      </c>
      <c r="B26">
        <v>278.61999500000002</v>
      </c>
      <c r="C26" s="1">
        <v>0</v>
      </c>
      <c r="D26" s="1">
        <f t="shared" si="0"/>
        <v>0</v>
      </c>
      <c r="E26" s="1">
        <f t="shared" si="1"/>
        <v>9594.9754332052453</v>
      </c>
    </row>
    <row r="27" spans="1:5" x14ac:dyDescent="0.4">
      <c r="A27" s="1" t="s">
        <v>27</v>
      </c>
      <c r="B27">
        <v>279.85998499999999</v>
      </c>
      <c r="C27" s="1">
        <v>1</v>
      </c>
      <c r="D27" s="1">
        <f t="shared" si="0"/>
        <v>34.437497686428586</v>
      </c>
      <c r="E27" s="1">
        <f t="shared" si="1"/>
        <v>9594.9754332052453</v>
      </c>
    </row>
    <row r="28" spans="1:5" x14ac:dyDescent="0.4">
      <c r="A28" s="1" t="s">
        <v>26</v>
      </c>
      <c r="B28">
        <v>289.17999300000002</v>
      </c>
      <c r="C28" s="1">
        <v>1</v>
      </c>
      <c r="D28" s="1">
        <f t="shared" si="0"/>
        <v>34.437497686428586</v>
      </c>
      <c r="E28" s="1">
        <f t="shared" si="1"/>
        <v>9958.6353398989359</v>
      </c>
    </row>
    <row r="29" spans="1:5" x14ac:dyDescent="0.4">
      <c r="A29" s="1" t="s">
        <v>25</v>
      </c>
      <c r="B29">
        <v>285.88000499999998</v>
      </c>
      <c r="C29" s="1">
        <v>0</v>
      </c>
      <c r="D29" s="1">
        <f t="shared" si="0"/>
        <v>0</v>
      </c>
      <c r="E29" s="1">
        <f t="shared" si="1"/>
        <v>9958.6353398989359</v>
      </c>
    </row>
    <row r="30" spans="1:5" x14ac:dyDescent="0.4">
      <c r="A30" s="1" t="s">
        <v>24</v>
      </c>
      <c r="B30">
        <v>291.80999800000001</v>
      </c>
      <c r="C30" s="1">
        <v>1</v>
      </c>
      <c r="D30" s="1">
        <f t="shared" si="0"/>
        <v>34.835018769147347</v>
      </c>
      <c r="E30" s="1">
        <f t="shared" si="1"/>
        <v>10165.20675735485</v>
      </c>
    </row>
    <row r="31" spans="1:5" x14ac:dyDescent="0.4">
      <c r="A31" s="1" t="s">
        <v>23</v>
      </c>
      <c r="B31">
        <v>267.77999899999998</v>
      </c>
      <c r="C31" s="1">
        <v>0</v>
      </c>
      <c r="D31" s="1">
        <f t="shared" si="0"/>
        <v>0</v>
      </c>
      <c r="E31" s="1">
        <f t="shared" si="1"/>
        <v>10165.20675735485</v>
      </c>
    </row>
    <row r="32" spans="1:5" x14ac:dyDescent="0.4">
      <c r="A32" s="1" t="s">
        <v>22</v>
      </c>
      <c r="B32">
        <v>274.959991</v>
      </c>
      <c r="C32" s="1">
        <v>1</v>
      </c>
      <c r="D32" s="1">
        <f t="shared" si="0"/>
        <v>37.96103814816599</v>
      </c>
      <c r="E32" s="1">
        <f t="shared" si="1"/>
        <v>10165.20675735485</v>
      </c>
    </row>
    <row r="33" spans="1:5" x14ac:dyDescent="0.4">
      <c r="A33" s="1" t="s">
        <v>21</v>
      </c>
      <c r="B33">
        <v>273.20001200000002</v>
      </c>
      <c r="C33" s="1">
        <v>1</v>
      </c>
      <c r="D33" s="1">
        <f t="shared" si="0"/>
        <v>37.96103814816599</v>
      </c>
      <c r="E33" s="1">
        <f t="shared" si="1"/>
        <v>10370.956077611407</v>
      </c>
    </row>
    <row r="34" spans="1:5" x14ac:dyDescent="0.4">
      <c r="A34" s="1" t="s">
        <v>20</v>
      </c>
      <c r="B34">
        <v>272.30999800000001</v>
      </c>
      <c r="C34" s="1">
        <v>0</v>
      </c>
      <c r="D34" s="1">
        <f t="shared" si="0"/>
        <v>0</v>
      </c>
      <c r="E34" s="1">
        <f t="shared" si="1"/>
        <v>10370.956077611407</v>
      </c>
    </row>
    <row r="35" spans="1:5" x14ac:dyDescent="0.4">
      <c r="A35" s="1" t="s">
        <v>19</v>
      </c>
      <c r="B35">
        <v>276.05999800000001</v>
      </c>
      <c r="C35" s="1">
        <v>1</v>
      </c>
      <c r="D35" s="1">
        <f t="shared" si="0"/>
        <v>38.085109447988046</v>
      </c>
      <c r="E35" s="1">
        <f t="shared" si="1"/>
        <v>10513.775238041362</v>
      </c>
    </row>
    <row r="36" spans="1:5" x14ac:dyDescent="0.4">
      <c r="A36" s="1" t="s">
        <v>18</v>
      </c>
      <c r="B36">
        <v>268.42001299999998</v>
      </c>
      <c r="C36" s="1">
        <v>0</v>
      </c>
      <c r="D36" s="1">
        <f t="shared" si="0"/>
        <v>0</v>
      </c>
      <c r="E36" s="1">
        <f t="shared" si="1"/>
        <v>10513.775238041362</v>
      </c>
    </row>
    <row r="37" spans="1:5" x14ac:dyDescent="0.4">
      <c r="A37" s="1" t="s">
        <v>17</v>
      </c>
      <c r="B37">
        <v>267.70001200000002</v>
      </c>
      <c r="C37" s="1">
        <v>1</v>
      </c>
      <c r="D37" s="1">
        <f t="shared" si="0"/>
        <v>39.169118280466527</v>
      </c>
      <c r="E37" s="1">
        <f t="shared" si="1"/>
        <v>10513.775238041362</v>
      </c>
    </row>
    <row r="38" spans="1:5" x14ac:dyDescent="0.4">
      <c r="A38" s="1" t="s">
        <v>16</v>
      </c>
      <c r="B38">
        <v>266.38000499999998</v>
      </c>
      <c r="C38" s="1">
        <v>1</v>
      </c>
      <c r="D38" s="1">
        <f t="shared" si="0"/>
        <v>39.169118280466527</v>
      </c>
      <c r="E38" s="1">
        <f t="shared" si="1"/>
        <v>10513.775238041362</v>
      </c>
    </row>
    <row r="39" spans="1:5" x14ac:dyDescent="0.4">
      <c r="A39" s="1" t="s">
        <v>15</v>
      </c>
      <c r="B39">
        <v>273.35998499999999</v>
      </c>
      <c r="C39" s="1">
        <v>1</v>
      </c>
      <c r="D39" s="1">
        <f t="shared" si="0"/>
        <v>39.169118280466527</v>
      </c>
      <c r="E39" s="1">
        <f t="shared" si="1"/>
        <v>10513.775238041362</v>
      </c>
    </row>
    <row r="40" spans="1:5" x14ac:dyDescent="0.4">
      <c r="A40" s="1" t="s">
        <v>14</v>
      </c>
      <c r="B40">
        <v>271.23001099999999</v>
      </c>
      <c r="C40" s="1">
        <v>1</v>
      </c>
      <c r="D40" s="1">
        <f t="shared" si="0"/>
        <v>39.169118280466527</v>
      </c>
      <c r="E40" s="1">
        <f t="shared" si="1"/>
        <v>10623.840382071237</v>
      </c>
    </row>
    <row r="41" spans="1:5" x14ac:dyDescent="0.4">
      <c r="A41" s="1" t="s">
        <v>13</v>
      </c>
      <c r="B41">
        <v>273.26001000000002</v>
      </c>
      <c r="C41" s="1">
        <v>0</v>
      </c>
      <c r="D41" s="1">
        <f t="shared" si="0"/>
        <v>0</v>
      </c>
      <c r="E41" s="1">
        <f t="shared" si="1"/>
        <v>10623.840382071237</v>
      </c>
    </row>
    <row r="42" spans="1:5" x14ac:dyDescent="0.4">
      <c r="A42" s="1" t="s">
        <v>12</v>
      </c>
      <c r="B42">
        <v>262.75</v>
      </c>
      <c r="C42" s="1">
        <v>1</v>
      </c>
      <c r="D42" s="1">
        <f t="shared" si="0"/>
        <v>38.878138012478431</v>
      </c>
      <c r="E42" s="1">
        <f t="shared" si="1"/>
        <v>10215.230762778707</v>
      </c>
    </row>
    <row r="43" spans="1:5" x14ac:dyDescent="0.4">
      <c r="A43" s="1" t="s">
        <v>11</v>
      </c>
      <c r="B43">
        <v>263.89999399999999</v>
      </c>
      <c r="C43" s="1">
        <v>0</v>
      </c>
      <c r="D43" s="1">
        <f t="shared" si="0"/>
        <v>0</v>
      </c>
      <c r="E43" s="1">
        <f t="shared" si="1"/>
        <v>10215.230762778707</v>
      </c>
    </row>
    <row r="44" spans="1:5" x14ac:dyDescent="0.4">
      <c r="A44" s="1" t="s">
        <v>10</v>
      </c>
      <c r="B44">
        <v>258.66000400000001</v>
      </c>
      <c r="C44" s="1">
        <v>0</v>
      </c>
      <c r="D44" s="1">
        <f t="shared" si="0"/>
        <v>0</v>
      </c>
      <c r="E44" s="1">
        <f t="shared" si="1"/>
        <v>10215.230762778707</v>
      </c>
    </row>
    <row r="45" spans="1:5" x14ac:dyDescent="0.4">
      <c r="A45" s="1" t="s">
        <v>9</v>
      </c>
      <c r="B45">
        <v>247.63000500000001</v>
      </c>
      <c r="C45" s="1">
        <v>0</v>
      </c>
      <c r="D45" s="1">
        <f t="shared" si="0"/>
        <v>0</v>
      </c>
      <c r="E45" s="1">
        <f t="shared" si="1"/>
        <v>10215.230762778707</v>
      </c>
    </row>
    <row r="46" spans="1:5" x14ac:dyDescent="0.4">
      <c r="A46" s="1" t="s">
        <v>8</v>
      </c>
      <c r="B46">
        <v>235.13999899999999</v>
      </c>
      <c r="C46" s="1">
        <v>0</v>
      </c>
      <c r="D46" s="1">
        <f t="shared" si="0"/>
        <v>0</v>
      </c>
      <c r="E46" s="1">
        <f t="shared" si="1"/>
        <v>10215.230762778707</v>
      </c>
    </row>
    <row r="47" spans="1:5" x14ac:dyDescent="0.4">
      <c r="A47" s="1" t="s">
        <v>7</v>
      </c>
      <c r="B47">
        <v>241.470001</v>
      </c>
      <c r="C47" s="1">
        <v>1</v>
      </c>
      <c r="D47" s="1">
        <f t="shared" si="0"/>
        <v>43.443186213412829</v>
      </c>
      <c r="E47" s="1">
        <f t="shared" si="1"/>
        <v>10215.230762778707</v>
      </c>
    </row>
    <row r="48" spans="1:5" x14ac:dyDescent="0.4">
      <c r="A48" s="1" t="s">
        <v>6</v>
      </c>
      <c r="B48">
        <v>238.69000199999999</v>
      </c>
      <c r="C48" s="1">
        <v>1</v>
      </c>
      <c r="D48" s="1">
        <f t="shared" si="0"/>
        <v>43.443186213412829</v>
      </c>
      <c r="E48" s="1">
        <f t="shared" si="1"/>
        <v>10369.454204165881</v>
      </c>
    </row>
    <row r="49" spans="1:5" x14ac:dyDescent="0.4">
      <c r="A49" s="1" t="s">
        <v>5</v>
      </c>
      <c r="B49">
        <v>234.009995</v>
      </c>
      <c r="C49" s="1">
        <v>0</v>
      </c>
      <c r="D49" s="1">
        <f t="shared" si="0"/>
        <v>0</v>
      </c>
      <c r="E49" s="1">
        <f t="shared" si="1"/>
        <v>10369.454204165881</v>
      </c>
    </row>
    <row r="50" spans="1:5" x14ac:dyDescent="0.4">
      <c r="A50" s="1" t="s">
        <v>4</v>
      </c>
      <c r="B50">
        <v>244.10000600000001</v>
      </c>
      <c r="C50" s="1">
        <v>1</v>
      </c>
      <c r="D50" s="1">
        <f t="shared" si="0"/>
        <v>44.312014126430284</v>
      </c>
      <c r="E50" s="1">
        <f t="shared" si="1"/>
        <v>10369.454204165881</v>
      </c>
    </row>
    <row r="51" spans="1:5" x14ac:dyDescent="0.4">
      <c r="A51" s="1" t="s">
        <v>3</v>
      </c>
      <c r="B51">
        <v>255.03</v>
      </c>
      <c r="C51" s="1">
        <v>1</v>
      </c>
      <c r="D51" s="1">
        <f t="shared" si="0"/>
        <v>44.312014126430284</v>
      </c>
      <c r="E51" s="1">
        <f t="shared" si="1"/>
        <v>11300.892962663516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0 E A A B Q S w M E F A A C A A g A H B G 0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B w R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E b R O b j g 5 P 4 M B A A D N A g A A E w A c A E Z v c m 1 1 b G F z L 1 N l Y 3 R p b 2 4 x L m 0 g o h g A K K A U A A A A A A A A A A A A A A A A A A A A A A A A A A A A b V J b T 4 M w F H 4 n 8 T 8 0 9 Y U l D X H G v b j w Q N j U h 3 k b 6 I s Y 0 s E Z k p S e p S 2 o W f b f b R 0 6 v P B S + p 3 T 7 3 J a D Y W p U Z J k v 4 6 n R 9 6 R p 1 + 4 g p K k y S L K O 1 6 C y i c n J C Q C j E f s l 2 C r C r B A r L t g h k X b g D T + R S 0 g i F E a u 9 E + j c + z B w 1 K Z y s 0 p s o u E S s B Z K a g y y 5 r k 6 U R m b / x J r t e 5 D N u e L a u l T Z W J i + 5 A Z 3 9 k A 4 K 3 d E R e 5 q B q J v a g A o p o 4 z E K N p G 6 v C M k b k s s K x l F Y 5 P J 6 e M 3 L d o I D H v A s L D b 3 C D E p 5 H 7 D P C M b 1 T 2 N h S S a 7 A y W h q 8 6 R 8 Z f v 6 S o / 7 + 7 S M P P V 4 J E R S c M G V D o 1 q B 4 x L 2 A h e W M Z H L l o 4 8 P X 4 J + r / I 8 x o 4 P J Q 1 j e q r x M p v B m 2 p b F A D X T 3 r R O / c F m 5 6 3 n f D F R S x a V e o 2 r 2 Y 3 F F 7 f 8 x x b Z f f I w Y 2 0 J k 2 6 x A 7 R j Z 0 g V f g f i F 7 w b p G u w s T z / 1 Y T x X 6 G H / l z 1 r f + A 8 Q e W C L / F 1 c N 6 B / l 9 + 5 9 S 9 B W v o V t k 5 B Z E u Q L p L t q a 8 W v 5 D O f 0 A U E s B A i 0 A F A A C A A g A H B G 0 T m t a 5 l m o A A A A + A A A A B I A A A A A A A A A A A A A A A A A A A A A A E N v b m Z p Z y 9 Q Y W N r Y W d l L n h t b F B L A Q I t A B Q A A g A I A B w R t E 4 P y u m r p A A A A O k A A A A T A A A A A A A A A A A A A A A A A P Q A A A B b Q 2 9 u d G V u d F 9 U e X B l c 1 0 u e G 1 s U E s B A i 0 A F A A C A A g A H B G 0 T m 4 4 O T + D A Q A A z Q I A A B M A A A A A A A A A A A A A A A A A 5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s A A A A A A A B v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d m F k Z X J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U 0 x B X 3 Z h Z G V y X z U w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I i A v P j x F b n R y e S B U e X B l P S J G a W x s T G F z d F V w Z G F 0 Z W Q i I F Z h b H V l P S J k M j A x O S 0 w N S 0 y M F Q w M D o w O D o 1 N i 4 z M D I 0 O T g z W i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l F 1 Z X J 5 S U Q i I F Z h b H V l P S J z M D Z j Z T Y y M j Q t Z W F l Y y 0 0 Y 2 Z h L W E x O T Q t O G I 0 O D I 4 Y z B l O D N h I i A v P j x F b n R y e S B U e X B l P S J G a W x s R X J y b 3 J D b 2 R l I i B W Y W x 1 Z T 0 i c 1 V u a 2 5 v d 2 4 i I C 8 + P E V u d H J 5 I F R 5 c G U 9 I k Z p b G x D b 2 x 1 b W 5 O Y W 1 l c y I g V m F s d W U 9 I n N b J n F 1 b 3 Q 7 Z G F 0 Z S Z x d W 9 0 O y w m c X V v d D t D b G 9 z Z S Z x d W 9 0 O y w m c X V v d D t M Y W J l b C Z x d W 9 0 O 1 0 i I C 8 + P E V u d H J 5 I F R 5 c G U 9 I k Z p b G x D b 3 V u d C I g V m F s d W U 9 I m w 1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0 x B X 3 Z h Z G V y X z U w L 1 N v d X J j Z S 5 7 Q 2 9 s d W 1 u M i w x f S Z x d W 9 0 O y w m c X V v d D t T Z W N 0 a W 9 u M S 9 U U 0 x B X 3 Z h Z G V y X z U w L 0 N o Y W 5 n Z W Q g V H l w Z S 5 7 Q 2 x v c 2 U s M n 0 m c X V v d D s s J n F 1 b 3 Q 7 U 2 V j d G l v b j E v V F N M Q V 9 2 Y W R l c l 8 1 M C 9 D a G F u Z 2 V k I F R 5 c G U u e 0 x h Y m V s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T T E F f d m F k Z X J f N T A v U 2 9 1 c m N l L n t D b 2 x 1 b W 4 y L D F 9 J n F 1 b 3 Q 7 L C Z x d W 9 0 O 1 N l Y 3 R p b 2 4 x L 1 R T T E F f d m F k Z X J f N T A v Q 2 h h b m d l Z C B U e X B l L n t D b G 9 z Z S w y f S Z x d W 9 0 O y w m c X V v d D t T Z W N 0 a W 9 u M S 9 U U 0 x B X 3 Z h Z G V y X z U w L 0 N o Y W 5 n Z W Q g V H l w Z S 5 7 T G F i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F f d m F k Z X J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2 Y W R l c l 8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3 Z h Z G V y X z U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3 Z h Z G V y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2 Y W R l c l 8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d m F k Z X J f N T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B b L j / u Q q Y i s P 7 n V r R y c n 3 w l A J H 9 u Z V i p Y Y e 4 P j 6 w 4 n k A A A A A A 6 A A A A A A g A A I A A A A N i M N 9 t I z l w g B p q A 8 s A 8 G A r 2 X G o C v R N c R w i q I U Q Z l P 7 c U A A A A H e u K V t b 8 N n G W d X x D S S I J w t r u C L p k 8 P h X J N p z r H F n 5 i w 4 y t n E R a D x j p V F Q j R L Q B p Q R Z A 5 0 T Z G H d Q r c 9 D p h + p Y B v Q r V X 7 E b m V O C l K 5 N S i Q d w s Q A A A A O J c q X t p 1 T C V p 3 e / a s v y 2 K J 1 I D y w A B w H z i w Y 8 I t F z + 4 P a k L 0 h 4 8 Y L r a v Z u i e D h s / R E 1 g s J t f S z F 4 h f 1 5 a 4 6 g 2 3 g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2019-05-20T00:09:10Z</dcterms:modified>
</cp:coreProperties>
</file>