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hub\GraduationProject\毕业设计\"/>
    </mc:Choice>
  </mc:AlternateContent>
  <xr:revisionPtr revIDLastSave="0" documentId="13_ncr:1_{8A621DE9-999D-4CDE-908C-E8A97831B2F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2" i="1"/>
  <c r="G35" i="1"/>
  <c r="G9" i="1"/>
  <c r="G3" i="1"/>
  <c r="G24" i="1"/>
  <c r="G29" i="1"/>
  <c r="G30" i="1"/>
  <c r="G41" i="1"/>
  <c r="G11" i="1"/>
  <c r="G8" i="1"/>
  <c r="G28" i="1"/>
  <c r="G26" i="1"/>
  <c r="H41" i="1" s="1"/>
  <c r="G5" i="1"/>
  <c r="G31" i="1"/>
  <c r="G16" i="1"/>
  <c r="G40" i="1"/>
  <c r="G10" i="1"/>
  <c r="G17" i="1"/>
  <c r="G39" i="1"/>
  <c r="G37" i="1"/>
  <c r="G21" i="1"/>
  <c r="G25" i="1"/>
  <c r="G23" i="1"/>
  <c r="G15" i="1"/>
  <c r="G20" i="1"/>
  <c r="G32" i="1"/>
  <c r="G22" i="1"/>
  <c r="G2" i="1"/>
  <c r="G7" i="1"/>
  <c r="G19" i="1"/>
  <c r="G38" i="1"/>
  <c r="G6" i="1"/>
  <c r="G18" i="1"/>
  <c r="G33" i="1"/>
  <c r="G27" i="1"/>
  <c r="G36" i="1"/>
  <c r="G13" i="1"/>
  <c r="G4" i="1"/>
  <c r="G14" i="1"/>
  <c r="G34" i="1"/>
  <c r="G42" i="1" l="1"/>
  <c r="H25" i="1"/>
</calcChain>
</file>

<file path=xl/sharedStrings.xml><?xml version="1.0" encoding="utf-8"?>
<sst xmlns="http://schemas.openxmlformats.org/spreadsheetml/2006/main" count="9" uniqueCount="9">
  <si>
    <t>latitude1</t>
    <phoneticPr fontId="1" type="noConversion"/>
  </si>
  <si>
    <t>longitude1</t>
    <phoneticPr fontId="1" type="noConversion"/>
  </si>
  <si>
    <t>latitude2</t>
    <phoneticPr fontId="1" type="noConversion"/>
  </si>
  <si>
    <t>longitude2</t>
    <phoneticPr fontId="1" type="noConversion"/>
  </si>
  <si>
    <t>result(m)</t>
    <phoneticPr fontId="1" type="noConversion"/>
  </si>
  <si>
    <t>result in blockchain(m)</t>
    <phoneticPr fontId="1" type="noConversion"/>
  </si>
  <si>
    <t>error rate(%)</t>
    <phoneticPr fontId="1" type="noConversion"/>
  </si>
  <si>
    <t>average error rate=</t>
    <phoneticPr fontId="1" type="noConversion"/>
  </si>
  <si>
    <t>average 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</si>
</sst>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误差率表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1.2652855185550038E-2</c:v>
                </c:pt>
                <c:pt idx="1">
                  <c:v>6.0269158396693001E-3</c:v>
                </c:pt>
                <c:pt idx="2">
                  <c:v>3.0518277693076357E-2</c:v>
                </c:pt>
                <c:pt idx="3">
                  <c:v>9.7497855653884358E-2</c:v>
                </c:pt>
                <c:pt idx="4">
                  <c:v>0.3395449296281754</c:v>
                </c:pt>
                <c:pt idx="5">
                  <c:v>4.1621809213552297E-3</c:v>
                </c:pt>
                <c:pt idx="6">
                  <c:v>6.3789326405895963E-2</c:v>
                </c:pt>
                <c:pt idx="7">
                  <c:v>6.5028514960815187E-2</c:v>
                </c:pt>
                <c:pt idx="8">
                  <c:v>7.6354620069494672E-2</c:v>
                </c:pt>
                <c:pt idx="9">
                  <c:v>0.47071399271335679</c:v>
                </c:pt>
                <c:pt idx="10">
                  <c:v>0.6770856270712784</c:v>
                </c:pt>
                <c:pt idx="11">
                  <c:v>9.3401682925176033E-2</c:v>
                </c:pt>
                <c:pt idx="12">
                  <c:v>0.65535017268480544</c:v>
                </c:pt>
                <c:pt idx="13">
                  <c:v>0.78061630975018659</c:v>
                </c:pt>
                <c:pt idx="14">
                  <c:v>1.8421813975209034E-3</c:v>
                </c:pt>
                <c:pt idx="15">
                  <c:v>0.14315287649257868</c:v>
                </c:pt>
                <c:pt idx="16">
                  <c:v>7.0380663099882668E-3</c:v>
                </c:pt>
                <c:pt idx="17">
                  <c:v>9.5093577414871788E-2</c:v>
                </c:pt>
                <c:pt idx="18">
                  <c:v>0.40919750498721896</c:v>
                </c:pt>
                <c:pt idx="19">
                  <c:v>0.52264381748545929</c:v>
                </c:pt>
                <c:pt idx="20">
                  <c:v>1.2403561756547958</c:v>
                </c:pt>
                <c:pt idx="21">
                  <c:v>0.41582701538365541</c:v>
                </c:pt>
                <c:pt idx="22">
                  <c:v>0.83194689288851009</c:v>
                </c:pt>
                <c:pt idx="23">
                  <c:v>5.8092200032902497E-2</c:v>
                </c:pt>
                <c:pt idx="24">
                  <c:v>0.40947847888985223</c:v>
                </c:pt>
                <c:pt idx="25">
                  <c:v>0.47818658340594311</c:v>
                </c:pt>
                <c:pt idx="26">
                  <c:v>1.2601224525900108</c:v>
                </c:pt>
                <c:pt idx="27">
                  <c:v>0.91111383995324502</c:v>
                </c:pt>
                <c:pt idx="28">
                  <c:v>0.1024583814868123</c:v>
                </c:pt>
                <c:pt idx="29">
                  <c:v>0.84229528153188937</c:v>
                </c:pt>
                <c:pt idx="30">
                  <c:v>0.79104872167971507</c:v>
                </c:pt>
                <c:pt idx="31">
                  <c:v>0.43257778795015156</c:v>
                </c:pt>
                <c:pt idx="32">
                  <c:v>0.19326538146292194</c:v>
                </c:pt>
                <c:pt idx="33">
                  <c:v>0.58501009052265829</c:v>
                </c:pt>
                <c:pt idx="34">
                  <c:v>0.15942080298633243</c:v>
                </c:pt>
                <c:pt idx="35">
                  <c:v>0.71036869684070325</c:v>
                </c:pt>
                <c:pt idx="36">
                  <c:v>0.13925026447179789</c:v>
                </c:pt>
                <c:pt idx="37">
                  <c:v>1.9778239442092342</c:v>
                </c:pt>
                <c:pt idx="38">
                  <c:v>0.9599118221299392</c:v>
                </c:pt>
                <c:pt idx="39">
                  <c:v>0.24169473092928229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D-4A86-954F-8E50505B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77784"/>
        <c:axId val="543978112"/>
      </c:lineChart>
      <c:catAx>
        <c:axId val="54397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78112"/>
        <c:crosses val="autoZero"/>
        <c:auto val="1"/>
        <c:lblAlgn val="ctr"/>
        <c:lblOffset val="100"/>
        <c:noMultiLvlLbl val="0"/>
      </c:catAx>
      <c:valAx>
        <c:axId val="5439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7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481561</xdr:colOff>
      <xdr:row>9</xdr:row>
      <xdr:rowOff>113033</xdr:rowOff>
    </xdr:from>
    <xdr:to>
      <xdr:col>16</xdr:col>
      <xdr:colOff>569843</xdr:colOff>
      <xdr:row>24</xdr:row>
      <xdr:rowOff>166821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6F3686-D5FC-4407-A791-6D2DF786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0.04758</cdr:y>
    </cdr:from>
    <cdr:to>
      <cdr:x>0.13249</cdr:x>
      <cdr:y>0.18573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6CFB760-8418-47D7-8A2D-5AA78643CE5E}"/>
            </a:ext>
          </a:extLst>
        </cdr:cNvPr>
        <cdr:cNvSpPr txBox="1"/>
      </cdr:nvSpPr>
      <cdr:spPr>
        <a:xfrm xmlns:a="http://schemas.openxmlformats.org/drawingml/2006/main">
          <a:off x="0" y="125507"/>
          <a:ext cx="605117" cy="36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误差率</a:t>
          </a:r>
          <a:r>
            <a:rPr lang="en-US" altLang="zh-CN" sz="900"/>
            <a:t>(%)</a:t>
          </a:r>
          <a:endParaRPr lang="zh-CN" altLang="en-US" sz="900"/>
        </a:p>
      </cdr:txBody>
    </cdr:sp>
  </cdr:relSizeAnchor>
  <cdr:relSizeAnchor xmlns:cdr="http://schemas.openxmlformats.org/drawingml/2006/chartDrawing">
    <cdr:from>
      <cdr:x>0.86751</cdr:x>
      <cdr:y>0.84313</cdr:y>
    </cdr:from>
    <cdr:to>
      <cdr:x>1</cdr:x>
      <cdr:y>0.98128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C7C63AD-1C0D-4866-A6FF-46F00BF90F58}"/>
            </a:ext>
          </a:extLst>
        </cdr:cNvPr>
        <cdr:cNvSpPr txBox="1"/>
      </cdr:nvSpPr>
      <cdr:spPr>
        <a:xfrm xmlns:a="http://schemas.openxmlformats.org/drawingml/2006/main">
          <a:off x="4318763" y="2224156"/>
          <a:ext cx="659571" cy="36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样本纬度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zoomScale="70" zoomScaleNormal="70" workbookViewId="0">
      <selection activeCell="M5" sqref="M5"/>
    </sheetView>
  </sheetViews>
  <sheetFormatPr defaultRowHeight="13.8" outlineLevelCol="2" x14ac:dyDescent="0.25"/>
  <cols>
    <col min="1" max="1" width="17.88671875" style="1" customWidth="1" outlineLevel="2"/>
    <col min="2" max="2" width="17.109375" style="2" customWidth="1" outlineLevel="2"/>
    <col min="3" max="3" width="12.44140625" style="2" customWidth="1" outlineLevel="2"/>
    <col min="4" max="4" width="14.33203125" style="2" customWidth="1" outlineLevel="2"/>
    <col min="5" max="5" width="12.21875" style="2" customWidth="1"/>
    <col min="6" max="6" width="20.77734375" style="2" customWidth="1"/>
    <col min="7" max="7" width="16.6640625" style="2" customWidth="1"/>
    <col min="8" max="8" width="16.77734375" style="2" customWidth="1"/>
    <col min="9" max="9" width="9.109375" style="2" bestFit="1" customWidth="1"/>
    <col min="10" max="16384" width="8.88671875" style="2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 spans="1:8" x14ac:dyDescent="0.25">
      <c r="A2" s="1">
        <v>1554746</v>
      </c>
      <c r="B2" s="2">
        <v>5739835</v>
      </c>
      <c r="C2" s="2">
        <v>2378941</v>
      </c>
      <c r="D2" s="2">
        <v>6276859</v>
      </c>
      <c r="E2" s="2">
        <v>108783.20359999999</v>
      </c>
      <c r="F2" s="2">
        <v>108796.96952300001</v>
      </c>
      <c r="G2" s="2">
        <f t="shared" ref="G2:G41" si="0">100-ABS(E2:E41/F2:F41)*100</f>
        <v>1.2652855185550038E-2</v>
      </c>
    </row>
    <row r="3" spans="1:8" x14ac:dyDescent="0.25">
      <c r="A3" s="1">
        <v>2060380</v>
      </c>
      <c r="B3" s="2">
        <v>34126004</v>
      </c>
      <c r="C3" s="2">
        <v>2122207</v>
      </c>
      <c r="D3" s="2">
        <v>34756815</v>
      </c>
      <c r="E3" s="2">
        <v>70058.245699999999</v>
      </c>
      <c r="F3" s="2">
        <v>70062.468305999995</v>
      </c>
      <c r="G3" s="2">
        <f t="shared" si="0"/>
        <v>6.0269158396693001E-3</v>
      </c>
    </row>
    <row r="4" spans="1:8" x14ac:dyDescent="0.25">
      <c r="A4" s="1">
        <v>4466948</v>
      </c>
      <c r="B4" s="2">
        <v>136554233</v>
      </c>
      <c r="C4" s="2">
        <v>5464303</v>
      </c>
      <c r="D4" s="2">
        <v>137105446</v>
      </c>
      <c r="E4" s="2">
        <v>125926.7755</v>
      </c>
      <c r="F4" s="2">
        <v>125965.217915</v>
      </c>
      <c r="G4" s="2">
        <f t="shared" si="0"/>
        <v>3.0518277693076357E-2</v>
      </c>
    </row>
    <row r="5" spans="1:8" x14ac:dyDescent="0.25">
      <c r="A5" s="1">
        <v>6860544</v>
      </c>
      <c r="B5" s="2">
        <v>91311091</v>
      </c>
      <c r="C5" s="2">
        <v>7685013</v>
      </c>
      <c r="D5" s="2">
        <v>91958408</v>
      </c>
      <c r="E5" s="2">
        <v>115582.2141</v>
      </c>
      <c r="F5" s="2">
        <v>115695.014258</v>
      </c>
      <c r="G5" s="2">
        <f t="shared" si="0"/>
        <v>9.7497855653884358E-2</v>
      </c>
    </row>
    <row r="6" spans="1:8" x14ac:dyDescent="0.25">
      <c r="A6" s="1">
        <v>16632473</v>
      </c>
      <c r="B6" s="2">
        <v>71029716</v>
      </c>
      <c r="C6" s="2">
        <v>16855393</v>
      </c>
      <c r="D6" s="2">
        <v>71698519</v>
      </c>
      <c r="E6" s="2">
        <v>75004.203999999998</v>
      </c>
      <c r="F6" s="2">
        <v>75259.744647</v>
      </c>
      <c r="G6" s="2">
        <f t="shared" si="0"/>
        <v>0.3395449296281754</v>
      </c>
    </row>
    <row r="7" spans="1:8" x14ac:dyDescent="0.25">
      <c r="A7" s="1">
        <v>17291068</v>
      </c>
      <c r="B7" s="2">
        <v>18599845</v>
      </c>
      <c r="C7" s="2">
        <v>17783092</v>
      </c>
      <c r="D7" s="2">
        <v>18667862</v>
      </c>
      <c r="E7" s="2">
        <v>54890.523699999998</v>
      </c>
      <c r="F7" s="2">
        <v>54892.808438</v>
      </c>
      <c r="G7" s="2">
        <f t="shared" si="0"/>
        <v>4.1621809213552297E-3</v>
      </c>
    </row>
    <row r="8" spans="1:8" x14ac:dyDescent="0.25">
      <c r="A8" s="1">
        <v>17844201</v>
      </c>
      <c r="B8" s="2">
        <v>38819457</v>
      </c>
      <c r="C8" s="2">
        <v>18207935</v>
      </c>
      <c r="D8" s="2">
        <v>38956422</v>
      </c>
      <c r="E8" s="2">
        <v>42731.696000000004</v>
      </c>
      <c r="F8" s="2">
        <v>42758.971660000003</v>
      </c>
      <c r="G8" s="2">
        <f t="shared" si="0"/>
        <v>6.3789326405895963E-2</v>
      </c>
    </row>
    <row r="9" spans="1:8" x14ac:dyDescent="0.25">
      <c r="A9" s="1">
        <v>18375135</v>
      </c>
      <c r="B9" s="3">
        <v>91795219</v>
      </c>
      <c r="C9" s="2">
        <v>18646016</v>
      </c>
      <c r="D9" s="2">
        <v>91948416</v>
      </c>
      <c r="E9" s="2">
        <v>33997.036999999997</v>
      </c>
      <c r="F9" s="2">
        <v>34019.159154000001</v>
      </c>
      <c r="G9" s="2">
        <f t="shared" si="0"/>
        <v>6.5028514960815187E-2</v>
      </c>
    </row>
    <row r="10" spans="1:8" x14ac:dyDescent="0.25">
      <c r="A10" s="1">
        <v>22576934</v>
      </c>
      <c r="B10" s="2">
        <v>112291281</v>
      </c>
      <c r="C10" s="2">
        <v>23342527</v>
      </c>
      <c r="D10" s="2">
        <v>112584256</v>
      </c>
      <c r="E10" s="2">
        <v>89780.445099999997</v>
      </c>
      <c r="F10" s="2">
        <v>89849.048999999999</v>
      </c>
      <c r="G10" s="2">
        <f t="shared" si="0"/>
        <v>7.6354620069494672E-2</v>
      </c>
    </row>
    <row r="11" spans="1:8" x14ac:dyDescent="0.25">
      <c r="A11" s="1">
        <v>23855044</v>
      </c>
      <c r="B11" s="3">
        <v>120664168</v>
      </c>
      <c r="C11" s="2">
        <v>24656073</v>
      </c>
      <c r="D11" s="2">
        <v>121524823</v>
      </c>
      <c r="E11" s="2">
        <v>124021.9553</v>
      </c>
      <c r="F11" s="2">
        <v>124608.504969</v>
      </c>
      <c r="G11" s="2">
        <f t="shared" si="0"/>
        <v>0.47071399271335679</v>
      </c>
    </row>
    <row r="12" spans="1:8" x14ac:dyDescent="0.25">
      <c r="A12" s="1">
        <v>25789892</v>
      </c>
      <c r="B12" s="2">
        <v>48592522</v>
      </c>
      <c r="C12" s="2">
        <v>25952243</v>
      </c>
      <c r="D12" s="2">
        <v>49302294</v>
      </c>
      <c r="E12" s="2">
        <v>72882.382800000007</v>
      </c>
      <c r="F12" s="2">
        <v>73379.222972000003</v>
      </c>
      <c r="G12" s="2">
        <f t="shared" si="0"/>
        <v>0.6770856270712784</v>
      </c>
    </row>
    <row r="13" spans="1:8" x14ac:dyDescent="0.25">
      <c r="A13" s="1">
        <v>26403507</v>
      </c>
      <c r="B13" s="2">
        <v>38425086</v>
      </c>
      <c r="C13" s="2">
        <v>26932590</v>
      </c>
      <c r="D13" s="2">
        <v>38685620</v>
      </c>
      <c r="E13" s="2">
        <v>63933.7408</v>
      </c>
      <c r="F13" s="2">
        <v>63993.511816999999</v>
      </c>
      <c r="G13" s="2">
        <f t="shared" si="0"/>
        <v>9.3401682925176033E-2</v>
      </c>
    </row>
    <row r="14" spans="1:8" x14ac:dyDescent="0.25">
      <c r="A14" s="1">
        <v>27957579</v>
      </c>
      <c r="B14" s="3">
        <v>46314765</v>
      </c>
      <c r="C14" s="2">
        <v>28483758</v>
      </c>
      <c r="D14" s="2">
        <v>47026914</v>
      </c>
      <c r="E14" s="2">
        <v>90574.544699999999</v>
      </c>
      <c r="F14" s="2">
        <v>91172.040827000004</v>
      </c>
      <c r="G14" s="2">
        <f t="shared" si="0"/>
        <v>0.65535017268480544</v>
      </c>
      <c r="H14" s="2">
        <f>AVERAGE(G2:G14)</f>
        <v>0.19939438090404102</v>
      </c>
    </row>
    <row r="15" spans="1:8" x14ac:dyDescent="0.25">
      <c r="A15" s="1">
        <v>30864922</v>
      </c>
      <c r="B15" s="3">
        <v>91917314</v>
      </c>
      <c r="C15" s="2">
        <v>30967901</v>
      </c>
      <c r="D15" s="2">
        <v>92184244</v>
      </c>
      <c r="E15" s="2">
        <v>27771.8207</v>
      </c>
      <c r="F15" s="2">
        <v>27990.317685000002</v>
      </c>
      <c r="G15" s="2">
        <f t="shared" si="0"/>
        <v>0.78061630975018659</v>
      </c>
    </row>
    <row r="16" spans="1:8" x14ac:dyDescent="0.25">
      <c r="A16" s="1">
        <v>34400836</v>
      </c>
      <c r="B16" s="3">
        <v>40090396</v>
      </c>
      <c r="C16" s="2">
        <v>35262972</v>
      </c>
      <c r="D16" s="2">
        <v>40144765</v>
      </c>
      <c r="E16" s="2">
        <v>95483.300300000003</v>
      </c>
      <c r="F16" s="2">
        <v>95485.059307999996</v>
      </c>
      <c r="G16" s="2">
        <f t="shared" si="0"/>
        <v>1.8421813975209034E-3</v>
      </c>
    </row>
    <row r="17" spans="1:8" x14ac:dyDescent="0.25">
      <c r="A17" s="1">
        <v>37409422</v>
      </c>
      <c r="B17" s="3">
        <v>122506711</v>
      </c>
      <c r="C17" s="2">
        <v>37609998</v>
      </c>
      <c r="D17" s="2">
        <v>122637713</v>
      </c>
      <c r="E17" s="2">
        <v>24985.1132</v>
      </c>
      <c r="F17" s="2">
        <v>25020.931382999999</v>
      </c>
      <c r="G17" s="2">
        <f t="shared" si="0"/>
        <v>0.14315287649257868</v>
      </c>
    </row>
    <row r="18" spans="1:8" x14ac:dyDescent="0.25">
      <c r="A18" s="1">
        <v>39225257</v>
      </c>
      <c r="B18" s="3">
        <v>176303191</v>
      </c>
      <c r="C18" s="2">
        <v>39746052</v>
      </c>
      <c r="D18" s="2">
        <v>176375301</v>
      </c>
      <c r="E18" s="2">
        <v>57929.932000000001</v>
      </c>
      <c r="F18" s="2">
        <v>57934.009434</v>
      </c>
      <c r="G18" s="2">
        <f t="shared" si="0"/>
        <v>7.0380663099882668E-3</v>
      </c>
    </row>
    <row r="19" spans="1:8" x14ac:dyDescent="0.25">
      <c r="A19" s="1">
        <v>41087977</v>
      </c>
      <c r="B19" s="3">
        <v>152866896</v>
      </c>
      <c r="C19" s="2">
        <v>41505870</v>
      </c>
      <c r="D19" s="2">
        <v>153154474</v>
      </c>
      <c r="E19" s="2">
        <v>52032.606800000001</v>
      </c>
      <c r="F19" s="2">
        <v>52082.133564000003</v>
      </c>
      <c r="G19" s="2">
        <f t="shared" si="0"/>
        <v>9.5093577414871788E-2</v>
      </c>
    </row>
    <row r="20" spans="1:8" x14ac:dyDescent="0.25">
      <c r="A20" s="1">
        <v>41193711</v>
      </c>
      <c r="B20" s="2">
        <v>6871609</v>
      </c>
      <c r="C20" s="2">
        <v>41500911</v>
      </c>
      <c r="D20" s="2">
        <v>7627351</v>
      </c>
      <c r="E20" s="2">
        <v>71359.089900000006</v>
      </c>
      <c r="F20" s="2">
        <v>71652.289279999997</v>
      </c>
      <c r="G20" s="2">
        <f t="shared" si="0"/>
        <v>0.40919750498721896</v>
      </c>
    </row>
    <row r="21" spans="1:8" x14ac:dyDescent="0.25">
      <c r="A21" s="1">
        <v>43515375</v>
      </c>
      <c r="B21" s="3">
        <v>93532858</v>
      </c>
      <c r="C21" s="2">
        <v>43615449</v>
      </c>
      <c r="D21" s="2">
        <v>93689414</v>
      </c>
      <c r="E21" s="2">
        <v>16731.238399999998</v>
      </c>
      <c r="F21" s="2">
        <v>16819.142608999999</v>
      </c>
      <c r="G21" s="2">
        <f t="shared" si="0"/>
        <v>0.52264381748545929</v>
      </c>
    </row>
    <row r="22" spans="1:8" x14ac:dyDescent="0.25">
      <c r="A22" s="1">
        <v>47863616</v>
      </c>
      <c r="B22" s="3">
        <v>15273446</v>
      </c>
      <c r="C22" s="2">
        <v>48243507</v>
      </c>
      <c r="D22" s="2">
        <v>15994313</v>
      </c>
      <c r="E22" s="2">
        <v>67865.584700000007</v>
      </c>
      <c r="F22" s="2">
        <v>68717.931811000002</v>
      </c>
      <c r="G22" s="2">
        <f t="shared" si="0"/>
        <v>1.2403561756547958</v>
      </c>
    </row>
    <row r="23" spans="1:8" x14ac:dyDescent="0.25">
      <c r="A23" s="1">
        <v>49418476</v>
      </c>
      <c r="B23" s="2">
        <v>124700798</v>
      </c>
      <c r="C23" s="2">
        <v>49930585</v>
      </c>
      <c r="D23" s="2">
        <v>125220547</v>
      </c>
      <c r="E23" s="2">
        <v>67765.0147</v>
      </c>
      <c r="F23" s="2">
        <v>68047.976569999999</v>
      </c>
      <c r="G23" s="2">
        <f t="shared" si="0"/>
        <v>0.41582701538365541</v>
      </c>
    </row>
    <row r="24" spans="1:8" x14ac:dyDescent="0.25">
      <c r="A24" s="1">
        <v>49630116</v>
      </c>
      <c r="B24" s="2">
        <v>88234083</v>
      </c>
      <c r="C24" s="2">
        <v>50306603</v>
      </c>
      <c r="D24" s="2">
        <v>89124045</v>
      </c>
      <c r="E24" s="2">
        <v>98013.457200000004</v>
      </c>
      <c r="F24" s="2">
        <v>98835.717883999998</v>
      </c>
      <c r="G24" s="2">
        <f t="shared" si="0"/>
        <v>0.83194689288851009</v>
      </c>
    </row>
    <row r="25" spans="1:8" x14ac:dyDescent="0.25">
      <c r="A25" s="1">
        <v>52020227</v>
      </c>
      <c r="B25" s="2">
        <v>7407610</v>
      </c>
      <c r="C25" s="2">
        <v>52032664</v>
      </c>
      <c r="D25" s="2">
        <v>7736485</v>
      </c>
      <c r="E25" s="2">
        <v>22423.587500000001</v>
      </c>
      <c r="F25" s="2">
        <v>22436.621426999998</v>
      </c>
      <c r="G25" s="2">
        <f t="shared" si="0"/>
        <v>5.8092200032902497E-2</v>
      </c>
      <c r="H25" s="2">
        <f>AVERAGE(G2:G25)</f>
        <v>0.29574723206459258</v>
      </c>
    </row>
    <row r="26" spans="1:8" x14ac:dyDescent="0.25">
      <c r="A26" s="1">
        <v>52230111</v>
      </c>
      <c r="B26" s="3">
        <v>62142265</v>
      </c>
      <c r="C26" s="2">
        <v>53071305</v>
      </c>
      <c r="D26" s="2">
        <v>62997216</v>
      </c>
      <c r="E26" s="2">
        <v>109302.1302</v>
      </c>
      <c r="F26" s="2">
        <v>109751.539133</v>
      </c>
      <c r="G26" s="2">
        <f t="shared" si="0"/>
        <v>0.40947847888985223</v>
      </c>
    </row>
    <row r="27" spans="1:8" x14ac:dyDescent="0.25">
      <c r="A27" s="1">
        <v>56144071</v>
      </c>
      <c r="B27" s="2">
        <v>37660897</v>
      </c>
      <c r="C27" s="2">
        <v>56251848</v>
      </c>
      <c r="D27" s="2">
        <v>38388455</v>
      </c>
      <c r="E27" s="2">
        <v>46327.569900000002</v>
      </c>
      <c r="F27" s="2">
        <v>46550.166551000002</v>
      </c>
      <c r="G27" s="2">
        <f t="shared" si="0"/>
        <v>0.47818658340594311</v>
      </c>
    </row>
    <row r="28" spans="1:8" x14ac:dyDescent="0.25">
      <c r="A28" s="1">
        <v>58439560</v>
      </c>
      <c r="B28" s="2">
        <v>115355739</v>
      </c>
      <c r="C28" s="2">
        <v>58562035</v>
      </c>
      <c r="D28" s="2">
        <v>116044979</v>
      </c>
      <c r="E28" s="2">
        <v>42070.815000000002</v>
      </c>
      <c r="F28" s="2">
        <v>42607.724502999998</v>
      </c>
      <c r="G28" s="2">
        <f t="shared" si="0"/>
        <v>1.2601224525900108</v>
      </c>
    </row>
    <row r="29" spans="1:8" x14ac:dyDescent="0.25">
      <c r="A29" s="1">
        <v>58472616</v>
      </c>
      <c r="B29" s="3">
        <v>40708926</v>
      </c>
      <c r="C29" s="2">
        <v>58708316</v>
      </c>
      <c r="D29" s="2">
        <v>41203427</v>
      </c>
      <c r="E29" s="2">
        <v>38627.196100000001</v>
      </c>
      <c r="F29" s="2">
        <v>38982.369867000001</v>
      </c>
      <c r="G29" s="2">
        <f t="shared" si="0"/>
        <v>0.91111383995324502</v>
      </c>
    </row>
    <row r="30" spans="1:8" x14ac:dyDescent="0.25">
      <c r="A30" s="1">
        <v>59964536</v>
      </c>
      <c r="B30" s="2">
        <v>104975550</v>
      </c>
      <c r="C30" s="2">
        <v>60919147</v>
      </c>
      <c r="D30" s="2">
        <v>105271914</v>
      </c>
      <c r="E30" s="2">
        <v>106814.4895</v>
      </c>
      <c r="F30" s="4">
        <v>106924.042143</v>
      </c>
      <c r="G30" s="2">
        <f t="shared" si="0"/>
        <v>0.1024583814868123</v>
      </c>
    </row>
    <row r="31" spans="1:8" x14ac:dyDescent="0.25">
      <c r="A31" s="1">
        <v>59972861</v>
      </c>
      <c r="B31" s="2">
        <v>91898972</v>
      </c>
      <c r="C31" s="2">
        <v>60698148</v>
      </c>
      <c r="D31" s="2">
        <v>92644266</v>
      </c>
      <c r="E31" s="2">
        <v>89996.523499999996</v>
      </c>
      <c r="F31" s="2">
        <v>90760.999112999998</v>
      </c>
      <c r="G31" s="2">
        <f t="shared" si="0"/>
        <v>0.84229528153188937</v>
      </c>
    </row>
    <row r="32" spans="1:8" x14ac:dyDescent="0.25">
      <c r="A32" s="1">
        <v>64308935</v>
      </c>
      <c r="B32" s="2">
        <v>65008467</v>
      </c>
      <c r="C32" s="2">
        <v>64612301</v>
      </c>
      <c r="D32" s="2">
        <v>65674776</v>
      </c>
      <c r="E32" s="2">
        <v>46209.370300000002</v>
      </c>
      <c r="F32" s="2">
        <v>46577.823578000003</v>
      </c>
      <c r="G32" s="2">
        <f t="shared" si="0"/>
        <v>0.79104872167971507</v>
      </c>
    </row>
    <row r="33" spans="1:8" x14ac:dyDescent="0.25">
      <c r="A33" s="1">
        <v>66278438</v>
      </c>
      <c r="B33" s="2">
        <v>162980295</v>
      </c>
      <c r="C33" s="2">
        <v>66836393</v>
      </c>
      <c r="D33" s="2">
        <v>163664282</v>
      </c>
      <c r="E33" s="2">
        <v>68658.880600000004</v>
      </c>
      <c r="F33" s="2">
        <v>68957.174018000005</v>
      </c>
      <c r="G33" s="2">
        <f t="shared" si="0"/>
        <v>0.43257778795015156</v>
      </c>
    </row>
    <row r="34" spans="1:8" x14ac:dyDescent="0.25">
      <c r="A34" s="1">
        <v>71224725</v>
      </c>
      <c r="B34" s="3">
        <v>141081420</v>
      </c>
      <c r="C34" s="2">
        <v>72044658</v>
      </c>
      <c r="D34" s="2">
        <v>141721644</v>
      </c>
      <c r="E34" s="2">
        <v>93390.627999999997</v>
      </c>
      <c r="F34" s="2">
        <v>93571.469257000004</v>
      </c>
      <c r="G34" s="2">
        <f t="shared" si="0"/>
        <v>0.19326538146292194</v>
      </c>
    </row>
    <row r="35" spans="1:8" x14ac:dyDescent="0.25">
      <c r="A35" s="1">
        <v>72148014</v>
      </c>
      <c r="B35" s="2">
        <v>106492751</v>
      </c>
      <c r="C35" s="2">
        <v>72599388</v>
      </c>
      <c r="D35" s="2">
        <v>107431865</v>
      </c>
      <c r="E35" s="2">
        <v>59003.928</v>
      </c>
      <c r="F35" s="2">
        <v>59351.138146999998</v>
      </c>
      <c r="G35" s="2">
        <f t="shared" si="0"/>
        <v>0.58501009052265829</v>
      </c>
    </row>
    <row r="36" spans="1:8" x14ac:dyDescent="0.25">
      <c r="A36" s="1">
        <v>78338414</v>
      </c>
      <c r="B36" s="3">
        <v>173748791</v>
      </c>
      <c r="C36" s="2">
        <v>79191766</v>
      </c>
      <c r="D36" s="2">
        <v>174419472</v>
      </c>
      <c r="E36" s="2">
        <v>95482.646299999993</v>
      </c>
      <c r="F36" s="2">
        <v>95635.108558000007</v>
      </c>
      <c r="G36" s="2">
        <f t="shared" si="0"/>
        <v>0.15942080298633243</v>
      </c>
    </row>
    <row r="37" spans="1:8" x14ac:dyDescent="0.25">
      <c r="A37" s="1">
        <v>78948731</v>
      </c>
      <c r="B37" s="2">
        <v>162522060</v>
      </c>
      <c r="C37" s="2">
        <v>79602358</v>
      </c>
      <c r="D37" s="2">
        <v>163390973</v>
      </c>
      <c r="E37" s="2">
        <v>74470.894499999995</v>
      </c>
      <c r="F37" s="2">
        <v>75003.697287000003</v>
      </c>
      <c r="G37" s="2">
        <f t="shared" si="0"/>
        <v>0.71036869684070325</v>
      </c>
    </row>
    <row r="38" spans="1:8" x14ac:dyDescent="0.25">
      <c r="A38" s="1">
        <v>82539433</v>
      </c>
      <c r="B38" s="2">
        <v>30747589</v>
      </c>
      <c r="C38" s="2">
        <v>83476926</v>
      </c>
      <c r="D38" s="2">
        <v>31481901</v>
      </c>
      <c r="E38" s="2">
        <v>104158.56359999999</v>
      </c>
      <c r="F38" s="2">
        <v>104303.806927</v>
      </c>
      <c r="G38" s="2">
        <f t="shared" si="0"/>
        <v>0.13925026447179789</v>
      </c>
    </row>
    <row r="39" spans="1:8" x14ac:dyDescent="0.25">
      <c r="A39" s="1">
        <v>84716937</v>
      </c>
      <c r="B39" s="2">
        <v>129876646</v>
      </c>
      <c r="C39" s="2">
        <v>84963055</v>
      </c>
      <c r="D39" s="2">
        <v>130868229</v>
      </c>
      <c r="E39" s="2">
        <v>28952.575700000001</v>
      </c>
      <c r="F39" s="2">
        <v>29536.760827999999</v>
      </c>
      <c r="G39" s="2">
        <f t="shared" si="0"/>
        <v>1.9778239442092342</v>
      </c>
    </row>
    <row r="40" spans="1:8" x14ac:dyDescent="0.25">
      <c r="A40" s="1">
        <v>86745175</v>
      </c>
      <c r="B40" s="2">
        <v>74469667</v>
      </c>
      <c r="C40" s="2">
        <v>87004618</v>
      </c>
      <c r="D40" s="2">
        <v>75313959</v>
      </c>
      <c r="E40" s="2">
        <v>29142.728500000001</v>
      </c>
      <c r="F40" s="2">
        <v>29425.184323000001</v>
      </c>
      <c r="G40" s="2">
        <f t="shared" si="0"/>
        <v>0.9599118221299392</v>
      </c>
    </row>
    <row r="41" spans="1:8" x14ac:dyDescent="0.25">
      <c r="A41" s="1">
        <v>86824675</v>
      </c>
      <c r="B41" s="2">
        <v>44908687</v>
      </c>
      <c r="C41" s="2">
        <v>86963893</v>
      </c>
      <c r="D41" s="2">
        <v>45130520</v>
      </c>
      <c r="E41" s="2">
        <v>15455.302600000001</v>
      </c>
      <c r="F41" s="2">
        <v>15492.747755</v>
      </c>
      <c r="G41" s="2">
        <f t="shared" si="0"/>
        <v>0.24169473092928229</v>
      </c>
      <c r="H41" s="2">
        <f>AVERAGE(G26:G41)</f>
        <v>0.63712670381503056</v>
      </c>
    </row>
    <row r="42" spans="1:8" x14ac:dyDescent="0.25">
      <c r="F42" s="2" t="s">
        <v>7</v>
      </c>
      <c r="G42" s="2">
        <f>AVERAGE(G2:G41)</f>
        <v>0.43229902076476778</v>
      </c>
    </row>
    <row r="44" spans="1:8" x14ac:dyDescent="0.25">
      <c r="B44" s="3"/>
    </row>
    <row r="47" spans="1:8" x14ac:dyDescent="0.25">
      <c r="B47" s="3"/>
    </row>
    <row r="50" spans="2:2" x14ac:dyDescent="0.25">
      <c r="B50" s="3"/>
    </row>
    <row r="53" spans="2:2" x14ac:dyDescent="0.25">
      <c r="B53" s="3"/>
    </row>
    <row r="56" spans="2:2" x14ac:dyDescent="0.25">
      <c r="B56" s="3"/>
    </row>
    <row r="59" spans="2:2" x14ac:dyDescent="0.25">
      <c r="B59" s="3"/>
    </row>
    <row r="62" spans="2:2" x14ac:dyDescent="0.25">
      <c r="B62" s="3"/>
    </row>
    <row r="65" spans="2:2" x14ac:dyDescent="0.25">
      <c r="B65" s="3"/>
    </row>
    <row r="68" spans="2:2" x14ac:dyDescent="0.25">
      <c r="B68" s="3"/>
    </row>
    <row r="71" spans="2:2" x14ac:dyDescent="0.25">
      <c r="B71" s="3"/>
    </row>
    <row r="74" spans="2:2" x14ac:dyDescent="0.25">
      <c r="B74" s="3"/>
    </row>
    <row r="77" spans="2:2" x14ac:dyDescent="0.25">
      <c r="B77" s="3"/>
    </row>
    <row r="80" spans="2:2" x14ac:dyDescent="0.25">
      <c r="B80" s="3"/>
    </row>
    <row r="83" spans="2:2" x14ac:dyDescent="0.25">
      <c r="B83" s="3"/>
    </row>
    <row r="86" spans="2:2" x14ac:dyDescent="0.25">
      <c r="B86" s="3"/>
    </row>
    <row r="89" spans="2:2" x14ac:dyDescent="0.25">
      <c r="B89" s="3"/>
    </row>
    <row r="92" spans="2:2" x14ac:dyDescent="0.25">
      <c r="B92" s="3"/>
    </row>
    <row r="95" spans="2:2" x14ac:dyDescent="0.25">
      <c r="B95" s="3"/>
    </row>
    <row r="98" spans="2:2" x14ac:dyDescent="0.25">
      <c r="B98" s="3"/>
    </row>
    <row r="101" spans="2:2" x14ac:dyDescent="0.25">
      <c r="B101" s="3"/>
    </row>
    <row r="104" spans="2:2" x14ac:dyDescent="0.25">
      <c r="B104" s="3"/>
    </row>
    <row r="107" spans="2:2" x14ac:dyDescent="0.25">
      <c r="B107" s="3"/>
    </row>
    <row r="110" spans="2:2" x14ac:dyDescent="0.25">
      <c r="B110" s="3"/>
    </row>
    <row r="113" spans="2:2" x14ac:dyDescent="0.25">
      <c r="B113" s="3"/>
    </row>
    <row r="116" spans="2:2" x14ac:dyDescent="0.25">
      <c r="B116" s="3"/>
    </row>
    <row r="119" spans="2:2" x14ac:dyDescent="0.25">
      <c r="B119" s="3"/>
    </row>
  </sheetData>
  <sortState xmlns:xlrd2="http://schemas.microsoft.com/office/spreadsheetml/2017/richdata2" ref="A2:G42">
    <sortCondition ref="A1:A42"/>
  </sortState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F26EDB9-B806-4088-A346-55B30AB699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Sheet1!G2:G41</xm:f>
              <xm:sqref>I3</xm:sqref>
            </x14:sparkline>
            <x14:sparkline>
              <xm:f>Sheet1!H2:H41</xm:f>
              <xm:sqref>J3</xm:sqref>
            </x14:sparkline>
            <x14:sparkline>
              <xm:f>Sheet1!G3:G42</xm:f>
              <xm:sqref>I4</xm:sqref>
            </x14:sparkline>
            <x14:sparkline>
              <xm:f>Sheet1!G4:G43</xm:f>
              <xm:sqref>I5</xm:sqref>
            </x14:sparkline>
            <x14:sparkline>
              <xm:f>Sheet1!G5:G44</xm:f>
              <xm:sqref>I6</xm:sqref>
            </x14:sparkline>
            <x14:sparkline>
              <xm:f>Sheet1!G6:G45</xm:f>
              <xm:sqref>I7</xm:sqref>
            </x14:sparkline>
            <x14:sparkline>
              <xm:f>Sheet1!G7:G46</xm:f>
              <xm:sqref>I8</xm:sqref>
            </x14:sparkline>
            <x14:sparkline>
              <xm:f>Sheet1!G8:G47</xm:f>
              <xm:sqref>I9</xm:sqref>
            </x14:sparkline>
            <x14:sparkline>
              <xm:f>Sheet1!G9:G48</xm:f>
              <xm:sqref>I10</xm:sqref>
            </x14:sparkline>
            <x14:sparkline>
              <xm:f>Sheet1!G10:G49</xm:f>
              <xm:sqref>I11</xm:sqref>
            </x14:sparkline>
            <x14:sparkline>
              <xm:f>Sheet1!H10:H49</xm:f>
              <xm:sqref>J11</xm:sqref>
            </x14:sparkline>
            <x14:sparkline>
              <xm:f>Sheet1!I10:I49</xm:f>
              <xm:sqref>K11</xm:sqref>
            </x14:sparkline>
            <x14:sparkline>
              <xm:f>Sheet1!H3:H42</xm:f>
              <xm:sqref>J4</xm:sqref>
            </x14:sparkline>
            <x14:sparkline>
              <xm:f>Sheet1!I3:I42</xm:f>
              <xm:sqref>K4</xm:sqref>
            </x14:sparkline>
            <x14:sparkline>
              <xm:f>Sheet1!H4:H43</xm:f>
              <xm:sqref>J5</xm:sqref>
            </x14:sparkline>
            <x14:sparkline>
              <xm:f>Sheet1!I4:I43</xm:f>
              <xm:sqref>K5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李诗云</dc:creator>
  <cp:lastModifiedBy>李诗云</cp:lastModifiedBy>
  <dcterms:created xsi:type="dcterms:W3CDTF">2015-06-05T18:19:34Z</dcterms:created>
  <dcterms:modified xsi:type="dcterms:W3CDTF">2021-05-09T09:26:07Z</dcterms:modified>
</cp:coreProperties>
</file>