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20" windowWidth="14295" windowHeight="4620" activeTab="1"/>
  </bookViews>
  <sheets>
    <sheet name="Sumário" sheetId="10" r:id="rId1"/>
    <sheet name="Análise GPS" sheetId="1" r:id="rId2"/>
    <sheet name="Análise BRC" sheetId="9" r:id="rId3"/>
    <sheet name="Análise EUC" sheetId="8" r:id="rId4"/>
    <sheet name="Gráficos" sheetId="11" r:id="rId5"/>
    <sheet name="Teste1" sheetId="2" r:id="rId6"/>
    <sheet name="Teste2" sheetId="3" r:id="rId7"/>
    <sheet name="Teste3" sheetId="4" r:id="rId8"/>
    <sheet name="Teste4" sheetId="5" r:id="rId9"/>
    <sheet name="Teste5" sheetId="6" r:id="rId10"/>
  </sheets>
  <calcPr calcId="124519"/>
</workbook>
</file>

<file path=xl/calcChain.xml><?xml version="1.0" encoding="utf-8"?>
<calcChain xmlns="http://schemas.openxmlformats.org/spreadsheetml/2006/main">
  <c r="F54" i="9"/>
  <c r="R57" i="8"/>
  <c r="Q57"/>
  <c r="P57"/>
  <c r="O57"/>
  <c r="N57"/>
  <c r="L57"/>
  <c r="K57"/>
  <c r="J57"/>
  <c r="I57"/>
  <c r="H57"/>
  <c r="F57"/>
  <c r="E57"/>
  <c r="D57"/>
  <c r="C57"/>
  <c r="B57"/>
  <c r="R56"/>
  <c r="Q56"/>
  <c r="P56"/>
  <c r="O56"/>
  <c r="N56"/>
  <c r="L56"/>
  <c r="K56"/>
  <c r="J56"/>
  <c r="I56"/>
  <c r="H56"/>
  <c r="F56"/>
  <c r="E56"/>
  <c r="D56"/>
  <c r="C56"/>
  <c r="B56"/>
  <c r="R55"/>
  <c r="Q55"/>
  <c r="P55"/>
  <c r="O55"/>
  <c r="N55"/>
  <c r="L55"/>
  <c r="K55"/>
  <c r="J55"/>
  <c r="I55"/>
  <c r="H55"/>
  <c r="F55"/>
  <c r="E55"/>
  <c r="D55"/>
  <c r="C55"/>
  <c r="R54"/>
  <c r="Q54"/>
  <c r="P54"/>
  <c r="O54"/>
  <c r="N54"/>
  <c r="L54"/>
  <c r="K54"/>
  <c r="J54"/>
  <c r="I54"/>
  <c r="H54"/>
  <c r="F54"/>
  <c r="E54"/>
  <c r="D54"/>
  <c r="C54"/>
  <c r="B54"/>
  <c r="R53"/>
  <c r="Q53"/>
  <c r="P53"/>
  <c r="O53"/>
  <c r="N53"/>
  <c r="L53"/>
  <c r="K53"/>
  <c r="J53"/>
  <c r="I53"/>
  <c r="H53"/>
  <c r="F53"/>
  <c r="E53"/>
  <c r="D53"/>
  <c r="C53"/>
  <c r="B53"/>
  <c r="R57" i="9"/>
  <c r="Q57"/>
  <c r="P57"/>
  <c r="O57"/>
  <c r="N57"/>
  <c r="L57"/>
  <c r="K57"/>
  <c r="J57"/>
  <c r="I57"/>
  <c r="H57"/>
  <c r="F57"/>
  <c r="E57"/>
  <c r="D57"/>
  <c r="C57"/>
  <c r="B57"/>
  <c r="R56"/>
  <c r="Q56"/>
  <c r="P56"/>
  <c r="O56"/>
  <c r="N56"/>
  <c r="L56"/>
  <c r="K56"/>
  <c r="J56"/>
  <c r="I56"/>
  <c r="H56"/>
  <c r="F56"/>
  <c r="E56"/>
  <c r="D56"/>
  <c r="C56"/>
  <c r="B56"/>
  <c r="R55"/>
  <c r="Q55"/>
  <c r="P55"/>
  <c r="O55"/>
  <c r="N55"/>
  <c r="L55"/>
  <c r="K55"/>
  <c r="J55"/>
  <c r="I55"/>
  <c r="H55"/>
  <c r="F55"/>
  <c r="E55"/>
  <c r="D55"/>
  <c r="C55"/>
  <c r="R54"/>
  <c r="Q54"/>
  <c r="P54"/>
  <c r="O54"/>
  <c r="N54"/>
  <c r="L54"/>
  <c r="K54"/>
  <c r="J54"/>
  <c r="I54"/>
  <c r="H54"/>
  <c r="E54"/>
  <c r="D54"/>
  <c r="C54"/>
  <c r="B54"/>
  <c r="R53"/>
  <c r="Q53"/>
  <c r="P53"/>
  <c r="O53"/>
  <c r="N53"/>
  <c r="L53"/>
  <c r="K53"/>
  <c r="J53"/>
  <c r="I53"/>
  <c r="H53"/>
  <c r="F53"/>
  <c r="E53"/>
  <c r="D53"/>
  <c r="C53"/>
  <c r="B53"/>
  <c r="C57" i="1"/>
  <c r="D57"/>
  <c r="E57"/>
  <c r="F57"/>
  <c r="H57"/>
  <c r="I57"/>
  <c r="J57"/>
  <c r="K57"/>
  <c r="L57"/>
  <c r="N57"/>
  <c r="O57"/>
  <c r="P57"/>
  <c r="Q57"/>
  <c r="R57"/>
  <c r="B57"/>
  <c r="H56"/>
  <c r="I56"/>
  <c r="J56"/>
  <c r="K56"/>
  <c r="L56"/>
  <c r="N56"/>
  <c r="O56"/>
  <c r="P56"/>
  <c r="Q56"/>
  <c r="R56"/>
  <c r="C56"/>
  <c r="D56"/>
  <c r="E56"/>
  <c r="F56"/>
  <c r="B56"/>
  <c r="C55"/>
  <c r="D55"/>
  <c r="E55"/>
  <c r="F55"/>
  <c r="H55"/>
  <c r="I55"/>
  <c r="J55"/>
  <c r="K55"/>
  <c r="L55"/>
  <c r="N55"/>
  <c r="O55"/>
  <c r="P55"/>
  <c r="Q55"/>
  <c r="R55"/>
  <c r="C54"/>
  <c r="D54"/>
  <c r="E54"/>
  <c r="F54"/>
  <c r="H54"/>
  <c r="I54"/>
  <c r="J54"/>
  <c r="K54"/>
  <c r="L54"/>
  <c r="N54"/>
  <c r="O54"/>
  <c r="P54"/>
  <c r="Q54"/>
  <c r="R54"/>
  <c r="B54"/>
  <c r="H53"/>
  <c r="I53"/>
  <c r="J53"/>
  <c r="K53"/>
  <c r="L53"/>
  <c r="N53"/>
  <c r="O53"/>
  <c r="P53"/>
  <c r="Q53"/>
  <c r="R53"/>
  <c r="C53"/>
  <c r="D53"/>
  <c r="E53"/>
  <c r="F53"/>
  <c r="B53"/>
  <c r="B55" i="8"/>
  <c r="B55" i="9"/>
  <c r="B55" i="1"/>
</calcChain>
</file>

<file path=xl/sharedStrings.xml><?xml version="1.0" encoding="utf-8"?>
<sst xmlns="http://schemas.openxmlformats.org/spreadsheetml/2006/main" count="140" uniqueCount="72">
  <si>
    <t>Aperte ENTER para finalizar..</t>
  </si>
  <si>
    <t>ERRO: OVER_QUERY_LIMITERRO: OVER_QUERY_LIMIT</t>
  </si>
  <si>
    <t>Média</t>
  </si>
  <si>
    <t>GPS-T</t>
  </si>
  <si>
    <t>GPS-D</t>
  </si>
  <si>
    <t>GPS-P</t>
  </si>
  <si>
    <t>BRC-D</t>
  </si>
  <si>
    <t>BRC-T</t>
  </si>
  <si>
    <t>BRC-P</t>
  </si>
  <si>
    <t>EUC-T</t>
  </si>
  <si>
    <t>EUC-D</t>
  </si>
  <si>
    <t>EUC-P</t>
  </si>
  <si>
    <t>GPS Estimativa Tempo Mínimo</t>
  </si>
  <si>
    <t>GPS Distância Euclidiana</t>
  </si>
  <si>
    <t>Broadcasting</t>
  </si>
  <si>
    <t>Tempo de Espera</t>
  </si>
  <si>
    <t>Distância Percorrida</t>
  </si>
  <si>
    <t>Tempo de Processamento</t>
  </si>
  <si>
    <t>Segue abaixo as informações de siglas existentes nas planilhas seguintes. O número seguidos das siglas correspondem ao número do teste correspondente. Exemplo: BRC-T5 corresponde ao teste broadcasting, avaliando o tempo de espera, no teste 5.</t>
  </si>
  <si>
    <t>SIGLAS</t>
  </si>
  <si>
    <t>GPS-T1</t>
  </si>
  <si>
    <t>GPS-T2</t>
  </si>
  <si>
    <t>GPS-T3</t>
  </si>
  <si>
    <t>GPS-T4</t>
  </si>
  <si>
    <t>GPS-T5</t>
  </si>
  <si>
    <t>GPS-D1</t>
  </si>
  <si>
    <t>GPS-D2</t>
  </si>
  <si>
    <t>GPS-D3</t>
  </si>
  <si>
    <t>GPS-D4</t>
  </si>
  <si>
    <t>GPS-D5</t>
  </si>
  <si>
    <t>GPS-P1</t>
  </si>
  <si>
    <t>GPS-P2</t>
  </si>
  <si>
    <t>GPS-P3</t>
  </si>
  <si>
    <t>GPS-P4</t>
  </si>
  <si>
    <t>GPS-P5</t>
  </si>
  <si>
    <t>EUC-T1</t>
  </si>
  <si>
    <t>EUC-T2</t>
  </si>
  <si>
    <t>EUC-T3</t>
  </si>
  <si>
    <t>EUC-T4</t>
  </si>
  <si>
    <t>EUC-T5</t>
  </si>
  <si>
    <t>EUC-D1</t>
  </si>
  <si>
    <t>EUC-D2</t>
  </si>
  <si>
    <t>EUC-D3</t>
  </si>
  <si>
    <t>EUC-D4</t>
  </si>
  <si>
    <t>EUC-D5</t>
  </si>
  <si>
    <t>EUC-P1</t>
  </si>
  <si>
    <t>EUC-P2</t>
  </si>
  <si>
    <t>EUC-P3</t>
  </si>
  <si>
    <t>EUC-P4</t>
  </si>
  <si>
    <t>EUC-P5</t>
  </si>
  <si>
    <t>BRC-T1</t>
  </si>
  <si>
    <t>BRC-T2</t>
  </si>
  <si>
    <t>BRC-T3</t>
  </si>
  <si>
    <t>BRC-T4</t>
  </si>
  <si>
    <t>BRC-T5</t>
  </si>
  <si>
    <t>BRC-D1</t>
  </si>
  <si>
    <t>BRC-D2</t>
  </si>
  <si>
    <t>BRC-D3</t>
  </si>
  <si>
    <t>BRC-D4</t>
  </si>
  <si>
    <t>BRC-D5</t>
  </si>
  <si>
    <t>BRC-P1</t>
  </si>
  <si>
    <t>BRC-P2</t>
  </si>
  <si>
    <t>BRC-P3</t>
  </si>
  <si>
    <t>BRC-P4</t>
  </si>
  <si>
    <t>BRC-P5</t>
  </si>
  <si>
    <t>Desvio Padrão</t>
  </si>
  <si>
    <t>Soma</t>
  </si>
  <si>
    <t>Máximo</t>
  </si>
  <si>
    <t>Mínimo</t>
  </si>
  <si>
    <t>No final de cada planilha, constam os valores da soma, média, desvio padrão, máximo e mínimo dos valores encontrados em cada um dos testes. A primeira coluna indica qual é a métrica avaliada.</t>
  </si>
  <si>
    <t>As planilhas com nome "Teste*" correspondem aos valores de cada teste assim com é a saída do programa (a saída do software está em formato csv, com ;; para separar os testes de cada algoritmo)</t>
  </si>
  <si>
    <t>Os valores dos tempos médios foram medidos para todo o processo, desde a requisição até a resposta do sistema. Modificarei para medir somente o tempo de processamento de cada algoritmo. Mesmo assim, já podemos ter noção do tempo gasto em milisegundos.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</si>
</sst>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206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2">
    <xf numFmtId="0" fontId="0" fillId="0" borderId="0" xfId="0"/>
    <xf numFmtId="0" fontId="0" fillId="33" borderId="0" xfId="0" applyFill="1" applyBorder="1" applyAlignment="1">
      <alignment horizontal="center"/>
    </xf>
    <xf numFmtId="0" fontId="0" fillId="33" borderId="14" xfId="0" applyFill="1" applyBorder="1" applyAlignment="1">
      <alignment horizontal="center"/>
    </xf>
    <xf numFmtId="0" fontId="0" fillId="33" borderId="13" xfId="0" applyFill="1" applyBorder="1" applyAlignment="1">
      <alignment horizontal="center"/>
    </xf>
    <xf numFmtId="0" fontId="0" fillId="0" borderId="0" xfId="0" applyAlignment="1">
      <alignment horizontal="center"/>
    </xf>
    <xf numFmtId="21" fontId="0" fillId="0" borderId="0" xfId="0" applyNumberFormat="1"/>
    <xf numFmtId="0" fontId="0" fillId="0" borderId="0" xfId="0"/>
    <xf numFmtId="20" fontId="0" fillId="0" borderId="0" xfId="0" applyNumberFormat="1"/>
    <xf numFmtId="21" fontId="0" fillId="0" borderId="0" xfId="0" applyNumberFormat="1"/>
    <xf numFmtId="0" fontId="0" fillId="34" borderId="13" xfId="0" applyFill="1" applyBorder="1"/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34" borderId="15" xfId="0" applyFill="1" applyBorder="1"/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46" fontId="0" fillId="0" borderId="0" xfId="0" applyNumberFormat="1"/>
    <xf numFmtId="2" fontId="0" fillId="0" borderId="0" xfId="0" applyNumberFormat="1"/>
    <xf numFmtId="46" fontId="0" fillId="0" borderId="0" xfId="0" applyNumberFormat="1" applyAlignment="1">
      <alignment horizontal="center"/>
    </xf>
    <xf numFmtId="0" fontId="0" fillId="0" borderId="0" xfId="0" applyAlignment="1">
      <alignment horizontal="left" wrapText="1"/>
    </xf>
    <xf numFmtId="0" fontId="17" fillId="35" borderId="10" xfId="0" applyFont="1" applyFill="1" applyBorder="1" applyAlignment="1">
      <alignment horizontal="center"/>
    </xf>
    <xf numFmtId="0" fontId="17" fillId="35" borderId="11" xfId="0" applyFont="1" applyFill="1" applyBorder="1" applyAlignment="1">
      <alignment horizontal="center"/>
    </xf>
    <xf numFmtId="0" fontId="17" fillId="35" borderId="12" xfId="0" applyFont="1" applyFill="1" applyBorder="1" applyAlignment="1">
      <alignment horizontal="center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pt-BR"/>
              <a:t>Tempo médio de espera por execução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Gráficos!$A$1</c:f>
              <c:strCache>
                <c:ptCount val="1"/>
                <c:pt idx="0">
                  <c:v>GPS-T</c:v>
                </c:pt>
              </c:strCache>
            </c:strRef>
          </c:tx>
          <c:spPr>
            <a:ln w="28575">
              <a:noFill/>
            </a:ln>
          </c:spPr>
          <c:yVal>
            <c:numRef>
              <c:f>Gráficos!$A$2:$A$6</c:f>
              <c:numCache>
                <c:formatCode>hh:mm:ss</c:formatCode>
                <c:ptCount val="5"/>
                <c:pt idx="0">
                  <c:v>1.261574074074074E-3</c:v>
                </c:pt>
                <c:pt idx="1">
                  <c:v>1.1342592592592591E-3</c:v>
                </c:pt>
                <c:pt idx="2">
                  <c:v>1.2037037037037038E-3</c:v>
                </c:pt>
                <c:pt idx="3">
                  <c:v>1.3310185185185185E-3</c:v>
                </c:pt>
                <c:pt idx="4">
                  <c:v>1.25E-3</c:v>
                </c:pt>
              </c:numCache>
            </c:numRef>
          </c:yVal>
        </c:ser>
        <c:ser>
          <c:idx val="1"/>
          <c:order val="1"/>
          <c:tx>
            <c:strRef>
              <c:f>Gráficos!$B$1</c:f>
              <c:strCache>
                <c:ptCount val="1"/>
                <c:pt idx="0">
                  <c:v>BRC-T</c:v>
                </c:pt>
              </c:strCache>
            </c:strRef>
          </c:tx>
          <c:spPr>
            <a:ln w="28575">
              <a:noFill/>
            </a:ln>
          </c:spPr>
          <c:yVal>
            <c:numRef>
              <c:f>Gráficos!$B$2:$B$6</c:f>
              <c:numCache>
                <c:formatCode>hh:mm:ss</c:formatCode>
                <c:ptCount val="5"/>
                <c:pt idx="0">
                  <c:v>2.3611111111111111E-3</c:v>
                </c:pt>
                <c:pt idx="1">
                  <c:v>2.1874999999999998E-3</c:v>
                </c:pt>
                <c:pt idx="2">
                  <c:v>2.5810185185185185E-3</c:v>
                </c:pt>
                <c:pt idx="3">
                  <c:v>2.7430555555555559E-3</c:v>
                </c:pt>
                <c:pt idx="4">
                  <c:v>2.9166666666666668E-3</c:v>
                </c:pt>
              </c:numCache>
            </c:numRef>
          </c:yVal>
        </c:ser>
        <c:ser>
          <c:idx val="2"/>
          <c:order val="2"/>
          <c:tx>
            <c:strRef>
              <c:f>Gráficos!$C$1</c:f>
              <c:strCache>
                <c:ptCount val="1"/>
                <c:pt idx="0">
                  <c:v>EUC-T</c:v>
                </c:pt>
              </c:strCache>
            </c:strRef>
          </c:tx>
          <c:spPr>
            <a:ln w="28575">
              <a:noFill/>
            </a:ln>
          </c:spPr>
          <c:yVal>
            <c:numRef>
              <c:f>Gráficos!$C$2:$C$6</c:f>
              <c:numCache>
                <c:formatCode>hh:mm:ss</c:formatCode>
                <c:ptCount val="5"/>
                <c:pt idx="0">
                  <c:v>2.0601851851851853E-3</c:v>
                </c:pt>
                <c:pt idx="1">
                  <c:v>1.7476851851851852E-3</c:v>
                </c:pt>
                <c:pt idx="2">
                  <c:v>1.9560185185185184E-3</c:v>
                </c:pt>
                <c:pt idx="3">
                  <c:v>2.2916666666666667E-3</c:v>
                </c:pt>
                <c:pt idx="4">
                  <c:v>1.8287037037037037E-3</c:v>
                </c:pt>
              </c:numCache>
            </c:numRef>
          </c:yVal>
        </c:ser>
        <c:axId val="95948160"/>
        <c:axId val="96056448"/>
      </c:scatterChart>
      <c:valAx>
        <c:axId val="95948160"/>
        <c:scaling>
          <c:orientation val="minMax"/>
        </c:scaling>
        <c:axPos val="b"/>
        <c:tickLblPos val="nextTo"/>
        <c:crossAx val="96056448"/>
        <c:crosses val="autoZero"/>
        <c:crossBetween val="midCat"/>
      </c:valAx>
      <c:valAx>
        <c:axId val="96056448"/>
        <c:scaling>
          <c:orientation val="minMax"/>
        </c:scaling>
        <c:axPos val="l"/>
        <c:majorGridlines/>
        <c:numFmt formatCode="hh:mm:ss" sourceLinked="1"/>
        <c:tickLblPos val="nextTo"/>
        <c:crossAx val="9594816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08" footer="0.31496062000000008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pt-BR"/>
              <a:t>Distância</a:t>
            </a:r>
            <a:r>
              <a:rPr lang="pt-BR" baseline="0"/>
              <a:t> média percorrida até atendimento</a:t>
            </a:r>
            <a:endParaRPr lang="pt-BR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Gráficos!$E$1</c:f>
              <c:strCache>
                <c:ptCount val="1"/>
                <c:pt idx="0">
                  <c:v>GPS-D</c:v>
                </c:pt>
              </c:strCache>
            </c:strRef>
          </c:tx>
          <c:spPr>
            <a:ln w="28575">
              <a:noFill/>
            </a:ln>
          </c:spPr>
          <c:yVal>
            <c:numRef>
              <c:f>Gráficos!$E$2:$E$6</c:f>
              <c:numCache>
                <c:formatCode>0.00</c:formatCode>
                <c:ptCount val="5"/>
                <c:pt idx="0">
                  <c:v>604.05999999999995</c:v>
                </c:pt>
                <c:pt idx="1">
                  <c:v>520.41999999999996</c:v>
                </c:pt>
                <c:pt idx="2">
                  <c:v>603.17999999999995</c:v>
                </c:pt>
                <c:pt idx="3">
                  <c:v>636.08000000000004</c:v>
                </c:pt>
                <c:pt idx="4">
                  <c:v>583.70000000000005</c:v>
                </c:pt>
              </c:numCache>
            </c:numRef>
          </c:yVal>
        </c:ser>
        <c:ser>
          <c:idx val="1"/>
          <c:order val="1"/>
          <c:tx>
            <c:strRef>
              <c:f>Gráficos!$F$1</c:f>
              <c:strCache>
                <c:ptCount val="1"/>
                <c:pt idx="0">
                  <c:v>BRC-D</c:v>
                </c:pt>
              </c:strCache>
            </c:strRef>
          </c:tx>
          <c:spPr>
            <a:ln w="28575">
              <a:noFill/>
            </a:ln>
          </c:spPr>
          <c:yVal>
            <c:numRef>
              <c:f>Gráficos!$F$2:$F$6</c:f>
              <c:numCache>
                <c:formatCode>0.00</c:formatCode>
                <c:ptCount val="5"/>
                <c:pt idx="0">
                  <c:v>1152.8599999999999</c:v>
                </c:pt>
                <c:pt idx="1">
                  <c:v>1003.66</c:v>
                </c:pt>
                <c:pt idx="2">
                  <c:v>1264.1400000000001</c:v>
                </c:pt>
                <c:pt idx="3">
                  <c:v>1260.3399999999999</c:v>
                </c:pt>
                <c:pt idx="4">
                  <c:v>1457.51</c:v>
                </c:pt>
              </c:numCache>
            </c:numRef>
          </c:yVal>
        </c:ser>
        <c:ser>
          <c:idx val="2"/>
          <c:order val="2"/>
          <c:tx>
            <c:strRef>
              <c:f>Gráficos!$G$1</c:f>
              <c:strCache>
                <c:ptCount val="1"/>
                <c:pt idx="0">
                  <c:v>EUC-D</c:v>
                </c:pt>
              </c:strCache>
            </c:strRef>
          </c:tx>
          <c:spPr>
            <a:ln w="28575">
              <a:noFill/>
            </a:ln>
          </c:spPr>
          <c:yVal>
            <c:numRef>
              <c:f>Gráficos!$G$2:$G$6</c:f>
              <c:numCache>
                <c:formatCode>0.00</c:formatCode>
                <c:ptCount val="5"/>
                <c:pt idx="0">
                  <c:v>990.86</c:v>
                </c:pt>
                <c:pt idx="1">
                  <c:v>804.44</c:v>
                </c:pt>
                <c:pt idx="2">
                  <c:v>987.38</c:v>
                </c:pt>
                <c:pt idx="3">
                  <c:v>1085.02</c:v>
                </c:pt>
                <c:pt idx="4">
                  <c:v>855.71</c:v>
                </c:pt>
              </c:numCache>
            </c:numRef>
          </c:yVal>
        </c:ser>
        <c:axId val="95984256"/>
        <c:axId val="107565440"/>
      </c:scatterChart>
      <c:valAx>
        <c:axId val="95984256"/>
        <c:scaling>
          <c:orientation val="minMax"/>
        </c:scaling>
        <c:axPos val="b"/>
        <c:tickLblPos val="nextTo"/>
        <c:crossAx val="107565440"/>
        <c:crosses val="autoZero"/>
        <c:crossBetween val="midCat"/>
      </c:valAx>
      <c:valAx>
        <c:axId val="107565440"/>
        <c:scaling>
          <c:orientation val="minMax"/>
        </c:scaling>
        <c:axPos val="l"/>
        <c:majorGridlines/>
        <c:numFmt formatCode="0.00" sourceLinked="1"/>
        <c:tickLblPos val="nextTo"/>
        <c:crossAx val="9598425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08" footer="0.31496062000000008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pt-BR"/>
              <a:t>Tempo médio de execução dos algoritmos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Gráficos!$I$1</c:f>
              <c:strCache>
                <c:ptCount val="1"/>
                <c:pt idx="0">
                  <c:v>GPS-P</c:v>
                </c:pt>
              </c:strCache>
            </c:strRef>
          </c:tx>
          <c:spPr>
            <a:ln w="28575">
              <a:noFill/>
            </a:ln>
          </c:spPr>
          <c:yVal>
            <c:numRef>
              <c:f>Gráficos!$I$2:$I$6</c:f>
              <c:numCache>
                <c:formatCode>0.00</c:formatCode>
                <c:ptCount val="5"/>
                <c:pt idx="0">
                  <c:v>4447.43</c:v>
                </c:pt>
                <c:pt idx="1">
                  <c:v>4443.45</c:v>
                </c:pt>
                <c:pt idx="2">
                  <c:v>4431.25</c:v>
                </c:pt>
                <c:pt idx="3">
                  <c:v>4278.22</c:v>
                </c:pt>
                <c:pt idx="4">
                  <c:v>4335.2299999999996</c:v>
                </c:pt>
              </c:numCache>
            </c:numRef>
          </c:yVal>
        </c:ser>
        <c:ser>
          <c:idx val="1"/>
          <c:order val="1"/>
          <c:tx>
            <c:strRef>
              <c:f>Gráficos!$J$1</c:f>
              <c:strCache>
                <c:ptCount val="1"/>
                <c:pt idx="0">
                  <c:v>BRC-P</c:v>
                </c:pt>
              </c:strCache>
            </c:strRef>
          </c:tx>
          <c:spPr>
            <a:ln w="28575">
              <a:noFill/>
            </a:ln>
          </c:spPr>
          <c:yVal>
            <c:numRef>
              <c:f>Gráficos!$J$2:$J$6</c:f>
              <c:numCache>
                <c:formatCode>0.00</c:formatCode>
                <c:ptCount val="5"/>
                <c:pt idx="0">
                  <c:v>617.26</c:v>
                </c:pt>
                <c:pt idx="1">
                  <c:v>673.74</c:v>
                </c:pt>
                <c:pt idx="2">
                  <c:v>645.41999999999996</c:v>
                </c:pt>
                <c:pt idx="3">
                  <c:v>645.91999999999996</c:v>
                </c:pt>
                <c:pt idx="4">
                  <c:v>638.4</c:v>
                </c:pt>
              </c:numCache>
            </c:numRef>
          </c:yVal>
        </c:ser>
        <c:ser>
          <c:idx val="2"/>
          <c:order val="2"/>
          <c:tx>
            <c:strRef>
              <c:f>Gráficos!$K$1</c:f>
              <c:strCache>
                <c:ptCount val="1"/>
                <c:pt idx="0">
                  <c:v>EUC-P</c:v>
                </c:pt>
              </c:strCache>
            </c:strRef>
          </c:tx>
          <c:spPr>
            <a:ln w="28575">
              <a:noFill/>
            </a:ln>
          </c:spPr>
          <c:yVal>
            <c:numRef>
              <c:f>Gráficos!$K$2:$K$6</c:f>
              <c:numCache>
                <c:formatCode>0.00</c:formatCode>
                <c:ptCount val="5"/>
                <c:pt idx="0">
                  <c:v>609.03</c:v>
                </c:pt>
                <c:pt idx="1">
                  <c:v>647.38</c:v>
                </c:pt>
                <c:pt idx="2">
                  <c:v>652.76</c:v>
                </c:pt>
                <c:pt idx="3">
                  <c:v>653.91999999999996</c:v>
                </c:pt>
                <c:pt idx="4">
                  <c:v>638.66999999999996</c:v>
                </c:pt>
              </c:numCache>
            </c:numRef>
          </c:yVal>
        </c:ser>
        <c:axId val="105870848"/>
        <c:axId val="105872384"/>
      </c:scatterChart>
      <c:valAx>
        <c:axId val="105870848"/>
        <c:scaling>
          <c:orientation val="minMax"/>
        </c:scaling>
        <c:axPos val="b"/>
        <c:tickLblPos val="nextTo"/>
        <c:crossAx val="105872384"/>
        <c:crosses val="autoZero"/>
        <c:crossBetween val="midCat"/>
      </c:valAx>
      <c:valAx>
        <c:axId val="105872384"/>
        <c:scaling>
          <c:orientation val="minMax"/>
        </c:scaling>
        <c:axPos val="l"/>
        <c:majorGridlines/>
        <c:numFmt formatCode="0.00" sourceLinked="1"/>
        <c:tickLblPos val="nextTo"/>
        <c:crossAx val="10587084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08" footer="0.31496062000000008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pt-BR"/>
              <a:t>Correlação</a:t>
            </a:r>
            <a:r>
              <a:rPr lang="pt-BR" baseline="0"/>
              <a:t> entre o tempo de atedimento e a distância percorrida</a:t>
            </a:r>
            <a:endParaRPr lang="pt-BR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Gráficos!$E$1</c:f>
              <c:strCache>
                <c:ptCount val="1"/>
                <c:pt idx="0">
                  <c:v>GPS-D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</c:trendline>
          <c:xVal>
            <c:numRef>
              <c:f>Gráficos!$E$2:$E$6</c:f>
              <c:numCache>
                <c:formatCode>0.00</c:formatCode>
                <c:ptCount val="5"/>
                <c:pt idx="0">
                  <c:v>604.05999999999995</c:v>
                </c:pt>
                <c:pt idx="1">
                  <c:v>520.41999999999996</c:v>
                </c:pt>
                <c:pt idx="2">
                  <c:v>603.17999999999995</c:v>
                </c:pt>
                <c:pt idx="3">
                  <c:v>636.08000000000004</c:v>
                </c:pt>
                <c:pt idx="4">
                  <c:v>583.70000000000005</c:v>
                </c:pt>
              </c:numCache>
            </c:numRef>
          </c:xVal>
          <c:yVal>
            <c:numRef>
              <c:f>Gráficos!$A$2:$A$6</c:f>
              <c:numCache>
                <c:formatCode>hh:mm:ss</c:formatCode>
                <c:ptCount val="5"/>
                <c:pt idx="0">
                  <c:v>1.261574074074074E-3</c:v>
                </c:pt>
                <c:pt idx="1">
                  <c:v>1.1342592592592591E-3</c:v>
                </c:pt>
                <c:pt idx="2">
                  <c:v>1.2037037037037038E-3</c:v>
                </c:pt>
                <c:pt idx="3">
                  <c:v>1.3310185185185185E-3</c:v>
                </c:pt>
                <c:pt idx="4">
                  <c:v>1.25E-3</c:v>
                </c:pt>
              </c:numCache>
            </c:numRef>
          </c:yVal>
        </c:ser>
        <c:ser>
          <c:idx val="1"/>
          <c:order val="1"/>
          <c:tx>
            <c:strRef>
              <c:f>Gráficos!$F$1</c:f>
              <c:strCache>
                <c:ptCount val="1"/>
                <c:pt idx="0">
                  <c:v>BRC-D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</c:trendline>
          <c:xVal>
            <c:numRef>
              <c:f>Gráficos!$F$2:$F$6</c:f>
              <c:numCache>
                <c:formatCode>0.00</c:formatCode>
                <c:ptCount val="5"/>
                <c:pt idx="0">
                  <c:v>1152.8599999999999</c:v>
                </c:pt>
                <c:pt idx="1">
                  <c:v>1003.66</c:v>
                </c:pt>
                <c:pt idx="2">
                  <c:v>1264.1400000000001</c:v>
                </c:pt>
                <c:pt idx="3">
                  <c:v>1260.3399999999999</c:v>
                </c:pt>
                <c:pt idx="4">
                  <c:v>1457.51</c:v>
                </c:pt>
              </c:numCache>
            </c:numRef>
          </c:xVal>
          <c:yVal>
            <c:numRef>
              <c:f>Gráficos!$B$2:$B$6</c:f>
              <c:numCache>
                <c:formatCode>hh:mm:ss</c:formatCode>
                <c:ptCount val="5"/>
                <c:pt idx="0">
                  <c:v>2.3611111111111111E-3</c:v>
                </c:pt>
                <c:pt idx="1">
                  <c:v>2.1874999999999998E-3</c:v>
                </c:pt>
                <c:pt idx="2">
                  <c:v>2.5810185185185185E-3</c:v>
                </c:pt>
                <c:pt idx="3">
                  <c:v>2.7430555555555559E-3</c:v>
                </c:pt>
                <c:pt idx="4">
                  <c:v>2.9166666666666668E-3</c:v>
                </c:pt>
              </c:numCache>
            </c:numRef>
          </c:yVal>
        </c:ser>
        <c:ser>
          <c:idx val="2"/>
          <c:order val="2"/>
          <c:tx>
            <c:strRef>
              <c:f>Gráficos!$G$1</c:f>
              <c:strCache>
                <c:ptCount val="1"/>
                <c:pt idx="0">
                  <c:v>EUC-D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</c:trendline>
          <c:xVal>
            <c:numRef>
              <c:f>Gráficos!$G$2:$G$6</c:f>
              <c:numCache>
                <c:formatCode>0.00</c:formatCode>
                <c:ptCount val="5"/>
                <c:pt idx="0">
                  <c:v>990.86</c:v>
                </c:pt>
                <c:pt idx="1">
                  <c:v>804.44</c:v>
                </c:pt>
                <c:pt idx="2">
                  <c:v>987.38</c:v>
                </c:pt>
                <c:pt idx="3">
                  <c:v>1085.02</c:v>
                </c:pt>
                <c:pt idx="4">
                  <c:v>855.71</c:v>
                </c:pt>
              </c:numCache>
            </c:numRef>
          </c:xVal>
          <c:yVal>
            <c:numRef>
              <c:f>Gráficos!$C$2:$C$6</c:f>
              <c:numCache>
                <c:formatCode>hh:mm:ss</c:formatCode>
                <c:ptCount val="5"/>
                <c:pt idx="0">
                  <c:v>2.0601851851851853E-3</c:v>
                </c:pt>
                <c:pt idx="1">
                  <c:v>1.7476851851851852E-3</c:v>
                </c:pt>
                <c:pt idx="2">
                  <c:v>1.9560185185185184E-3</c:v>
                </c:pt>
                <c:pt idx="3">
                  <c:v>2.2916666666666667E-3</c:v>
                </c:pt>
                <c:pt idx="4">
                  <c:v>1.8287037037037037E-3</c:v>
                </c:pt>
              </c:numCache>
            </c:numRef>
          </c:yVal>
        </c:ser>
        <c:dLbls/>
        <c:axId val="109799680"/>
        <c:axId val="109798144"/>
      </c:scatterChart>
      <c:valAx>
        <c:axId val="109799680"/>
        <c:scaling>
          <c:orientation val="minMax"/>
        </c:scaling>
        <c:axPos val="b"/>
        <c:majorGridlines/>
        <c:minorGridlines/>
        <c:title>
          <c:layout/>
        </c:title>
        <c:numFmt formatCode="0.00" sourceLinked="1"/>
        <c:tickLblPos val="nextTo"/>
        <c:crossAx val="109798144"/>
        <c:crosses val="autoZero"/>
        <c:crossBetween val="midCat"/>
      </c:valAx>
      <c:valAx>
        <c:axId val="109798144"/>
        <c:scaling>
          <c:orientation val="minMax"/>
        </c:scaling>
        <c:axPos val="l"/>
        <c:majorGridlines/>
        <c:minorGridlines/>
        <c:title>
          <c:layout/>
        </c:title>
        <c:numFmt formatCode="hh:mm:ss" sourceLinked="1"/>
        <c:tickLblPos val="nextTo"/>
        <c:crossAx val="10979968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342900</xdr:colOff>
      <xdr:row>8</xdr:row>
      <xdr:rowOff>38100</xdr:rowOff>
    </xdr:from>
    <xdr:to>
      <xdr:col>9</xdr:col>
      <xdr:colOff>200025</xdr:colOff>
      <xdr:row>23</xdr:row>
      <xdr:rowOff>47625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438149</xdr:colOff>
      <xdr:row>8</xdr:row>
      <xdr:rowOff>28574</xdr:rowOff>
    </xdr:from>
    <xdr:to>
      <xdr:col>19</xdr:col>
      <xdr:colOff>390524</xdr:colOff>
      <xdr:row>23</xdr:row>
      <xdr:rowOff>114299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390525</xdr:colOff>
      <xdr:row>24</xdr:row>
      <xdr:rowOff>57149</xdr:rowOff>
    </xdr:from>
    <xdr:to>
      <xdr:col>9</xdr:col>
      <xdr:colOff>238125</xdr:colOff>
      <xdr:row>39</xdr:row>
      <xdr:rowOff>9524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571500</xdr:colOff>
      <xdr:row>24</xdr:row>
      <xdr:rowOff>123824</xdr:rowOff>
    </xdr:from>
    <xdr:to>
      <xdr:col>19</xdr:col>
      <xdr:colOff>523875</xdr:colOff>
      <xdr:row>41</xdr:row>
      <xdr:rowOff>57150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4"/>
  <sheetViews>
    <sheetView workbookViewId="0">
      <selection activeCell="G4" sqref="G4"/>
    </sheetView>
  </sheetViews>
  <sheetFormatPr defaultRowHeight="15"/>
  <cols>
    <col min="1" max="1" width="28.28515625" bestFit="1" customWidth="1"/>
    <col min="2" max="2" width="16.28515625" bestFit="1" customWidth="1"/>
    <col min="3" max="3" width="18.85546875" bestFit="1" customWidth="1"/>
    <col min="4" max="4" width="24.28515625" bestFit="1" customWidth="1"/>
  </cols>
  <sheetData>
    <row r="1" spans="1:7" s="6" customFormat="1" ht="67.5" customHeight="1">
      <c r="A1" s="18" t="s">
        <v>18</v>
      </c>
      <c r="B1" s="18"/>
      <c r="C1" s="18"/>
      <c r="D1" s="18"/>
    </row>
    <row r="2" spans="1:7" s="6" customFormat="1"/>
    <row r="3" spans="1:7" s="6" customFormat="1" ht="46.5" customHeight="1">
      <c r="A3" s="18" t="s">
        <v>70</v>
      </c>
      <c r="B3" s="18"/>
      <c r="C3" s="18"/>
      <c r="D3" s="18"/>
    </row>
    <row r="4" spans="1:7" s="6" customFormat="1"/>
    <row r="5" spans="1:7" s="6" customFormat="1" ht="33.75" customHeight="1">
      <c r="A5" s="18" t="s">
        <v>69</v>
      </c>
      <c r="B5" s="18"/>
      <c r="C5" s="18"/>
      <c r="D5" s="18"/>
    </row>
    <row r="6" spans="1:7" s="6" customFormat="1"/>
    <row r="7" spans="1:7" s="6" customFormat="1" ht="45.75" customHeight="1">
      <c r="A7" s="18" t="s">
        <v>71</v>
      </c>
      <c r="B7" s="18"/>
      <c r="C7" s="18"/>
      <c r="D7" s="18"/>
    </row>
    <row r="8" spans="1:7" s="6" customFormat="1"/>
    <row r="9" spans="1:7" s="6" customFormat="1"/>
    <row r="10" spans="1:7" s="6" customFormat="1">
      <c r="A10" s="19" t="s">
        <v>19</v>
      </c>
      <c r="B10" s="20"/>
      <c r="C10" s="20"/>
      <c r="D10" s="21"/>
    </row>
    <row r="11" spans="1:7">
      <c r="A11" s="3"/>
      <c r="B11" s="1" t="s">
        <v>15</v>
      </c>
      <c r="C11" s="1" t="s">
        <v>16</v>
      </c>
      <c r="D11" s="2" t="s">
        <v>17</v>
      </c>
      <c r="E11" s="4"/>
      <c r="F11" s="4"/>
      <c r="G11" s="4"/>
    </row>
    <row r="12" spans="1:7">
      <c r="A12" s="9" t="s">
        <v>12</v>
      </c>
      <c r="B12" s="10" t="s">
        <v>3</v>
      </c>
      <c r="C12" s="10" t="s">
        <v>4</v>
      </c>
      <c r="D12" s="11" t="s">
        <v>5</v>
      </c>
    </row>
    <row r="13" spans="1:7" s="6" customFormat="1">
      <c r="A13" s="9" t="s">
        <v>14</v>
      </c>
      <c r="B13" s="10" t="s">
        <v>7</v>
      </c>
      <c r="C13" s="10" t="s">
        <v>6</v>
      </c>
      <c r="D13" s="11" t="s">
        <v>8</v>
      </c>
    </row>
    <row r="14" spans="1:7">
      <c r="A14" s="12" t="s">
        <v>13</v>
      </c>
      <c r="B14" s="13" t="s">
        <v>9</v>
      </c>
      <c r="C14" s="13" t="s">
        <v>10</v>
      </c>
      <c r="D14" s="14" t="s">
        <v>11</v>
      </c>
    </row>
  </sheetData>
  <mergeCells count="5">
    <mergeCell ref="A1:D1"/>
    <mergeCell ref="A10:D10"/>
    <mergeCell ref="A3:D3"/>
    <mergeCell ref="A5:D5"/>
    <mergeCell ref="A7:D7"/>
  </mergeCells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>
  <dimension ref="A1:L53"/>
  <sheetViews>
    <sheetView workbookViewId="0">
      <selection activeCell="L2" sqref="L2:L50"/>
    </sheetView>
  </sheetViews>
  <sheetFormatPr defaultRowHeight="15"/>
  <cols>
    <col min="1" max="16384" width="9.140625" style="6"/>
  </cols>
  <sheetData>
    <row r="1" spans="1:12">
      <c r="A1" s="4"/>
      <c r="B1" s="4" t="s">
        <v>3</v>
      </c>
      <c r="C1" s="4" t="s">
        <v>4</v>
      </c>
      <c r="D1" s="4" t="s">
        <v>5</v>
      </c>
      <c r="E1" s="4"/>
      <c r="F1" s="4" t="s">
        <v>7</v>
      </c>
      <c r="G1" s="4" t="s">
        <v>6</v>
      </c>
      <c r="H1" s="4" t="s">
        <v>8</v>
      </c>
      <c r="I1" s="4"/>
      <c r="J1" s="4" t="s">
        <v>9</v>
      </c>
      <c r="K1" s="4" t="s">
        <v>10</v>
      </c>
      <c r="L1" s="4" t="s">
        <v>11</v>
      </c>
    </row>
    <row r="2" spans="1:12">
      <c r="A2" s="7">
        <v>0.62777777777777777</v>
      </c>
      <c r="B2" s="8">
        <v>8.564814814814815E-4</v>
      </c>
      <c r="C2" s="6">
        <v>309</v>
      </c>
      <c r="D2" s="6">
        <v>5167.2955000000002</v>
      </c>
      <c r="F2" s="8">
        <v>3.0555555555555557E-3</v>
      </c>
      <c r="G2" s="6">
        <v>1366</v>
      </c>
      <c r="H2" s="6">
        <v>668.03819999999996</v>
      </c>
      <c r="J2" s="8">
        <v>8.564814814814815E-4</v>
      </c>
      <c r="K2" s="6">
        <v>309</v>
      </c>
      <c r="L2" s="6">
        <v>644.03679999999997</v>
      </c>
    </row>
    <row r="3" spans="1:12">
      <c r="A3" s="7">
        <v>0.62777777777777777</v>
      </c>
      <c r="B3" s="8">
        <v>8.6805555555555551E-4</v>
      </c>
      <c r="C3" s="6">
        <v>426</v>
      </c>
      <c r="D3" s="6">
        <v>4410.2523000000001</v>
      </c>
      <c r="F3" s="8">
        <v>2.4421296296296296E-3</v>
      </c>
      <c r="G3" s="6">
        <v>1442</v>
      </c>
      <c r="H3" s="6">
        <v>675.03859999999997</v>
      </c>
      <c r="J3" s="8">
        <v>2.4421296296296296E-3</v>
      </c>
      <c r="K3" s="6">
        <v>1442</v>
      </c>
      <c r="L3" s="6">
        <v>708.04049999999995</v>
      </c>
    </row>
    <row r="4" spans="1:12">
      <c r="A4" s="7">
        <v>0.62847222222222221</v>
      </c>
      <c r="B4" s="8">
        <v>6.4814814814814813E-4</v>
      </c>
      <c r="C4" s="6">
        <v>298</v>
      </c>
      <c r="D4" s="6">
        <v>4450.2545</v>
      </c>
      <c r="F4" s="8">
        <v>4.363425925925926E-3</v>
      </c>
      <c r="G4" s="6">
        <v>2456</v>
      </c>
      <c r="H4" s="6">
        <v>678.03880000000004</v>
      </c>
      <c r="J4" s="8">
        <v>6.9444444444444447E-4</v>
      </c>
      <c r="K4" s="6">
        <v>388</v>
      </c>
      <c r="L4" s="6">
        <v>592.03380000000004</v>
      </c>
    </row>
    <row r="5" spans="1:12">
      <c r="A5" s="7">
        <v>0.62847222222222221</v>
      </c>
      <c r="B5" s="8">
        <v>6.9444444444444447E-4</v>
      </c>
      <c r="C5" s="6">
        <v>296</v>
      </c>
      <c r="D5" s="6">
        <v>3890.2224999999999</v>
      </c>
      <c r="F5" s="8">
        <v>5.0000000000000001E-3</v>
      </c>
      <c r="G5" s="6">
        <v>2931</v>
      </c>
      <c r="H5" s="6">
        <v>611.03499999999997</v>
      </c>
      <c r="J5" s="8">
        <v>6.9444444444444447E-4</v>
      </c>
      <c r="K5" s="6">
        <v>296</v>
      </c>
      <c r="L5" s="6">
        <v>603.03440000000001</v>
      </c>
    </row>
    <row r="6" spans="1:12">
      <c r="A6" s="7">
        <v>0.62916666666666665</v>
      </c>
      <c r="B6" s="8">
        <v>0</v>
      </c>
      <c r="C6" s="6">
        <v>0</v>
      </c>
      <c r="D6" s="6">
        <v>4306.2462999999998</v>
      </c>
      <c r="F6" s="8">
        <v>4.5486111111111109E-3</v>
      </c>
      <c r="G6" s="6">
        <v>2003</v>
      </c>
      <c r="H6" s="6">
        <v>623.03560000000004</v>
      </c>
      <c r="J6" s="8">
        <v>0</v>
      </c>
      <c r="K6" s="6">
        <v>0</v>
      </c>
      <c r="L6" s="6">
        <v>526.03009999999995</v>
      </c>
    </row>
    <row r="7" spans="1:12">
      <c r="A7" s="7">
        <v>0.62916666666666665</v>
      </c>
      <c r="B7" s="8">
        <v>6.134259259259259E-4</v>
      </c>
      <c r="C7" s="6">
        <v>233</v>
      </c>
      <c r="D7" s="6">
        <v>4442.2541000000001</v>
      </c>
      <c r="F7" s="8">
        <v>8.1018518518518516E-4</v>
      </c>
      <c r="G7" s="6">
        <v>355</v>
      </c>
      <c r="H7" s="6">
        <v>594.03399999999999</v>
      </c>
      <c r="J7" s="8">
        <v>7.8703703703703705E-4</v>
      </c>
      <c r="K7" s="6">
        <v>347</v>
      </c>
      <c r="L7" s="6">
        <v>630.03610000000003</v>
      </c>
    </row>
    <row r="8" spans="1:12">
      <c r="A8" s="7">
        <v>0.62986111111111109</v>
      </c>
      <c r="B8" s="8">
        <v>3.7847222222222223E-3</v>
      </c>
      <c r="C8" s="6">
        <v>2016</v>
      </c>
      <c r="D8" s="6">
        <v>1797.1027999999999</v>
      </c>
      <c r="F8" s="8">
        <v>3.8888888888888883E-3</v>
      </c>
      <c r="G8" s="6">
        <v>2222</v>
      </c>
      <c r="H8" s="6">
        <v>649.03710000000001</v>
      </c>
      <c r="J8" s="8">
        <v>3.7847222222222223E-3</v>
      </c>
      <c r="K8" s="6">
        <v>2016</v>
      </c>
      <c r="L8" s="6">
        <v>706.0403</v>
      </c>
    </row>
    <row r="9" spans="1:12">
      <c r="A9" s="7">
        <v>0.62986111111111109</v>
      </c>
      <c r="B9" s="8">
        <v>2.673611111111111E-3</v>
      </c>
      <c r="C9" s="6">
        <v>1399</v>
      </c>
      <c r="D9" s="6">
        <v>4372.2501000000002</v>
      </c>
      <c r="F9" s="8">
        <v>2.673611111111111E-3</v>
      </c>
      <c r="G9" s="6">
        <v>1399</v>
      </c>
      <c r="H9" s="6">
        <v>617.03530000000001</v>
      </c>
      <c r="J9" s="8">
        <v>2.673611111111111E-3</v>
      </c>
      <c r="K9" s="6">
        <v>1399</v>
      </c>
      <c r="L9" s="6">
        <v>607.03480000000002</v>
      </c>
    </row>
    <row r="10" spans="1:12">
      <c r="A10" s="7">
        <v>0.63055555555555554</v>
      </c>
      <c r="B10" s="8">
        <v>1.0069444444444444E-3</v>
      </c>
      <c r="C10" s="6">
        <v>646</v>
      </c>
      <c r="D10" s="6">
        <v>4489.2568000000001</v>
      </c>
      <c r="F10" s="8">
        <v>3.9120370370370368E-3</v>
      </c>
      <c r="G10" s="6">
        <v>1962</v>
      </c>
      <c r="H10" s="6">
        <v>623.03560000000004</v>
      </c>
      <c r="J10" s="8">
        <v>2.8009259259259259E-3</v>
      </c>
      <c r="K10" s="6">
        <v>1369</v>
      </c>
      <c r="L10" s="6">
        <v>611.03489999999999</v>
      </c>
    </row>
    <row r="11" spans="1:12">
      <c r="A11" s="7">
        <v>0.63055555555555554</v>
      </c>
      <c r="B11" s="8">
        <v>1.4583333333333334E-3</v>
      </c>
      <c r="C11" s="6">
        <v>781</v>
      </c>
      <c r="D11" s="6">
        <v>4399.2515999999996</v>
      </c>
      <c r="F11" s="8">
        <v>1.4583333333333334E-3</v>
      </c>
      <c r="G11" s="6">
        <v>781</v>
      </c>
      <c r="H11" s="6">
        <v>628.03589999999997</v>
      </c>
      <c r="J11" s="8">
        <v>1.9560185185185184E-3</v>
      </c>
      <c r="K11" s="6">
        <v>1081</v>
      </c>
      <c r="L11" s="6">
        <v>628.03589999999997</v>
      </c>
    </row>
    <row r="12" spans="1:12">
      <c r="A12" s="7">
        <v>0.63124999999999998</v>
      </c>
      <c r="B12" s="8">
        <v>4.8611111111111104E-4</v>
      </c>
      <c r="C12" s="6">
        <v>230</v>
      </c>
      <c r="D12" s="6">
        <v>4625.2646000000004</v>
      </c>
      <c r="F12" s="8">
        <v>4.2361111111111106E-3</v>
      </c>
      <c r="G12" s="6">
        <v>1969</v>
      </c>
      <c r="H12" s="6">
        <v>675.03859999999997</v>
      </c>
      <c r="J12" s="8">
        <v>3.2407407407407406E-3</v>
      </c>
      <c r="K12" s="6">
        <v>1356</v>
      </c>
      <c r="L12" s="6">
        <v>671.03840000000002</v>
      </c>
    </row>
    <row r="13" spans="1:12">
      <c r="A13" s="7">
        <v>0.63124999999999998</v>
      </c>
      <c r="B13" s="8">
        <v>4.5138888888888892E-4</v>
      </c>
      <c r="C13" s="6">
        <v>100</v>
      </c>
      <c r="D13" s="6">
        <v>4724.2703000000001</v>
      </c>
      <c r="F13" s="8">
        <v>6.2500000000000001E-4</v>
      </c>
      <c r="G13" s="6">
        <v>398</v>
      </c>
      <c r="H13" s="6">
        <v>682.03899999999999</v>
      </c>
      <c r="J13" s="8">
        <v>4.5138888888888892E-4</v>
      </c>
      <c r="K13" s="6">
        <v>100</v>
      </c>
      <c r="L13" s="6">
        <v>730.04179999999997</v>
      </c>
    </row>
    <row r="14" spans="1:12">
      <c r="A14" s="7">
        <v>0.63194444444444442</v>
      </c>
      <c r="B14" s="8">
        <v>9.8379629629629642E-4</v>
      </c>
      <c r="C14" s="6">
        <v>336</v>
      </c>
      <c r="D14" s="6">
        <v>4357.2493000000004</v>
      </c>
      <c r="F14" s="8">
        <v>2.685185185185185E-3</v>
      </c>
      <c r="G14" s="6">
        <v>1206</v>
      </c>
      <c r="H14" s="6">
        <v>628.03589999999997</v>
      </c>
      <c r="J14" s="8">
        <v>1.5509259259259261E-3</v>
      </c>
      <c r="K14" s="6">
        <v>692</v>
      </c>
      <c r="L14" s="6">
        <v>606.03459999999995</v>
      </c>
    </row>
    <row r="15" spans="1:12">
      <c r="A15" s="7">
        <v>0.63263888888888886</v>
      </c>
      <c r="B15" s="8">
        <v>1.2962962962962963E-3</v>
      </c>
      <c r="C15" s="6">
        <v>721</v>
      </c>
      <c r="D15" s="6">
        <v>4638.2653</v>
      </c>
      <c r="F15" s="8">
        <v>3.425925925925926E-3</v>
      </c>
      <c r="G15" s="6">
        <v>2271</v>
      </c>
      <c r="H15" s="6">
        <v>627.03589999999997</v>
      </c>
      <c r="J15" s="8">
        <v>1.6666666666666668E-3</v>
      </c>
      <c r="K15" s="6">
        <v>606</v>
      </c>
      <c r="L15" s="6">
        <v>639.03660000000002</v>
      </c>
    </row>
    <row r="16" spans="1:12">
      <c r="A16" s="7">
        <v>0.63263888888888886</v>
      </c>
      <c r="B16" s="8">
        <v>3.9351851851851852E-4</v>
      </c>
      <c r="C16" s="6">
        <v>59</v>
      </c>
      <c r="D16" s="6">
        <v>4721.2700999999997</v>
      </c>
      <c r="F16" s="8">
        <v>4.5370370370370365E-3</v>
      </c>
      <c r="G16" s="6">
        <v>1734</v>
      </c>
      <c r="H16" s="6">
        <v>631.03610000000003</v>
      </c>
      <c r="J16" s="8">
        <v>3.9351851851851852E-4</v>
      </c>
      <c r="K16" s="6">
        <v>59</v>
      </c>
      <c r="L16" s="6">
        <v>595.03399999999999</v>
      </c>
    </row>
    <row r="17" spans="1:12">
      <c r="A17" s="7">
        <v>0.6333333333333333</v>
      </c>
      <c r="B17" s="8">
        <v>1.736111111111111E-3</v>
      </c>
      <c r="C17" s="6">
        <v>706</v>
      </c>
      <c r="D17" s="6">
        <v>4689.2682999999997</v>
      </c>
      <c r="F17" s="8">
        <v>2.4305555555555556E-3</v>
      </c>
      <c r="G17" s="6">
        <v>832</v>
      </c>
      <c r="H17" s="6">
        <v>655.03750000000002</v>
      </c>
      <c r="J17" s="8">
        <v>2.4421296296296296E-3</v>
      </c>
      <c r="K17" s="6">
        <v>913</v>
      </c>
      <c r="L17" s="6">
        <v>643.03679999999997</v>
      </c>
    </row>
    <row r="18" spans="1:12">
      <c r="A18" s="7">
        <v>0.6333333333333333</v>
      </c>
      <c r="B18" s="8">
        <v>4.7453703703703704E-4</v>
      </c>
      <c r="C18" s="6">
        <v>129</v>
      </c>
      <c r="D18" s="6">
        <v>4308.2464</v>
      </c>
      <c r="F18" s="8">
        <v>2.0486111111111113E-3</v>
      </c>
      <c r="G18" s="6">
        <v>823</v>
      </c>
      <c r="H18" s="6">
        <v>606.03459999999995</v>
      </c>
      <c r="J18" s="8">
        <v>4.7453703703703704E-4</v>
      </c>
      <c r="K18" s="6">
        <v>129</v>
      </c>
      <c r="L18" s="6">
        <v>678.03869999999995</v>
      </c>
    </row>
    <row r="19" spans="1:12">
      <c r="A19" s="7">
        <v>0.63402777777777775</v>
      </c>
      <c r="B19" s="8">
        <v>3.8425925925925923E-3</v>
      </c>
      <c r="C19" s="6">
        <v>1299</v>
      </c>
      <c r="D19" s="6">
        <v>2231.1275999999998</v>
      </c>
      <c r="F19" s="8">
        <v>5.4629629629629637E-3</v>
      </c>
      <c r="G19" s="6">
        <v>2081</v>
      </c>
      <c r="H19" s="6">
        <v>665.03809999999999</v>
      </c>
      <c r="J19" s="8">
        <v>5.4629629629629637E-3</v>
      </c>
      <c r="K19" s="6">
        <v>2081</v>
      </c>
      <c r="L19" s="6">
        <v>623.03560000000004</v>
      </c>
    </row>
    <row r="20" spans="1:12">
      <c r="A20" s="7">
        <v>0.63472222222222219</v>
      </c>
      <c r="B20" s="8">
        <v>1.7476851851851852E-3</v>
      </c>
      <c r="C20" s="6">
        <v>933</v>
      </c>
      <c r="D20" s="6">
        <v>4621.2644</v>
      </c>
      <c r="F20" s="8">
        <v>2.7546296296296294E-3</v>
      </c>
      <c r="G20" s="6">
        <v>1482</v>
      </c>
      <c r="H20" s="6">
        <v>631.03610000000003</v>
      </c>
      <c r="J20" s="8">
        <v>1.9212962962962962E-3</v>
      </c>
      <c r="K20" s="6">
        <v>831</v>
      </c>
      <c r="L20" s="6">
        <v>647.03700000000003</v>
      </c>
    </row>
    <row r="21" spans="1:12">
      <c r="A21" s="7">
        <v>0.63472222222222219</v>
      </c>
      <c r="B21" s="8">
        <v>3.4722222222222222E-5</v>
      </c>
      <c r="C21" s="6">
        <v>35</v>
      </c>
      <c r="D21" s="6">
        <v>4637.2653</v>
      </c>
      <c r="F21" s="8">
        <v>1.8634259259259261E-3</v>
      </c>
      <c r="G21" s="6">
        <v>778</v>
      </c>
      <c r="H21" s="6">
        <v>685.03920000000005</v>
      </c>
      <c r="J21" s="8">
        <v>3.4722222222222222E-5</v>
      </c>
      <c r="K21" s="6">
        <v>35</v>
      </c>
      <c r="L21" s="6">
        <v>858.04909999999995</v>
      </c>
    </row>
    <row r="22" spans="1:12">
      <c r="A22" s="7">
        <v>0.63541666666666663</v>
      </c>
      <c r="B22" s="8">
        <v>1.7476851851851852E-3</v>
      </c>
      <c r="C22" s="6">
        <v>751</v>
      </c>
      <c r="D22" s="6">
        <v>4572.2614999999996</v>
      </c>
      <c r="F22" s="8">
        <v>2.8703703703703708E-3</v>
      </c>
      <c r="G22" s="6">
        <v>1363</v>
      </c>
      <c r="H22" s="6">
        <v>630.03610000000003</v>
      </c>
      <c r="J22" s="8">
        <v>2.8703703703703708E-3</v>
      </c>
      <c r="K22" s="6">
        <v>1363</v>
      </c>
      <c r="L22" s="6">
        <v>652.03729999999996</v>
      </c>
    </row>
    <row r="23" spans="1:12">
      <c r="A23" s="7">
        <v>0.63541666666666663</v>
      </c>
      <c r="B23" s="8">
        <v>1.25E-3</v>
      </c>
      <c r="C23" s="6">
        <v>451</v>
      </c>
      <c r="D23" s="6">
        <v>4488.2566999999999</v>
      </c>
      <c r="F23" s="8">
        <v>2.8356481481481479E-3</v>
      </c>
      <c r="G23" s="6">
        <v>1327</v>
      </c>
      <c r="H23" s="6">
        <v>662.03779999999995</v>
      </c>
      <c r="J23" s="8">
        <v>1.25E-3</v>
      </c>
      <c r="K23" s="6">
        <v>451</v>
      </c>
      <c r="L23" s="6">
        <v>667.03819999999996</v>
      </c>
    </row>
    <row r="24" spans="1:12">
      <c r="A24" s="7">
        <v>0.63611111111111118</v>
      </c>
      <c r="B24" s="8">
        <v>6.134259259259259E-4</v>
      </c>
      <c r="C24" s="6">
        <v>357</v>
      </c>
      <c r="D24" s="6">
        <v>4393.2512999999999</v>
      </c>
      <c r="F24" s="8">
        <v>3.1712962962962958E-3</v>
      </c>
      <c r="G24" s="6">
        <v>1289</v>
      </c>
      <c r="H24" s="6">
        <v>701.04010000000005</v>
      </c>
      <c r="J24" s="8">
        <v>3.1712962962962958E-3</v>
      </c>
      <c r="K24" s="6">
        <v>1289</v>
      </c>
      <c r="L24" s="6">
        <v>707.04039999999998</v>
      </c>
    </row>
    <row r="25" spans="1:12">
      <c r="A25" s="7">
        <v>0.63611111111111118</v>
      </c>
      <c r="B25" s="8">
        <v>1.3773148148148147E-3</v>
      </c>
      <c r="C25" s="6">
        <v>577</v>
      </c>
      <c r="D25" s="6">
        <v>4402.2518</v>
      </c>
      <c r="F25" s="8">
        <v>2.1527777777777778E-3</v>
      </c>
      <c r="G25" s="6">
        <v>700</v>
      </c>
      <c r="H25" s="6">
        <v>651.03719999999998</v>
      </c>
      <c r="J25" s="8">
        <v>2.1527777777777778E-3</v>
      </c>
      <c r="K25" s="6">
        <v>700</v>
      </c>
      <c r="L25" s="6">
        <v>622.03549999999996</v>
      </c>
    </row>
    <row r="26" spans="1:12">
      <c r="A26" s="7">
        <v>0.63680555555555551</v>
      </c>
      <c r="B26" s="8">
        <v>3.9236111111111112E-3</v>
      </c>
      <c r="C26" s="6">
        <v>1821</v>
      </c>
      <c r="D26" s="6">
        <v>2905.1660999999999</v>
      </c>
      <c r="F26" s="8">
        <v>3.9236111111111112E-3</v>
      </c>
      <c r="G26" s="6">
        <v>1821</v>
      </c>
      <c r="H26" s="6">
        <v>619.03539999999998</v>
      </c>
      <c r="J26" s="8">
        <v>5.1504629629629635E-3</v>
      </c>
      <c r="K26" s="6">
        <v>2616</v>
      </c>
      <c r="L26" s="6">
        <v>614.03510000000006</v>
      </c>
    </row>
    <row r="27" spans="1:12">
      <c r="A27" s="7">
        <v>0.63680555555555551</v>
      </c>
      <c r="B27" s="8">
        <v>2.0833333333333333E-3</v>
      </c>
      <c r="C27" s="6">
        <v>818</v>
      </c>
      <c r="D27" s="6">
        <v>4388.2510000000002</v>
      </c>
      <c r="F27" s="8">
        <v>4.0162037037037033E-3</v>
      </c>
      <c r="G27" s="6">
        <v>1541</v>
      </c>
      <c r="H27" s="6">
        <v>620.03539999999998</v>
      </c>
      <c r="J27" s="8">
        <v>2.2916666666666667E-3</v>
      </c>
      <c r="K27" s="6">
        <v>913</v>
      </c>
      <c r="L27" s="6">
        <v>595.03399999999999</v>
      </c>
    </row>
    <row r="28" spans="1:12">
      <c r="A28" s="7">
        <v>0.63750000000000007</v>
      </c>
      <c r="B28" s="8">
        <v>9.3750000000000007E-4</v>
      </c>
      <c r="C28" s="6">
        <v>415</v>
      </c>
      <c r="D28" s="6">
        <v>5526.3159999999998</v>
      </c>
      <c r="F28" s="8">
        <v>9.3750000000000007E-4</v>
      </c>
      <c r="G28" s="6">
        <v>415</v>
      </c>
      <c r="H28" s="6">
        <v>622.03560000000004</v>
      </c>
      <c r="J28" s="8">
        <v>2.4189814814814816E-3</v>
      </c>
      <c r="K28" s="6">
        <v>1013</v>
      </c>
      <c r="L28" s="6">
        <v>670.03830000000005</v>
      </c>
    </row>
    <row r="29" spans="1:12">
      <c r="A29" s="7">
        <v>0.63750000000000007</v>
      </c>
      <c r="B29" s="8">
        <v>8.6805555555555551E-4</v>
      </c>
      <c r="C29" s="6">
        <v>414</v>
      </c>
      <c r="D29" s="6">
        <v>4502.2574999999997</v>
      </c>
      <c r="F29" s="8">
        <v>3.7731481481481483E-3</v>
      </c>
      <c r="G29" s="6">
        <v>2842</v>
      </c>
      <c r="H29" s="6">
        <v>661.03779999999995</v>
      </c>
      <c r="J29" s="8">
        <v>1.6550925925925926E-3</v>
      </c>
      <c r="K29" s="6">
        <v>681</v>
      </c>
      <c r="L29" s="6">
        <v>635.03629999999998</v>
      </c>
    </row>
    <row r="30" spans="1:12">
      <c r="A30" s="7">
        <v>0.6381944444444444</v>
      </c>
      <c r="B30" s="8">
        <v>0</v>
      </c>
      <c r="C30" s="6">
        <v>0</v>
      </c>
      <c r="D30" s="6">
        <v>4214.241</v>
      </c>
      <c r="F30" s="8">
        <v>5.3819444444444453E-3</v>
      </c>
      <c r="G30" s="6">
        <v>3086</v>
      </c>
      <c r="H30" s="6">
        <v>615.03520000000003</v>
      </c>
      <c r="J30" s="8">
        <v>0</v>
      </c>
      <c r="K30" s="6">
        <v>0</v>
      </c>
      <c r="L30" s="6">
        <v>571.0326</v>
      </c>
    </row>
    <row r="31" spans="1:12">
      <c r="A31" s="7">
        <v>0.6381944444444444</v>
      </c>
      <c r="B31" s="8">
        <v>2.3148148148148147E-5</v>
      </c>
      <c r="C31" s="6">
        <v>13</v>
      </c>
      <c r="D31" s="6">
        <v>4286.2452000000003</v>
      </c>
      <c r="F31" s="8">
        <v>8.3333333333333339E-4</v>
      </c>
      <c r="G31" s="6">
        <v>459</v>
      </c>
      <c r="H31" s="6">
        <v>605.03459999999995</v>
      </c>
      <c r="J31" s="8">
        <v>2.3148148148148147E-5</v>
      </c>
      <c r="K31" s="6">
        <v>13</v>
      </c>
      <c r="L31" s="6">
        <v>592.03380000000004</v>
      </c>
    </row>
    <row r="32" spans="1:12">
      <c r="A32" s="7">
        <v>0.63888888888888895</v>
      </c>
      <c r="B32" s="8">
        <v>1.3773148148148147E-3</v>
      </c>
      <c r="C32" s="6">
        <v>577</v>
      </c>
      <c r="D32" s="6">
        <v>4505.2575999999999</v>
      </c>
      <c r="F32" s="8">
        <v>1.3773148148148147E-3</v>
      </c>
      <c r="G32" s="6">
        <v>577</v>
      </c>
      <c r="H32" s="6">
        <v>623.03560000000004</v>
      </c>
      <c r="J32" s="8">
        <v>2.4421296296296296E-3</v>
      </c>
      <c r="K32" s="6">
        <v>889</v>
      </c>
      <c r="L32" s="6">
        <v>611.03489999999999</v>
      </c>
    </row>
    <row r="33" spans="1:12">
      <c r="A33" s="7">
        <v>0.63958333333333328</v>
      </c>
      <c r="B33" s="8">
        <v>3.3101851851851851E-3</v>
      </c>
      <c r="C33" s="6">
        <v>2102</v>
      </c>
      <c r="D33" s="6">
        <v>4552.2602999999999</v>
      </c>
      <c r="F33" s="8">
        <v>4.386574074074074E-3</v>
      </c>
      <c r="G33" s="6">
        <v>2487</v>
      </c>
      <c r="H33" s="6">
        <v>636.03639999999996</v>
      </c>
      <c r="J33" s="8">
        <v>4.3055555555555555E-3</v>
      </c>
      <c r="K33" s="6">
        <v>2684</v>
      </c>
      <c r="L33" s="6">
        <v>633.03620000000001</v>
      </c>
    </row>
    <row r="34" spans="1:12">
      <c r="A34" s="7">
        <v>0.63958333333333328</v>
      </c>
      <c r="B34" s="8">
        <v>2.6967592592592594E-3</v>
      </c>
      <c r="C34" s="6">
        <v>1893</v>
      </c>
      <c r="D34" s="6">
        <v>4506.2577000000001</v>
      </c>
      <c r="F34" s="8">
        <v>3.7500000000000003E-3</v>
      </c>
      <c r="G34" s="6">
        <v>2229</v>
      </c>
      <c r="H34" s="6">
        <v>647.03700000000003</v>
      </c>
      <c r="J34" s="8">
        <v>2.6967592592592594E-3</v>
      </c>
      <c r="K34" s="6">
        <v>1893</v>
      </c>
      <c r="L34" s="6">
        <v>638.03650000000005</v>
      </c>
    </row>
    <row r="35" spans="1:12">
      <c r="A35" s="7">
        <v>0.64027777777777783</v>
      </c>
      <c r="B35" s="8">
        <v>5.7870370370370378E-4</v>
      </c>
      <c r="C35" s="6">
        <v>257</v>
      </c>
      <c r="D35" s="6">
        <v>4363.2494999999999</v>
      </c>
      <c r="F35" s="8">
        <v>2.4768518518518516E-3</v>
      </c>
      <c r="G35" s="6">
        <v>1264</v>
      </c>
      <c r="H35" s="6">
        <v>588.03359999999998</v>
      </c>
      <c r="J35" s="8">
        <v>5.7870370370370378E-4</v>
      </c>
      <c r="K35" s="6">
        <v>257</v>
      </c>
      <c r="L35" s="6">
        <v>610.03489999999999</v>
      </c>
    </row>
    <row r="36" spans="1:12">
      <c r="A36" s="7">
        <v>0.64027777777777783</v>
      </c>
      <c r="B36" s="8">
        <v>3.4722222222222222E-5</v>
      </c>
      <c r="C36" s="6">
        <v>29</v>
      </c>
      <c r="D36" s="6">
        <v>4596.2628000000004</v>
      </c>
      <c r="F36" s="8">
        <v>8.3333333333333339E-4</v>
      </c>
      <c r="G36" s="6">
        <v>373</v>
      </c>
      <c r="H36" s="6">
        <v>720.04110000000003</v>
      </c>
      <c r="J36" s="8">
        <v>3.4722222222222222E-5</v>
      </c>
      <c r="K36" s="6">
        <v>29</v>
      </c>
      <c r="L36" s="6">
        <v>653.03740000000005</v>
      </c>
    </row>
    <row r="37" spans="1:12">
      <c r="A37" s="7">
        <v>0.64097222222222217</v>
      </c>
      <c r="B37" s="8">
        <v>1.8981481481481482E-3</v>
      </c>
      <c r="C37" s="6">
        <v>731</v>
      </c>
      <c r="D37" s="6">
        <v>3347.1914999999999</v>
      </c>
      <c r="F37" s="8">
        <v>4.5370370370370365E-3</v>
      </c>
      <c r="G37" s="6">
        <v>2775</v>
      </c>
      <c r="H37" s="6">
        <v>653.03729999999996</v>
      </c>
      <c r="J37" s="8">
        <v>1.8981481481481482E-3</v>
      </c>
      <c r="K37" s="6">
        <v>731</v>
      </c>
      <c r="L37" s="6">
        <v>737.0421</v>
      </c>
    </row>
    <row r="38" spans="1:12">
      <c r="A38" s="7">
        <v>0.64166666666666672</v>
      </c>
      <c r="B38" s="8">
        <v>1.6087962962962963E-3</v>
      </c>
      <c r="C38" s="6">
        <v>688</v>
      </c>
      <c r="D38" s="6">
        <v>4786.2737999999999</v>
      </c>
      <c r="F38" s="8">
        <v>2.8935185185185188E-3</v>
      </c>
      <c r="G38" s="6">
        <v>1095</v>
      </c>
      <c r="H38" s="6">
        <v>723.04139999999995</v>
      </c>
      <c r="J38" s="8">
        <v>1.6087962962962963E-3</v>
      </c>
      <c r="K38" s="6">
        <v>688</v>
      </c>
      <c r="L38" s="6">
        <v>696.03980000000001</v>
      </c>
    </row>
    <row r="39" spans="1:12">
      <c r="A39" s="7">
        <v>0.64166666666666672</v>
      </c>
      <c r="B39" s="8">
        <v>1.0532407407407407E-3</v>
      </c>
      <c r="C39" s="6">
        <v>336</v>
      </c>
      <c r="D39" s="6">
        <v>4309.2464</v>
      </c>
      <c r="F39" s="8">
        <v>2.9166666666666668E-3</v>
      </c>
      <c r="G39" s="6">
        <v>1684</v>
      </c>
      <c r="H39" s="6">
        <v>627.03589999999997</v>
      </c>
      <c r="J39" s="8">
        <v>2.9166666666666668E-3</v>
      </c>
      <c r="K39" s="6">
        <v>1684</v>
      </c>
      <c r="L39" s="6">
        <v>597.03420000000006</v>
      </c>
    </row>
    <row r="40" spans="1:12">
      <c r="A40" s="7">
        <v>0.64236111111111105</v>
      </c>
      <c r="B40" s="8">
        <v>9.3750000000000007E-4</v>
      </c>
      <c r="C40" s="6">
        <v>415</v>
      </c>
      <c r="D40" s="6">
        <v>4407.2520999999997</v>
      </c>
      <c r="F40" s="8">
        <v>9.3750000000000007E-4</v>
      </c>
      <c r="G40" s="6">
        <v>415</v>
      </c>
      <c r="H40" s="6">
        <v>598.03420000000006</v>
      </c>
      <c r="J40" s="8">
        <v>9.3750000000000007E-4</v>
      </c>
      <c r="K40" s="6">
        <v>415</v>
      </c>
      <c r="L40" s="6">
        <v>611.03489999999999</v>
      </c>
    </row>
    <row r="41" spans="1:12">
      <c r="A41" s="7">
        <v>0.64236111111111105</v>
      </c>
      <c r="B41" s="8">
        <v>1.4351851851851854E-3</v>
      </c>
      <c r="C41" s="6">
        <v>559</v>
      </c>
      <c r="D41" s="6">
        <v>4303.2461999999996</v>
      </c>
      <c r="F41" s="8">
        <v>2.5000000000000001E-3</v>
      </c>
      <c r="G41" s="6">
        <v>847</v>
      </c>
      <c r="H41" s="6">
        <v>596.03409999999997</v>
      </c>
      <c r="J41" s="8">
        <v>2.5000000000000001E-3</v>
      </c>
      <c r="K41" s="6">
        <v>847</v>
      </c>
      <c r="L41" s="6">
        <v>573.03269999999998</v>
      </c>
    </row>
    <row r="42" spans="1:12">
      <c r="A42" s="7">
        <v>0.6430555555555556</v>
      </c>
      <c r="B42" s="8">
        <v>1.3888888888888889E-4</v>
      </c>
      <c r="C42" s="6">
        <v>85</v>
      </c>
      <c r="D42" s="6">
        <v>4077.2332000000001</v>
      </c>
      <c r="F42" s="8">
        <v>2.4189814814814816E-3</v>
      </c>
      <c r="G42" s="6">
        <v>1023</v>
      </c>
      <c r="H42" s="6">
        <v>686.03920000000005</v>
      </c>
      <c r="J42" s="8">
        <v>1.3888888888888889E-4</v>
      </c>
      <c r="K42" s="6">
        <v>85</v>
      </c>
      <c r="L42" s="6">
        <v>592.03380000000004</v>
      </c>
    </row>
    <row r="43" spans="1:12">
      <c r="A43" s="7">
        <v>0.6430555555555556</v>
      </c>
      <c r="B43" s="8">
        <v>5.4398148148148144E-4</v>
      </c>
      <c r="C43" s="6">
        <v>108</v>
      </c>
      <c r="D43" s="6">
        <v>4366.2497999999996</v>
      </c>
      <c r="F43" s="8">
        <v>1.5856481481481479E-3</v>
      </c>
      <c r="G43" s="6">
        <v>738</v>
      </c>
      <c r="H43" s="6">
        <v>624.03570000000002</v>
      </c>
      <c r="J43" s="8">
        <v>2.4652777777777776E-3</v>
      </c>
      <c r="K43" s="6">
        <v>1226</v>
      </c>
      <c r="L43" s="6">
        <v>596.03409999999997</v>
      </c>
    </row>
    <row r="44" spans="1:12">
      <c r="A44" s="7">
        <v>0.64374999999999993</v>
      </c>
      <c r="B44" s="8">
        <v>7.7546296296296304E-4</v>
      </c>
      <c r="C44" s="6">
        <v>528</v>
      </c>
      <c r="D44" s="6">
        <v>4418.2527</v>
      </c>
      <c r="F44" s="8">
        <v>2.9976851851851848E-3</v>
      </c>
      <c r="G44" s="6">
        <v>1766</v>
      </c>
      <c r="H44" s="6">
        <v>601.03440000000001</v>
      </c>
      <c r="J44" s="8">
        <v>2.9976851851851848E-3</v>
      </c>
      <c r="K44" s="6">
        <v>1766</v>
      </c>
      <c r="L44" s="6">
        <v>610.03489999999999</v>
      </c>
    </row>
    <row r="45" spans="1:12">
      <c r="A45" s="7">
        <v>0.64374999999999993</v>
      </c>
      <c r="B45" s="8">
        <v>1.5046296296296294E-3</v>
      </c>
      <c r="C45" s="6">
        <v>609</v>
      </c>
      <c r="D45" s="6">
        <v>4656.2663000000002</v>
      </c>
      <c r="F45" s="8">
        <v>2.4652777777777776E-3</v>
      </c>
      <c r="G45" s="6">
        <v>1154</v>
      </c>
      <c r="H45" s="6">
        <v>660.03779999999995</v>
      </c>
      <c r="J45" s="8">
        <v>1.5046296296296294E-3</v>
      </c>
      <c r="K45" s="6">
        <v>609</v>
      </c>
      <c r="L45" s="6">
        <v>788.04510000000005</v>
      </c>
    </row>
    <row r="46" spans="1:12">
      <c r="A46" s="7">
        <v>0.64444444444444449</v>
      </c>
      <c r="B46" s="8">
        <v>2.8935185185185188E-3</v>
      </c>
      <c r="C46" s="6">
        <v>1183</v>
      </c>
      <c r="D46" s="6">
        <v>4596.2628999999997</v>
      </c>
      <c r="F46" s="8">
        <v>2.9861111111111113E-3</v>
      </c>
      <c r="G46" s="6">
        <v>1801</v>
      </c>
      <c r="H46" s="6">
        <v>604.03459999999995</v>
      </c>
      <c r="J46" s="8">
        <v>2.9629629629629628E-3</v>
      </c>
      <c r="K46" s="6">
        <v>1392</v>
      </c>
      <c r="L46" s="6">
        <v>627.03589999999997</v>
      </c>
    </row>
    <row r="47" spans="1:12">
      <c r="A47" s="7">
        <v>0.64444444444444449</v>
      </c>
      <c r="B47" s="8">
        <v>1.736111111111111E-3</v>
      </c>
      <c r="C47" s="6">
        <v>809</v>
      </c>
      <c r="D47" s="6">
        <v>4216.2412000000004</v>
      </c>
      <c r="F47" s="8">
        <v>2.0023148148148148E-3</v>
      </c>
      <c r="G47" s="6">
        <v>972</v>
      </c>
      <c r="H47" s="6">
        <v>608.03480000000002</v>
      </c>
      <c r="J47" s="8">
        <v>1.736111111111111E-3</v>
      </c>
      <c r="K47" s="6">
        <v>809</v>
      </c>
      <c r="L47" s="6">
        <v>619.03539999999998</v>
      </c>
    </row>
    <row r="48" spans="1:12">
      <c r="A48" s="7">
        <v>0.64513888888888882</v>
      </c>
      <c r="B48" s="8">
        <v>3.8194444444444446E-4</v>
      </c>
      <c r="C48" s="6">
        <v>135</v>
      </c>
      <c r="D48" s="6">
        <v>4363.2494999999999</v>
      </c>
      <c r="F48" s="8">
        <v>1.3194444444444443E-3</v>
      </c>
      <c r="G48" s="6">
        <v>521</v>
      </c>
      <c r="H48" s="6">
        <v>624.03560000000004</v>
      </c>
      <c r="J48" s="8">
        <v>3.8194444444444446E-4</v>
      </c>
      <c r="K48" s="6">
        <v>135</v>
      </c>
      <c r="L48" s="6">
        <v>655.03750000000002</v>
      </c>
    </row>
    <row r="49" spans="1:12">
      <c r="A49" s="7">
        <v>0.64513888888888882</v>
      </c>
      <c r="B49" s="8">
        <v>1.0185185185185186E-3</v>
      </c>
      <c r="C49" s="6">
        <v>780</v>
      </c>
      <c r="D49" s="6">
        <v>4406.2520000000004</v>
      </c>
      <c r="F49" s="8">
        <v>4.3055555555555555E-3</v>
      </c>
      <c r="G49" s="6">
        <v>2240</v>
      </c>
      <c r="H49" s="6">
        <v>606.03470000000004</v>
      </c>
      <c r="J49" s="8">
        <v>2.0254629629629629E-3</v>
      </c>
      <c r="K49" s="6">
        <v>1110</v>
      </c>
      <c r="L49" s="6">
        <v>601.03440000000001</v>
      </c>
    </row>
    <row r="50" spans="1:12">
      <c r="A50" s="7">
        <v>0.64583333333333337</v>
      </c>
      <c r="B50" s="8">
        <v>3.9351851851851852E-4</v>
      </c>
      <c r="C50" s="6">
        <v>193</v>
      </c>
      <c r="D50" s="6">
        <v>4398.2515999999996</v>
      </c>
      <c r="F50" s="8">
        <v>4.1435185185185186E-3</v>
      </c>
      <c r="G50" s="6">
        <v>2123</v>
      </c>
      <c r="H50" s="6">
        <v>619.03539999999998</v>
      </c>
      <c r="J50" s="8">
        <v>3.9351851851851852E-4</v>
      </c>
      <c r="K50" s="6">
        <v>193</v>
      </c>
      <c r="L50" s="6">
        <v>576.03300000000002</v>
      </c>
    </row>
    <row r="51" spans="1:12">
      <c r="A51" s="7">
        <v>0.64583333333333337</v>
      </c>
      <c r="B51" s="8">
        <v>1.261574074074074E-3</v>
      </c>
      <c r="C51" s="6">
        <v>599</v>
      </c>
      <c r="D51" s="6">
        <v>4630.2647999999999</v>
      </c>
      <c r="F51" s="6" t="s">
        <v>1</v>
      </c>
    </row>
    <row r="53" spans="1:12">
      <c r="A53" s="6" t="s">
        <v>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>
  <dimension ref="A1:R57"/>
  <sheetViews>
    <sheetView tabSelected="1" topLeftCell="A31" workbookViewId="0">
      <selection activeCell="B2" sqref="B2:F51"/>
    </sheetView>
  </sheetViews>
  <sheetFormatPr defaultRowHeight="15"/>
  <cols>
    <col min="1" max="1" width="14.140625" style="6" customWidth="1"/>
    <col min="14" max="18" width="9.5703125" bestFit="1" customWidth="1"/>
  </cols>
  <sheetData>
    <row r="1" spans="2:18" s="6" customFormat="1">
      <c r="B1" s="4" t="s">
        <v>20</v>
      </c>
      <c r="C1" s="4" t="s">
        <v>21</v>
      </c>
      <c r="D1" s="4" t="s">
        <v>22</v>
      </c>
      <c r="E1" s="4" t="s">
        <v>23</v>
      </c>
      <c r="F1" s="4" t="s">
        <v>24</v>
      </c>
      <c r="G1" s="4"/>
      <c r="H1" s="4" t="s">
        <v>25</v>
      </c>
      <c r="I1" s="4" t="s">
        <v>26</v>
      </c>
      <c r="J1" s="4" t="s">
        <v>27</v>
      </c>
      <c r="K1" s="4" t="s">
        <v>28</v>
      </c>
      <c r="L1" s="4" t="s">
        <v>29</v>
      </c>
      <c r="M1" s="4"/>
      <c r="N1" s="4" t="s">
        <v>30</v>
      </c>
      <c r="O1" s="4" t="s">
        <v>31</v>
      </c>
      <c r="P1" s="4" t="s">
        <v>32</v>
      </c>
      <c r="Q1" s="4" t="s">
        <v>33</v>
      </c>
      <c r="R1" s="4" t="s">
        <v>34</v>
      </c>
    </row>
    <row r="2" spans="2:18">
      <c r="B2" s="5">
        <v>1.2152777777777778E-3</v>
      </c>
      <c r="C2" s="8">
        <v>8.6805555555555551E-4</v>
      </c>
      <c r="D2" s="8">
        <v>1.1574074074074073E-4</v>
      </c>
      <c r="E2" s="8">
        <v>8.449074074074075E-4</v>
      </c>
      <c r="F2" s="8">
        <v>8.564814814814815E-4</v>
      </c>
      <c r="H2" s="6">
        <v>625</v>
      </c>
      <c r="I2" s="6">
        <v>428</v>
      </c>
      <c r="J2" s="6">
        <v>73</v>
      </c>
      <c r="K2" s="6">
        <v>363</v>
      </c>
      <c r="L2" s="6">
        <v>309</v>
      </c>
      <c r="N2" s="6">
        <v>4898.2800999999999</v>
      </c>
      <c r="O2" s="6">
        <v>5310.3037000000004</v>
      </c>
      <c r="P2" s="6">
        <v>5054.2891</v>
      </c>
      <c r="Q2" s="6">
        <v>2225.1273000000001</v>
      </c>
      <c r="R2" s="6">
        <v>5167.2955000000002</v>
      </c>
    </row>
    <row r="3" spans="2:18">
      <c r="B3" s="5">
        <v>5.2083333333333333E-4</v>
      </c>
      <c r="C3" s="8">
        <v>2.673611111111111E-3</v>
      </c>
      <c r="D3" s="8">
        <v>1.5393518518518519E-3</v>
      </c>
      <c r="E3" s="8">
        <v>1.3541666666666667E-3</v>
      </c>
      <c r="F3" s="8">
        <v>8.6805555555555551E-4</v>
      </c>
      <c r="H3" s="6">
        <v>270</v>
      </c>
      <c r="I3" s="6">
        <v>1161</v>
      </c>
      <c r="J3" s="6">
        <v>889</v>
      </c>
      <c r="K3" s="6">
        <v>1013</v>
      </c>
      <c r="L3" s="6">
        <v>426</v>
      </c>
      <c r="N3" s="6">
        <v>4094.2341999999999</v>
      </c>
      <c r="O3" s="6">
        <v>1672.0957000000001</v>
      </c>
      <c r="P3" s="6">
        <v>4399.2515999999996</v>
      </c>
      <c r="Q3" s="6">
        <v>4572.2615999999998</v>
      </c>
      <c r="R3" s="6">
        <v>4410.2523000000001</v>
      </c>
    </row>
    <row r="4" spans="2:18">
      <c r="B4" s="5">
        <v>2.5000000000000001E-3</v>
      </c>
      <c r="C4" s="8">
        <v>2.4305555555555556E-3</v>
      </c>
      <c r="D4" s="8">
        <v>1.2847222222222223E-3</v>
      </c>
      <c r="E4" s="8">
        <v>1.0532407407407407E-3</v>
      </c>
      <c r="F4" s="8">
        <v>6.4814814814814813E-4</v>
      </c>
      <c r="H4" s="6">
        <v>971</v>
      </c>
      <c r="I4" s="6">
        <v>898</v>
      </c>
      <c r="J4" s="6">
        <v>489</v>
      </c>
      <c r="K4" s="6">
        <v>433</v>
      </c>
      <c r="L4" s="6">
        <v>298</v>
      </c>
      <c r="N4" s="6">
        <v>4242.2425999999996</v>
      </c>
      <c r="O4" s="6">
        <v>4410.2523000000001</v>
      </c>
      <c r="P4" s="6">
        <v>4450.2545</v>
      </c>
      <c r="Q4" s="6">
        <v>4524.2587999999996</v>
      </c>
      <c r="R4" s="6">
        <v>4450.2545</v>
      </c>
    </row>
    <row r="5" spans="2:18">
      <c r="B5" s="5">
        <v>1.4930555555555556E-3</v>
      </c>
      <c r="C5" s="8">
        <v>2.5000000000000001E-3</v>
      </c>
      <c r="D5" s="8">
        <v>7.5231481481481471E-4</v>
      </c>
      <c r="E5" s="8">
        <v>1.5162037037037036E-3</v>
      </c>
      <c r="F5" s="8">
        <v>6.9444444444444447E-4</v>
      </c>
      <c r="H5" s="6">
        <v>654</v>
      </c>
      <c r="I5" s="6">
        <v>1610</v>
      </c>
      <c r="J5" s="6">
        <v>249</v>
      </c>
      <c r="K5" s="6">
        <v>563</v>
      </c>
      <c r="L5" s="6">
        <v>296</v>
      </c>
      <c r="N5" s="6">
        <v>4459.2551000000003</v>
      </c>
      <c r="O5" s="6">
        <v>4457.2550000000001</v>
      </c>
      <c r="P5" s="6">
        <v>4380.2505000000001</v>
      </c>
      <c r="Q5" s="6">
        <v>4570.2614000000003</v>
      </c>
      <c r="R5" s="6">
        <v>3890.2224999999999</v>
      </c>
    </row>
    <row r="6" spans="2:18">
      <c r="B6" s="5">
        <v>7.7546296296296304E-4</v>
      </c>
      <c r="C6" s="8">
        <v>8.3333333333333339E-4</v>
      </c>
      <c r="D6" s="8">
        <v>2.7893518518518519E-3</v>
      </c>
      <c r="E6" s="8">
        <v>1.1574074074074073E-4</v>
      </c>
      <c r="F6" s="8">
        <v>0</v>
      </c>
      <c r="H6" s="6">
        <v>441</v>
      </c>
      <c r="I6" s="6">
        <v>339</v>
      </c>
      <c r="J6" s="6">
        <v>1185</v>
      </c>
      <c r="K6" s="6">
        <v>91</v>
      </c>
      <c r="L6" s="6">
        <v>0</v>
      </c>
      <c r="N6" s="6">
        <v>4443.2541000000001</v>
      </c>
      <c r="O6" s="6">
        <v>4332.2478000000001</v>
      </c>
      <c r="P6" s="6">
        <v>4476.2560000000003</v>
      </c>
      <c r="Q6" s="6">
        <v>4487.2566999999999</v>
      </c>
      <c r="R6" s="6">
        <v>4306.2462999999998</v>
      </c>
    </row>
    <row r="7" spans="2:18">
      <c r="B7" s="5">
        <v>0</v>
      </c>
      <c r="C7" s="8">
        <v>7.0601851851851847E-4</v>
      </c>
      <c r="D7" s="8">
        <v>8.3333333333333339E-4</v>
      </c>
      <c r="E7" s="8">
        <v>2.0833333333333333E-3</v>
      </c>
      <c r="F7" s="8">
        <v>6.134259259259259E-4</v>
      </c>
      <c r="H7" s="6">
        <v>0</v>
      </c>
      <c r="I7" s="6">
        <v>373</v>
      </c>
      <c r="J7" s="6">
        <v>370</v>
      </c>
      <c r="K7" s="6">
        <v>929</v>
      </c>
      <c r="L7" s="6">
        <v>233</v>
      </c>
      <c r="N7" s="6">
        <v>4323.2473</v>
      </c>
      <c r="O7" s="6">
        <v>4490.2568000000001</v>
      </c>
      <c r="P7" s="6">
        <v>4461.2551000000003</v>
      </c>
      <c r="Q7" s="6">
        <v>4677.2676000000001</v>
      </c>
      <c r="R7" s="6">
        <v>4442.2541000000001</v>
      </c>
    </row>
    <row r="8" spans="2:18">
      <c r="B8" s="5">
        <v>7.7546296296296304E-4</v>
      </c>
      <c r="C8" s="8">
        <v>5.7870370370370378E-4</v>
      </c>
      <c r="D8" s="8">
        <v>4.1666666666666666E-3</v>
      </c>
      <c r="E8" s="8">
        <v>1.2384259259259258E-3</v>
      </c>
      <c r="F8" s="8">
        <v>3.7847222222222223E-3</v>
      </c>
      <c r="H8" s="6">
        <v>473</v>
      </c>
      <c r="I8" s="6">
        <v>134</v>
      </c>
      <c r="J8" s="6">
        <v>2653</v>
      </c>
      <c r="K8" s="6">
        <v>728</v>
      </c>
      <c r="L8" s="6">
        <v>2016</v>
      </c>
      <c r="N8" s="6">
        <v>4504.2577000000001</v>
      </c>
      <c r="O8" s="6">
        <v>4541.2597999999998</v>
      </c>
      <c r="P8" s="6">
        <v>4285.2451000000001</v>
      </c>
      <c r="Q8" s="6">
        <v>4394.2512999999999</v>
      </c>
      <c r="R8" s="6">
        <v>1797.1027999999999</v>
      </c>
    </row>
    <row r="9" spans="2:18">
      <c r="B9" s="5">
        <v>0</v>
      </c>
      <c r="C9" s="8">
        <v>1.8518518518518518E-4</v>
      </c>
      <c r="D9" s="8">
        <v>3.1828703703703702E-3</v>
      </c>
      <c r="E9" s="8">
        <v>6.018518518518519E-4</v>
      </c>
      <c r="F9" s="8">
        <v>2.673611111111111E-3</v>
      </c>
      <c r="H9" s="6">
        <v>0</v>
      </c>
      <c r="I9" s="6">
        <v>103</v>
      </c>
      <c r="J9" s="6">
        <v>1794</v>
      </c>
      <c r="K9" s="6">
        <v>162</v>
      </c>
      <c r="L9" s="6">
        <v>1399</v>
      </c>
      <c r="N9" s="6">
        <v>4120.2357000000002</v>
      </c>
      <c r="O9" s="6">
        <v>4494.2570999999998</v>
      </c>
      <c r="P9" s="6">
        <v>1233.0705</v>
      </c>
      <c r="Q9" s="6">
        <v>4196.2401</v>
      </c>
      <c r="R9" s="6">
        <v>4372.2501000000002</v>
      </c>
    </row>
    <row r="10" spans="2:18">
      <c r="B10" s="5">
        <v>1.1342592592592591E-3</v>
      </c>
      <c r="C10" s="8">
        <v>5.9027777777777778E-4</v>
      </c>
      <c r="D10" s="8">
        <v>2.4074074074074076E-3</v>
      </c>
      <c r="E10" s="8">
        <v>8.9120370370370362E-4</v>
      </c>
      <c r="F10" s="8">
        <v>1.0069444444444444E-3</v>
      </c>
      <c r="H10" s="6">
        <v>506</v>
      </c>
      <c r="I10" s="6">
        <v>189</v>
      </c>
      <c r="J10" s="6">
        <v>1547</v>
      </c>
      <c r="K10" s="6">
        <v>302</v>
      </c>
      <c r="L10" s="6">
        <v>646</v>
      </c>
      <c r="N10" s="6">
        <v>7892.4513999999999</v>
      </c>
      <c r="O10" s="6">
        <v>4684.2678999999998</v>
      </c>
      <c r="P10" s="6">
        <v>4389.2510000000002</v>
      </c>
      <c r="Q10" s="6">
        <v>4497.2572</v>
      </c>
      <c r="R10" s="6">
        <v>4489.2568000000001</v>
      </c>
    </row>
    <row r="11" spans="2:18">
      <c r="B11" s="5">
        <v>6.018518518518519E-4</v>
      </c>
      <c r="C11" s="8">
        <v>1.1458333333333333E-3</v>
      </c>
      <c r="D11" s="8">
        <v>4.7453703703703704E-4</v>
      </c>
      <c r="E11" s="8">
        <v>1.0416666666666667E-4</v>
      </c>
      <c r="F11" s="8">
        <v>1.4583333333333334E-3</v>
      </c>
      <c r="H11" s="6">
        <v>261</v>
      </c>
      <c r="I11" s="6">
        <v>468</v>
      </c>
      <c r="J11" s="6">
        <v>190</v>
      </c>
      <c r="K11" s="6">
        <v>91</v>
      </c>
      <c r="L11" s="6">
        <v>781</v>
      </c>
      <c r="N11" s="6">
        <v>4299.2458999999999</v>
      </c>
      <c r="O11" s="6">
        <v>4401.2516999999998</v>
      </c>
      <c r="P11" s="6">
        <v>4263.2439000000004</v>
      </c>
      <c r="Q11" s="6">
        <v>4494.2570999999998</v>
      </c>
      <c r="R11" s="6">
        <v>4399.2515999999996</v>
      </c>
    </row>
    <row r="12" spans="2:18">
      <c r="B12" s="5">
        <v>2.4305555555555552E-4</v>
      </c>
      <c r="C12" s="8">
        <v>3.8194444444444446E-4</v>
      </c>
      <c r="D12" s="8">
        <v>2.5578703703703705E-3</v>
      </c>
      <c r="E12" s="8">
        <v>3.1250000000000001E-4</v>
      </c>
      <c r="F12" s="8">
        <v>4.8611111111111104E-4</v>
      </c>
      <c r="H12" s="6">
        <v>105</v>
      </c>
      <c r="I12" s="6">
        <v>131</v>
      </c>
      <c r="J12" s="6">
        <v>1261</v>
      </c>
      <c r="K12" s="6">
        <v>138</v>
      </c>
      <c r="L12" s="6">
        <v>230</v>
      </c>
      <c r="N12" s="6">
        <v>4194.2398999999996</v>
      </c>
      <c r="O12" s="6">
        <v>4430.2533999999996</v>
      </c>
      <c r="P12" s="6">
        <v>1194.0682999999999</v>
      </c>
      <c r="Q12" s="6">
        <v>4644.2656999999999</v>
      </c>
      <c r="R12" s="6">
        <v>4625.2646000000004</v>
      </c>
    </row>
    <row r="13" spans="2:18">
      <c r="B13" s="5">
        <v>2.3611111111111111E-3</v>
      </c>
      <c r="C13" s="8">
        <v>1.1111111111111111E-3</v>
      </c>
      <c r="D13" s="8">
        <v>4.0509259259259258E-4</v>
      </c>
      <c r="E13" s="8">
        <v>1.8171296296296297E-3</v>
      </c>
      <c r="F13" s="8">
        <v>4.5138888888888892E-4</v>
      </c>
      <c r="H13" s="6">
        <v>1282</v>
      </c>
      <c r="I13" s="6">
        <v>604</v>
      </c>
      <c r="J13" s="6">
        <v>134</v>
      </c>
      <c r="K13" s="6">
        <v>827</v>
      </c>
      <c r="L13" s="6">
        <v>100</v>
      </c>
      <c r="N13" s="6">
        <v>4394.2514000000001</v>
      </c>
      <c r="O13" s="6">
        <v>4313.2466999999997</v>
      </c>
      <c r="P13" s="6">
        <v>4416.2525999999998</v>
      </c>
      <c r="Q13" s="6">
        <v>4536.2593999999999</v>
      </c>
      <c r="R13" s="6">
        <v>4724.2703000000001</v>
      </c>
    </row>
    <row r="14" spans="2:18">
      <c r="B14" s="5">
        <v>1.2384259259259258E-3</v>
      </c>
      <c r="C14" s="8">
        <v>2.685185185185185E-3</v>
      </c>
      <c r="D14" s="8">
        <v>9.1435185185185185E-4</v>
      </c>
      <c r="E14" s="8">
        <v>1.0532407407407407E-3</v>
      </c>
      <c r="F14" s="8">
        <v>9.8379629629629642E-4</v>
      </c>
      <c r="H14" s="6">
        <v>587</v>
      </c>
      <c r="I14" s="6">
        <v>1100</v>
      </c>
      <c r="J14" s="6">
        <v>487</v>
      </c>
      <c r="K14" s="6">
        <v>440</v>
      </c>
      <c r="L14" s="6">
        <v>336</v>
      </c>
      <c r="N14" s="6">
        <v>4416.2525999999998</v>
      </c>
      <c r="O14" s="6">
        <v>4427.2532000000001</v>
      </c>
      <c r="P14" s="6">
        <v>4509.2578999999996</v>
      </c>
      <c r="Q14" s="6">
        <v>4585.2623000000003</v>
      </c>
      <c r="R14" s="6">
        <v>4357.2493000000004</v>
      </c>
    </row>
    <row r="15" spans="2:18">
      <c r="B15" s="5">
        <v>1.423611111111111E-3</v>
      </c>
      <c r="C15" s="8">
        <v>2.8587962962962963E-3</v>
      </c>
      <c r="D15" s="8">
        <v>1.7592592592592592E-3</v>
      </c>
      <c r="E15" s="8">
        <v>1.6087962962962963E-3</v>
      </c>
      <c r="F15" s="8">
        <v>1.2962962962962963E-3</v>
      </c>
      <c r="H15" s="6">
        <v>562</v>
      </c>
      <c r="I15" s="6">
        <v>1136</v>
      </c>
      <c r="J15" s="6">
        <v>729</v>
      </c>
      <c r="K15" s="6">
        <v>675</v>
      </c>
      <c r="L15" s="6">
        <v>721</v>
      </c>
      <c r="N15" s="6">
        <v>4339.2482</v>
      </c>
      <c r="O15" s="6">
        <v>4430.2533999999996</v>
      </c>
      <c r="P15" s="6">
        <v>4466.2555000000002</v>
      </c>
      <c r="Q15" s="6">
        <v>4503.2575999999999</v>
      </c>
      <c r="R15" s="6">
        <v>4638.2653</v>
      </c>
    </row>
    <row r="16" spans="2:18">
      <c r="B16" s="5">
        <v>8.3333333333333339E-4</v>
      </c>
      <c r="C16" s="8">
        <v>1.0416666666666667E-4</v>
      </c>
      <c r="D16" s="8">
        <v>6.3657407407407402E-4</v>
      </c>
      <c r="E16" s="8">
        <v>2.3148148148148146E-4</v>
      </c>
      <c r="F16" s="8">
        <v>3.9351851851851852E-4</v>
      </c>
      <c r="H16" s="6">
        <v>338</v>
      </c>
      <c r="I16" s="6">
        <v>98</v>
      </c>
      <c r="J16" s="6">
        <v>244</v>
      </c>
      <c r="K16" s="6">
        <v>90</v>
      </c>
      <c r="L16" s="6">
        <v>59</v>
      </c>
      <c r="N16" s="6">
        <v>3985.2280000000001</v>
      </c>
      <c r="O16" s="6">
        <v>4569.2613000000001</v>
      </c>
      <c r="P16" s="6">
        <v>4424.2529999999997</v>
      </c>
      <c r="Q16" s="6">
        <v>4615.2638999999999</v>
      </c>
      <c r="R16" s="6">
        <v>4721.2700999999997</v>
      </c>
    </row>
    <row r="17" spans="2:18">
      <c r="B17" s="5">
        <v>1.3310185185185185E-3</v>
      </c>
      <c r="C17" s="8">
        <v>1.4120370370370369E-3</v>
      </c>
      <c r="D17" s="8">
        <v>0</v>
      </c>
      <c r="E17" s="8">
        <v>3.1250000000000001E-4</v>
      </c>
      <c r="F17" s="8">
        <v>1.736111111111111E-3</v>
      </c>
      <c r="H17" s="6">
        <v>908</v>
      </c>
      <c r="I17" s="6">
        <v>564</v>
      </c>
      <c r="J17" s="6">
        <v>0</v>
      </c>
      <c r="K17" s="6">
        <v>125</v>
      </c>
      <c r="L17" s="6">
        <v>706</v>
      </c>
      <c r="N17" s="6">
        <v>4504.2575999999999</v>
      </c>
      <c r="O17" s="6">
        <v>4651.2660999999998</v>
      </c>
      <c r="P17" s="6">
        <v>4166.2383</v>
      </c>
      <c r="Q17" s="6">
        <v>4409.2521999999999</v>
      </c>
      <c r="R17" s="6">
        <v>4689.2682999999997</v>
      </c>
    </row>
    <row r="18" spans="2:18">
      <c r="B18" s="5">
        <v>2.5115740740740741E-3</v>
      </c>
      <c r="C18" s="8">
        <v>3.4722222222222224E-4</v>
      </c>
      <c r="D18" s="8">
        <v>1.6666666666666668E-3</v>
      </c>
      <c r="E18" s="8">
        <v>2.4768518518518516E-3</v>
      </c>
      <c r="F18" s="8">
        <v>4.7453703703703704E-4</v>
      </c>
      <c r="H18" s="6">
        <v>986</v>
      </c>
      <c r="I18" s="6">
        <v>172</v>
      </c>
      <c r="J18" s="6">
        <v>680</v>
      </c>
      <c r="K18" s="6">
        <v>1331</v>
      </c>
      <c r="L18" s="6">
        <v>129</v>
      </c>
      <c r="N18" s="6">
        <v>4194.2398999999996</v>
      </c>
      <c r="O18" s="6">
        <v>4679.2677000000003</v>
      </c>
      <c r="P18" s="6">
        <v>4666.2668999999996</v>
      </c>
      <c r="Q18" s="6">
        <v>4365.2497000000003</v>
      </c>
      <c r="R18" s="6">
        <v>4308.2464</v>
      </c>
    </row>
    <row r="19" spans="2:18">
      <c r="B19" s="5">
        <v>1.9097222222222222E-3</v>
      </c>
      <c r="C19" s="8">
        <v>9.1435185185185185E-4</v>
      </c>
      <c r="D19" s="8">
        <v>3.2407407407407406E-4</v>
      </c>
      <c r="E19" s="8">
        <v>1.6666666666666668E-3</v>
      </c>
      <c r="F19" s="8">
        <v>3.8425925925925923E-3</v>
      </c>
      <c r="H19" s="6">
        <v>1305</v>
      </c>
      <c r="I19" s="6">
        <v>454</v>
      </c>
      <c r="J19" s="6">
        <v>198</v>
      </c>
      <c r="K19" s="6">
        <v>822</v>
      </c>
      <c r="L19" s="6">
        <v>1299</v>
      </c>
      <c r="N19" s="6">
        <v>4374.2502000000004</v>
      </c>
      <c r="O19" s="6">
        <v>4450.2546000000002</v>
      </c>
      <c r="P19" s="6">
        <v>4479.2561999999998</v>
      </c>
      <c r="Q19" s="6">
        <v>3943.2256000000002</v>
      </c>
      <c r="R19" s="6">
        <v>2231.1275999999998</v>
      </c>
    </row>
    <row r="20" spans="2:18">
      <c r="B20" s="5">
        <v>1.3541666666666667E-3</v>
      </c>
      <c r="C20" s="8">
        <v>6.9444444444444444E-5</v>
      </c>
      <c r="D20" s="8">
        <v>1.3078703703703705E-3</v>
      </c>
      <c r="E20" s="8">
        <v>3.4606481481481485E-3</v>
      </c>
      <c r="F20" s="8">
        <v>1.7476851851851852E-3</v>
      </c>
      <c r="H20" s="6">
        <v>818</v>
      </c>
      <c r="I20" s="6">
        <v>40</v>
      </c>
      <c r="J20" s="6">
        <v>663</v>
      </c>
      <c r="K20" s="6">
        <v>1275</v>
      </c>
      <c r="L20" s="6">
        <v>933</v>
      </c>
      <c r="N20" s="6">
        <v>4415.2524999999996</v>
      </c>
      <c r="O20" s="6">
        <v>4642.2655999999997</v>
      </c>
      <c r="P20" s="6">
        <v>4488.2566999999999</v>
      </c>
      <c r="Q20" s="6">
        <v>4572.2614999999996</v>
      </c>
      <c r="R20" s="6">
        <v>4621.2644</v>
      </c>
    </row>
    <row r="21" spans="2:18">
      <c r="B21" s="5">
        <v>2.0023148148148148E-3</v>
      </c>
      <c r="C21" s="8">
        <v>1.0995370370370371E-3</v>
      </c>
      <c r="D21" s="8">
        <v>1.9791666666666668E-3</v>
      </c>
      <c r="E21" s="8">
        <v>1.6666666666666668E-3</v>
      </c>
      <c r="F21" s="8">
        <v>3.4722222222222222E-5</v>
      </c>
      <c r="H21" s="6">
        <v>828</v>
      </c>
      <c r="I21" s="6">
        <v>632</v>
      </c>
      <c r="J21" s="6">
        <v>724</v>
      </c>
      <c r="K21" s="6">
        <v>779</v>
      </c>
      <c r="L21" s="6">
        <v>35</v>
      </c>
      <c r="N21" s="6">
        <v>4155.2376999999997</v>
      </c>
      <c r="O21" s="6">
        <v>4403.2519000000002</v>
      </c>
      <c r="P21" s="6">
        <v>4327.2475000000004</v>
      </c>
      <c r="Q21" s="6">
        <v>4191.2398000000003</v>
      </c>
      <c r="R21" s="6">
        <v>4637.2653</v>
      </c>
    </row>
    <row r="22" spans="2:18">
      <c r="B22" s="5">
        <v>1.5856481481481479E-3</v>
      </c>
      <c r="C22" s="8">
        <v>1.5740740740740741E-3</v>
      </c>
      <c r="D22" s="8">
        <v>9.0277777777777784E-4</v>
      </c>
      <c r="E22" s="8">
        <v>1.5624999999999999E-3</v>
      </c>
      <c r="F22" s="8">
        <v>1.7476851851851852E-3</v>
      </c>
      <c r="H22" s="6">
        <v>746</v>
      </c>
      <c r="I22" s="6">
        <v>954</v>
      </c>
      <c r="J22" s="6">
        <v>507</v>
      </c>
      <c r="K22" s="6">
        <v>851</v>
      </c>
      <c r="L22" s="6">
        <v>751</v>
      </c>
      <c r="N22" s="6">
        <v>4331.2476999999999</v>
      </c>
      <c r="O22" s="6">
        <v>4561.2609000000002</v>
      </c>
      <c r="P22" s="6">
        <v>4461.2551999999996</v>
      </c>
      <c r="Q22" s="6">
        <v>4558.2608</v>
      </c>
      <c r="R22" s="6">
        <v>4572.2614999999996</v>
      </c>
    </row>
    <row r="23" spans="2:18">
      <c r="B23" s="5">
        <v>1.4583333333333334E-3</v>
      </c>
      <c r="C23" s="8">
        <v>7.291666666666667E-4</v>
      </c>
      <c r="D23" s="8">
        <v>2.8935185185185189E-4</v>
      </c>
      <c r="E23" s="8">
        <v>1.5046296296296294E-3</v>
      </c>
      <c r="F23" s="8">
        <v>1.25E-3</v>
      </c>
      <c r="H23" s="6">
        <v>603</v>
      </c>
      <c r="I23" s="6">
        <v>391</v>
      </c>
      <c r="J23" s="6">
        <v>132</v>
      </c>
      <c r="K23" s="6">
        <v>839</v>
      </c>
      <c r="L23" s="6">
        <v>451</v>
      </c>
      <c r="N23" s="6">
        <v>4357.2492000000002</v>
      </c>
      <c r="O23" s="6">
        <v>4289.2453999999998</v>
      </c>
      <c r="P23" s="6">
        <v>4223.2416000000003</v>
      </c>
      <c r="Q23" s="6">
        <v>4225.2416999999996</v>
      </c>
      <c r="R23" s="6">
        <v>4488.2566999999999</v>
      </c>
    </row>
    <row r="24" spans="2:18">
      <c r="B24" s="5">
        <v>7.9861111111111105E-4</v>
      </c>
      <c r="C24" s="8">
        <v>2.0023148148148148E-3</v>
      </c>
      <c r="D24" s="8">
        <v>9.2592592592592588E-5</v>
      </c>
      <c r="E24" s="8">
        <v>5.2083333333333333E-4</v>
      </c>
      <c r="F24" s="8">
        <v>6.134259259259259E-4</v>
      </c>
      <c r="H24" s="6">
        <v>477</v>
      </c>
      <c r="I24" s="6">
        <v>835</v>
      </c>
      <c r="J24" s="6">
        <v>52</v>
      </c>
      <c r="K24" s="6">
        <v>230</v>
      </c>
      <c r="L24" s="6">
        <v>357</v>
      </c>
      <c r="N24" s="6">
        <v>4400.2516999999998</v>
      </c>
      <c r="O24" s="6">
        <v>4494.2570999999998</v>
      </c>
      <c r="P24" s="6">
        <v>4324.2473</v>
      </c>
      <c r="Q24" s="6">
        <v>4560.2608</v>
      </c>
      <c r="R24" s="6">
        <v>4393.2512999999999</v>
      </c>
    </row>
    <row r="25" spans="2:18">
      <c r="B25" s="5">
        <v>2.3726851851851851E-3</v>
      </c>
      <c r="C25" s="8">
        <v>6.5972222222222213E-4</v>
      </c>
      <c r="D25" s="8">
        <v>1.9675925925925926E-4</v>
      </c>
      <c r="E25" s="8">
        <v>1.712962962962963E-3</v>
      </c>
      <c r="F25" s="8">
        <v>1.3773148148148147E-3</v>
      </c>
      <c r="H25" s="6">
        <v>1034</v>
      </c>
      <c r="I25" s="6">
        <v>354</v>
      </c>
      <c r="J25" s="6">
        <v>83</v>
      </c>
      <c r="K25" s="6">
        <v>730</v>
      </c>
      <c r="L25" s="6">
        <v>577</v>
      </c>
      <c r="N25" s="6">
        <v>4324.2473</v>
      </c>
      <c r="O25" s="6">
        <v>4335.2479999999996</v>
      </c>
      <c r="P25" s="6">
        <v>4331.2476999999999</v>
      </c>
      <c r="Q25" s="6">
        <v>2695.1541999999999</v>
      </c>
      <c r="R25" s="6">
        <v>4402.2518</v>
      </c>
    </row>
    <row r="26" spans="2:18">
      <c r="B26" s="5">
        <v>1.6203703703703703E-4</v>
      </c>
      <c r="C26" s="8">
        <v>1.273148148148148E-4</v>
      </c>
      <c r="D26" s="8">
        <v>7.9861111111111105E-4</v>
      </c>
      <c r="E26" s="8">
        <v>1.7013888888888892E-3</v>
      </c>
      <c r="F26" s="8">
        <v>3.9236111111111112E-3</v>
      </c>
      <c r="H26" s="6">
        <v>129</v>
      </c>
      <c r="I26" s="6">
        <v>60</v>
      </c>
      <c r="J26" s="6">
        <v>305</v>
      </c>
      <c r="K26" s="6">
        <v>773</v>
      </c>
      <c r="L26" s="6">
        <v>1821</v>
      </c>
      <c r="N26" s="6">
        <v>3161.1808000000001</v>
      </c>
      <c r="O26" s="6">
        <v>4434.2537000000002</v>
      </c>
      <c r="P26" s="6">
        <v>4455.2547999999997</v>
      </c>
      <c r="Q26" s="6">
        <v>4488.2566999999999</v>
      </c>
      <c r="R26" s="6">
        <v>2905.1660999999999</v>
      </c>
    </row>
    <row r="27" spans="2:18">
      <c r="B27" s="5">
        <v>1.0879629629629629E-3</v>
      </c>
      <c r="C27" s="8">
        <v>7.9861111111111105E-4</v>
      </c>
      <c r="D27" s="8">
        <v>1.4467592592592594E-3</v>
      </c>
      <c r="E27" s="8">
        <v>5.6712962962962956E-4</v>
      </c>
      <c r="F27" s="8">
        <v>2.0833333333333333E-3</v>
      </c>
      <c r="H27" s="6">
        <v>682</v>
      </c>
      <c r="I27" s="6">
        <v>502</v>
      </c>
      <c r="J27" s="6">
        <v>579</v>
      </c>
      <c r="K27" s="6">
        <v>318</v>
      </c>
      <c r="L27" s="6">
        <v>818</v>
      </c>
      <c r="N27" s="6">
        <v>4257.2434999999996</v>
      </c>
      <c r="O27" s="6">
        <v>4307.2464</v>
      </c>
      <c r="P27" s="6">
        <v>4644.2655999999997</v>
      </c>
      <c r="Q27" s="6">
        <v>4392.2511999999997</v>
      </c>
      <c r="R27" s="6">
        <v>4388.2510000000002</v>
      </c>
    </row>
    <row r="28" spans="2:18">
      <c r="B28" s="5">
        <v>2.3148148148148151E-3</v>
      </c>
      <c r="C28" s="8">
        <v>3.0324074074074073E-3</v>
      </c>
      <c r="D28" s="8">
        <v>5.7870370370370378E-4</v>
      </c>
      <c r="E28" s="8">
        <v>1.1111111111111111E-3</v>
      </c>
      <c r="F28" s="8">
        <v>9.3750000000000007E-4</v>
      </c>
      <c r="H28" s="6">
        <v>1679</v>
      </c>
      <c r="I28" s="6">
        <v>1229</v>
      </c>
      <c r="J28" s="6">
        <v>260</v>
      </c>
      <c r="K28" s="6">
        <v>894</v>
      </c>
      <c r="L28" s="6">
        <v>415</v>
      </c>
      <c r="N28" s="6">
        <v>4287.2452000000003</v>
      </c>
      <c r="O28" s="6">
        <v>3840.2195999999999</v>
      </c>
      <c r="P28" s="6">
        <v>4721.2700000000004</v>
      </c>
      <c r="Q28" s="6">
        <v>4299.2458999999999</v>
      </c>
      <c r="R28" s="6">
        <v>5526.3159999999998</v>
      </c>
    </row>
    <row r="29" spans="2:18">
      <c r="B29" s="5">
        <v>1.1574074074074073E-3</v>
      </c>
      <c r="C29" s="8">
        <v>1.8287037037037037E-3</v>
      </c>
      <c r="D29" s="8">
        <v>1.0416666666666667E-3</v>
      </c>
      <c r="E29" s="8">
        <v>1.1342592592592591E-3</v>
      </c>
      <c r="F29" s="8">
        <v>8.6805555555555551E-4</v>
      </c>
      <c r="H29" s="6">
        <v>440</v>
      </c>
      <c r="I29" s="6">
        <v>818</v>
      </c>
      <c r="J29" s="6">
        <v>445</v>
      </c>
      <c r="K29" s="6">
        <v>427</v>
      </c>
      <c r="L29" s="6">
        <v>414</v>
      </c>
      <c r="N29" s="6">
        <v>4471.2557999999999</v>
      </c>
      <c r="O29" s="6">
        <v>4392.2511999999997</v>
      </c>
      <c r="P29" s="6">
        <v>4320.2470999999996</v>
      </c>
      <c r="Q29" s="6">
        <v>2649.1514999999999</v>
      </c>
      <c r="R29" s="6">
        <v>4502.2574999999997</v>
      </c>
    </row>
    <row r="30" spans="2:18">
      <c r="B30" s="5">
        <v>2.0833333333333333E-3</v>
      </c>
      <c r="C30" s="8">
        <v>1.8402777777777777E-3</v>
      </c>
      <c r="D30" s="8">
        <v>1.3888888888888889E-3</v>
      </c>
      <c r="E30" s="8">
        <v>9.6064814814814808E-4</v>
      </c>
      <c r="F30" s="8">
        <v>0</v>
      </c>
      <c r="H30" s="6">
        <v>913</v>
      </c>
      <c r="I30" s="6">
        <v>863</v>
      </c>
      <c r="J30" s="6">
        <v>649</v>
      </c>
      <c r="K30" s="6">
        <v>329</v>
      </c>
      <c r="L30" s="6">
        <v>0</v>
      </c>
      <c r="N30" s="6">
        <v>4321.2471999999998</v>
      </c>
      <c r="O30" s="6">
        <v>4668.2669999999998</v>
      </c>
      <c r="P30" s="6">
        <v>4495.2572</v>
      </c>
      <c r="Q30" s="6">
        <v>4304.2461999999996</v>
      </c>
      <c r="R30" s="6">
        <v>4214.241</v>
      </c>
    </row>
    <row r="31" spans="2:18">
      <c r="B31" s="5">
        <v>0</v>
      </c>
      <c r="C31" s="8">
        <v>9.7222222222222209E-4</v>
      </c>
      <c r="D31" s="8">
        <v>3.0092592592592588E-3</v>
      </c>
      <c r="E31" s="8">
        <v>9.2592592592592585E-4</v>
      </c>
      <c r="F31" s="8">
        <v>2.3148148148148147E-5</v>
      </c>
      <c r="H31" s="6">
        <v>0</v>
      </c>
      <c r="I31" s="6">
        <v>320</v>
      </c>
      <c r="J31" s="6">
        <v>1500</v>
      </c>
      <c r="K31" s="6">
        <v>422</v>
      </c>
      <c r="L31" s="6">
        <v>13</v>
      </c>
      <c r="N31" s="6">
        <v>4180.2390999999998</v>
      </c>
      <c r="O31" s="6">
        <v>4639.2654000000002</v>
      </c>
      <c r="P31" s="6">
        <v>3280.1876000000002</v>
      </c>
      <c r="Q31" s="6">
        <v>4637.2651999999998</v>
      </c>
      <c r="R31" s="6">
        <v>4286.2452000000003</v>
      </c>
    </row>
    <row r="32" spans="2:18">
      <c r="B32" s="5">
        <v>8.6805555555555551E-4</v>
      </c>
      <c r="C32" s="8">
        <v>1.0300925925925926E-3</v>
      </c>
      <c r="D32" s="8">
        <v>6.018518518518519E-4</v>
      </c>
      <c r="E32" s="8">
        <v>1.3310185185185185E-3</v>
      </c>
      <c r="F32" s="8">
        <v>1.3773148148148147E-3</v>
      </c>
      <c r="H32" s="6">
        <v>378</v>
      </c>
      <c r="I32" s="6">
        <v>493</v>
      </c>
      <c r="J32" s="6">
        <v>270</v>
      </c>
      <c r="K32" s="6">
        <v>441</v>
      </c>
      <c r="L32" s="6">
        <v>577</v>
      </c>
      <c r="N32" s="6">
        <v>4586.2623000000003</v>
      </c>
      <c r="O32" s="6">
        <v>4835.2766000000001</v>
      </c>
      <c r="P32" s="6">
        <v>4075.2330000000002</v>
      </c>
      <c r="Q32" s="6">
        <v>4419.2528000000002</v>
      </c>
      <c r="R32" s="6">
        <v>4505.2575999999999</v>
      </c>
    </row>
    <row r="33" spans="2:18">
      <c r="B33" s="5">
        <v>6.3657407407407402E-4</v>
      </c>
      <c r="C33" s="8">
        <v>1.273148148148148E-4</v>
      </c>
      <c r="D33" s="8">
        <v>5.2083333333333333E-4</v>
      </c>
      <c r="E33" s="8">
        <v>2.1064814814814813E-3</v>
      </c>
      <c r="F33" s="8">
        <v>3.3101851851851851E-3</v>
      </c>
      <c r="H33" s="6">
        <v>284</v>
      </c>
      <c r="I33" s="6">
        <v>79</v>
      </c>
      <c r="J33" s="6">
        <v>264</v>
      </c>
      <c r="K33" s="6">
        <v>1292</v>
      </c>
      <c r="L33" s="6">
        <v>2102</v>
      </c>
      <c r="N33" s="6">
        <v>4508.2578999999996</v>
      </c>
      <c r="O33" s="6">
        <v>4610.2637000000004</v>
      </c>
      <c r="P33" s="6">
        <v>4715.2696999999998</v>
      </c>
      <c r="Q33" s="6">
        <v>4771.2728999999999</v>
      </c>
      <c r="R33" s="6">
        <v>4552.2602999999999</v>
      </c>
    </row>
    <row r="34" spans="2:18">
      <c r="B34" s="5">
        <v>1.4467592592592594E-3</v>
      </c>
      <c r="C34" s="8">
        <v>1.4814814814814814E-3</v>
      </c>
      <c r="D34" s="8">
        <v>1.6550925925925926E-3</v>
      </c>
      <c r="E34" s="8">
        <v>0</v>
      </c>
      <c r="F34" s="8">
        <v>2.6967592592592594E-3</v>
      </c>
      <c r="H34" s="6">
        <v>749</v>
      </c>
      <c r="I34" s="6">
        <v>633</v>
      </c>
      <c r="J34" s="6">
        <v>806</v>
      </c>
      <c r="K34" s="6">
        <v>0</v>
      </c>
      <c r="L34" s="6">
        <v>1893</v>
      </c>
      <c r="N34" s="6">
        <v>4143.2370000000001</v>
      </c>
      <c r="O34" s="6">
        <v>4478.2560999999996</v>
      </c>
      <c r="P34" s="6">
        <v>4540.2596999999996</v>
      </c>
      <c r="Q34" s="6">
        <v>4304.2461999999996</v>
      </c>
      <c r="R34" s="6">
        <v>4506.2577000000001</v>
      </c>
    </row>
    <row r="35" spans="2:18">
      <c r="B35" s="5">
        <v>7.407407407407407E-4</v>
      </c>
      <c r="C35" s="8">
        <v>1.0300925925925926E-3</v>
      </c>
      <c r="D35" s="8">
        <v>1.4004629629629629E-3</v>
      </c>
      <c r="E35" s="8">
        <v>1.0416666666666667E-3</v>
      </c>
      <c r="F35" s="8">
        <v>5.7870370370370378E-4</v>
      </c>
      <c r="H35" s="6">
        <v>466</v>
      </c>
      <c r="I35" s="6">
        <v>584</v>
      </c>
      <c r="J35" s="6">
        <v>635</v>
      </c>
      <c r="K35" s="6">
        <v>344</v>
      </c>
      <c r="L35" s="6">
        <v>257</v>
      </c>
      <c r="N35" s="6">
        <v>5041.2884000000004</v>
      </c>
      <c r="O35" s="6">
        <v>3903.2231999999999</v>
      </c>
      <c r="P35" s="6">
        <v>4257.2434999999996</v>
      </c>
      <c r="Q35" s="6">
        <v>4367.2497999999996</v>
      </c>
      <c r="R35" s="6">
        <v>4363.2494999999999</v>
      </c>
    </row>
    <row r="36" spans="2:18">
      <c r="B36" s="5">
        <v>0</v>
      </c>
      <c r="C36" s="8">
        <v>0</v>
      </c>
      <c r="D36" s="8">
        <v>9.4907407407407408E-4</v>
      </c>
      <c r="E36" s="8">
        <v>2.6620370370370374E-3</v>
      </c>
      <c r="F36" s="8">
        <v>3.4722222222222222E-5</v>
      </c>
      <c r="H36" s="6">
        <v>0</v>
      </c>
      <c r="I36" s="6">
        <v>0</v>
      </c>
      <c r="J36" s="6">
        <v>405</v>
      </c>
      <c r="K36" s="6">
        <v>1937</v>
      </c>
      <c r="L36" s="6">
        <v>29</v>
      </c>
      <c r="N36" s="6">
        <v>4056.232</v>
      </c>
      <c r="O36" s="6">
        <v>4325.2473</v>
      </c>
      <c r="P36" s="6">
        <v>4573.2614999999996</v>
      </c>
      <c r="Q36" s="6">
        <v>4718.2698</v>
      </c>
      <c r="R36" s="6">
        <v>4596.2628000000004</v>
      </c>
    </row>
    <row r="37" spans="2:18">
      <c r="B37" s="5">
        <v>1.6435185185185183E-3</v>
      </c>
      <c r="C37" s="8">
        <v>0</v>
      </c>
      <c r="D37" s="8">
        <v>8.7962962962962962E-4</v>
      </c>
      <c r="E37" s="8">
        <v>5.4398148148148144E-4</v>
      </c>
      <c r="F37" s="8">
        <v>1.8981481481481482E-3</v>
      </c>
      <c r="H37" s="6">
        <v>625</v>
      </c>
      <c r="I37" s="6">
        <v>0</v>
      </c>
      <c r="J37" s="6">
        <v>216</v>
      </c>
      <c r="K37" s="6">
        <v>283</v>
      </c>
      <c r="L37" s="6">
        <v>731</v>
      </c>
      <c r="N37" s="6">
        <v>8043.46</v>
      </c>
      <c r="O37" s="6">
        <v>4612.2637999999997</v>
      </c>
      <c r="P37" s="6">
        <v>5679.3248999999996</v>
      </c>
      <c r="Q37" s="6">
        <v>4379.2505000000001</v>
      </c>
      <c r="R37" s="6">
        <v>3347.1914999999999</v>
      </c>
    </row>
    <row r="38" spans="2:18">
      <c r="B38" s="5">
        <v>1.5509259259259261E-3</v>
      </c>
      <c r="C38" s="8">
        <v>0</v>
      </c>
      <c r="D38" s="8">
        <v>2.3263888888888887E-3</v>
      </c>
      <c r="E38" s="8">
        <v>1.3888888888888889E-3</v>
      </c>
      <c r="F38" s="8">
        <v>1.6087962962962963E-3</v>
      </c>
      <c r="H38" s="6">
        <v>674</v>
      </c>
      <c r="I38" s="6">
        <v>0</v>
      </c>
      <c r="J38" s="6">
        <v>1665</v>
      </c>
      <c r="K38" s="6">
        <v>613</v>
      </c>
      <c r="L38" s="6">
        <v>688</v>
      </c>
      <c r="N38" s="6">
        <v>4409.2521999999999</v>
      </c>
      <c r="O38" s="6">
        <v>4287.2452000000003</v>
      </c>
      <c r="P38" s="6">
        <v>4386.2509</v>
      </c>
      <c r="Q38" s="6">
        <v>4445.2542000000003</v>
      </c>
      <c r="R38" s="6">
        <v>4786.2737999999999</v>
      </c>
    </row>
    <row r="39" spans="2:18">
      <c r="B39" s="5">
        <v>6.018518518518519E-4</v>
      </c>
      <c r="C39" s="8">
        <v>1.9444444444444442E-3</v>
      </c>
      <c r="D39" s="8">
        <v>0</v>
      </c>
      <c r="E39" s="8">
        <v>1.0416666666666667E-3</v>
      </c>
      <c r="F39" s="8">
        <v>1.0532407407407407E-3</v>
      </c>
      <c r="H39" s="6">
        <v>266</v>
      </c>
      <c r="I39" s="6">
        <v>886</v>
      </c>
      <c r="J39" s="6">
        <v>0</v>
      </c>
      <c r="K39" s="6">
        <v>449</v>
      </c>
      <c r="L39" s="6">
        <v>336</v>
      </c>
      <c r="N39" s="6">
        <v>4445.2542999999996</v>
      </c>
      <c r="O39" s="6">
        <v>4510.2578999999996</v>
      </c>
      <c r="P39" s="6">
        <v>4280.2448000000004</v>
      </c>
      <c r="Q39" s="6">
        <v>4468.2555000000002</v>
      </c>
      <c r="R39" s="6">
        <v>4309.2464</v>
      </c>
    </row>
    <row r="40" spans="2:18">
      <c r="B40" s="5">
        <v>1.2152777777777778E-3</v>
      </c>
      <c r="C40" s="8">
        <v>1.7361111111111112E-4</v>
      </c>
      <c r="D40" s="8">
        <v>2.6967592592592594E-3</v>
      </c>
      <c r="E40" s="8">
        <v>1.6550925925925926E-3</v>
      </c>
      <c r="F40" s="8">
        <v>9.3750000000000007E-4</v>
      </c>
      <c r="H40" s="6">
        <v>418</v>
      </c>
      <c r="I40" s="6">
        <v>87</v>
      </c>
      <c r="J40" s="6">
        <v>1548</v>
      </c>
      <c r="K40" s="6">
        <v>919</v>
      </c>
      <c r="L40" s="6">
        <v>415</v>
      </c>
      <c r="N40" s="6">
        <v>4479.2561999999998</v>
      </c>
      <c r="O40" s="6">
        <v>4579.2619999999997</v>
      </c>
      <c r="P40" s="6">
        <v>4466.2554</v>
      </c>
      <c r="Q40" s="6">
        <v>4412.2523000000001</v>
      </c>
      <c r="R40" s="6">
        <v>4407.2520999999997</v>
      </c>
    </row>
    <row r="41" spans="2:18">
      <c r="B41" s="5">
        <v>8.7962962962962962E-4</v>
      </c>
      <c r="C41" s="8">
        <v>2.4421296296296296E-3</v>
      </c>
      <c r="D41" s="8">
        <v>1.4930555555555556E-3</v>
      </c>
      <c r="E41" s="8">
        <v>1.8518518518518517E-3</v>
      </c>
      <c r="F41" s="8">
        <v>1.4351851851851854E-3</v>
      </c>
      <c r="H41" s="6">
        <v>440</v>
      </c>
      <c r="I41" s="6">
        <v>1174</v>
      </c>
      <c r="J41" s="6">
        <v>492</v>
      </c>
      <c r="K41" s="6">
        <v>827</v>
      </c>
      <c r="L41" s="6">
        <v>559</v>
      </c>
      <c r="N41" s="6">
        <v>4300.2460000000001</v>
      </c>
      <c r="O41" s="6">
        <v>4400.2516999999998</v>
      </c>
      <c r="P41" s="6">
        <v>4218.2412999999997</v>
      </c>
      <c r="Q41" s="6">
        <v>4385.2507999999998</v>
      </c>
      <c r="R41" s="6">
        <v>4303.2461999999996</v>
      </c>
    </row>
    <row r="42" spans="2:18">
      <c r="B42" s="5">
        <v>1.1574074074074073E-3</v>
      </c>
      <c r="C42" s="8">
        <v>7.0601851851851847E-4</v>
      </c>
      <c r="D42" s="8">
        <v>2.0370370370370373E-3</v>
      </c>
      <c r="E42" s="8">
        <v>2.6967592592592594E-3</v>
      </c>
      <c r="F42" s="8">
        <v>1.3888888888888889E-4</v>
      </c>
      <c r="H42" s="6">
        <v>469</v>
      </c>
      <c r="I42" s="6">
        <v>323</v>
      </c>
      <c r="J42" s="6">
        <v>1005</v>
      </c>
      <c r="K42" s="6">
        <v>1120</v>
      </c>
      <c r="L42" s="6">
        <v>85</v>
      </c>
      <c r="N42" s="6">
        <v>4308.2464</v>
      </c>
      <c r="O42" s="6">
        <v>4558.2606999999998</v>
      </c>
      <c r="P42" s="6">
        <v>2063.1179999999999</v>
      </c>
      <c r="Q42" s="6">
        <v>4412.2524000000003</v>
      </c>
      <c r="R42" s="6">
        <v>4077.2332000000001</v>
      </c>
    </row>
    <row r="43" spans="2:18">
      <c r="B43" s="5">
        <v>1.689814814814815E-3</v>
      </c>
      <c r="C43" s="8">
        <v>1.9675925925925926E-4</v>
      </c>
      <c r="D43" s="8">
        <v>8.3333333333333339E-4</v>
      </c>
      <c r="E43" s="8">
        <v>1.712962962962963E-3</v>
      </c>
      <c r="F43" s="8">
        <v>5.4398148148148144E-4</v>
      </c>
      <c r="H43" s="6">
        <v>622</v>
      </c>
      <c r="I43" s="6">
        <v>194</v>
      </c>
      <c r="J43" s="6">
        <v>444</v>
      </c>
      <c r="K43" s="6">
        <v>742</v>
      </c>
      <c r="L43" s="6">
        <v>108</v>
      </c>
      <c r="N43" s="6">
        <v>4268.2440999999999</v>
      </c>
      <c r="O43" s="6">
        <v>4517.2583000000004</v>
      </c>
      <c r="P43" s="6">
        <v>4446.2542999999996</v>
      </c>
      <c r="Q43" s="6">
        <v>4410.2521999999999</v>
      </c>
      <c r="R43" s="6">
        <v>4366.2497999999996</v>
      </c>
    </row>
    <row r="44" spans="2:18">
      <c r="B44" s="5">
        <v>1.5277777777777779E-3</v>
      </c>
      <c r="C44" s="8">
        <v>7.5231481481481471E-4</v>
      </c>
      <c r="D44" s="8">
        <v>1.0416666666666667E-4</v>
      </c>
      <c r="E44" s="8">
        <v>2.0833333333333335E-4</v>
      </c>
      <c r="F44" s="8">
        <v>7.7546296296296304E-4</v>
      </c>
      <c r="H44" s="6">
        <v>803</v>
      </c>
      <c r="I44" s="6">
        <v>368</v>
      </c>
      <c r="J44" s="6">
        <v>72</v>
      </c>
      <c r="K44" s="6">
        <v>124</v>
      </c>
      <c r="L44" s="6">
        <v>528</v>
      </c>
      <c r="N44" s="6">
        <v>4280.2448000000004</v>
      </c>
      <c r="O44" s="6">
        <v>4627.2646999999997</v>
      </c>
      <c r="P44" s="6">
        <v>4483.2565000000004</v>
      </c>
      <c r="Q44" s="6">
        <v>4375.2502999999997</v>
      </c>
      <c r="R44" s="6">
        <v>4418.2527</v>
      </c>
    </row>
    <row r="45" spans="2:18">
      <c r="B45" s="5">
        <v>9.1435185185185185E-4</v>
      </c>
      <c r="C45" s="8">
        <v>3.3333333333333335E-3</v>
      </c>
      <c r="D45" s="8">
        <v>9.4907407407407408E-4</v>
      </c>
      <c r="E45" s="8">
        <v>4.9074074074074072E-3</v>
      </c>
      <c r="F45" s="8">
        <v>1.5046296296296294E-3</v>
      </c>
      <c r="H45" s="6">
        <v>337</v>
      </c>
      <c r="I45" s="6">
        <v>1344</v>
      </c>
      <c r="J45" s="6">
        <v>264</v>
      </c>
      <c r="K45" s="6">
        <v>2489</v>
      </c>
      <c r="L45" s="6">
        <v>609</v>
      </c>
      <c r="N45" s="6">
        <v>4772.2728999999999</v>
      </c>
      <c r="O45" s="6">
        <v>4514.2582000000002</v>
      </c>
      <c r="P45" s="6">
        <v>4405.2519000000002</v>
      </c>
      <c r="Q45" s="6">
        <v>1747.1</v>
      </c>
      <c r="R45" s="6">
        <v>4656.2663000000002</v>
      </c>
    </row>
    <row r="46" spans="2:18">
      <c r="B46" s="5">
        <v>3.5879629629629629E-3</v>
      </c>
      <c r="C46" s="8">
        <v>6.134259259259259E-4</v>
      </c>
      <c r="D46" s="8">
        <v>8.9120370370370362E-4</v>
      </c>
      <c r="E46" s="8">
        <v>1.7013888888888892E-3</v>
      </c>
      <c r="F46" s="8">
        <v>2.8935185185185188E-3</v>
      </c>
      <c r="H46" s="6">
        <v>1629</v>
      </c>
      <c r="I46" s="6">
        <v>281</v>
      </c>
      <c r="J46" s="6">
        <v>627</v>
      </c>
      <c r="K46" s="6">
        <v>706</v>
      </c>
      <c r="L46" s="6">
        <v>1183</v>
      </c>
      <c r="N46" s="6">
        <v>2214.1266000000001</v>
      </c>
      <c r="O46" s="6">
        <v>4570.2614000000003</v>
      </c>
      <c r="P46" s="6">
        <v>4584.2622000000001</v>
      </c>
      <c r="Q46" s="6">
        <v>4365.2497000000003</v>
      </c>
      <c r="R46" s="6">
        <v>4596.2628999999997</v>
      </c>
    </row>
    <row r="47" spans="2:18">
      <c r="B47" s="5">
        <v>1.8171296296296297E-3</v>
      </c>
      <c r="C47" s="8">
        <v>1.8634259259259261E-3</v>
      </c>
      <c r="D47" s="8">
        <v>1.0069444444444444E-3</v>
      </c>
      <c r="E47" s="8">
        <v>1.1574074074074073E-5</v>
      </c>
      <c r="F47" s="8">
        <v>1.736111111111111E-3</v>
      </c>
      <c r="H47" s="6">
        <v>891</v>
      </c>
      <c r="I47" s="6">
        <v>590</v>
      </c>
      <c r="J47" s="6">
        <v>777</v>
      </c>
      <c r="K47" s="6">
        <v>5</v>
      </c>
      <c r="L47" s="6">
        <v>809</v>
      </c>
      <c r="N47" s="6">
        <v>4690.2682000000004</v>
      </c>
      <c r="O47" s="6">
        <v>4634.2650999999996</v>
      </c>
      <c r="P47" s="6">
        <v>4428.2533000000003</v>
      </c>
      <c r="Q47" s="6">
        <v>4261.2437</v>
      </c>
      <c r="R47" s="6">
        <v>4216.2412000000004</v>
      </c>
    </row>
    <row r="48" spans="2:18">
      <c r="B48" s="5">
        <v>8.9120370370370362E-4</v>
      </c>
      <c r="C48" s="8">
        <v>2.2685185185185182E-3</v>
      </c>
      <c r="D48" s="8">
        <v>1.7939814814814815E-3</v>
      </c>
      <c r="E48" s="8">
        <v>1.4004629629629629E-3</v>
      </c>
      <c r="F48" s="8">
        <v>3.8194444444444446E-4</v>
      </c>
      <c r="H48" s="6">
        <v>411</v>
      </c>
      <c r="I48" s="6">
        <v>1097</v>
      </c>
      <c r="J48" s="6">
        <v>774</v>
      </c>
      <c r="K48" s="6">
        <v>754</v>
      </c>
      <c r="L48" s="6">
        <v>135</v>
      </c>
      <c r="N48" s="6">
        <v>4261.2438000000002</v>
      </c>
      <c r="O48" s="6">
        <v>4467.2555000000002</v>
      </c>
      <c r="P48" s="6">
        <v>4377.2502999999997</v>
      </c>
      <c r="Q48" s="6">
        <v>4403.2518</v>
      </c>
      <c r="R48" s="6">
        <v>4363.2494999999999</v>
      </c>
    </row>
    <row r="49" spans="1:18">
      <c r="B49" s="5">
        <v>1.4583333333333334E-3</v>
      </c>
      <c r="C49" s="8">
        <v>9.6064814814814808E-4</v>
      </c>
      <c r="D49" s="8">
        <v>4.9768518518518521E-4</v>
      </c>
      <c r="E49" s="8">
        <v>2.2337962962962967E-3</v>
      </c>
      <c r="F49" s="8">
        <v>1.0185185185185186E-3</v>
      </c>
      <c r="H49" s="6">
        <v>869</v>
      </c>
      <c r="I49" s="6">
        <v>511</v>
      </c>
      <c r="J49" s="6">
        <v>171</v>
      </c>
      <c r="K49" s="6">
        <v>1017</v>
      </c>
      <c r="L49" s="6">
        <v>780</v>
      </c>
      <c r="N49" s="6">
        <v>4401.2518</v>
      </c>
      <c r="O49" s="6">
        <v>4418.2527</v>
      </c>
      <c r="P49" s="6">
        <v>4354.2489999999998</v>
      </c>
      <c r="Q49" s="6">
        <v>4946.2829000000002</v>
      </c>
      <c r="R49" s="6">
        <v>4406.2520000000004</v>
      </c>
    </row>
    <row r="50" spans="1:18">
      <c r="B50" s="5">
        <v>1.2847222222222223E-3</v>
      </c>
      <c r="C50" s="8">
        <v>3.5879629629629635E-4</v>
      </c>
      <c r="D50" s="8">
        <v>0</v>
      </c>
      <c r="E50" s="8">
        <v>1.6666666666666668E-3</v>
      </c>
      <c r="F50" s="8">
        <v>3.9351851851851852E-4</v>
      </c>
      <c r="H50" s="6">
        <v>538</v>
      </c>
      <c r="I50" s="6">
        <v>165</v>
      </c>
      <c r="J50" s="6">
        <v>0</v>
      </c>
      <c r="K50" s="6">
        <v>692</v>
      </c>
      <c r="L50" s="6">
        <v>193</v>
      </c>
      <c r="N50" s="6">
        <v>4590.2626</v>
      </c>
      <c r="O50" s="6">
        <v>4771.2728999999999</v>
      </c>
      <c r="P50" s="6">
        <v>6876.3932999999997</v>
      </c>
      <c r="Q50" s="6">
        <v>4074.2330999999999</v>
      </c>
      <c r="R50" s="6">
        <v>4398.2515999999996</v>
      </c>
    </row>
    <row r="51" spans="1:18">
      <c r="B51" s="5">
        <v>1.8171296296296297E-3</v>
      </c>
      <c r="C51" s="8">
        <v>4.3981481481481481E-4</v>
      </c>
      <c r="D51" s="8">
        <v>7.7546296296296304E-4</v>
      </c>
      <c r="E51" s="8">
        <v>1.273148148148148E-4</v>
      </c>
      <c r="F51" s="8">
        <v>1.261574074074074E-3</v>
      </c>
      <c r="H51" s="6">
        <v>711</v>
      </c>
      <c r="I51" s="6">
        <v>252</v>
      </c>
      <c r="J51" s="6">
        <v>653</v>
      </c>
      <c r="K51" s="6">
        <v>60</v>
      </c>
      <c r="L51" s="6">
        <v>599</v>
      </c>
      <c r="N51" s="6">
        <v>4232.2421000000004</v>
      </c>
      <c r="O51" s="6">
        <v>4801.2745999999997</v>
      </c>
      <c r="P51" s="6">
        <v>10566.604300000001</v>
      </c>
      <c r="Q51" s="6">
        <v>4432.2534999999998</v>
      </c>
      <c r="R51" s="6">
        <v>4630.2647999999999</v>
      </c>
    </row>
    <row r="53" spans="1:18" s="6" customFormat="1">
      <c r="A53" s="6" t="s">
        <v>66</v>
      </c>
      <c r="B53" s="15">
        <f>SUM(B2:B51)</f>
        <v>6.2974537037037051E-2</v>
      </c>
      <c r="C53" s="15">
        <f t="shared" ref="C53:R53" si="0">SUM(C2:C51)</f>
        <v>5.67824074074074E-2</v>
      </c>
      <c r="D53" s="15">
        <f t="shared" si="0"/>
        <v>6.0254629629629637E-2</v>
      </c>
      <c r="E53" s="15">
        <f t="shared" si="0"/>
        <v>6.6400462962962981E-2</v>
      </c>
      <c r="F53" s="15">
        <f t="shared" si="0"/>
        <v>6.2453703703703699E-2</v>
      </c>
      <c r="G53" s="15"/>
      <c r="H53" s="16">
        <f t="shared" si="0"/>
        <v>30203</v>
      </c>
      <c r="I53" s="16">
        <f t="shared" si="0"/>
        <v>26021</v>
      </c>
      <c r="J53" s="16">
        <f t="shared" si="0"/>
        <v>30159</v>
      </c>
      <c r="K53" s="16">
        <f t="shared" si="0"/>
        <v>31804</v>
      </c>
      <c r="L53" s="16">
        <f t="shared" si="0"/>
        <v>29185</v>
      </c>
      <c r="M53" s="15"/>
      <c r="N53" s="16">
        <f t="shared" si="0"/>
        <v>222371.71919999996</v>
      </c>
      <c r="O53" s="16">
        <f t="shared" si="0"/>
        <v>222172.70800000001</v>
      </c>
      <c r="P53" s="16">
        <f t="shared" si="0"/>
        <v>221562.67210000003</v>
      </c>
      <c r="Q53" s="16">
        <f t="shared" si="0"/>
        <v>213911.23539999998</v>
      </c>
      <c r="R53" s="16">
        <f t="shared" si="0"/>
        <v>216761.39809999993</v>
      </c>
    </row>
    <row r="54" spans="1:18">
      <c r="A54" s="6" t="s">
        <v>2</v>
      </c>
      <c r="B54" s="15">
        <f>AVERAGE(B2:B51)</f>
        <v>1.2594907407407409E-3</v>
      </c>
      <c r="C54" s="15">
        <f t="shared" ref="C54:R54" si="1">AVERAGE(C2:C51)</f>
        <v>1.135648148148148E-3</v>
      </c>
      <c r="D54" s="15">
        <f t="shared" si="1"/>
        <v>1.2050925925925927E-3</v>
      </c>
      <c r="E54" s="15">
        <f t="shared" si="1"/>
        <v>1.3280092592592597E-3</v>
      </c>
      <c r="F54" s="15">
        <f t="shared" si="1"/>
        <v>1.2490740740740739E-3</v>
      </c>
      <c r="G54" s="15"/>
      <c r="H54" s="16">
        <f t="shared" si="1"/>
        <v>604.05999999999995</v>
      </c>
      <c r="I54" s="16">
        <f t="shared" si="1"/>
        <v>520.41999999999996</v>
      </c>
      <c r="J54" s="16">
        <f t="shared" si="1"/>
        <v>603.17999999999995</v>
      </c>
      <c r="K54" s="16">
        <f t="shared" si="1"/>
        <v>636.08000000000004</v>
      </c>
      <c r="L54" s="16">
        <f t="shared" si="1"/>
        <v>583.70000000000005</v>
      </c>
      <c r="M54" s="15"/>
      <c r="N54" s="16">
        <f t="shared" si="1"/>
        <v>4447.4343839999992</v>
      </c>
      <c r="O54" s="16">
        <f t="shared" si="1"/>
        <v>4443.4541600000002</v>
      </c>
      <c r="P54" s="16">
        <f t="shared" si="1"/>
        <v>4431.2534420000002</v>
      </c>
      <c r="Q54" s="16">
        <f t="shared" si="1"/>
        <v>4278.2247079999997</v>
      </c>
      <c r="R54" s="16">
        <f t="shared" si="1"/>
        <v>4335.227961999999</v>
      </c>
    </row>
    <row r="55" spans="1:18">
      <c r="A55" s="6" t="s">
        <v>65</v>
      </c>
      <c r="B55" s="15">
        <f ca="1">STDEV(B3:B56)</f>
        <v>8.1590425583895386E-4</v>
      </c>
      <c r="C55" s="15">
        <f t="shared" ref="C55:R55" si="2">STDEV(C3:C52)</f>
        <v>9.2651926388412343E-4</v>
      </c>
      <c r="D55" s="15">
        <f t="shared" si="2"/>
        <v>9.3488253190057214E-4</v>
      </c>
      <c r="E55" s="15">
        <f t="shared" si="2"/>
        <v>9.3281735203967037E-4</v>
      </c>
      <c r="F55" s="15">
        <f t="shared" si="2"/>
        <v>1.0203412737454182E-3</v>
      </c>
      <c r="G55" s="15"/>
      <c r="H55" s="16">
        <f t="shared" si="2"/>
        <v>381.26520154816734</v>
      </c>
      <c r="I55" s="16">
        <f t="shared" si="2"/>
        <v>412.28778400133888</v>
      </c>
      <c r="J55" s="16">
        <f t="shared" si="2"/>
        <v>550.51120182366253</v>
      </c>
      <c r="K55" s="16">
        <f t="shared" si="2"/>
        <v>488.16700314460388</v>
      </c>
      <c r="L55" s="16">
        <f t="shared" si="2"/>
        <v>530.84716900133765</v>
      </c>
      <c r="M55" s="15"/>
      <c r="N55" s="16">
        <f t="shared" si="2"/>
        <v>833.99232508337866</v>
      </c>
      <c r="O55" s="16">
        <f t="shared" si="2"/>
        <v>441.70341205667717</v>
      </c>
      <c r="P55" s="16">
        <f t="shared" si="2"/>
        <v>1238.3502423652628</v>
      </c>
      <c r="Q55" s="16">
        <f t="shared" si="2"/>
        <v>544.23836340786966</v>
      </c>
      <c r="R55" s="16">
        <f t="shared" si="2"/>
        <v>598.71111975872816</v>
      </c>
    </row>
    <row r="56" spans="1:18">
      <c r="A56" s="6" t="s">
        <v>67</v>
      </c>
      <c r="B56" s="8">
        <f>MAX(B2:B51)</f>
        <v>3.5879629629629629E-3</v>
      </c>
      <c r="C56" s="8">
        <f t="shared" ref="C56:R56" si="3">MAX(C2:C51)</f>
        <v>3.3333333333333335E-3</v>
      </c>
      <c r="D56" s="8">
        <f t="shared" si="3"/>
        <v>4.1666666666666666E-3</v>
      </c>
      <c r="E56" s="8">
        <f t="shared" si="3"/>
        <v>4.9074074074074072E-3</v>
      </c>
      <c r="F56" s="8">
        <f t="shared" si="3"/>
        <v>3.9236111111111112E-3</v>
      </c>
      <c r="G56" s="8"/>
      <c r="H56" s="16">
        <f t="shared" si="3"/>
        <v>1679</v>
      </c>
      <c r="I56" s="16">
        <f t="shared" si="3"/>
        <v>1610</v>
      </c>
      <c r="J56" s="16">
        <f t="shared" si="3"/>
        <v>2653</v>
      </c>
      <c r="K56" s="16">
        <f t="shared" si="3"/>
        <v>2489</v>
      </c>
      <c r="L56" s="16">
        <f t="shared" si="3"/>
        <v>2102</v>
      </c>
      <c r="M56" s="8"/>
      <c r="N56" s="16">
        <f t="shared" si="3"/>
        <v>8043.46</v>
      </c>
      <c r="O56" s="16">
        <f t="shared" si="3"/>
        <v>5310.3037000000004</v>
      </c>
      <c r="P56" s="16">
        <f t="shared" si="3"/>
        <v>10566.604300000001</v>
      </c>
      <c r="Q56" s="16">
        <f t="shared" si="3"/>
        <v>4946.2829000000002</v>
      </c>
      <c r="R56" s="16">
        <f t="shared" si="3"/>
        <v>5526.3159999999998</v>
      </c>
    </row>
    <row r="57" spans="1:18">
      <c r="A57" s="6" t="s">
        <v>68</v>
      </c>
      <c r="B57" s="8">
        <f>MIN(B2:B51)</f>
        <v>0</v>
      </c>
      <c r="C57" s="8">
        <f t="shared" ref="C57:R57" si="4">MIN(C2:C51)</f>
        <v>0</v>
      </c>
      <c r="D57" s="8">
        <f t="shared" si="4"/>
        <v>0</v>
      </c>
      <c r="E57" s="8">
        <f t="shared" si="4"/>
        <v>0</v>
      </c>
      <c r="F57" s="8">
        <f t="shared" si="4"/>
        <v>0</v>
      </c>
      <c r="G57" s="8"/>
      <c r="H57" s="16">
        <f t="shared" si="4"/>
        <v>0</v>
      </c>
      <c r="I57" s="16">
        <f t="shared" si="4"/>
        <v>0</v>
      </c>
      <c r="J57" s="16">
        <f t="shared" si="4"/>
        <v>0</v>
      </c>
      <c r="K57" s="16">
        <f t="shared" si="4"/>
        <v>0</v>
      </c>
      <c r="L57" s="16">
        <f t="shared" si="4"/>
        <v>0</v>
      </c>
      <c r="M57" s="8"/>
      <c r="N57" s="16">
        <f t="shared" si="4"/>
        <v>2214.1266000000001</v>
      </c>
      <c r="O57" s="16">
        <f t="shared" si="4"/>
        <v>1672.0957000000001</v>
      </c>
      <c r="P57" s="16">
        <f t="shared" si="4"/>
        <v>1194.0682999999999</v>
      </c>
      <c r="Q57" s="16">
        <f t="shared" si="4"/>
        <v>1747.1</v>
      </c>
      <c r="R57" s="16">
        <f t="shared" si="4"/>
        <v>1797.1027999999999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:R57"/>
  <sheetViews>
    <sheetView workbookViewId="0">
      <selection activeCell="F55" sqref="F55"/>
    </sheetView>
  </sheetViews>
  <sheetFormatPr defaultRowHeight="15"/>
  <cols>
    <col min="1" max="1" width="14.85546875" style="6" customWidth="1"/>
  </cols>
  <sheetData>
    <row r="1" spans="2:18">
      <c r="B1" s="4" t="s">
        <v>50</v>
      </c>
      <c r="C1" s="4" t="s">
        <v>51</v>
      </c>
      <c r="D1" s="4" t="s">
        <v>52</v>
      </c>
      <c r="E1" s="4" t="s">
        <v>53</v>
      </c>
      <c r="F1" s="4" t="s">
        <v>54</v>
      </c>
      <c r="G1" s="4"/>
      <c r="H1" s="4" t="s">
        <v>55</v>
      </c>
      <c r="I1" s="4" t="s">
        <v>56</v>
      </c>
      <c r="J1" s="4" t="s">
        <v>57</v>
      </c>
      <c r="K1" s="4" t="s">
        <v>58</v>
      </c>
      <c r="L1" s="4" t="s">
        <v>59</v>
      </c>
      <c r="M1" s="4"/>
      <c r="N1" s="4" t="s">
        <v>60</v>
      </c>
      <c r="O1" s="4" t="s">
        <v>61</v>
      </c>
      <c r="P1" s="4" t="s">
        <v>62</v>
      </c>
      <c r="Q1" s="4" t="s">
        <v>63</v>
      </c>
      <c r="R1" s="4" t="s">
        <v>64</v>
      </c>
    </row>
    <row r="2" spans="2:18">
      <c r="B2" s="8">
        <v>1.2152777777777778E-3</v>
      </c>
      <c r="C2" s="8">
        <v>1.7013888888888892E-3</v>
      </c>
      <c r="D2" s="8">
        <v>1.1574074074074073E-4</v>
      </c>
      <c r="E2" s="8">
        <v>1.1226851851851851E-3</v>
      </c>
      <c r="F2" s="8">
        <v>3.0555555555555557E-3</v>
      </c>
      <c r="H2" s="6">
        <v>625</v>
      </c>
      <c r="I2" s="6">
        <v>821</v>
      </c>
      <c r="J2" s="6">
        <v>73</v>
      </c>
      <c r="K2" s="6">
        <v>487</v>
      </c>
      <c r="L2" s="6">
        <v>1366</v>
      </c>
      <c r="N2" s="6">
        <v>611.03489999999999</v>
      </c>
      <c r="O2" s="6">
        <v>697.03980000000001</v>
      </c>
      <c r="P2" s="6">
        <v>597.03420000000006</v>
      </c>
      <c r="Q2" s="6">
        <v>647.03700000000003</v>
      </c>
      <c r="R2" s="6">
        <v>668.03819999999996</v>
      </c>
    </row>
    <row r="3" spans="2:18">
      <c r="B3" s="8">
        <v>2.6388888888888885E-3</v>
      </c>
      <c r="C3" s="8">
        <v>2.673611111111111E-3</v>
      </c>
      <c r="D3" s="8">
        <v>4.2129629629629626E-3</v>
      </c>
      <c r="E3" s="8">
        <v>1.3541666666666667E-3</v>
      </c>
      <c r="F3" s="8">
        <v>2.4421296296296296E-3</v>
      </c>
      <c r="H3" s="6">
        <v>1346</v>
      </c>
      <c r="I3" s="6">
        <v>1161</v>
      </c>
      <c r="J3" s="6">
        <v>1647</v>
      </c>
      <c r="K3" s="6">
        <v>1013</v>
      </c>
      <c r="L3" s="6">
        <v>1442</v>
      </c>
      <c r="N3" s="6">
        <v>612.03499999999997</v>
      </c>
      <c r="O3" s="6">
        <v>611.03489999999999</v>
      </c>
      <c r="P3" s="6">
        <v>632.03610000000003</v>
      </c>
      <c r="Q3" s="6">
        <v>704.0403</v>
      </c>
      <c r="R3" s="6">
        <v>675.03859999999997</v>
      </c>
    </row>
    <row r="4" spans="2:18">
      <c r="B4" s="8">
        <v>2.8935185185185188E-3</v>
      </c>
      <c r="C4" s="8">
        <v>2.4305555555555556E-3</v>
      </c>
      <c r="D4" s="8">
        <v>4.8379629629629632E-3</v>
      </c>
      <c r="E4" s="8">
        <v>1.6319444444444445E-3</v>
      </c>
      <c r="F4" s="8">
        <v>4.363425925925926E-3</v>
      </c>
      <c r="H4" s="6">
        <v>1295</v>
      </c>
      <c r="I4" s="6">
        <v>898</v>
      </c>
      <c r="J4" s="6">
        <v>2279</v>
      </c>
      <c r="K4" s="6">
        <v>787</v>
      </c>
      <c r="L4" s="6">
        <v>2456</v>
      </c>
      <c r="N4" s="6">
        <v>574.03279999999995</v>
      </c>
      <c r="O4" s="6">
        <v>637.03639999999996</v>
      </c>
      <c r="P4" s="6">
        <v>647.03700000000003</v>
      </c>
      <c r="Q4" s="6">
        <v>659.03769999999997</v>
      </c>
      <c r="R4" s="6">
        <v>678.03880000000004</v>
      </c>
    </row>
    <row r="5" spans="2:18">
      <c r="B5" s="8">
        <v>5.1504629629629635E-3</v>
      </c>
      <c r="C5" s="8">
        <v>3.0671296296296297E-3</v>
      </c>
      <c r="D5" s="8">
        <v>5.7523148148148143E-3</v>
      </c>
      <c r="E5" s="8">
        <v>1.5162037037037036E-3</v>
      </c>
      <c r="F5" s="8">
        <v>5.0000000000000001E-3</v>
      </c>
      <c r="H5" s="6">
        <v>2922</v>
      </c>
      <c r="I5" s="6">
        <v>1438</v>
      </c>
      <c r="J5" s="6">
        <v>2880</v>
      </c>
      <c r="K5" s="6">
        <v>563</v>
      </c>
      <c r="L5" s="6">
        <v>2931</v>
      </c>
      <c r="N5" s="6">
        <v>665.03800000000001</v>
      </c>
      <c r="O5" s="6">
        <v>612.03499999999997</v>
      </c>
      <c r="P5" s="6">
        <v>680.03890000000001</v>
      </c>
      <c r="Q5" s="6">
        <v>641.0367</v>
      </c>
      <c r="R5" s="6">
        <v>611.03499999999997</v>
      </c>
    </row>
    <row r="6" spans="2:18">
      <c r="B6" s="8">
        <v>3.472222222222222E-3</v>
      </c>
      <c r="C6" s="8">
        <v>1.5046296296296294E-3</v>
      </c>
      <c r="D6" s="8">
        <v>3.414351851851852E-3</v>
      </c>
      <c r="E6" s="8">
        <v>4.9652777777777777E-3</v>
      </c>
      <c r="F6" s="8">
        <v>4.5486111111111109E-3</v>
      </c>
      <c r="H6" s="6">
        <v>1602</v>
      </c>
      <c r="I6" s="6">
        <v>657</v>
      </c>
      <c r="J6" s="6">
        <v>1640</v>
      </c>
      <c r="K6" s="6">
        <v>2255</v>
      </c>
      <c r="L6" s="6">
        <v>2003</v>
      </c>
      <c r="N6" s="6">
        <v>594.03390000000002</v>
      </c>
      <c r="O6" s="6">
        <v>598.03420000000006</v>
      </c>
      <c r="P6" s="6">
        <v>631.03610000000003</v>
      </c>
      <c r="Q6" s="6">
        <v>636.03639999999996</v>
      </c>
      <c r="R6" s="6">
        <v>623.03560000000004</v>
      </c>
    </row>
    <row r="7" spans="2:18">
      <c r="B7" s="8">
        <v>0</v>
      </c>
      <c r="C7" s="8">
        <v>7.0601851851851847E-4</v>
      </c>
      <c r="D7" s="8">
        <v>2.1759259259259258E-3</v>
      </c>
      <c r="E7" s="8">
        <v>2.0833333333333333E-3</v>
      </c>
      <c r="F7" s="8">
        <v>8.1018518518518516E-4</v>
      </c>
      <c r="H7" s="6">
        <v>0</v>
      </c>
      <c r="I7" s="6">
        <v>373</v>
      </c>
      <c r="J7" s="6">
        <v>786</v>
      </c>
      <c r="K7" s="6">
        <v>929</v>
      </c>
      <c r="L7" s="6">
        <v>355</v>
      </c>
      <c r="N7" s="6">
        <v>645.03689999999995</v>
      </c>
      <c r="O7" s="6">
        <v>808.0462</v>
      </c>
      <c r="P7" s="6">
        <v>627.03589999999997</v>
      </c>
      <c r="Q7" s="6">
        <v>687.03930000000003</v>
      </c>
      <c r="R7" s="6">
        <v>594.03399999999999</v>
      </c>
    </row>
    <row r="8" spans="2:18">
      <c r="B8" s="8">
        <v>7.7546296296296304E-4</v>
      </c>
      <c r="C8" s="8">
        <v>2.3263888888888887E-3</v>
      </c>
      <c r="D8" s="8">
        <v>4.1666666666666666E-3</v>
      </c>
      <c r="E8" s="8">
        <v>1.8287037037037037E-3</v>
      </c>
      <c r="F8" s="8">
        <v>3.8888888888888883E-3</v>
      </c>
      <c r="H8" s="6">
        <v>473</v>
      </c>
      <c r="I8" s="6">
        <v>1432</v>
      </c>
      <c r="J8" s="6">
        <v>2653</v>
      </c>
      <c r="K8" s="6">
        <v>1126</v>
      </c>
      <c r="L8" s="6">
        <v>2222</v>
      </c>
      <c r="N8" s="6">
        <v>623.03560000000004</v>
      </c>
      <c r="O8" s="6">
        <v>593.03390000000002</v>
      </c>
      <c r="P8" s="6">
        <v>616.03520000000003</v>
      </c>
      <c r="Q8" s="6">
        <v>628.03589999999997</v>
      </c>
      <c r="R8" s="6">
        <v>649.03710000000001</v>
      </c>
    </row>
    <row r="9" spans="2:18">
      <c r="B9" s="8">
        <v>8.9120370370370362E-4</v>
      </c>
      <c r="C9" s="8">
        <v>6.8287037037037025E-4</v>
      </c>
      <c r="D9" s="8">
        <v>3.1828703703703702E-3</v>
      </c>
      <c r="E9" s="8">
        <v>3.9814814814814817E-3</v>
      </c>
      <c r="F9" s="8">
        <v>2.673611111111111E-3</v>
      </c>
      <c r="H9" s="6">
        <v>451</v>
      </c>
      <c r="I9" s="6">
        <v>256</v>
      </c>
      <c r="J9" s="6">
        <v>1794</v>
      </c>
      <c r="K9" s="6">
        <v>1353</v>
      </c>
      <c r="L9" s="6">
        <v>1399</v>
      </c>
      <c r="N9" s="6">
        <v>563.03219999999999</v>
      </c>
      <c r="O9" s="6">
        <v>759.04340000000002</v>
      </c>
      <c r="P9" s="6">
        <v>644.03679999999997</v>
      </c>
      <c r="Q9" s="6">
        <v>583.03340000000003</v>
      </c>
      <c r="R9" s="6">
        <v>617.03530000000001</v>
      </c>
    </row>
    <row r="10" spans="2:18">
      <c r="B10" s="8">
        <v>1.1342592592592591E-3</v>
      </c>
      <c r="C10" s="8">
        <v>5.9027777777777778E-4</v>
      </c>
      <c r="D10" s="8">
        <v>4.9189814814814816E-3</v>
      </c>
      <c r="E10" s="8">
        <v>1.7592592592592592E-3</v>
      </c>
      <c r="F10" s="8">
        <v>3.9120370370370368E-3</v>
      </c>
      <c r="H10" s="6">
        <v>506</v>
      </c>
      <c r="I10" s="6">
        <v>189</v>
      </c>
      <c r="J10" s="6">
        <v>2810</v>
      </c>
      <c r="K10" s="6">
        <v>950</v>
      </c>
      <c r="L10" s="6">
        <v>1962</v>
      </c>
      <c r="N10" s="6">
        <v>634.03629999999998</v>
      </c>
      <c r="O10" s="6">
        <v>659.03769999999997</v>
      </c>
      <c r="P10" s="6">
        <v>622.03560000000004</v>
      </c>
      <c r="Q10" s="6">
        <v>660.03779999999995</v>
      </c>
      <c r="R10" s="6">
        <v>623.03560000000004</v>
      </c>
    </row>
    <row r="11" spans="2:18">
      <c r="B11" s="8">
        <v>3.2523148148148151E-3</v>
      </c>
      <c r="C11" s="8">
        <v>1.1458333333333333E-3</v>
      </c>
      <c r="D11" s="8">
        <v>4.7453703703703704E-4</v>
      </c>
      <c r="E11" s="8">
        <v>1.1458333333333333E-3</v>
      </c>
      <c r="F11" s="8">
        <v>1.4583333333333334E-3</v>
      </c>
      <c r="H11" s="6">
        <v>1883</v>
      </c>
      <c r="I11" s="6">
        <v>468</v>
      </c>
      <c r="J11" s="6">
        <v>190</v>
      </c>
      <c r="K11" s="6">
        <v>426</v>
      </c>
      <c r="L11" s="6">
        <v>781</v>
      </c>
      <c r="N11" s="6">
        <v>593.03390000000002</v>
      </c>
      <c r="O11" s="6">
        <v>648.03700000000003</v>
      </c>
      <c r="P11" s="6">
        <v>593.03390000000002</v>
      </c>
      <c r="Q11" s="6">
        <v>697.03989999999999</v>
      </c>
      <c r="R11" s="6">
        <v>628.03589999999997</v>
      </c>
    </row>
    <row r="12" spans="2:18">
      <c r="B12" s="8">
        <v>2.8935185185185188E-3</v>
      </c>
      <c r="C12" s="8">
        <v>5.1504629629629635E-3</v>
      </c>
      <c r="D12" s="8">
        <v>2.5578703703703705E-3</v>
      </c>
      <c r="E12" s="8">
        <v>3.4027777777777784E-3</v>
      </c>
      <c r="F12" s="8">
        <v>4.2361111111111106E-3</v>
      </c>
      <c r="H12" s="6">
        <v>1202</v>
      </c>
      <c r="I12" s="6">
        <v>2848</v>
      </c>
      <c r="J12" s="6">
        <v>1261</v>
      </c>
      <c r="K12" s="6">
        <v>1363</v>
      </c>
      <c r="L12" s="6">
        <v>1969</v>
      </c>
      <c r="N12" s="6">
        <v>598.03420000000006</v>
      </c>
      <c r="O12" s="6">
        <v>638.03650000000005</v>
      </c>
      <c r="P12" s="6">
        <v>618.03530000000001</v>
      </c>
      <c r="Q12" s="6">
        <v>643.03679999999997</v>
      </c>
      <c r="R12" s="6">
        <v>675.03859999999997</v>
      </c>
    </row>
    <row r="13" spans="2:18">
      <c r="B13" s="8">
        <v>3.8888888888888883E-3</v>
      </c>
      <c r="C13" s="8">
        <v>1.5162037037037036E-3</v>
      </c>
      <c r="D13" s="8">
        <v>2.9282407407407412E-3</v>
      </c>
      <c r="E13" s="8">
        <v>3.1828703703703702E-3</v>
      </c>
      <c r="F13" s="8">
        <v>6.2500000000000001E-4</v>
      </c>
      <c r="H13" s="6">
        <v>2424</v>
      </c>
      <c r="I13" s="6">
        <v>759</v>
      </c>
      <c r="J13" s="6">
        <v>1016</v>
      </c>
      <c r="K13" s="6">
        <v>1427</v>
      </c>
      <c r="L13" s="6">
        <v>398</v>
      </c>
      <c r="N13" s="6">
        <v>595.03399999999999</v>
      </c>
      <c r="O13" s="6">
        <v>630.03599999999994</v>
      </c>
      <c r="P13" s="6">
        <v>655.03750000000002</v>
      </c>
      <c r="Q13" s="6">
        <v>633.03620000000001</v>
      </c>
      <c r="R13" s="6">
        <v>682.03899999999999</v>
      </c>
    </row>
    <row r="14" spans="2:18">
      <c r="B14" s="8">
        <v>3.472222222222222E-3</v>
      </c>
      <c r="C14" s="8">
        <v>3.5995370370370369E-3</v>
      </c>
      <c r="D14" s="8">
        <v>9.2592592592592585E-4</v>
      </c>
      <c r="E14" s="8">
        <v>2.8240740740740739E-3</v>
      </c>
      <c r="F14" s="8">
        <v>2.685185185185185E-3</v>
      </c>
      <c r="H14" s="6">
        <v>1602</v>
      </c>
      <c r="I14" s="6">
        <v>1371</v>
      </c>
      <c r="J14" s="6">
        <v>344</v>
      </c>
      <c r="K14" s="6">
        <v>1162</v>
      </c>
      <c r="L14" s="6">
        <v>1206</v>
      </c>
      <c r="N14" s="6">
        <v>580.03319999999997</v>
      </c>
      <c r="O14" s="6">
        <v>646.03689999999995</v>
      </c>
      <c r="P14" s="6">
        <v>666.03809999999999</v>
      </c>
      <c r="Q14" s="6">
        <v>629.03599999999994</v>
      </c>
      <c r="R14" s="6">
        <v>628.03589999999997</v>
      </c>
    </row>
    <row r="15" spans="2:18">
      <c r="B15" s="8">
        <v>3.8657407407407408E-3</v>
      </c>
      <c r="C15" s="8">
        <v>3.1134259259259257E-3</v>
      </c>
      <c r="D15" s="8">
        <v>2.9398148148148148E-3</v>
      </c>
      <c r="E15" s="8">
        <v>5.3587962962962964E-3</v>
      </c>
      <c r="F15" s="8">
        <v>3.425925925925926E-3</v>
      </c>
      <c r="H15" s="6">
        <v>1512</v>
      </c>
      <c r="I15" s="6">
        <v>1413</v>
      </c>
      <c r="J15" s="6">
        <v>1211</v>
      </c>
      <c r="K15" s="6">
        <v>2934</v>
      </c>
      <c r="L15" s="6">
        <v>2271</v>
      </c>
      <c r="N15" s="6">
        <v>599.03430000000003</v>
      </c>
      <c r="O15" s="6">
        <v>614.03510000000006</v>
      </c>
      <c r="P15" s="6">
        <v>633.03620000000001</v>
      </c>
      <c r="Q15" s="6">
        <v>649.03710000000001</v>
      </c>
      <c r="R15" s="6">
        <v>627.03589999999997</v>
      </c>
    </row>
    <row r="16" spans="2:18">
      <c r="B16" s="8">
        <v>8.3333333333333339E-4</v>
      </c>
      <c r="C16" s="8">
        <v>1.0879629629629629E-3</v>
      </c>
      <c r="D16" s="8">
        <v>3.3333333333333335E-3</v>
      </c>
      <c r="E16" s="8">
        <v>2.3148148148148146E-4</v>
      </c>
      <c r="F16" s="8">
        <v>4.5370370370370365E-3</v>
      </c>
      <c r="H16" s="6">
        <v>338</v>
      </c>
      <c r="I16" s="6">
        <v>496</v>
      </c>
      <c r="J16" s="6">
        <v>2136</v>
      </c>
      <c r="K16" s="6">
        <v>90</v>
      </c>
      <c r="L16" s="6">
        <v>1734</v>
      </c>
      <c r="N16" s="6">
        <v>511.0292</v>
      </c>
      <c r="O16" s="6">
        <v>640.03660000000002</v>
      </c>
      <c r="P16" s="6">
        <v>567.03240000000005</v>
      </c>
      <c r="Q16" s="6">
        <v>673.0385</v>
      </c>
      <c r="R16" s="6">
        <v>631.03610000000003</v>
      </c>
    </row>
    <row r="17" spans="2:18">
      <c r="B17" s="8">
        <v>1.9444444444444442E-3</v>
      </c>
      <c r="C17" s="8">
        <v>2.0833333333333333E-3</v>
      </c>
      <c r="D17" s="8">
        <v>6.018518518518519E-4</v>
      </c>
      <c r="E17" s="8">
        <v>2.5231481481481481E-3</v>
      </c>
      <c r="F17" s="8">
        <v>2.4305555555555556E-3</v>
      </c>
      <c r="H17" s="6">
        <v>869</v>
      </c>
      <c r="I17" s="6">
        <v>902</v>
      </c>
      <c r="J17" s="6">
        <v>162</v>
      </c>
      <c r="K17" s="6">
        <v>1286</v>
      </c>
      <c r="L17" s="6">
        <v>832</v>
      </c>
      <c r="N17" s="6">
        <v>642.03679999999997</v>
      </c>
      <c r="O17" s="6">
        <v>865.04949999999997</v>
      </c>
      <c r="P17" s="6">
        <v>547.03129999999999</v>
      </c>
      <c r="Q17" s="6">
        <v>622.03560000000004</v>
      </c>
      <c r="R17" s="6">
        <v>655.03750000000002</v>
      </c>
    </row>
    <row r="18" spans="2:18">
      <c r="B18" s="8">
        <v>3.9004629629629632E-3</v>
      </c>
      <c r="C18" s="8">
        <v>2.6504629629629625E-3</v>
      </c>
      <c r="D18" s="8">
        <v>2.9861111111111113E-3</v>
      </c>
      <c r="E18" s="8">
        <v>4.0277777777777777E-3</v>
      </c>
      <c r="F18" s="8">
        <v>2.0486111111111113E-3</v>
      </c>
      <c r="H18" s="6">
        <v>1676</v>
      </c>
      <c r="I18" s="6">
        <v>1155</v>
      </c>
      <c r="J18" s="6">
        <v>1345</v>
      </c>
      <c r="K18" s="6">
        <v>1915</v>
      </c>
      <c r="L18" s="6">
        <v>823</v>
      </c>
      <c r="N18" s="6">
        <v>635.03629999999998</v>
      </c>
      <c r="O18" s="6">
        <v>754.04309999999998</v>
      </c>
      <c r="P18" s="6">
        <v>627.03579999999999</v>
      </c>
      <c r="Q18" s="6">
        <v>641.0367</v>
      </c>
      <c r="R18" s="6">
        <v>606.03459999999995</v>
      </c>
    </row>
    <row r="19" spans="2:18">
      <c r="B19" s="8">
        <v>2.5347222222222221E-3</v>
      </c>
      <c r="C19" s="8">
        <v>1.0648148148148147E-3</v>
      </c>
      <c r="D19" s="8">
        <v>4.7800925925925919E-3</v>
      </c>
      <c r="E19" s="8">
        <v>1.8518518518518517E-3</v>
      </c>
      <c r="F19" s="8">
        <v>5.4629629629629637E-3</v>
      </c>
      <c r="H19" s="6">
        <v>1675</v>
      </c>
      <c r="I19" s="6">
        <v>566</v>
      </c>
      <c r="J19" s="6">
        <v>2597</v>
      </c>
      <c r="K19" s="6">
        <v>798</v>
      </c>
      <c r="L19" s="6">
        <v>2081</v>
      </c>
      <c r="N19" s="6">
        <v>650.03719999999998</v>
      </c>
      <c r="O19" s="6">
        <v>648.03710000000001</v>
      </c>
      <c r="P19" s="6">
        <v>683.03909999999996</v>
      </c>
      <c r="Q19" s="6">
        <v>641.0367</v>
      </c>
      <c r="R19" s="6">
        <v>665.03809999999999</v>
      </c>
    </row>
    <row r="20" spans="2:18">
      <c r="B20" s="8">
        <v>1.9791666666666668E-3</v>
      </c>
      <c r="C20" s="8">
        <v>2.7199074074074074E-3</v>
      </c>
      <c r="D20" s="8">
        <v>2.4074074074074076E-3</v>
      </c>
      <c r="E20" s="8">
        <v>3.472222222222222E-3</v>
      </c>
      <c r="F20" s="8">
        <v>2.7546296296296294E-3</v>
      </c>
      <c r="H20" s="6">
        <v>873</v>
      </c>
      <c r="I20" s="6">
        <v>1017</v>
      </c>
      <c r="J20" s="6">
        <v>1047</v>
      </c>
      <c r="K20" s="6">
        <v>1171</v>
      </c>
      <c r="L20" s="6">
        <v>1482</v>
      </c>
      <c r="N20" s="6">
        <v>649.03719999999998</v>
      </c>
      <c r="O20" s="6">
        <v>670.03830000000005</v>
      </c>
      <c r="P20" s="6">
        <v>638.03650000000005</v>
      </c>
      <c r="Q20" s="6">
        <v>690.03949999999998</v>
      </c>
      <c r="R20" s="6">
        <v>631.03610000000003</v>
      </c>
    </row>
    <row r="21" spans="2:18">
      <c r="B21" s="8">
        <v>2.0023148148148148E-3</v>
      </c>
      <c r="C21" s="8">
        <v>2.5810185185185185E-3</v>
      </c>
      <c r="D21" s="8">
        <v>2.3958333333333336E-3</v>
      </c>
      <c r="E21" s="8">
        <v>6.145833333333333E-3</v>
      </c>
      <c r="F21" s="8">
        <v>1.8634259259259261E-3</v>
      </c>
      <c r="H21" s="6">
        <v>828</v>
      </c>
      <c r="I21" s="6">
        <v>1120</v>
      </c>
      <c r="J21" s="6">
        <v>839</v>
      </c>
      <c r="K21" s="6">
        <v>2938</v>
      </c>
      <c r="L21" s="6">
        <v>778</v>
      </c>
      <c r="N21" s="6">
        <v>637.03639999999996</v>
      </c>
      <c r="O21" s="6">
        <v>607.03480000000002</v>
      </c>
      <c r="P21" s="6">
        <v>664.03790000000004</v>
      </c>
      <c r="Q21" s="6">
        <v>629.03599999999994</v>
      </c>
      <c r="R21" s="6">
        <v>685.03920000000005</v>
      </c>
    </row>
    <row r="22" spans="2:18">
      <c r="B22" s="8">
        <v>3.425925925925926E-3</v>
      </c>
      <c r="C22" s="8">
        <v>1.5740740740740741E-3</v>
      </c>
      <c r="D22" s="8">
        <v>3.7152777777777774E-3</v>
      </c>
      <c r="E22" s="8">
        <v>2.685185185185185E-3</v>
      </c>
      <c r="F22" s="8">
        <v>2.8703703703703708E-3</v>
      </c>
      <c r="H22" s="6">
        <v>1856</v>
      </c>
      <c r="I22" s="6">
        <v>954</v>
      </c>
      <c r="J22" s="6">
        <v>1670</v>
      </c>
      <c r="K22" s="6">
        <v>1512</v>
      </c>
      <c r="L22" s="6">
        <v>1363</v>
      </c>
      <c r="N22" s="6">
        <v>647.03700000000003</v>
      </c>
      <c r="O22" s="6">
        <v>600.03430000000003</v>
      </c>
      <c r="P22" s="6">
        <v>657.0376</v>
      </c>
      <c r="Q22" s="6">
        <v>617.03530000000001</v>
      </c>
      <c r="R22" s="6">
        <v>630.03610000000003</v>
      </c>
    </row>
    <row r="23" spans="2:18">
      <c r="B23" s="8">
        <v>3.9120370370370368E-3</v>
      </c>
      <c r="C23" s="8">
        <v>1.1574074074074073E-3</v>
      </c>
      <c r="D23" s="8">
        <v>3.3680555555555551E-3</v>
      </c>
      <c r="E23" s="8">
        <v>3.6805555555555554E-3</v>
      </c>
      <c r="F23" s="8">
        <v>2.8356481481481479E-3</v>
      </c>
      <c r="H23" s="6">
        <v>1620</v>
      </c>
      <c r="I23" s="6">
        <v>563</v>
      </c>
      <c r="J23" s="6">
        <v>1330</v>
      </c>
      <c r="K23" s="6">
        <v>1848</v>
      </c>
      <c r="L23" s="6">
        <v>1327</v>
      </c>
      <c r="N23" s="6">
        <v>519.02970000000005</v>
      </c>
      <c r="O23" s="6">
        <v>632.03620000000001</v>
      </c>
      <c r="P23" s="6">
        <v>621.03549999999996</v>
      </c>
      <c r="Q23" s="6">
        <v>627.03579999999999</v>
      </c>
      <c r="R23" s="6">
        <v>662.03779999999995</v>
      </c>
    </row>
    <row r="24" spans="2:18">
      <c r="B24" s="8">
        <v>7.9861111111111105E-4</v>
      </c>
      <c r="C24" s="8">
        <v>2.7777777777777779E-3</v>
      </c>
      <c r="D24" s="8">
        <v>1.8750000000000001E-3</v>
      </c>
      <c r="E24" s="8">
        <v>2.2453703703703702E-3</v>
      </c>
      <c r="F24" s="8">
        <v>3.1712962962962958E-3</v>
      </c>
      <c r="H24" s="6">
        <v>477</v>
      </c>
      <c r="I24" s="6">
        <v>996</v>
      </c>
      <c r="J24" s="6">
        <v>1054</v>
      </c>
      <c r="K24" s="6">
        <v>916</v>
      </c>
      <c r="L24" s="6">
        <v>1289</v>
      </c>
      <c r="N24" s="6">
        <v>619.03539999999998</v>
      </c>
      <c r="O24" s="6">
        <v>730.04179999999997</v>
      </c>
      <c r="P24" s="6">
        <v>626.03589999999997</v>
      </c>
      <c r="Q24" s="6">
        <v>666.03809999999999</v>
      </c>
      <c r="R24" s="6">
        <v>701.04010000000005</v>
      </c>
    </row>
    <row r="25" spans="2:18">
      <c r="B25" s="8">
        <v>2.8009259259259259E-3</v>
      </c>
      <c r="C25" s="8">
        <v>9.1435185185185185E-4</v>
      </c>
      <c r="D25" s="8">
        <v>8.449074074074075E-4</v>
      </c>
      <c r="E25" s="8">
        <v>1.8865740740740742E-3</v>
      </c>
      <c r="F25" s="8">
        <v>2.1527777777777778E-3</v>
      </c>
      <c r="H25" s="6">
        <v>1339</v>
      </c>
      <c r="I25" s="6">
        <v>462</v>
      </c>
      <c r="J25" s="6">
        <v>420</v>
      </c>
      <c r="K25" s="6">
        <v>785</v>
      </c>
      <c r="L25" s="6">
        <v>700</v>
      </c>
      <c r="N25" s="6">
        <v>597.03409999999997</v>
      </c>
      <c r="O25" s="6">
        <v>576.03290000000004</v>
      </c>
      <c r="P25" s="6">
        <v>634.03629999999998</v>
      </c>
      <c r="Q25" s="6">
        <v>601.03440000000001</v>
      </c>
      <c r="R25" s="6">
        <v>651.03719999999998</v>
      </c>
    </row>
    <row r="26" spans="2:18">
      <c r="B26" s="8">
        <v>1.6203703703703703E-4</v>
      </c>
      <c r="C26" s="8">
        <v>8.9120370370370362E-4</v>
      </c>
      <c r="D26" s="8">
        <v>3.3217592592592591E-3</v>
      </c>
      <c r="E26" s="8">
        <v>3.1018518518518522E-3</v>
      </c>
      <c r="F26" s="8">
        <v>3.9236111111111112E-3</v>
      </c>
      <c r="H26" s="6">
        <v>129</v>
      </c>
      <c r="I26" s="6">
        <v>169</v>
      </c>
      <c r="J26" s="6">
        <v>1628</v>
      </c>
      <c r="K26" s="6">
        <v>1179</v>
      </c>
      <c r="L26" s="6">
        <v>1821</v>
      </c>
      <c r="N26" s="6">
        <v>567.03240000000005</v>
      </c>
      <c r="O26" s="6">
        <v>685.03920000000005</v>
      </c>
      <c r="P26" s="6">
        <v>633.03620000000001</v>
      </c>
      <c r="Q26" s="6">
        <v>570.0326</v>
      </c>
      <c r="R26" s="6">
        <v>619.03539999999998</v>
      </c>
    </row>
    <row r="27" spans="2:18">
      <c r="B27" s="8">
        <v>3.1481481481481482E-3</v>
      </c>
      <c r="C27" s="8">
        <v>7.9861111111111105E-4</v>
      </c>
      <c r="D27" s="8">
        <v>2.1296296296296298E-3</v>
      </c>
      <c r="E27" s="8">
        <v>8.564814814814815E-4</v>
      </c>
      <c r="F27" s="8">
        <v>4.0162037037037033E-3</v>
      </c>
      <c r="H27" s="6">
        <v>1947</v>
      </c>
      <c r="I27" s="6">
        <v>502</v>
      </c>
      <c r="J27" s="6">
        <v>895</v>
      </c>
      <c r="K27" s="6">
        <v>428</v>
      </c>
      <c r="L27" s="6">
        <v>1541</v>
      </c>
      <c r="N27" s="6">
        <v>612.03499999999997</v>
      </c>
      <c r="O27" s="6">
        <v>788.04510000000005</v>
      </c>
      <c r="P27" s="6">
        <v>543.03099999999995</v>
      </c>
      <c r="Q27" s="6">
        <v>604.03449999999998</v>
      </c>
      <c r="R27" s="6">
        <v>620.03539999999998</v>
      </c>
    </row>
    <row r="28" spans="2:18">
      <c r="B28" s="8">
        <v>5.6018518518518518E-3</v>
      </c>
      <c r="C28" s="8">
        <v>3.0324074074074073E-3</v>
      </c>
      <c r="D28" s="8">
        <v>2.9513888888888888E-3</v>
      </c>
      <c r="E28" s="8">
        <v>4.7916666666666672E-3</v>
      </c>
      <c r="F28" s="8">
        <v>9.3750000000000007E-4</v>
      </c>
      <c r="H28" s="6">
        <v>4587</v>
      </c>
      <c r="I28" s="6">
        <v>1229</v>
      </c>
      <c r="J28" s="6">
        <v>1498</v>
      </c>
      <c r="K28" s="6">
        <v>3481</v>
      </c>
      <c r="L28" s="6">
        <v>415</v>
      </c>
      <c r="N28" s="6">
        <v>563.03219999999999</v>
      </c>
      <c r="O28" s="6">
        <v>545.03120000000001</v>
      </c>
      <c r="P28" s="6">
        <v>682.03899999999999</v>
      </c>
      <c r="Q28" s="6">
        <v>654.03740000000005</v>
      </c>
      <c r="R28" s="6">
        <v>622.03560000000004</v>
      </c>
    </row>
    <row r="29" spans="2:18">
      <c r="B29" s="8">
        <v>2.3495370370370371E-3</v>
      </c>
      <c r="C29" s="8">
        <v>3.8773148148148143E-3</v>
      </c>
      <c r="D29" s="8">
        <v>3.3217592592592591E-3</v>
      </c>
      <c r="E29" s="8">
        <v>1.1342592592592591E-3</v>
      </c>
      <c r="F29" s="8">
        <v>3.7731481481481483E-3</v>
      </c>
      <c r="H29" s="6">
        <v>1348</v>
      </c>
      <c r="I29" s="6">
        <v>1968</v>
      </c>
      <c r="J29" s="6">
        <v>1625</v>
      </c>
      <c r="K29" s="6">
        <v>427</v>
      </c>
      <c r="L29" s="6">
        <v>2842</v>
      </c>
      <c r="N29" s="6">
        <v>670.03840000000002</v>
      </c>
      <c r="O29" s="6">
        <v>586.0335</v>
      </c>
      <c r="P29" s="6">
        <v>647.03700000000003</v>
      </c>
      <c r="Q29" s="6">
        <v>566.03240000000005</v>
      </c>
      <c r="R29" s="6">
        <v>661.03779999999995</v>
      </c>
    </row>
    <row r="30" spans="2:18">
      <c r="B30" s="8">
        <v>2.0833333333333333E-3</v>
      </c>
      <c r="C30" s="8">
        <v>2.488425925925926E-3</v>
      </c>
      <c r="D30" s="8">
        <v>3.1365740740740742E-3</v>
      </c>
      <c r="E30" s="8">
        <v>1.7245370370370372E-3</v>
      </c>
      <c r="F30" s="8">
        <v>5.3819444444444453E-3</v>
      </c>
      <c r="H30" s="6">
        <v>913</v>
      </c>
      <c r="I30" s="6">
        <v>885</v>
      </c>
      <c r="J30" s="6">
        <v>1355</v>
      </c>
      <c r="K30" s="6">
        <v>535</v>
      </c>
      <c r="L30" s="6">
        <v>3086</v>
      </c>
      <c r="N30" s="6">
        <v>629.03599999999994</v>
      </c>
      <c r="O30" s="6">
        <v>1640.0938000000001</v>
      </c>
      <c r="P30" s="6">
        <v>634.03620000000001</v>
      </c>
      <c r="Q30" s="6">
        <v>639.03650000000005</v>
      </c>
      <c r="R30" s="6">
        <v>615.03520000000003</v>
      </c>
    </row>
    <row r="31" spans="2:18">
      <c r="B31" s="8">
        <v>2.199074074074074E-4</v>
      </c>
      <c r="C31" s="8">
        <v>3.5185185185185185E-3</v>
      </c>
      <c r="D31" s="8">
        <v>3.0092592592592588E-3</v>
      </c>
      <c r="E31" s="8">
        <v>2.5115740740740741E-3</v>
      </c>
      <c r="F31" s="8">
        <v>8.3333333333333339E-4</v>
      </c>
      <c r="H31" s="6">
        <v>130</v>
      </c>
      <c r="I31" s="6">
        <v>1456</v>
      </c>
      <c r="J31" s="6">
        <v>1500</v>
      </c>
      <c r="K31" s="6">
        <v>1015</v>
      </c>
      <c r="L31" s="6">
        <v>459</v>
      </c>
      <c r="N31" s="6">
        <v>608.03470000000004</v>
      </c>
      <c r="O31" s="6">
        <v>676.03869999999995</v>
      </c>
      <c r="P31" s="6">
        <v>626.03579999999999</v>
      </c>
      <c r="Q31" s="6">
        <v>650.03719999999998</v>
      </c>
      <c r="R31" s="6">
        <v>605.03459999999995</v>
      </c>
    </row>
    <row r="32" spans="2:18">
      <c r="B32" s="8">
        <v>1.2847222222222223E-3</v>
      </c>
      <c r="C32" s="8">
        <v>1.6550925925925926E-3</v>
      </c>
      <c r="D32" s="8">
        <v>1.6319444444444445E-3</v>
      </c>
      <c r="E32" s="8">
        <v>2.685185185185185E-3</v>
      </c>
      <c r="F32" s="8">
        <v>1.3773148148148147E-3</v>
      </c>
      <c r="H32" s="6">
        <v>614</v>
      </c>
      <c r="I32" s="6">
        <v>805</v>
      </c>
      <c r="J32" s="6">
        <v>546</v>
      </c>
      <c r="K32" s="6">
        <v>1457</v>
      </c>
      <c r="L32" s="6">
        <v>577</v>
      </c>
      <c r="N32" s="6">
        <v>734.04200000000003</v>
      </c>
      <c r="O32" s="6">
        <v>638.03650000000005</v>
      </c>
      <c r="P32" s="6">
        <v>612.03499999999997</v>
      </c>
      <c r="Q32" s="6">
        <v>695.03970000000004</v>
      </c>
      <c r="R32" s="6">
        <v>623.03560000000004</v>
      </c>
    </row>
    <row r="33" spans="2:18">
      <c r="B33" s="8">
        <v>8.6805555555555551E-4</v>
      </c>
      <c r="C33" s="8">
        <v>2.0949074074074073E-3</v>
      </c>
      <c r="D33" s="8">
        <v>1.4583333333333334E-3</v>
      </c>
      <c r="E33" s="8">
        <v>2.5694444444444445E-3</v>
      </c>
      <c r="F33" s="8">
        <v>4.386574074074074E-3</v>
      </c>
      <c r="H33" s="6">
        <v>372</v>
      </c>
      <c r="I33" s="6">
        <v>916</v>
      </c>
      <c r="J33" s="6">
        <v>569</v>
      </c>
      <c r="K33" s="6">
        <v>1193</v>
      </c>
      <c r="L33" s="6">
        <v>2487</v>
      </c>
      <c r="N33" s="6">
        <v>653.03740000000005</v>
      </c>
      <c r="O33" s="6">
        <v>632.03620000000001</v>
      </c>
      <c r="P33" s="6">
        <v>595.03399999999999</v>
      </c>
      <c r="Q33" s="6">
        <v>788.04499999999996</v>
      </c>
      <c r="R33" s="6">
        <v>636.03639999999996</v>
      </c>
    </row>
    <row r="34" spans="2:18">
      <c r="B34" s="8">
        <v>3.4953703703703705E-3</v>
      </c>
      <c r="C34" s="8">
        <v>2.0370370370370373E-3</v>
      </c>
      <c r="D34" s="8">
        <v>1.6550925925925926E-3</v>
      </c>
      <c r="E34" s="8">
        <v>3.2523148148148151E-3</v>
      </c>
      <c r="F34" s="8">
        <v>3.7500000000000003E-3</v>
      </c>
      <c r="H34" s="6">
        <v>1977</v>
      </c>
      <c r="I34" s="6">
        <v>804</v>
      </c>
      <c r="J34" s="6">
        <v>806</v>
      </c>
      <c r="K34" s="6">
        <v>1180</v>
      </c>
      <c r="L34" s="6">
        <v>2229</v>
      </c>
      <c r="N34" s="6">
        <v>750.04290000000003</v>
      </c>
      <c r="O34" s="6">
        <v>625.03570000000002</v>
      </c>
      <c r="P34" s="6">
        <v>627.03579999999999</v>
      </c>
      <c r="Q34" s="6">
        <v>614.03510000000006</v>
      </c>
      <c r="R34" s="6">
        <v>647.03700000000003</v>
      </c>
    </row>
    <row r="35" spans="2:18">
      <c r="B35" s="8">
        <v>1.3078703703703705E-3</v>
      </c>
      <c r="C35" s="8">
        <v>2.673611111111111E-3</v>
      </c>
      <c r="D35" s="8">
        <v>1.4004629629629629E-3</v>
      </c>
      <c r="E35" s="8">
        <v>3.472222222222222E-3</v>
      </c>
      <c r="F35" s="8">
        <v>2.4768518518518516E-3</v>
      </c>
      <c r="H35" s="6">
        <v>722</v>
      </c>
      <c r="I35" s="6">
        <v>858</v>
      </c>
      <c r="J35" s="6">
        <v>635</v>
      </c>
      <c r="K35" s="6">
        <v>1338</v>
      </c>
      <c r="L35" s="6">
        <v>1264</v>
      </c>
      <c r="N35" s="6">
        <v>639.03660000000002</v>
      </c>
      <c r="O35" s="6">
        <v>645.03689999999995</v>
      </c>
      <c r="P35" s="6">
        <v>585.0335</v>
      </c>
      <c r="Q35" s="6">
        <v>744.04259999999999</v>
      </c>
      <c r="R35" s="6">
        <v>588.03359999999998</v>
      </c>
    </row>
    <row r="36" spans="2:18">
      <c r="B36" s="8">
        <v>1.712962962962963E-3</v>
      </c>
      <c r="C36" s="8">
        <v>0</v>
      </c>
      <c r="D36" s="8">
        <v>9.4907407407407408E-4</v>
      </c>
      <c r="E36" s="8">
        <v>4.5023148148148149E-3</v>
      </c>
      <c r="F36" s="8">
        <v>8.3333333333333339E-4</v>
      </c>
      <c r="H36" s="6">
        <v>683</v>
      </c>
      <c r="I36" s="6">
        <v>0</v>
      </c>
      <c r="J36" s="6">
        <v>405</v>
      </c>
      <c r="K36" s="6">
        <v>2017</v>
      </c>
      <c r="L36" s="6">
        <v>373</v>
      </c>
      <c r="N36" s="6">
        <v>600.03430000000003</v>
      </c>
      <c r="O36" s="6">
        <v>586.0335</v>
      </c>
      <c r="P36" s="6">
        <v>630.03599999999994</v>
      </c>
      <c r="Q36" s="6">
        <v>659.03769999999997</v>
      </c>
      <c r="R36" s="6">
        <v>720.04110000000003</v>
      </c>
    </row>
    <row r="37" spans="2:18">
      <c r="B37" s="8">
        <v>1.6435185185185183E-3</v>
      </c>
      <c r="C37" s="8">
        <v>1.423611111111111E-3</v>
      </c>
      <c r="D37" s="8">
        <v>2.4074074074074076E-3</v>
      </c>
      <c r="E37" s="8">
        <v>3.0324074074074073E-3</v>
      </c>
      <c r="F37" s="8">
        <v>4.5370370370370365E-3</v>
      </c>
      <c r="H37" s="6">
        <v>625</v>
      </c>
      <c r="I37" s="6">
        <v>713</v>
      </c>
      <c r="J37" s="6">
        <v>717</v>
      </c>
      <c r="K37" s="6">
        <v>1468</v>
      </c>
      <c r="L37" s="6">
        <v>2775</v>
      </c>
      <c r="N37" s="6">
        <v>621.03560000000004</v>
      </c>
      <c r="O37" s="6">
        <v>857.04909999999995</v>
      </c>
      <c r="P37" s="6">
        <v>655.03750000000002</v>
      </c>
      <c r="Q37" s="6">
        <v>628.03589999999997</v>
      </c>
      <c r="R37" s="6">
        <v>653.03729999999996</v>
      </c>
    </row>
    <row r="38" spans="2:18">
      <c r="B38" s="8">
        <v>3.3449074074074071E-3</v>
      </c>
      <c r="C38" s="8">
        <v>0</v>
      </c>
      <c r="D38" s="8">
        <v>3.414351851851852E-3</v>
      </c>
      <c r="E38" s="8">
        <v>2.9629629629629628E-3</v>
      </c>
      <c r="F38" s="8">
        <v>2.8935185185185188E-3</v>
      </c>
      <c r="H38" s="6">
        <v>1181</v>
      </c>
      <c r="I38" s="6">
        <v>0</v>
      </c>
      <c r="J38" s="6">
        <v>2605</v>
      </c>
      <c r="K38" s="6">
        <v>1493</v>
      </c>
      <c r="L38" s="6">
        <v>1095</v>
      </c>
      <c r="N38" s="6">
        <v>597.03420000000006</v>
      </c>
      <c r="O38" s="6">
        <v>558.03189999999995</v>
      </c>
      <c r="P38" s="6">
        <v>645.03679999999997</v>
      </c>
      <c r="Q38" s="6">
        <v>686.03920000000005</v>
      </c>
      <c r="R38" s="6">
        <v>723.04139999999995</v>
      </c>
    </row>
    <row r="39" spans="2:18">
      <c r="B39" s="8">
        <v>2.7777777777777779E-3</v>
      </c>
      <c r="C39" s="8">
        <v>4.8032407407407407E-3</v>
      </c>
      <c r="D39" s="8">
        <v>4.2824074074074075E-3</v>
      </c>
      <c r="E39" s="8">
        <v>3.5648148148148154E-3</v>
      </c>
      <c r="F39" s="8">
        <v>2.9166666666666668E-3</v>
      </c>
      <c r="H39" s="6">
        <v>892</v>
      </c>
      <c r="I39" s="6">
        <v>2354</v>
      </c>
      <c r="J39" s="6">
        <v>1898</v>
      </c>
      <c r="K39" s="6">
        <v>1349</v>
      </c>
      <c r="L39" s="6">
        <v>1684</v>
      </c>
      <c r="N39" s="6">
        <v>636.03639999999996</v>
      </c>
      <c r="O39" s="6">
        <v>684.03909999999996</v>
      </c>
      <c r="P39" s="6">
        <v>607.03470000000004</v>
      </c>
      <c r="Q39" s="6">
        <v>679.03880000000004</v>
      </c>
      <c r="R39" s="6">
        <v>627.03589999999997</v>
      </c>
    </row>
    <row r="40" spans="2:18">
      <c r="B40" s="8">
        <v>1.2152777777777778E-3</v>
      </c>
      <c r="C40" s="8">
        <v>1.7361111111111112E-4</v>
      </c>
      <c r="D40" s="8">
        <v>3.0902777777777782E-3</v>
      </c>
      <c r="E40" s="8">
        <v>1.7592592592592592E-3</v>
      </c>
      <c r="F40" s="8">
        <v>9.3750000000000007E-4</v>
      </c>
      <c r="H40" s="6">
        <v>418</v>
      </c>
      <c r="I40" s="6">
        <v>87</v>
      </c>
      <c r="J40" s="6">
        <v>2410</v>
      </c>
      <c r="K40" s="6">
        <v>785</v>
      </c>
      <c r="L40" s="6">
        <v>415</v>
      </c>
      <c r="N40" s="6">
        <v>639.03660000000002</v>
      </c>
      <c r="O40" s="6">
        <v>601.03440000000001</v>
      </c>
      <c r="P40" s="6">
        <v>632.03610000000003</v>
      </c>
      <c r="Q40" s="6">
        <v>659.03769999999997</v>
      </c>
      <c r="R40" s="6">
        <v>598.03420000000006</v>
      </c>
    </row>
    <row r="41" spans="2:18">
      <c r="B41" s="8">
        <v>2.9050925925925928E-3</v>
      </c>
      <c r="C41" s="8">
        <v>4.6990740740740743E-3</v>
      </c>
      <c r="D41" s="8">
        <v>1.4930555555555556E-3</v>
      </c>
      <c r="E41" s="8">
        <v>4.9189814814814816E-3</v>
      </c>
      <c r="F41" s="8">
        <v>2.5000000000000001E-3</v>
      </c>
      <c r="H41" s="6">
        <v>1384</v>
      </c>
      <c r="I41" s="6">
        <v>2373</v>
      </c>
      <c r="J41" s="6">
        <v>492</v>
      </c>
      <c r="K41" s="6">
        <v>2559</v>
      </c>
      <c r="L41" s="6">
        <v>847</v>
      </c>
      <c r="N41" s="6">
        <v>612.03499999999997</v>
      </c>
      <c r="O41" s="6">
        <v>600.03430000000003</v>
      </c>
      <c r="P41" s="6">
        <v>642.0367</v>
      </c>
      <c r="Q41" s="6">
        <v>771.04409999999996</v>
      </c>
      <c r="R41" s="6">
        <v>596.03409999999997</v>
      </c>
    </row>
    <row r="42" spans="2:18">
      <c r="B42" s="8">
        <v>4.1435185185185186E-3</v>
      </c>
      <c r="C42" s="8">
        <v>1.5624999999999999E-3</v>
      </c>
      <c r="D42" s="8">
        <v>2.0370370370370373E-3</v>
      </c>
      <c r="E42" s="8">
        <v>2.6967592592592594E-3</v>
      </c>
      <c r="F42" s="8">
        <v>2.4189814814814816E-3</v>
      </c>
      <c r="H42" s="6">
        <v>1693</v>
      </c>
      <c r="I42" s="6">
        <v>873</v>
      </c>
      <c r="J42" s="6">
        <v>1005</v>
      </c>
      <c r="K42" s="6">
        <v>1120</v>
      </c>
      <c r="L42" s="6">
        <v>1023</v>
      </c>
      <c r="N42" s="6">
        <v>650.03719999999998</v>
      </c>
      <c r="O42" s="6">
        <v>592.03390000000002</v>
      </c>
      <c r="P42" s="6">
        <v>661.03779999999995</v>
      </c>
      <c r="Q42" s="6">
        <v>607.03470000000004</v>
      </c>
      <c r="R42" s="6">
        <v>686.03920000000005</v>
      </c>
    </row>
    <row r="43" spans="2:18">
      <c r="B43" s="8">
        <v>1.689814814814815E-3</v>
      </c>
      <c r="C43" s="8">
        <v>4.6296296296296293E-4</v>
      </c>
      <c r="D43" s="8">
        <v>1.4583333333333334E-3</v>
      </c>
      <c r="E43" s="8">
        <v>4.31712962962963E-3</v>
      </c>
      <c r="F43" s="8">
        <v>1.5856481481481479E-3</v>
      </c>
      <c r="H43" s="6">
        <v>622</v>
      </c>
      <c r="I43" s="6">
        <v>468</v>
      </c>
      <c r="J43" s="6">
        <v>1122</v>
      </c>
      <c r="K43" s="6">
        <v>1741</v>
      </c>
      <c r="L43" s="6">
        <v>738</v>
      </c>
      <c r="N43" s="6">
        <v>581.03330000000005</v>
      </c>
      <c r="O43" s="6">
        <v>606.03470000000004</v>
      </c>
      <c r="P43" s="6">
        <v>989.0566</v>
      </c>
      <c r="Q43" s="6">
        <v>625.03570000000002</v>
      </c>
      <c r="R43" s="6">
        <v>624.03570000000002</v>
      </c>
    </row>
    <row r="44" spans="2:18">
      <c r="B44" s="8">
        <v>1.8865740740740742E-3</v>
      </c>
      <c r="C44" s="8">
        <v>1.7245370370370372E-3</v>
      </c>
      <c r="D44" s="8">
        <v>3.1249999999999997E-3</v>
      </c>
      <c r="E44" s="8">
        <v>2.0833333333333335E-4</v>
      </c>
      <c r="F44" s="8">
        <v>2.9976851851851848E-3</v>
      </c>
      <c r="H44" s="6">
        <v>922</v>
      </c>
      <c r="I44" s="6">
        <v>659</v>
      </c>
      <c r="J44" s="6">
        <v>1476</v>
      </c>
      <c r="K44" s="6">
        <v>124</v>
      </c>
      <c r="L44" s="6">
        <v>1766</v>
      </c>
      <c r="N44" s="6">
        <v>609.03480000000002</v>
      </c>
      <c r="O44" s="6">
        <v>683.03909999999996</v>
      </c>
      <c r="P44" s="6">
        <v>613.03510000000006</v>
      </c>
      <c r="Q44" s="6">
        <v>581.03319999999997</v>
      </c>
      <c r="R44" s="6">
        <v>601.03440000000001</v>
      </c>
    </row>
    <row r="45" spans="2:18">
      <c r="B45" s="8">
        <v>9.1435185185185185E-4</v>
      </c>
      <c r="C45" s="8">
        <v>4.8958333333333328E-3</v>
      </c>
      <c r="D45" s="8">
        <v>3.7152777777777774E-3</v>
      </c>
      <c r="E45" s="8">
        <v>4.9074074074074072E-3</v>
      </c>
      <c r="F45" s="8">
        <v>2.4652777777777776E-3</v>
      </c>
      <c r="H45" s="6">
        <v>337</v>
      </c>
      <c r="I45" s="6">
        <v>2127</v>
      </c>
      <c r="J45" s="6">
        <v>1490</v>
      </c>
      <c r="K45" s="6">
        <v>2489</v>
      </c>
      <c r="L45" s="6">
        <v>1154</v>
      </c>
      <c r="N45" s="6">
        <v>637.03650000000005</v>
      </c>
      <c r="O45" s="6">
        <v>664.03800000000001</v>
      </c>
      <c r="P45" s="6">
        <v>649.03710000000001</v>
      </c>
      <c r="Q45" s="6">
        <v>621.03549999999996</v>
      </c>
      <c r="R45" s="6">
        <v>660.03779999999995</v>
      </c>
    </row>
    <row r="46" spans="2:18">
      <c r="B46" s="8">
        <v>3.5879629629629629E-3</v>
      </c>
      <c r="C46" s="8">
        <v>3.2060185185185191E-3</v>
      </c>
      <c r="D46" s="8">
        <v>2.0023148148148148E-3</v>
      </c>
      <c r="E46" s="8">
        <v>3.0439814814814821E-3</v>
      </c>
      <c r="F46" s="8">
        <v>2.9861111111111113E-3</v>
      </c>
      <c r="H46" s="6">
        <v>1629</v>
      </c>
      <c r="I46" s="6">
        <v>1454</v>
      </c>
      <c r="J46" s="6">
        <v>1318</v>
      </c>
      <c r="K46" s="6">
        <v>1304</v>
      </c>
      <c r="L46" s="6">
        <v>1801</v>
      </c>
      <c r="N46" s="6">
        <v>602.03440000000001</v>
      </c>
      <c r="O46" s="6">
        <v>632.03620000000001</v>
      </c>
      <c r="P46" s="6">
        <v>647.03700000000003</v>
      </c>
      <c r="Q46" s="6">
        <v>612.03499999999997</v>
      </c>
      <c r="R46" s="6">
        <v>604.03459999999995</v>
      </c>
    </row>
    <row r="47" spans="2:18">
      <c r="B47" s="8">
        <v>1.8171296296296297E-3</v>
      </c>
      <c r="C47" s="8">
        <v>1.8750000000000001E-3</v>
      </c>
      <c r="D47" s="8">
        <v>1.0069444444444444E-3</v>
      </c>
      <c r="E47" s="8">
        <v>9.0277777777777784E-4</v>
      </c>
      <c r="F47" s="8">
        <v>2.0023148148148148E-3</v>
      </c>
      <c r="H47" s="6">
        <v>891</v>
      </c>
      <c r="I47" s="6">
        <v>891</v>
      </c>
      <c r="J47" s="6">
        <v>777</v>
      </c>
      <c r="K47" s="6">
        <v>406</v>
      </c>
      <c r="L47" s="6">
        <v>972</v>
      </c>
      <c r="N47" s="6">
        <v>581.03319999999997</v>
      </c>
      <c r="O47" s="6">
        <v>686.03920000000005</v>
      </c>
      <c r="P47" s="6">
        <v>661.03779999999995</v>
      </c>
      <c r="Q47" s="6">
        <v>595.03399999999999</v>
      </c>
      <c r="R47" s="6">
        <v>608.03480000000002</v>
      </c>
    </row>
    <row r="48" spans="2:18">
      <c r="B48" s="8">
        <v>2.4305555555555556E-3</v>
      </c>
      <c r="C48" s="8">
        <v>4.1898148148148146E-3</v>
      </c>
      <c r="D48" s="8">
        <v>3.7384259259259263E-3</v>
      </c>
      <c r="E48" s="8">
        <v>3.0208333333333333E-3</v>
      </c>
      <c r="F48" s="8">
        <v>1.3194444444444443E-3</v>
      </c>
      <c r="H48" s="6">
        <v>1136</v>
      </c>
      <c r="I48" s="6">
        <v>1770</v>
      </c>
      <c r="J48" s="6">
        <v>1383</v>
      </c>
      <c r="K48" s="6">
        <v>1091</v>
      </c>
      <c r="L48" s="6">
        <v>521</v>
      </c>
      <c r="N48" s="6">
        <v>634.03629999999998</v>
      </c>
      <c r="O48" s="6">
        <v>615.03520000000003</v>
      </c>
      <c r="P48" s="6">
        <v>617.03530000000001</v>
      </c>
      <c r="Q48" s="6">
        <v>654.03740000000005</v>
      </c>
      <c r="R48" s="6">
        <v>624.03560000000004</v>
      </c>
    </row>
    <row r="49" spans="1:18">
      <c r="B49" s="8">
        <v>4.0509259259259257E-3</v>
      </c>
      <c r="C49" s="8">
        <v>4.2129629629629626E-3</v>
      </c>
      <c r="D49" s="8">
        <v>2.6504629629629625E-3</v>
      </c>
      <c r="E49" s="8">
        <v>2.9513888888888888E-3</v>
      </c>
      <c r="F49" s="8">
        <v>4.3055555555555555E-3</v>
      </c>
      <c r="H49" s="6">
        <v>1699</v>
      </c>
      <c r="I49" s="6">
        <v>2267</v>
      </c>
      <c r="J49" s="6">
        <v>1215</v>
      </c>
      <c r="K49" s="6">
        <v>1171</v>
      </c>
      <c r="L49" s="6">
        <v>2240</v>
      </c>
      <c r="N49" s="6">
        <v>621.03560000000004</v>
      </c>
      <c r="O49" s="6">
        <v>668.03819999999996</v>
      </c>
      <c r="P49" s="6">
        <v>630.03599999999994</v>
      </c>
      <c r="Q49" s="6">
        <v>633.03620000000001</v>
      </c>
      <c r="R49" s="6">
        <v>606.03470000000004</v>
      </c>
    </row>
    <row r="50" spans="1:18">
      <c r="B50" s="8">
        <v>1.6435185185185183E-3</v>
      </c>
      <c r="C50" s="8">
        <v>3.7384259259259263E-3</v>
      </c>
      <c r="D50" s="8">
        <v>0</v>
      </c>
      <c r="E50" s="8">
        <v>3.1481481481481482E-3</v>
      </c>
      <c r="F50" s="8">
        <v>4.1435185185185186E-3</v>
      </c>
      <c r="H50" s="6">
        <v>600</v>
      </c>
      <c r="I50" s="6">
        <v>1988</v>
      </c>
      <c r="J50" s="6">
        <v>0</v>
      </c>
      <c r="K50" s="6">
        <v>1573</v>
      </c>
      <c r="L50" s="6">
        <v>2123</v>
      </c>
      <c r="N50" s="6">
        <v>610.03489999999999</v>
      </c>
      <c r="O50" s="6">
        <v>681.03890000000001</v>
      </c>
      <c r="P50" s="6">
        <v>965.05520000000001</v>
      </c>
      <c r="Q50" s="6">
        <v>622.03560000000004</v>
      </c>
      <c r="R50" s="6">
        <v>619.03539999999998</v>
      </c>
    </row>
    <row r="51" spans="1:18">
      <c r="B51" s="8">
        <v>2.2222222222222222E-3</v>
      </c>
      <c r="C51" s="8">
        <v>4.3981481481481481E-4</v>
      </c>
      <c r="D51" s="8">
        <v>7.7546296296296304E-4</v>
      </c>
      <c r="E51" s="8">
        <v>1.273148148148148E-4</v>
      </c>
      <c r="H51" s="6">
        <v>798</v>
      </c>
      <c r="I51" s="6">
        <v>252</v>
      </c>
      <c r="J51" s="6">
        <v>653</v>
      </c>
      <c r="K51" s="6">
        <v>60</v>
      </c>
      <c r="N51" s="6">
        <v>614.03510000000006</v>
      </c>
      <c r="O51" s="6">
        <v>640.03660000000002</v>
      </c>
      <c r="P51" s="6">
        <v>717.04110000000003</v>
      </c>
      <c r="Q51" s="6">
        <v>635.03629999999998</v>
      </c>
    </row>
    <row r="53" spans="1:18">
      <c r="A53" s="6" t="s">
        <v>66</v>
      </c>
      <c r="B53" s="15">
        <f>SUM(B2:B51)</f>
        <v>0.11818287037037037</v>
      </c>
      <c r="C53" s="15">
        <f t="shared" ref="C53:R53" si="0">SUM(C2:C51)</f>
        <v>0.10929398148148148</v>
      </c>
      <c r="D53" s="15">
        <f t="shared" si="0"/>
        <v>0.12907407407407409</v>
      </c>
      <c r="E53" s="15">
        <f t="shared" si="0"/>
        <v>0.13707175925925927</v>
      </c>
      <c r="F53" s="15">
        <f t="shared" si="0"/>
        <v>0.14295138888888886</v>
      </c>
      <c r="G53" s="15"/>
      <c r="H53" s="16">
        <f t="shared" si="0"/>
        <v>57643</v>
      </c>
      <c r="I53" s="16">
        <f t="shared" si="0"/>
        <v>50183</v>
      </c>
      <c r="J53" s="16">
        <f t="shared" si="0"/>
        <v>63207</v>
      </c>
      <c r="K53" s="16">
        <f t="shared" si="0"/>
        <v>63017</v>
      </c>
      <c r="L53" s="16">
        <f t="shared" si="0"/>
        <v>71418</v>
      </c>
      <c r="M53" s="15"/>
      <c r="N53" s="16">
        <f t="shared" si="0"/>
        <v>30862.765499999998</v>
      </c>
      <c r="O53" s="16">
        <f t="shared" si="0"/>
        <v>33686.926699999996</v>
      </c>
      <c r="P53" s="16">
        <f t="shared" si="0"/>
        <v>32270.845400000002</v>
      </c>
      <c r="Q53" s="16">
        <f t="shared" si="0"/>
        <v>32295.847099999995</v>
      </c>
      <c r="R53" s="16">
        <f t="shared" si="0"/>
        <v>31281.789099999987</v>
      </c>
    </row>
    <row r="54" spans="1:18">
      <c r="A54" s="6" t="s">
        <v>2</v>
      </c>
      <c r="B54" s="15">
        <f>AVERAGE(B2:B51)</f>
        <v>2.3636574074074072E-3</v>
      </c>
      <c r="C54" s="15">
        <f t="shared" ref="C54:R54" si="1">AVERAGE(C2:C51)</f>
        <v>2.1858796296296296E-3</v>
      </c>
      <c r="D54" s="15">
        <f t="shared" si="1"/>
        <v>2.5814814814814819E-3</v>
      </c>
      <c r="E54" s="15">
        <f t="shared" si="1"/>
        <v>2.7414351851851853E-3</v>
      </c>
      <c r="F54" s="15">
        <f>AVERAGE(F2:F50)</f>
        <v>2.9173752834467117E-3</v>
      </c>
      <c r="G54" s="15"/>
      <c r="H54" s="16">
        <f t="shared" si="1"/>
        <v>1152.8599999999999</v>
      </c>
      <c r="I54" s="16">
        <f t="shared" si="1"/>
        <v>1003.66</v>
      </c>
      <c r="J54" s="16">
        <f t="shared" si="1"/>
        <v>1264.1400000000001</v>
      </c>
      <c r="K54" s="16">
        <f t="shared" si="1"/>
        <v>1260.3399999999999</v>
      </c>
      <c r="L54" s="16">
        <f t="shared" si="1"/>
        <v>1457.5102040816328</v>
      </c>
      <c r="M54" s="15"/>
      <c r="N54" s="16">
        <f t="shared" si="1"/>
        <v>617.25531000000001</v>
      </c>
      <c r="O54" s="16">
        <f t="shared" si="1"/>
        <v>673.73853399999996</v>
      </c>
      <c r="P54" s="16">
        <f t="shared" si="1"/>
        <v>645.41690800000003</v>
      </c>
      <c r="Q54" s="16">
        <f t="shared" si="1"/>
        <v>645.91694199999995</v>
      </c>
      <c r="R54" s="16">
        <f t="shared" si="1"/>
        <v>638.40385918367326</v>
      </c>
    </row>
    <row r="55" spans="1:18">
      <c r="A55" s="6" t="s">
        <v>65</v>
      </c>
      <c r="B55" s="15">
        <f ca="1">STDEV(B3:B56)</f>
        <v>8.1590425583895386E-4</v>
      </c>
      <c r="C55" s="15">
        <f t="shared" ref="C55:R55" si="2">STDEV(C3:C52)</f>
        <v>1.3756745829069197E-3</v>
      </c>
      <c r="D55" s="15">
        <f t="shared" si="2"/>
        <v>1.2955615484258069E-3</v>
      </c>
      <c r="E55" s="15">
        <f t="shared" si="2"/>
        <v>1.3868538975461702E-3</v>
      </c>
      <c r="F55" s="15">
        <f t="shared" si="2"/>
        <v>1.3038437693271771E-3</v>
      </c>
      <c r="G55" s="15"/>
      <c r="H55" s="16">
        <f t="shared" si="2"/>
        <v>805.0003026365257</v>
      </c>
      <c r="I55" s="16">
        <f t="shared" si="2"/>
        <v>672.31626412991477</v>
      </c>
      <c r="J55" s="16">
        <f t="shared" si="2"/>
        <v>727.21323274838289</v>
      </c>
      <c r="K55" s="16">
        <f t="shared" si="2"/>
        <v>736.41857528664411</v>
      </c>
      <c r="L55" s="16">
        <f t="shared" si="2"/>
        <v>763.99787883556871</v>
      </c>
      <c r="M55" s="15"/>
      <c r="N55" s="16">
        <f t="shared" si="2"/>
        <v>42.179407766715244</v>
      </c>
      <c r="O55" s="16">
        <f t="shared" si="2"/>
        <v>157.13835051421535</v>
      </c>
      <c r="P55" s="16">
        <f t="shared" si="2"/>
        <v>75.933510881027516</v>
      </c>
      <c r="Q55" s="16">
        <f t="shared" si="2"/>
        <v>45.152332140605537</v>
      </c>
      <c r="R55" s="16">
        <f t="shared" si="2"/>
        <v>32.92441932027824</v>
      </c>
    </row>
    <row r="56" spans="1:18">
      <c r="A56" s="6" t="s">
        <v>67</v>
      </c>
      <c r="B56" s="8">
        <f>MAX(B2:B51)</f>
        <v>5.6018518518518518E-3</v>
      </c>
      <c r="C56" s="8">
        <f t="shared" ref="C56:R56" si="3">MAX(C2:C51)</f>
        <v>5.1504629629629635E-3</v>
      </c>
      <c r="D56" s="8">
        <f t="shared" si="3"/>
        <v>5.7523148148148143E-3</v>
      </c>
      <c r="E56" s="8">
        <f t="shared" si="3"/>
        <v>6.145833333333333E-3</v>
      </c>
      <c r="F56" s="8">
        <f t="shared" si="3"/>
        <v>5.4629629629629637E-3</v>
      </c>
      <c r="G56" s="8"/>
      <c r="H56" s="16">
        <f t="shared" si="3"/>
        <v>4587</v>
      </c>
      <c r="I56" s="16">
        <f t="shared" si="3"/>
        <v>2848</v>
      </c>
      <c r="J56" s="16">
        <f t="shared" si="3"/>
        <v>2880</v>
      </c>
      <c r="K56" s="16">
        <f t="shared" si="3"/>
        <v>3481</v>
      </c>
      <c r="L56" s="16">
        <f t="shared" si="3"/>
        <v>3086</v>
      </c>
      <c r="M56" s="8"/>
      <c r="N56" s="16">
        <f t="shared" si="3"/>
        <v>750.04290000000003</v>
      </c>
      <c r="O56" s="16">
        <f t="shared" si="3"/>
        <v>1640.0938000000001</v>
      </c>
      <c r="P56" s="16">
        <f t="shared" si="3"/>
        <v>989.0566</v>
      </c>
      <c r="Q56" s="16">
        <f t="shared" si="3"/>
        <v>788.04499999999996</v>
      </c>
      <c r="R56" s="16">
        <f t="shared" si="3"/>
        <v>723.04139999999995</v>
      </c>
    </row>
    <row r="57" spans="1:18">
      <c r="A57" s="6" t="s">
        <v>68</v>
      </c>
      <c r="B57" s="8">
        <f>MIN(B2:B51)</f>
        <v>0</v>
      </c>
      <c r="C57" s="8">
        <f t="shared" ref="C57:R57" si="4">MIN(C2:C51)</f>
        <v>0</v>
      </c>
      <c r="D57" s="8">
        <f t="shared" si="4"/>
        <v>0</v>
      </c>
      <c r="E57" s="8">
        <f t="shared" si="4"/>
        <v>1.273148148148148E-4</v>
      </c>
      <c r="F57" s="8">
        <f t="shared" si="4"/>
        <v>6.2500000000000001E-4</v>
      </c>
      <c r="G57" s="8"/>
      <c r="H57" s="16">
        <f t="shared" si="4"/>
        <v>0</v>
      </c>
      <c r="I57" s="16">
        <f t="shared" si="4"/>
        <v>0</v>
      </c>
      <c r="J57" s="16">
        <f t="shared" si="4"/>
        <v>0</v>
      </c>
      <c r="K57" s="16">
        <f t="shared" si="4"/>
        <v>60</v>
      </c>
      <c r="L57" s="16">
        <f t="shared" si="4"/>
        <v>355</v>
      </c>
      <c r="M57" s="8"/>
      <c r="N57" s="16">
        <f t="shared" si="4"/>
        <v>511.0292</v>
      </c>
      <c r="O57" s="16">
        <f t="shared" si="4"/>
        <v>545.03120000000001</v>
      </c>
      <c r="P57" s="16">
        <f t="shared" si="4"/>
        <v>543.03099999999995</v>
      </c>
      <c r="Q57" s="16">
        <f t="shared" si="4"/>
        <v>566.03240000000005</v>
      </c>
      <c r="R57" s="16">
        <f t="shared" si="4"/>
        <v>588.03359999999998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>
  <dimension ref="A1:R57"/>
  <sheetViews>
    <sheetView workbookViewId="0">
      <selection activeCell="H54" sqref="H54"/>
    </sheetView>
  </sheetViews>
  <sheetFormatPr defaultRowHeight="15"/>
  <cols>
    <col min="1" max="1" width="13.140625" style="6" customWidth="1"/>
  </cols>
  <sheetData>
    <row r="1" spans="2:18">
      <c r="B1" s="4" t="s">
        <v>35</v>
      </c>
      <c r="C1" s="4" t="s">
        <v>36</v>
      </c>
      <c r="D1" s="4" t="s">
        <v>37</v>
      </c>
      <c r="E1" s="4" t="s">
        <v>38</v>
      </c>
      <c r="F1" s="4" t="s">
        <v>39</v>
      </c>
      <c r="G1" s="4"/>
      <c r="H1" s="4" t="s">
        <v>40</v>
      </c>
      <c r="I1" s="4" t="s">
        <v>41</v>
      </c>
      <c r="J1" s="4" t="s">
        <v>42</v>
      </c>
      <c r="K1" s="4" t="s">
        <v>43</v>
      </c>
      <c r="L1" s="4" t="s">
        <v>44</v>
      </c>
      <c r="M1" s="4"/>
      <c r="N1" s="4" t="s">
        <v>45</v>
      </c>
      <c r="O1" s="4" t="s">
        <v>46</v>
      </c>
      <c r="P1" s="4" t="s">
        <v>47</v>
      </c>
      <c r="Q1" s="4" t="s">
        <v>48</v>
      </c>
      <c r="R1" s="4" t="s">
        <v>49</v>
      </c>
    </row>
    <row r="2" spans="2:18">
      <c r="B2" s="8">
        <v>3.1597222222222222E-3</v>
      </c>
      <c r="C2" s="8">
        <v>9.9537037037037042E-4</v>
      </c>
      <c r="D2" s="8">
        <v>1.1574074074074073E-4</v>
      </c>
      <c r="E2" s="8">
        <v>1.1226851851851851E-3</v>
      </c>
      <c r="F2" s="8">
        <v>8.564814814814815E-4</v>
      </c>
      <c r="H2" s="6">
        <v>1474</v>
      </c>
      <c r="I2" s="6">
        <v>454</v>
      </c>
      <c r="J2" s="6">
        <v>73</v>
      </c>
      <c r="K2" s="6">
        <v>487</v>
      </c>
      <c r="L2" s="6">
        <v>309</v>
      </c>
      <c r="N2" s="6">
        <v>586.0335</v>
      </c>
      <c r="O2" s="6">
        <v>654.03740000000005</v>
      </c>
      <c r="P2" s="6">
        <v>622.03549999999996</v>
      </c>
      <c r="Q2" s="6">
        <v>608.03480000000002</v>
      </c>
      <c r="R2" s="6">
        <v>644.03679999999997</v>
      </c>
    </row>
    <row r="3" spans="2:18">
      <c r="B3" s="8">
        <v>5.2083333333333333E-4</v>
      </c>
      <c r="C3" s="8">
        <v>2.673611111111111E-3</v>
      </c>
      <c r="D3" s="8">
        <v>4.5370370370370365E-3</v>
      </c>
      <c r="E3" s="8">
        <v>3.9351851851851857E-3</v>
      </c>
      <c r="F3" s="8">
        <v>2.4421296296296296E-3</v>
      </c>
      <c r="H3" s="6">
        <v>270</v>
      </c>
      <c r="I3" s="6">
        <v>1161</v>
      </c>
      <c r="J3" s="6">
        <v>1959</v>
      </c>
      <c r="K3" s="6">
        <v>1658</v>
      </c>
      <c r="L3" s="6">
        <v>1442</v>
      </c>
      <c r="N3" s="6">
        <v>569.03250000000003</v>
      </c>
      <c r="O3" s="6">
        <v>544.03110000000004</v>
      </c>
      <c r="P3" s="6">
        <v>642.0367</v>
      </c>
      <c r="Q3" s="6">
        <v>898.05129999999997</v>
      </c>
      <c r="R3" s="6">
        <v>708.04049999999995</v>
      </c>
    </row>
    <row r="4" spans="2:18">
      <c r="B4" s="8">
        <v>3.8425925925925923E-3</v>
      </c>
      <c r="C4" s="8">
        <v>3.1828703703703702E-3</v>
      </c>
      <c r="D4" s="8">
        <v>1.2847222222222223E-3</v>
      </c>
      <c r="E4" s="8">
        <v>2.0023148148148148E-3</v>
      </c>
      <c r="F4" s="8">
        <v>6.9444444444444447E-4</v>
      </c>
      <c r="H4" s="6">
        <v>1556</v>
      </c>
      <c r="I4" s="6">
        <v>1252</v>
      </c>
      <c r="J4" s="6">
        <v>489</v>
      </c>
      <c r="K4" s="6">
        <v>746</v>
      </c>
      <c r="L4" s="6">
        <v>388</v>
      </c>
      <c r="N4" s="6">
        <v>584.03340000000003</v>
      </c>
      <c r="O4" s="6">
        <v>676.03859999999997</v>
      </c>
      <c r="P4" s="6">
        <v>622.03560000000004</v>
      </c>
      <c r="Q4" s="6">
        <v>697.03989999999999</v>
      </c>
      <c r="R4" s="6">
        <v>592.03380000000004</v>
      </c>
    </row>
    <row r="5" spans="2:18">
      <c r="B5" s="8">
        <v>1.4930555555555556E-3</v>
      </c>
      <c r="C5" s="8">
        <v>2.5000000000000001E-3</v>
      </c>
      <c r="D5" s="8">
        <v>7.5231481481481471E-4</v>
      </c>
      <c r="E5" s="8">
        <v>4.4791666666666669E-3</v>
      </c>
      <c r="F5" s="8">
        <v>6.9444444444444447E-4</v>
      </c>
      <c r="H5" s="6">
        <v>654</v>
      </c>
      <c r="I5" s="6">
        <v>1610</v>
      </c>
      <c r="J5" s="6">
        <v>249</v>
      </c>
      <c r="K5" s="6">
        <v>2814</v>
      </c>
      <c r="L5" s="6">
        <v>296</v>
      </c>
      <c r="N5" s="6">
        <v>635.03629999999998</v>
      </c>
      <c r="O5" s="6">
        <v>619.03539999999998</v>
      </c>
      <c r="P5" s="6">
        <v>736.0421</v>
      </c>
      <c r="Q5" s="6">
        <v>650.03710000000001</v>
      </c>
      <c r="R5" s="6">
        <v>603.03440000000001</v>
      </c>
    </row>
    <row r="6" spans="2:18">
      <c r="B6" s="8">
        <v>3.472222222222222E-3</v>
      </c>
      <c r="C6" s="8">
        <v>8.3333333333333339E-4</v>
      </c>
      <c r="D6" s="8">
        <v>3.414351851851852E-3</v>
      </c>
      <c r="E6" s="8">
        <v>4.6643518518518518E-3</v>
      </c>
      <c r="F6" s="8">
        <v>0</v>
      </c>
      <c r="H6" s="6">
        <v>1602</v>
      </c>
      <c r="I6" s="6">
        <v>339</v>
      </c>
      <c r="J6" s="6">
        <v>1640</v>
      </c>
      <c r="K6" s="6">
        <v>2185</v>
      </c>
      <c r="L6" s="6">
        <v>0</v>
      </c>
      <c r="N6" s="6">
        <v>621.03549999999996</v>
      </c>
      <c r="O6" s="6">
        <v>618.03539999999998</v>
      </c>
      <c r="P6" s="6">
        <v>628.03599999999994</v>
      </c>
      <c r="Q6" s="6">
        <v>669.03830000000005</v>
      </c>
      <c r="R6" s="6">
        <v>526.03009999999995</v>
      </c>
    </row>
    <row r="7" spans="2:18">
      <c r="B7" s="8">
        <v>0</v>
      </c>
      <c r="C7" s="8">
        <v>3.3564814814814811E-3</v>
      </c>
      <c r="D7" s="8">
        <v>8.3333333333333339E-4</v>
      </c>
      <c r="E7" s="8">
        <v>2.0833333333333333E-3</v>
      </c>
      <c r="F7" s="8">
        <v>7.8703703703703705E-4</v>
      </c>
      <c r="H7" s="6">
        <v>0</v>
      </c>
      <c r="I7" s="6">
        <v>1539</v>
      </c>
      <c r="J7" s="6">
        <v>370</v>
      </c>
      <c r="K7" s="6">
        <v>929</v>
      </c>
      <c r="L7" s="6">
        <v>347</v>
      </c>
      <c r="N7" s="6">
        <v>552.03160000000003</v>
      </c>
      <c r="O7" s="6">
        <v>649.03719999999998</v>
      </c>
      <c r="P7" s="6">
        <v>625.03579999999999</v>
      </c>
      <c r="Q7" s="6">
        <v>679.03880000000004</v>
      </c>
      <c r="R7" s="6">
        <v>630.03610000000003</v>
      </c>
    </row>
    <row r="8" spans="2:18">
      <c r="B8" s="8">
        <v>7.7546296296296304E-4</v>
      </c>
      <c r="C8" s="8">
        <v>5.7870370370370378E-4</v>
      </c>
      <c r="D8" s="8">
        <v>5.8564814814814825E-3</v>
      </c>
      <c r="E8" s="8">
        <v>1.2384259259259258E-3</v>
      </c>
      <c r="F8" s="8">
        <v>3.7847222222222223E-3</v>
      </c>
      <c r="H8" s="6">
        <v>473</v>
      </c>
      <c r="I8" s="6">
        <v>134</v>
      </c>
      <c r="J8" s="6">
        <v>4401</v>
      </c>
      <c r="K8" s="6">
        <v>728</v>
      </c>
      <c r="L8" s="6">
        <v>2016</v>
      </c>
      <c r="N8" s="6">
        <v>723.04129999999998</v>
      </c>
      <c r="O8" s="6">
        <v>591.03380000000004</v>
      </c>
      <c r="P8" s="6">
        <v>591.03380000000004</v>
      </c>
      <c r="Q8" s="6">
        <v>611.03489999999999</v>
      </c>
      <c r="R8" s="6">
        <v>706.0403</v>
      </c>
    </row>
    <row r="9" spans="2:18">
      <c r="B9" s="8">
        <v>6.018518518518519E-4</v>
      </c>
      <c r="C9" s="8">
        <v>1.8518518518518518E-4</v>
      </c>
      <c r="D9" s="8">
        <v>3.1828703703703702E-3</v>
      </c>
      <c r="E9" s="8">
        <v>2.5000000000000001E-3</v>
      </c>
      <c r="F9" s="8">
        <v>2.673611111111111E-3</v>
      </c>
      <c r="H9" s="6">
        <v>162</v>
      </c>
      <c r="I9" s="6">
        <v>103</v>
      </c>
      <c r="J9" s="6">
        <v>1794</v>
      </c>
      <c r="K9" s="6">
        <v>847</v>
      </c>
      <c r="L9" s="6">
        <v>1399</v>
      </c>
      <c r="N9" s="6">
        <v>571.03269999999998</v>
      </c>
      <c r="O9" s="6">
        <v>833.04759999999999</v>
      </c>
      <c r="P9" s="6">
        <v>544.03110000000004</v>
      </c>
      <c r="Q9" s="6">
        <v>568.03250000000003</v>
      </c>
      <c r="R9" s="6">
        <v>607.03480000000002</v>
      </c>
    </row>
    <row r="10" spans="2:18">
      <c r="B10" s="8">
        <v>1.8981481481481482E-3</v>
      </c>
      <c r="C10" s="8">
        <v>5.9027777777777778E-4</v>
      </c>
      <c r="D10" s="8">
        <v>5.2430555555555555E-3</v>
      </c>
      <c r="E10" s="8">
        <v>8.9120370370370362E-4</v>
      </c>
      <c r="F10" s="8">
        <v>2.8009259259259259E-3</v>
      </c>
      <c r="H10" s="6">
        <v>795</v>
      </c>
      <c r="I10" s="6">
        <v>189</v>
      </c>
      <c r="J10" s="6">
        <v>3122</v>
      </c>
      <c r="K10" s="6">
        <v>302</v>
      </c>
      <c r="L10" s="6">
        <v>1369</v>
      </c>
      <c r="N10" s="6">
        <v>573.03269999999998</v>
      </c>
      <c r="O10" s="6">
        <v>636.03639999999996</v>
      </c>
      <c r="P10" s="6">
        <v>613.03510000000006</v>
      </c>
      <c r="Q10" s="6">
        <v>665.03809999999999</v>
      </c>
      <c r="R10" s="6">
        <v>611.03489999999999</v>
      </c>
    </row>
    <row r="11" spans="2:18">
      <c r="B11" s="8">
        <v>6.018518518518519E-4</v>
      </c>
      <c r="C11" s="8">
        <v>3.8773148148148143E-3</v>
      </c>
      <c r="D11" s="8">
        <v>4.7453703703703704E-4</v>
      </c>
      <c r="E11" s="8">
        <v>1.9328703703703704E-3</v>
      </c>
      <c r="F11" s="8">
        <v>1.9560185185185184E-3</v>
      </c>
      <c r="H11" s="6">
        <v>261</v>
      </c>
      <c r="I11" s="6">
        <v>2087</v>
      </c>
      <c r="J11" s="6">
        <v>190</v>
      </c>
      <c r="K11" s="6">
        <v>640</v>
      </c>
      <c r="L11" s="6">
        <v>1081</v>
      </c>
      <c r="N11" s="6">
        <v>571.03269999999998</v>
      </c>
      <c r="O11" s="6">
        <v>781.04470000000003</v>
      </c>
      <c r="P11" s="6">
        <v>601.03440000000001</v>
      </c>
      <c r="Q11" s="6">
        <v>652.03729999999996</v>
      </c>
      <c r="R11" s="6">
        <v>628.03589999999997</v>
      </c>
    </row>
    <row r="12" spans="2:18">
      <c r="B12" s="8">
        <v>2.4305555555555552E-4</v>
      </c>
      <c r="C12" s="8">
        <v>3.8194444444444446E-4</v>
      </c>
      <c r="D12" s="8">
        <v>2.5578703703703705E-3</v>
      </c>
      <c r="E12" s="8">
        <v>3.1250000000000001E-4</v>
      </c>
      <c r="F12" s="8">
        <v>3.2407407407407406E-3</v>
      </c>
      <c r="H12" s="6">
        <v>105</v>
      </c>
      <c r="I12" s="6">
        <v>131</v>
      </c>
      <c r="J12" s="6">
        <v>1261</v>
      </c>
      <c r="K12" s="6">
        <v>138</v>
      </c>
      <c r="L12" s="6">
        <v>1356</v>
      </c>
      <c r="N12" s="6">
        <v>593.03390000000002</v>
      </c>
      <c r="O12" s="6">
        <v>612.03499999999997</v>
      </c>
      <c r="P12" s="6">
        <v>702.04020000000003</v>
      </c>
      <c r="Q12" s="6">
        <v>604.03459999999995</v>
      </c>
      <c r="R12" s="6">
        <v>671.03840000000002</v>
      </c>
    </row>
    <row r="13" spans="2:18">
      <c r="B13" s="8">
        <v>4.6412037037037038E-3</v>
      </c>
      <c r="C13" s="8">
        <v>1.5162037037037036E-3</v>
      </c>
      <c r="D13" s="8">
        <v>4.0509259259259258E-4</v>
      </c>
      <c r="E13" s="8">
        <v>1.8171296296296297E-3</v>
      </c>
      <c r="F13" s="8">
        <v>4.5138888888888892E-4</v>
      </c>
      <c r="H13" s="6">
        <v>2622</v>
      </c>
      <c r="I13" s="6">
        <v>759</v>
      </c>
      <c r="J13" s="6">
        <v>134</v>
      </c>
      <c r="K13" s="6">
        <v>827</v>
      </c>
      <c r="L13" s="6">
        <v>100</v>
      </c>
      <c r="N13" s="6">
        <v>635.03629999999998</v>
      </c>
      <c r="O13" s="6">
        <v>639.03650000000005</v>
      </c>
      <c r="P13" s="6">
        <v>641.0367</v>
      </c>
      <c r="Q13" s="6">
        <v>605.03459999999995</v>
      </c>
      <c r="R13" s="6">
        <v>730.04179999999997</v>
      </c>
    </row>
    <row r="14" spans="2:18">
      <c r="B14" s="8">
        <v>3.472222222222222E-3</v>
      </c>
      <c r="C14" s="8">
        <v>2.685185185185185E-3</v>
      </c>
      <c r="D14" s="8">
        <v>2.0949074074074073E-3</v>
      </c>
      <c r="E14" s="8">
        <v>1.6435185185185183E-3</v>
      </c>
      <c r="F14" s="8">
        <v>1.5509259259259261E-3</v>
      </c>
      <c r="H14" s="6">
        <v>1602</v>
      </c>
      <c r="I14" s="6">
        <v>1100</v>
      </c>
      <c r="J14" s="6">
        <v>948</v>
      </c>
      <c r="K14" s="6">
        <v>607</v>
      </c>
      <c r="L14" s="6">
        <v>692</v>
      </c>
      <c r="N14" s="6">
        <v>644.03679999999997</v>
      </c>
      <c r="O14" s="6">
        <v>661.03779999999995</v>
      </c>
      <c r="P14" s="6">
        <v>693.03970000000004</v>
      </c>
      <c r="Q14" s="6">
        <v>630.03610000000003</v>
      </c>
      <c r="R14" s="6">
        <v>606.03459999999995</v>
      </c>
    </row>
    <row r="15" spans="2:18">
      <c r="B15" s="8">
        <v>1.423611111111111E-3</v>
      </c>
      <c r="C15" s="8">
        <v>2.8587962962962963E-3</v>
      </c>
      <c r="D15" s="8">
        <v>1.7592592592592592E-3</v>
      </c>
      <c r="E15" s="8">
        <v>1.6087962962962963E-3</v>
      </c>
      <c r="F15" s="8">
        <v>1.6666666666666668E-3</v>
      </c>
      <c r="H15" s="6">
        <v>562</v>
      </c>
      <c r="I15" s="6">
        <v>1136</v>
      </c>
      <c r="J15" s="6">
        <v>729</v>
      </c>
      <c r="K15" s="6">
        <v>675</v>
      </c>
      <c r="L15" s="6">
        <v>606</v>
      </c>
      <c r="N15" s="6">
        <v>577.03300000000002</v>
      </c>
      <c r="O15" s="6">
        <v>602.03449999999998</v>
      </c>
      <c r="P15" s="6">
        <v>627.03589999999997</v>
      </c>
      <c r="Q15" s="6">
        <v>793.04539999999997</v>
      </c>
      <c r="R15" s="6">
        <v>639.03660000000002</v>
      </c>
    </row>
    <row r="16" spans="2:18">
      <c r="B16" s="8">
        <v>1.1111111111111111E-3</v>
      </c>
      <c r="C16" s="8">
        <v>1.0879629629629629E-3</v>
      </c>
      <c r="D16" s="8">
        <v>6.3657407407407402E-4</v>
      </c>
      <c r="E16" s="8">
        <v>2.3148148148148146E-4</v>
      </c>
      <c r="F16" s="8">
        <v>3.9351851851851852E-4</v>
      </c>
      <c r="H16" s="6">
        <v>522</v>
      </c>
      <c r="I16" s="6">
        <v>496</v>
      </c>
      <c r="J16" s="6">
        <v>244</v>
      </c>
      <c r="K16" s="6">
        <v>90</v>
      </c>
      <c r="L16" s="6">
        <v>59</v>
      </c>
      <c r="N16" s="6">
        <v>600.03430000000003</v>
      </c>
      <c r="O16" s="6">
        <v>644.03679999999997</v>
      </c>
      <c r="P16" s="6">
        <v>633.03620000000001</v>
      </c>
      <c r="Q16" s="6">
        <v>586.0335</v>
      </c>
      <c r="R16" s="6">
        <v>595.03399999999999</v>
      </c>
    </row>
    <row r="17" spans="2:18">
      <c r="B17" s="8">
        <v>1.3310185185185185E-3</v>
      </c>
      <c r="C17" s="8">
        <v>1.4120370370370369E-3</v>
      </c>
      <c r="D17" s="8">
        <v>0</v>
      </c>
      <c r="E17" s="8">
        <v>3.1250000000000001E-4</v>
      </c>
      <c r="F17" s="8">
        <v>2.4421296296296296E-3</v>
      </c>
      <c r="H17" s="6">
        <v>908</v>
      </c>
      <c r="I17" s="6">
        <v>564</v>
      </c>
      <c r="J17" s="6">
        <v>0</v>
      </c>
      <c r="K17" s="6">
        <v>125</v>
      </c>
      <c r="L17" s="6">
        <v>913</v>
      </c>
      <c r="N17" s="6">
        <v>616.03520000000003</v>
      </c>
      <c r="O17" s="6">
        <v>690.03949999999998</v>
      </c>
      <c r="P17" s="6">
        <v>523.0299</v>
      </c>
      <c r="Q17" s="6">
        <v>591.03380000000004</v>
      </c>
      <c r="R17" s="6">
        <v>643.03679999999997</v>
      </c>
    </row>
    <row r="18" spans="2:18">
      <c r="B18" s="8">
        <v>2.5462962962962961E-3</v>
      </c>
      <c r="C18" s="8">
        <v>3.4722222222222224E-4</v>
      </c>
      <c r="D18" s="8">
        <v>2.7662037037037034E-3</v>
      </c>
      <c r="E18" s="8">
        <v>4.0277777777777777E-3</v>
      </c>
      <c r="F18" s="8">
        <v>4.7453703703703704E-4</v>
      </c>
      <c r="H18" s="6">
        <v>1060</v>
      </c>
      <c r="I18" s="6">
        <v>172</v>
      </c>
      <c r="J18" s="6">
        <v>1316</v>
      </c>
      <c r="K18" s="6">
        <v>1915</v>
      </c>
      <c r="L18" s="6">
        <v>129</v>
      </c>
      <c r="N18" s="6">
        <v>635.03629999999998</v>
      </c>
      <c r="O18" s="6">
        <v>686.03920000000005</v>
      </c>
      <c r="P18" s="6">
        <v>631.03610000000003</v>
      </c>
      <c r="Q18" s="6">
        <v>626.03579999999999</v>
      </c>
      <c r="R18" s="6">
        <v>678.03869999999995</v>
      </c>
    </row>
    <row r="19" spans="2:18">
      <c r="B19" s="8">
        <v>1.9097222222222222E-3</v>
      </c>
      <c r="C19" s="8">
        <v>1.9097222222222222E-3</v>
      </c>
      <c r="D19" s="8">
        <v>1.5740740740740741E-3</v>
      </c>
      <c r="E19" s="8">
        <v>2.3148148148148151E-3</v>
      </c>
      <c r="F19" s="8">
        <v>5.4629629629629637E-3</v>
      </c>
      <c r="H19" s="6">
        <v>1305</v>
      </c>
      <c r="I19" s="6">
        <v>814</v>
      </c>
      <c r="J19" s="6">
        <v>954</v>
      </c>
      <c r="K19" s="6">
        <v>818</v>
      </c>
      <c r="L19" s="6">
        <v>2081</v>
      </c>
      <c r="N19" s="6">
        <v>635.03629999999998</v>
      </c>
      <c r="O19" s="6">
        <v>714.04079999999999</v>
      </c>
      <c r="P19" s="6">
        <v>654.03740000000005</v>
      </c>
      <c r="Q19" s="6">
        <v>616.03530000000001</v>
      </c>
      <c r="R19" s="6">
        <v>623.03560000000004</v>
      </c>
    </row>
    <row r="20" spans="2:18">
      <c r="B20" s="8">
        <v>1.9791666666666668E-3</v>
      </c>
      <c r="C20" s="8">
        <v>2.3958333333333336E-3</v>
      </c>
      <c r="D20" s="8">
        <v>1.3078703703703705E-3</v>
      </c>
      <c r="E20" s="8">
        <v>3.472222222222222E-3</v>
      </c>
      <c r="F20" s="8">
        <v>1.9212962962962962E-3</v>
      </c>
      <c r="H20" s="6">
        <v>873</v>
      </c>
      <c r="I20" s="6">
        <v>855</v>
      </c>
      <c r="J20" s="6">
        <v>663</v>
      </c>
      <c r="K20" s="6">
        <v>1171</v>
      </c>
      <c r="L20" s="6">
        <v>831</v>
      </c>
      <c r="N20" s="6">
        <v>645.03689999999995</v>
      </c>
      <c r="O20" s="6">
        <v>679.03880000000004</v>
      </c>
      <c r="P20" s="6">
        <v>636.03639999999996</v>
      </c>
      <c r="Q20" s="6">
        <v>715.04089999999997</v>
      </c>
      <c r="R20" s="6">
        <v>647.03700000000003</v>
      </c>
    </row>
    <row r="21" spans="2:18">
      <c r="B21" s="8">
        <v>3.8425925925925923E-3</v>
      </c>
      <c r="C21" s="8">
        <v>1.0995370370370371E-3</v>
      </c>
      <c r="D21" s="8">
        <v>2.5694444444444445E-3</v>
      </c>
      <c r="E21" s="8">
        <v>2.5810185185185185E-3</v>
      </c>
      <c r="F21" s="8">
        <v>3.4722222222222222E-5</v>
      </c>
      <c r="H21" s="6">
        <v>1984</v>
      </c>
      <c r="I21" s="6">
        <v>632</v>
      </c>
      <c r="J21" s="6">
        <v>1048</v>
      </c>
      <c r="K21" s="6">
        <v>1213</v>
      </c>
      <c r="L21" s="6">
        <v>35</v>
      </c>
      <c r="N21" s="6">
        <v>528.03020000000004</v>
      </c>
      <c r="O21" s="6">
        <v>640.03660000000002</v>
      </c>
      <c r="P21" s="6">
        <v>668.03819999999996</v>
      </c>
      <c r="Q21" s="6">
        <v>823.04700000000003</v>
      </c>
      <c r="R21" s="6">
        <v>858.04909999999995</v>
      </c>
    </row>
    <row r="22" spans="2:18">
      <c r="B22" s="8">
        <v>1.5972222222222221E-3</v>
      </c>
      <c r="C22" s="8">
        <v>1.5856481481481479E-3</v>
      </c>
      <c r="D22" s="8">
        <v>2.9166666666666668E-3</v>
      </c>
      <c r="E22" s="8">
        <v>1.5624999999999999E-3</v>
      </c>
      <c r="F22" s="8">
        <v>2.8703703703703708E-3</v>
      </c>
      <c r="H22" s="6">
        <v>663</v>
      </c>
      <c r="I22" s="6">
        <v>1370</v>
      </c>
      <c r="J22" s="6">
        <v>1510</v>
      </c>
      <c r="K22" s="6">
        <v>851</v>
      </c>
      <c r="L22" s="6">
        <v>1363</v>
      </c>
      <c r="N22" s="6">
        <v>633.03629999999998</v>
      </c>
      <c r="O22" s="6">
        <v>588.03359999999998</v>
      </c>
      <c r="P22" s="6">
        <v>827.04729999999995</v>
      </c>
      <c r="Q22" s="6">
        <v>631.03610000000003</v>
      </c>
      <c r="R22" s="6">
        <v>652.03729999999996</v>
      </c>
    </row>
    <row r="23" spans="2:18">
      <c r="B23" s="8">
        <v>1.4583333333333334E-3</v>
      </c>
      <c r="C23" s="8">
        <v>7.291666666666667E-4</v>
      </c>
      <c r="D23" s="8">
        <v>2.8935185185185189E-4</v>
      </c>
      <c r="E23" s="8">
        <v>1.5046296296296294E-3</v>
      </c>
      <c r="F23" s="8">
        <v>1.25E-3</v>
      </c>
      <c r="H23" s="6">
        <v>603</v>
      </c>
      <c r="I23" s="6">
        <v>391</v>
      </c>
      <c r="J23" s="6">
        <v>132</v>
      </c>
      <c r="K23" s="6">
        <v>839</v>
      </c>
      <c r="L23" s="6">
        <v>451</v>
      </c>
      <c r="N23" s="6">
        <v>573.03279999999995</v>
      </c>
      <c r="O23" s="6">
        <v>625.03579999999999</v>
      </c>
      <c r="P23" s="6">
        <v>560.03200000000004</v>
      </c>
      <c r="Q23" s="6">
        <v>760.04349999999999</v>
      </c>
      <c r="R23" s="6">
        <v>667.03819999999996</v>
      </c>
    </row>
    <row r="24" spans="2:18">
      <c r="B24" s="8">
        <v>4.9305555555555552E-3</v>
      </c>
      <c r="C24" s="8">
        <v>2.0023148148148148E-3</v>
      </c>
      <c r="D24" s="8">
        <v>9.2592592592592588E-5</v>
      </c>
      <c r="E24" s="8">
        <v>5.2083333333333333E-4</v>
      </c>
      <c r="F24" s="8">
        <v>3.1712962962962958E-3</v>
      </c>
      <c r="H24" s="6">
        <v>2845</v>
      </c>
      <c r="I24" s="6">
        <v>835</v>
      </c>
      <c r="J24" s="6">
        <v>52</v>
      </c>
      <c r="K24" s="6">
        <v>230</v>
      </c>
      <c r="L24" s="6">
        <v>1289</v>
      </c>
      <c r="N24" s="6">
        <v>656.03750000000002</v>
      </c>
      <c r="O24" s="6">
        <v>666.03809999999999</v>
      </c>
      <c r="P24" s="6">
        <v>602.03440000000001</v>
      </c>
      <c r="Q24" s="6">
        <v>597.03409999999997</v>
      </c>
      <c r="R24" s="6">
        <v>707.04039999999998</v>
      </c>
    </row>
    <row r="25" spans="2:18">
      <c r="B25" s="8">
        <v>2.3726851851851851E-3</v>
      </c>
      <c r="C25" s="8">
        <v>7.5231481481481471E-4</v>
      </c>
      <c r="D25" s="8">
        <v>1.9675925925925926E-4</v>
      </c>
      <c r="E25" s="8">
        <v>1.712962962962963E-3</v>
      </c>
      <c r="F25" s="8">
        <v>2.1527777777777778E-3</v>
      </c>
      <c r="H25" s="6">
        <v>1034</v>
      </c>
      <c r="I25" s="6">
        <v>405</v>
      </c>
      <c r="J25" s="6">
        <v>83</v>
      </c>
      <c r="K25" s="6">
        <v>730</v>
      </c>
      <c r="L25" s="6">
        <v>700</v>
      </c>
      <c r="N25" s="6">
        <v>595.03399999999999</v>
      </c>
      <c r="O25" s="6">
        <v>686.03920000000005</v>
      </c>
      <c r="P25" s="6">
        <v>621.03549999999996</v>
      </c>
      <c r="Q25" s="6">
        <v>619.03539999999998</v>
      </c>
      <c r="R25" s="6">
        <v>622.03549999999996</v>
      </c>
    </row>
    <row r="26" spans="2:18">
      <c r="B26" s="8">
        <v>1.6203703703703703E-4</v>
      </c>
      <c r="C26" s="8">
        <v>2.5462962962962961E-4</v>
      </c>
      <c r="D26" s="8">
        <v>2.4652777777777776E-3</v>
      </c>
      <c r="E26" s="8">
        <v>3.3912037037037036E-3</v>
      </c>
      <c r="F26" s="8">
        <v>5.1504629629629635E-3</v>
      </c>
      <c r="H26" s="6">
        <v>129</v>
      </c>
      <c r="I26" s="6">
        <v>98</v>
      </c>
      <c r="J26" s="6">
        <v>963</v>
      </c>
      <c r="K26" s="6">
        <v>1400</v>
      </c>
      <c r="L26" s="6">
        <v>2616</v>
      </c>
      <c r="N26" s="6">
        <v>551.03150000000005</v>
      </c>
      <c r="O26" s="6">
        <v>644.03679999999997</v>
      </c>
      <c r="P26" s="6">
        <v>631.03610000000003</v>
      </c>
      <c r="Q26" s="6">
        <v>568.03250000000003</v>
      </c>
      <c r="R26" s="6">
        <v>614.03510000000006</v>
      </c>
    </row>
    <row r="27" spans="2:18">
      <c r="B27" s="8">
        <v>5.3819444444444453E-3</v>
      </c>
      <c r="C27" s="8">
        <v>7.9861111111111105E-4</v>
      </c>
      <c r="D27" s="8">
        <v>3.2060185185185191E-3</v>
      </c>
      <c r="E27" s="8">
        <v>1.2037037037037038E-3</v>
      </c>
      <c r="F27" s="8">
        <v>2.2916666666666667E-3</v>
      </c>
      <c r="H27" s="6">
        <v>3086</v>
      </c>
      <c r="I27" s="6">
        <v>502</v>
      </c>
      <c r="J27" s="6">
        <v>1495</v>
      </c>
      <c r="K27" s="6">
        <v>485</v>
      </c>
      <c r="L27" s="6">
        <v>913</v>
      </c>
      <c r="N27" s="6">
        <v>581.03330000000005</v>
      </c>
      <c r="O27" s="6">
        <v>657.0376</v>
      </c>
      <c r="P27" s="6">
        <v>618.03539999999998</v>
      </c>
      <c r="Q27" s="6">
        <v>785.04489999999998</v>
      </c>
      <c r="R27" s="6">
        <v>595.03399999999999</v>
      </c>
    </row>
    <row r="28" spans="2:18">
      <c r="B28" s="8">
        <v>5.8564814814814825E-3</v>
      </c>
      <c r="C28" s="8">
        <v>3.0324074074074073E-3</v>
      </c>
      <c r="D28" s="8">
        <v>5.7870370370370378E-4</v>
      </c>
      <c r="E28" s="8">
        <v>4.7453703703703703E-3</v>
      </c>
      <c r="F28" s="8">
        <v>2.4189814814814816E-3</v>
      </c>
      <c r="H28" s="6">
        <v>4401</v>
      </c>
      <c r="I28" s="6">
        <v>1229</v>
      </c>
      <c r="J28" s="6">
        <v>260</v>
      </c>
      <c r="K28" s="6">
        <v>3252</v>
      </c>
      <c r="L28" s="6">
        <v>1013</v>
      </c>
      <c r="N28" s="6">
        <v>636.03629999999998</v>
      </c>
      <c r="O28" s="6">
        <v>548.03129999999999</v>
      </c>
      <c r="P28" s="6">
        <v>730.04169999999999</v>
      </c>
      <c r="Q28" s="6">
        <v>615.03520000000003</v>
      </c>
      <c r="R28" s="6">
        <v>670.03830000000005</v>
      </c>
    </row>
    <row r="29" spans="2:18">
      <c r="B29" s="8">
        <v>1.1574074074074073E-3</v>
      </c>
      <c r="C29" s="8">
        <v>3.7268518518518514E-3</v>
      </c>
      <c r="D29" s="8">
        <v>1.0416666666666667E-3</v>
      </c>
      <c r="E29" s="8">
        <v>1.1342592592592591E-3</v>
      </c>
      <c r="F29" s="8">
        <v>1.6550925925925926E-3</v>
      </c>
      <c r="H29" s="6">
        <v>440</v>
      </c>
      <c r="I29" s="6">
        <v>1411</v>
      </c>
      <c r="J29" s="6">
        <v>445</v>
      </c>
      <c r="K29" s="6">
        <v>427</v>
      </c>
      <c r="L29" s="6">
        <v>681</v>
      </c>
      <c r="N29" s="6">
        <v>641.0367</v>
      </c>
      <c r="O29" s="6">
        <v>539.0308</v>
      </c>
      <c r="P29" s="6">
        <v>626.03579999999999</v>
      </c>
      <c r="Q29" s="6">
        <v>562.03210000000001</v>
      </c>
      <c r="R29" s="6">
        <v>635.03629999999998</v>
      </c>
    </row>
    <row r="30" spans="2:18">
      <c r="B30" s="8">
        <v>2.6620370370370374E-3</v>
      </c>
      <c r="C30" s="8">
        <v>2.8703703703703708E-3</v>
      </c>
      <c r="D30" s="8">
        <v>1.9560185185185184E-3</v>
      </c>
      <c r="E30" s="8">
        <v>3.0902777777777782E-3</v>
      </c>
      <c r="F30" s="8">
        <v>0</v>
      </c>
      <c r="H30" s="6">
        <v>1126</v>
      </c>
      <c r="I30" s="6">
        <v>1233</v>
      </c>
      <c r="J30" s="6">
        <v>906</v>
      </c>
      <c r="K30" s="6">
        <v>1097</v>
      </c>
      <c r="L30" s="6">
        <v>0</v>
      </c>
      <c r="N30" s="6">
        <v>609.03489999999999</v>
      </c>
      <c r="O30" s="6">
        <v>789.04510000000005</v>
      </c>
      <c r="P30" s="6">
        <v>613.03510000000006</v>
      </c>
      <c r="Q30" s="6">
        <v>645.03689999999995</v>
      </c>
      <c r="R30" s="6">
        <v>571.0326</v>
      </c>
    </row>
    <row r="31" spans="2:18">
      <c r="B31" s="8">
        <v>0</v>
      </c>
      <c r="C31" s="8">
        <v>9.7222222222222209E-4</v>
      </c>
      <c r="D31" s="8">
        <v>3.0092592592592588E-3</v>
      </c>
      <c r="E31" s="8">
        <v>2.5115740740740741E-3</v>
      </c>
      <c r="F31" s="8">
        <v>2.3148148148148147E-5</v>
      </c>
      <c r="H31" s="6">
        <v>0</v>
      </c>
      <c r="I31" s="6">
        <v>320</v>
      </c>
      <c r="J31" s="6">
        <v>1500</v>
      </c>
      <c r="K31" s="6">
        <v>1015</v>
      </c>
      <c r="L31" s="6">
        <v>13</v>
      </c>
      <c r="N31" s="6">
        <v>583.03330000000005</v>
      </c>
      <c r="O31" s="6">
        <v>680.03890000000001</v>
      </c>
      <c r="P31" s="6">
        <v>605.03459999999995</v>
      </c>
      <c r="Q31" s="6">
        <v>656.03750000000002</v>
      </c>
      <c r="R31" s="6">
        <v>592.03380000000004</v>
      </c>
    </row>
    <row r="32" spans="2:18">
      <c r="B32" s="8">
        <v>1.2847222222222223E-3</v>
      </c>
      <c r="C32" s="8">
        <v>1.0300925925925926E-3</v>
      </c>
      <c r="D32" s="8">
        <v>1.6319444444444445E-3</v>
      </c>
      <c r="E32" s="8">
        <v>1.3310185185185185E-3</v>
      </c>
      <c r="F32" s="8">
        <v>2.4421296296296296E-3</v>
      </c>
      <c r="H32" s="6">
        <v>614</v>
      </c>
      <c r="I32" s="6">
        <v>493</v>
      </c>
      <c r="J32" s="6">
        <v>546</v>
      </c>
      <c r="K32" s="6">
        <v>441</v>
      </c>
      <c r="L32" s="6">
        <v>889</v>
      </c>
      <c r="N32" s="6">
        <v>662.03790000000004</v>
      </c>
      <c r="O32" s="6">
        <v>648.03710000000001</v>
      </c>
      <c r="P32" s="6">
        <v>603.03449999999998</v>
      </c>
      <c r="Q32" s="6">
        <v>666.03809999999999</v>
      </c>
      <c r="R32" s="6">
        <v>611.03489999999999</v>
      </c>
    </row>
    <row r="33" spans="2:18">
      <c r="B33" s="8">
        <v>2.1527777777777778E-3</v>
      </c>
      <c r="C33" s="8">
        <v>1.273148148148148E-4</v>
      </c>
      <c r="D33" s="8">
        <v>1.4583333333333334E-3</v>
      </c>
      <c r="E33" s="8">
        <v>4.6180555555555558E-3</v>
      </c>
      <c r="F33" s="8">
        <v>4.3055555555555555E-3</v>
      </c>
      <c r="H33" s="6">
        <v>996</v>
      </c>
      <c r="I33" s="6">
        <v>79</v>
      </c>
      <c r="J33" s="6">
        <v>569</v>
      </c>
      <c r="K33" s="6">
        <v>2715</v>
      </c>
      <c r="L33" s="6">
        <v>2684</v>
      </c>
      <c r="N33" s="6">
        <v>631.03610000000003</v>
      </c>
      <c r="O33" s="6">
        <v>609.03489999999999</v>
      </c>
      <c r="P33" s="6">
        <v>643.03679999999997</v>
      </c>
      <c r="Q33" s="6">
        <v>637.03639999999996</v>
      </c>
      <c r="R33" s="6">
        <v>633.03620000000001</v>
      </c>
    </row>
    <row r="34" spans="2:18">
      <c r="B34" s="8">
        <v>2.2337962962962967E-3</v>
      </c>
      <c r="C34" s="8">
        <v>1.4814814814814814E-3</v>
      </c>
      <c r="D34" s="8">
        <v>1.7824074074074072E-3</v>
      </c>
      <c r="E34" s="8">
        <v>0</v>
      </c>
      <c r="F34" s="8">
        <v>2.6967592592592594E-3</v>
      </c>
      <c r="H34" s="6">
        <v>1177</v>
      </c>
      <c r="I34" s="6">
        <v>633</v>
      </c>
      <c r="J34" s="6">
        <v>1140</v>
      </c>
      <c r="K34" s="6">
        <v>0</v>
      </c>
      <c r="L34" s="6">
        <v>1893</v>
      </c>
      <c r="N34" s="6">
        <v>620.03549999999996</v>
      </c>
      <c r="O34" s="6">
        <v>636.03629999999998</v>
      </c>
      <c r="P34" s="6">
        <v>620.03549999999996</v>
      </c>
      <c r="Q34" s="6">
        <v>613.03499999999997</v>
      </c>
      <c r="R34" s="6">
        <v>638.03650000000005</v>
      </c>
    </row>
    <row r="35" spans="2:18">
      <c r="B35" s="8">
        <v>1.6782407407407406E-3</v>
      </c>
      <c r="C35" s="8">
        <v>1.6666666666666668E-3</v>
      </c>
      <c r="D35" s="8">
        <v>3.7500000000000003E-3</v>
      </c>
      <c r="E35" s="8">
        <v>2.5231481481481481E-3</v>
      </c>
      <c r="F35" s="8">
        <v>5.7870370370370378E-4</v>
      </c>
      <c r="H35" s="6">
        <v>957</v>
      </c>
      <c r="I35" s="6">
        <v>506</v>
      </c>
      <c r="J35" s="6">
        <v>1627</v>
      </c>
      <c r="K35" s="6">
        <v>1002</v>
      </c>
      <c r="L35" s="6">
        <v>257</v>
      </c>
      <c r="N35" s="6">
        <v>617.03530000000001</v>
      </c>
      <c r="O35" s="6">
        <v>620.03549999999996</v>
      </c>
      <c r="P35" s="6">
        <v>620.03549999999996</v>
      </c>
      <c r="Q35" s="6">
        <v>668.03819999999996</v>
      </c>
      <c r="R35" s="6">
        <v>610.03489999999999</v>
      </c>
    </row>
    <row r="36" spans="2:18">
      <c r="B36" s="8">
        <v>2.5000000000000001E-3</v>
      </c>
      <c r="C36" s="8">
        <v>0</v>
      </c>
      <c r="D36" s="8">
        <v>1.2731481481481483E-3</v>
      </c>
      <c r="E36" s="8">
        <v>2.6620370370370374E-3</v>
      </c>
      <c r="F36" s="8">
        <v>3.4722222222222222E-5</v>
      </c>
      <c r="H36" s="6">
        <v>847</v>
      </c>
      <c r="I36" s="6">
        <v>0</v>
      </c>
      <c r="J36" s="6">
        <v>543</v>
      </c>
      <c r="K36" s="6">
        <v>1937</v>
      </c>
      <c r="L36" s="6">
        <v>29</v>
      </c>
      <c r="N36" s="6">
        <v>563.03219999999999</v>
      </c>
      <c r="O36" s="6">
        <v>553.0317</v>
      </c>
      <c r="P36" s="6">
        <v>596.03409999999997</v>
      </c>
      <c r="Q36" s="6">
        <v>656.03750000000002</v>
      </c>
      <c r="R36" s="6">
        <v>653.03740000000005</v>
      </c>
    </row>
    <row r="37" spans="2:18">
      <c r="B37" s="8">
        <v>2.0717592592592593E-3</v>
      </c>
      <c r="C37" s="8">
        <v>1.423611111111111E-3</v>
      </c>
      <c r="D37" s="8">
        <v>2.4074074074074076E-3</v>
      </c>
      <c r="E37" s="8">
        <v>4.6990740740740743E-3</v>
      </c>
      <c r="F37" s="8">
        <v>1.8981481481481482E-3</v>
      </c>
      <c r="H37" s="6">
        <v>628</v>
      </c>
      <c r="I37" s="6">
        <v>713</v>
      </c>
      <c r="J37" s="6">
        <v>717</v>
      </c>
      <c r="K37" s="6">
        <v>2497</v>
      </c>
      <c r="L37" s="6">
        <v>731</v>
      </c>
      <c r="N37" s="6">
        <v>617.03530000000001</v>
      </c>
      <c r="O37" s="6">
        <v>749.04290000000003</v>
      </c>
      <c r="P37" s="6">
        <v>1342.0768</v>
      </c>
      <c r="Q37" s="6">
        <v>620.03549999999996</v>
      </c>
      <c r="R37" s="6">
        <v>737.0421</v>
      </c>
    </row>
    <row r="38" spans="2:18">
      <c r="B38" s="8">
        <v>2.8819444444444444E-3</v>
      </c>
      <c r="C38" s="8">
        <v>6.018518518518519E-4</v>
      </c>
      <c r="D38" s="8">
        <v>3.414351851851852E-3</v>
      </c>
      <c r="E38" s="8">
        <v>1.3888888888888889E-3</v>
      </c>
      <c r="F38" s="8">
        <v>1.6087962962962963E-3</v>
      </c>
      <c r="H38" s="6">
        <v>986</v>
      </c>
      <c r="I38" s="6">
        <v>162</v>
      </c>
      <c r="J38" s="6">
        <v>2605</v>
      </c>
      <c r="K38" s="6">
        <v>613</v>
      </c>
      <c r="L38" s="6">
        <v>688</v>
      </c>
      <c r="N38" s="6">
        <v>597.03409999999997</v>
      </c>
      <c r="O38" s="6">
        <v>563.03219999999999</v>
      </c>
      <c r="P38" s="6">
        <v>665.03800000000001</v>
      </c>
      <c r="Q38" s="6">
        <v>651.03729999999996</v>
      </c>
      <c r="R38" s="6">
        <v>696.03980000000001</v>
      </c>
    </row>
    <row r="39" spans="2:18">
      <c r="B39" s="8">
        <v>2.1180555555555553E-3</v>
      </c>
      <c r="C39" s="8">
        <v>3.7500000000000003E-3</v>
      </c>
      <c r="D39" s="8">
        <v>0</v>
      </c>
      <c r="E39" s="8">
        <v>1.0416666666666667E-3</v>
      </c>
      <c r="F39" s="8">
        <v>2.9166666666666668E-3</v>
      </c>
      <c r="H39" s="6">
        <v>978</v>
      </c>
      <c r="I39" s="6">
        <v>2693</v>
      </c>
      <c r="J39" s="6">
        <v>0</v>
      </c>
      <c r="K39" s="6">
        <v>449</v>
      </c>
      <c r="L39" s="6">
        <v>1684</v>
      </c>
      <c r="N39" s="6">
        <v>635.03629999999998</v>
      </c>
      <c r="O39" s="6">
        <v>587.0335</v>
      </c>
      <c r="P39" s="6">
        <v>582.03330000000005</v>
      </c>
      <c r="Q39" s="6">
        <v>723.04139999999995</v>
      </c>
      <c r="R39" s="6">
        <v>597.03420000000006</v>
      </c>
    </row>
    <row r="40" spans="2:18">
      <c r="B40" s="8">
        <v>1.2152777777777778E-3</v>
      </c>
      <c r="C40" s="8">
        <v>1.7361111111111112E-4</v>
      </c>
      <c r="D40" s="8">
        <v>3.0902777777777782E-3</v>
      </c>
      <c r="E40" s="8">
        <v>4.3287037037037035E-3</v>
      </c>
      <c r="F40" s="8">
        <v>9.3750000000000007E-4</v>
      </c>
      <c r="H40" s="6">
        <v>418</v>
      </c>
      <c r="I40" s="6">
        <v>87</v>
      </c>
      <c r="J40" s="6">
        <v>2410</v>
      </c>
      <c r="K40" s="6">
        <v>3191</v>
      </c>
      <c r="L40" s="6">
        <v>415</v>
      </c>
      <c r="N40" s="6">
        <v>626.03579999999999</v>
      </c>
      <c r="O40" s="6">
        <v>618.03530000000001</v>
      </c>
      <c r="P40" s="6">
        <v>618.03539999999998</v>
      </c>
      <c r="Q40" s="6">
        <v>655.03740000000005</v>
      </c>
      <c r="R40" s="6">
        <v>611.03489999999999</v>
      </c>
    </row>
    <row r="41" spans="2:18">
      <c r="B41" s="8">
        <v>8.7962962962962962E-4</v>
      </c>
      <c r="C41" s="8">
        <v>3.7500000000000003E-3</v>
      </c>
      <c r="D41" s="8">
        <v>4.2592592592592595E-3</v>
      </c>
      <c r="E41" s="8">
        <v>4.9189814814814816E-3</v>
      </c>
      <c r="F41" s="8">
        <v>2.5000000000000001E-3</v>
      </c>
      <c r="H41" s="6">
        <v>440</v>
      </c>
      <c r="I41" s="6">
        <v>1677</v>
      </c>
      <c r="J41" s="6">
        <v>1796</v>
      </c>
      <c r="K41" s="6">
        <v>2559</v>
      </c>
      <c r="L41" s="6">
        <v>847</v>
      </c>
      <c r="N41" s="6">
        <v>563.03219999999999</v>
      </c>
      <c r="O41" s="6">
        <v>618.03539999999998</v>
      </c>
      <c r="P41" s="6">
        <v>679.03880000000004</v>
      </c>
      <c r="Q41" s="6">
        <v>811.04639999999995</v>
      </c>
      <c r="R41" s="6">
        <v>573.03269999999998</v>
      </c>
    </row>
    <row r="42" spans="2:18">
      <c r="B42" s="8">
        <v>1.1574074074074073E-3</v>
      </c>
      <c r="C42" s="8">
        <v>2.9629629629629628E-3</v>
      </c>
      <c r="D42" s="8">
        <v>2.0370370370370373E-3</v>
      </c>
      <c r="E42" s="8">
        <v>3.0208333333333333E-3</v>
      </c>
      <c r="F42" s="8">
        <v>1.3888888888888889E-4</v>
      </c>
      <c r="H42" s="6">
        <v>469</v>
      </c>
      <c r="I42" s="6">
        <v>1289</v>
      </c>
      <c r="J42" s="6">
        <v>1005</v>
      </c>
      <c r="K42" s="6">
        <v>1190</v>
      </c>
      <c r="L42" s="6">
        <v>85</v>
      </c>
      <c r="N42" s="6">
        <v>618.03539999999998</v>
      </c>
      <c r="O42" s="6">
        <v>605.03459999999995</v>
      </c>
      <c r="P42" s="6">
        <v>677.03869999999995</v>
      </c>
      <c r="Q42" s="6">
        <v>663.03790000000004</v>
      </c>
      <c r="R42" s="6">
        <v>592.03380000000004</v>
      </c>
    </row>
    <row r="43" spans="2:18">
      <c r="B43" s="8">
        <v>1.689814814814815E-3</v>
      </c>
      <c r="C43" s="8">
        <v>1.9675925925925926E-4</v>
      </c>
      <c r="D43" s="8">
        <v>2.0601851851851853E-3</v>
      </c>
      <c r="E43" s="8">
        <v>1.712962962962963E-3</v>
      </c>
      <c r="F43" s="8">
        <v>2.4652777777777776E-3</v>
      </c>
      <c r="H43" s="6">
        <v>622</v>
      </c>
      <c r="I43" s="6">
        <v>194</v>
      </c>
      <c r="J43" s="6">
        <v>1028</v>
      </c>
      <c r="K43" s="6">
        <v>742</v>
      </c>
      <c r="L43" s="6">
        <v>1226</v>
      </c>
      <c r="N43" s="6">
        <v>502.02870000000001</v>
      </c>
      <c r="O43" s="6">
        <v>585.03340000000003</v>
      </c>
      <c r="P43" s="6">
        <v>643.03679999999997</v>
      </c>
      <c r="Q43" s="6">
        <v>620.03539999999998</v>
      </c>
      <c r="R43" s="6">
        <v>596.03409999999997</v>
      </c>
    </row>
    <row r="44" spans="2:18">
      <c r="B44" s="8">
        <v>2.0138888888888888E-3</v>
      </c>
      <c r="C44" s="8">
        <v>8.9120370370370362E-4</v>
      </c>
      <c r="D44" s="8">
        <v>1.0416666666666667E-4</v>
      </c>
      <c r="E44" s="8">
        <v>3.0324074074074073E-3</v>
      </c>
      <c r="F44" s="8">
        <v>2.9976851851851848E-3</v>
      </c>
      <c r="H44" s="6">
        <v>807</v>
      </c>
      <c r="I44" s="6">
        <v>392</v>
      </c>
      <c r="J44" s="6">
        <v>72</v>
      </c>
      <c r="K44" s="6">
        <v>1090</v>
      </c>
      <c r="L44" s="6">
        <v>1766</v>
      </c>
      <c r="N44" s="6">
        <v>692.03959999999995</v>
      </c>
      <c r="O44" s="6">
        <v>681.03890000000001</v>
      </c>
      <c r="P44" s="6">
        <v>705.0403</v>
      </c>
      <c r="Q44" s="6">
        <v>591.03380000000004</v>
      </c>
      <c r="R44" s="6">
        <v>610.03489999999999</v>
      </c>
    </row>
    <row r="45" spans="2:18">
      <c r="B45" s="8">
        <v>1.5162037037037036E-3</v>
      </c>
      <c r="C45" s="8">
        <v>4.8958333333333328E-3</v>
      </c>
      <c r="D45" s="8">
        <v>9.4907407407407408E-4</v>
      </c>
      <c r="E45" s="8">
        <v>4.9074074074074072E-3</v>
      </c>
      <c r="F45" s="8">
        <v>1.5046296296296294E-3</v>
      </c>
      <c r="H45" s="6">
        <v>547</v>
      </c>
      <c r="I45" s="6">
        <v>2127</v>
      </c>
      <c r="J45" s="6">
        <v>264</v>
      </c>
      <c r="K45" s="6">
        <v>2489</v>
      </c>
      <c r="L45" s="6">
        <v>609</v>
      </c>
      <c r="N45" s="6">
        <v>653.03740000000005</v>
      </c>
      <c r="O45" s="6">
        <v>898.05129999999997</v>
      </c>
      <c r="P45" s="6">
        <v>649.03719999999998</v>
      </c>
      <c r="Q45" s="6">
        <v>657.03750000000002</v>
      </c>
      <c r="R45" s="6">
        <v>788.04510000000005</v>
      </c>
    </row>
    <row r="46" spans="2:18">
      <c r="B46" s="8">
        <v>3.5879629629629629E-3</v>
      </c>
      <c r="C46" s="8">
        <v>6.134259259259259E-4</v>
      </c>
      <c r="D46" s="8">
        <v>2.0023148148148148E-3</v>
      </c>
      <c r="E46" s="8">
        <v>2.3958333333333336E-3</v>
      </c>
      <c r="F46" s="8">
        <v>2.9629629629629628E-3</v>
      </c>
      <c r="H46" s="6">
        <v>1629</v>
      </c>
      <c r="I46" s="6">
        <v>281</v>
      </c>
      <c r="J46" s="6">
        <v>1318</v>
      </c>
      <c r="K46" s="6">
        <v>1070</v>
      </c>
      <c r="L46" s="6">
        <v>1392</v>
      </c>
      <c r="N46" s="6">
        <v>609.03480000000002</v>
      </c>
      <c r="O46" s="6">
        <v>578.03309999999999</v>
      </c>
      <c r="P46" s="6">
        <v>671.03840000000002</v>
      </c>
      <c r="Q46" s="6">
        <v>617.03530000000001</v>
      </c>
      <c r="R46" s="6">
        <v>627.03589999999997</v>
      </c>
    </row>
    <row r="47" spans="2:18">
      <c r="B47" s="8">
        <v>2.5347222222222221E-3</v>
      </c>
      <c r="C47" s="8">
        <v>1.8634259259259261E-3</v>
      </c>
      <c r="D47" s="8">
        <v>3.7615740740740739E-3</v>
      </c>
      <c r="E47" s="8">
        <v>1.1574074074074073E-5</v>
      </c>
      <c r="F47" s="8">
        <v>1.736111111111111E-3</v>
      </c>
      <c r="H47" s="6">
        <v>1286</v>
      </c>
      <c r="I47" s="6">
        <v>590</v>
      </c>
      <c r="J47" s="6">
        <v>2344</v>
      </c>
      <c r="K47" s="6">
        <v>5</v>
      </c>
      <c r="L47" s="6">
        <v>809</v>
      </c>
      <c r="N47" s="6">
        <v>596.03409999999997</v>
      </c>
      <c r="O47" s="6">
        <v>664.03800000000001</v>
      </c>
      <c r="P47" s="6">
        <v>665.03809999999999</v>
      </c>
      <c r="Q47" s="6">
        <v>605.03459999999995</v>
      </c>
      <c r="R47" s="6">
        <v>619.03539999999998</v>
      </c>
    </row>
    <row r="48" spans="2:18">
      <c r="B48" s="8">
        <v>1.5740740740740741E-3</v>
      </c>
      <c r="C48" s="8">
        <v>2.2685185185185182E-3</v>
      </c>
      <c r="D48" s="8">
        <v>3.7384259259259263E-3</v>
      </c>
      <c r="E48" s="8">
        <v>2.6041666666666665E-3</v>
      </c>
      <c r="F48" s="8">
        <v>3.8194444444444446E-4</v>
      </c>
      <c r="H48" s="6">
        <v>701</v>
      </c>
      <c r="I48" s="6">
        <v>1097</v>
      </c>
      <c r="J48" s="6">
        <v>1383</v>
      </c>
      <c r="K48" s="6">
        <v>1010</v>
      </c>
      <c r="L48" s="6">
        <v>135</v>
      </c>
      <c r="N48" s="6">
        <v>608.03480000000002</v>
      </c>
      <c r="O48" s="6">
        <v>582.03330000000005</v>
      </c>
      <c r="P48" s="6">
        <v>638.03650000000005</v>
      </c>
      <c r="Q48" s="6">
        <v>644.03679999999997</v>
      </c>
      <c r="R48" s="6">
        <v>655.03750000000002</v>
      </c>
    </row>
    <row r="49" spans="1:18">
      <c r="B49" s="8">
        <v>1.5624999999999999E-3</v>
      </c>
      <c r="C49" s="8">
        <v>3.9814814814814817E-3</v>
      </c>
      <c r="D49" s="8">
        <v>4.9768518518518521E-4</v>
      </c>
      <c r="E49" s="8">
        <v>2.9513888888888888E-3</v>
      </c>
      <c r="F49" s="8">
        <v>2.0254629629629629E-3</v>
      </c>
      <c r="H49" s="6">
        <v>669</v>
      </c>
      <c r="I49" s="6">
        <v>2191</v>
      </c>
      <c r="J49" s="6">
        <v>171</v>
      </c>
      <c r="K49" s="6">
        <v>1171</v>
      </c>
      <c r="L49" s="6">
        <v>1110</v>
      </c>
      <c r="N49" s="6">
        <v>661.03779999999995</v>
      </c>
      <c r="O49" s="6">
        <v>618.03530000000001</v>
      </c>
      <c r="P49" s="6">
        <v>600.03430000000003</v>
      </c>
      <c r="Q49" s="6">
        <v>630.03610000000003</v>
      </c>
      <c r="R49" s="6">
        <v>601.03440000000001</v>
      </c>
    </row>
    <row r="50" spans="1:18">
      <c r="B50" s="8">
        <v>1.5972222222222221E-3</v>
      </c>
      <c r="C50" s="8">
        <v>1.0300925925925926E-3</v>
      </c>
      <c r="D50" s="8">
        <v>0</v>
      </c>
      <c r="E50" s="8">
        <v>1.6666666666666668E-3</v>
      </c>
      <c r="F50" s="8">
        <v>3.9351851851851852E-4</v>
      </c>
      <c r="H50" s="6">
        <v>599</v>
      </c>
      <c r="I50" s="6">
        <v>416</v>
      </c>
      <c r="J50" s="6">
        <v>0</v>
      </c>
      <c r="K50" s="6">
        <v>692</v>
      </c>
      <c r="L50" s="6">
        <v>193</v>
      </c>
      <c r="N50" s="6">
        <v>621.03549999999996</v>
      </c>
      <c r="O50" s="6">
        <v>691.03949999999998</v>
      </c>
      <c r="P50" s="6">
        <v>700.04010000000005</v>
      </c>
      <c r="Q50" s="6">
        <v>618.03539999999998</v>
      </c>
      <c r="R50" s="6">
        <v>576.03300000000002</v>
      </c>
    </row>
    <row r="51" spans="1:18">
      <c r="B51" s="8">
        <v>2.5231481481481481E-3</v>
      </c>
      <c r="C51" s="8">
        <v>3.3912037037037036E-3</v>
      </c>
      <c r="D51" s="8">
        <v>2.4305555555555556E-3</v>
      </c>
      <c r="E51" s="8">
        <v>3.0092592592592595E-4</v>
      </c>
      <c r="H51" s="6">
        <v>1056</v>
      </c>
      <c r="I51" s="6">
        <v>1281</v>
      </c>
      <c r="J51" s="6">
        <v>901</v>
      </c>
      <c r="K51" s="6">
        <v>147</v>
      </c>
      <c r="N51" s="6">
        <v>608.03480000000002</v>
      </c>
      <c r="O51" s="6">
        <v>674.0385</v>
      </c>
      <c r="P51" s="6">
        <v>655.03740000000005</v>
      </c>
      <c r="Q51" s="6">
        <v>625.03579999999999</v>
      </c>
    </row>
    <row r="53" spans="1:18">
      <c r="A53" s="6" t="s">
        <v>66</v>
      </c>
      <c r="B53" s="15">
        <f>SUM(B2:B51)</f>
        <v>0.1032175925925926</v>
      </c>
      <c r="C53" s="15">
        <f t="shared" ref="C53:R53" si="0">SUM(C2:C51)</f>
        <v>8.729166666666667E-2</v>
      </c>
      <c r="D53" s="15">
        <f t="shared" si="0"/>
        <v>9.7766203703703689E-2</v>
      </c>
      <c r="E53" s="15">
        <f t="shared" si="0"/>
        <v>0.11466435185185186</v>
      </c>
      <c r="F53" s="15">
        <f t="shared" si="0"/>
        <v>8.9837962962962953E-2</v>
      </c>
      <c r="G53" s="15"/>
      <c r="H53" s="16">
        <f t="shared" si="0"/>
        <v>49543</v>
      </c>
      <c r="I53" s="16">
        <f t="shared" si="0"/>
        <v>40222</v>
      </c>
      <c r="J53" s="16">
        <f t="shared" si="0"/>
        <v>49369</v>
      </c>
      <c r="K53" s="16">
        <f t="shared" si="0"/>
        <v>54251</v>
      </c>
      <c r="L53" s="16">
        <f t="shared" si="0"/>
        <v>41930</v>
      </c>
      <c r="M53" s="15"/>
      <c r="N53" s="16">
        <f t="shared" si="0"/>
        <v>30451.741600000001</v>
      </c>
      <c r="O53" s="16">
        <f t="shared" si="0"/>
        <v>32368.850999999999</v>
      </c>
      <c r="P53" s="16">
        <f t="shared" si="0"/>
        <v>32637.867200000001</v>
      </c>
      <c r="Q53" s="16">
        <f t="shared" si="0"/>
        <v>32695.87</v>
      </c>
      <c r="R53" s="16">
        <f t="shared" si="0"/>
        <v>31294.789399999983</v>
      </c>
    </row>
    <row r="54" spans="1:18">
      <c r="A54" s="6" t="s">
        <v>2</v>
      </c>
      <c r="B54" s="15">
        <f>AVERAGE(B2:B51)</f>
        <v>2.0643518518518519E-3</v>
      </c>
      <c r="C54" s="15">
        <f t="shared" ref="C54:R54" si="1">AVERAGE(C2:C51)</f>
        <v>1.7458333333333334E-3</v>
      </c>
      <c r="D54" s="15">
        <f t="shared" si="1"/>
        <v>1.9553240740740737E-3</v>
      </c>
      <c r="E54" s="15">
        <f t="shared" si="1"/>
        <v>2.2932870370370373E-3</v>
      </c>
      <c r="F54" s="15">
        <f t="shared" si="1"/>
        <v>1.8334278155706725E-3</v>
      </c>
      <c r="G54" s="15"/>
      <c r="H54" s="16">
        <f t="shared" si="1"/>
        <v>990.86</v>
      </c>
      <c r="I54" s="16">
        <f t="shared" si="1"/>
        <v>804.44</v>
      </c>
      <c r="J54" s="16">
        <f t="shared" si="1"/>
        <v>987.38</v>
      </c>
      <c r="K54" s="16">
        <f t="shared" si="1"/>
        <v>1085.02</v>
      </c>
      <c r="L54" s="16">
        <f t="shared" si="1"/>
        <v>855.71428571428567</v>
      </c>
      <c r="M54" s="15"/>
      <c r="N54" s="16">
        <f t="shared" si="1"/>
        <v>609.03483200000005</v>
      </c>
      <c r="O54" s="16">
        <f t="shared" si="1"/>
        <v>647.37702000000002</v>
      </c>
      <c r="P54" s="16">
        <f t="shared" si="1"/>
        <v>652.75734399999999</v>
      </c>
      <c r="Q54" s="16">
        <f t="shared" si="1"/>
        <v>653.91739999999993</v>
      </c>
      <c r="R54" s="16">
        <f t="shared" si="1"/>
        <v>638.66917142857108</v>
      </c>
    </row>
    <row r="55" spans="1:18">
      <c r="A55" s="6" t="s">
        <v>65</v>
      </c>
      <c r="B55" s="15">
        <f ca="1">STDEV(B3:B56)</f>
        <v>8.1590425583895386E-4</v>
      </c>
      <c r="C55" s="15">
        <f t="shared" ref="C55:R55" si="2">STDEV(C3:C52)</f>
        <v>1.2841841300164961E-3</v>
      </c>
      <c r="D55" s="15">
        <f t="shared" si="2"/>
        <v>1.4535636160040413E-3</v>
      </c>
      <c r="E55" s="15">
        <f t="shared" si="2"/>
        <v>1.4328984552836141E-3</v>
      </c>
      <c r="F55" s="15">
        <f t="shared" si="2"/>
        <v>1.3357080536669853E-3</v>
      </c>
      <c r="G55" s="15"/>
      <c r="H55" s="16">
        <f t="shared" si="2"/>
        <v>833.74156667399041</v>
      </c>
      <c r="I55" s="16">
        <f t="shared" si="2"/>
        <v>645.93762335484541</v>
      </c>
      <c r="J55" s="16">
        <f t="shared" si="2"/>
        <v>903.11354858215543</v>
      </c>
      <c r="K55" s="16">
        <f t="shared" si="2"/>
        <v>851.47360659100195</v>
      </c>
      <c r="L55" s="16">
        <f t="shared" si="2"/>
        <v>693.74755478452209</v>
      </c>
      <c r="M55" s="15"/>
      <c r="N55" s="16">
        <f t="shared" si="2"/>
        <v>40.595373663406754</v>
      </c>
      <c r="O55" s="16">
        <f t="shared" si="2"/>
        <v>71.655730688213723</v>
      </c>
      <c r="P55" s="16">
        <f t="shared" si="2"/>
        <v>112.39425593744926</v>
      </c>
      <c r="Q55" s="16">
        <f t="shared" si="2"/>
        <v>69.980683653536374</v>
      </c>
      <c r="R55" s="16">
        <f t="shared" si="2"/>
        <v>58.501576059903947</v>
      </c>
    </row>
    <row r="56" spans="1:18">
      <c r="A56" s="6" t="s">
        <v>67</v>
      </c>
      <c r="B56" s="8">
        <f>MAX(B2:B51)</f>
        <v>5.8564814814814825E-3</v>
      </c>
      <c r="C56" s="8">
        <f t="shared" ref="C56:R56" si="3">MAX(C2:C51)</f>
        <v>4.8958333333333328E-3</v>
      </c>
      <c r="D56" s="8">
        <f t="shared" si="3"/>
        <v>5.8564814814814825E-3</v>
      </c>
      <c r="E56" s="8">
        <f t="shared" si="3"/>
        <v>4.9189814814814816E-3</v>
      </c>
      <c r="F56" s="8">
        <f t="shared" si="3"/>
        <v>5.4629629629629637E-3</v>
      </c>
      <c r="G56" s="8"/>
      <c r="H56" s="16">
        <f t="shared" si="3"/>
        <v>4401</v>
      </c>
      <c r="I56" s="16">
        <f t="shared" si="3"/>
        <v>2693</v>
      </c>
      <c r="J56" s="16">
        <f t="shared" si="3"/>
        <v>4401</v>
      </c>
      <c r="K56" s="16">
        <f t="shared" si="3"/>
        <v>3252</v>
      </c>
      <c r="L56" s="16">
        <f t="shared" si="3"/>
        <v>2684</v>
      </c>
      <c r="M56" s="8"/>
      <c r="N56" s="16">
        <f t="shared" si="3"/>
        <v>723.04129999999998</v>
      </c>
      <c r="O56" s="16">
        <f t="shared" si="3"/>
        <v>898.05129999999997</v>
      </c>
      <c r="P56" s="16">
        <f t="shared" si="3"/>
        <v>1342.0768</v>
      </c>
      <c r="Q56" s="16">
        <f t="shared" si="3"/>
        <v>898.05129999999997</v>
      </c>
      <c r="R56" s="16">
        <f t="shared" si="3"/>
        <v>858.04909999999995</v>
      </c>
    </row>
    <row r="57" spans="1:18">
      <c r="A57" s="6" t="s">
        <v>68</v>
      </c>
      <c r="B57" s="8">
        <f>MIN(B2:B51)</f>
        <v>0</v>
      </c>
      <c r="C57" s="8">
        <f t="shared" ref="C57:R57" si="4">MIN(C2:C51)</f>
        <v>0</v>
      </c>
      <c r="D57" s="8">
        <f t="shared" si="4"/>
        <v>0</v>
      </c>
      <c r="E57" s="8">
        <f t="shared" si="4"/>
        <v>0</v>
      </c>
      <c r="F57" s="8">
        <f t="shared" si="4"/>
        <v>0</v>
      </c>
      <c r="G57" s="8"/>
      <c r="H57" s="16">
        <f t="shared" si="4"/>
        <v>0</v>
      </c>
      <c r="I57" s="16">
        <f t="shared" si="4"/>
        <v>0</v>
      </c>
      <c r="J57" s="16">
        <f t="shared" si="4"/>
        <v>0</v>
      </c>
      <c r="K57" s="16">
        <f t="shared" si="4"/>
        <v>0</v>
      </c>
      <c r="L57" s="16">
        <f t="shared" si="4"/>
        <v>0</v>
      </c>
      <c r="M57" s="8"/>
      <c r="N57" s="16">
        <f t="shared" si="4"/>
        <v>502.02870000000001</v>
      </c>
      <c r="O57" s="16">
        <f t="shared" si="4"/>
        <v>539.0308</v>
      </c>
      <c r="P57" s="16">
        <f t="shared" si="4"/>
        <v>523.0299</v>
      </c>
      <c r="Q57" s="16">
        <f t="shared" si="4"/>
        <v>562.03210000000001</v>
      </c>
      <c r="R57" s="16">
        <f t="shared" si="4"/>
        <v>526.03009999999995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>
  <dimension ref="A1:K6"/>
  <sheetViews>
    <sheetView topLeftCell="A16" workbookViewId="0">
      <selection activeCell="K22" sqref="K22"/>
    </sheetView>
  </sheetViews>
  <sheetFormatPr defaultRowHeight="15"/>
  <sheetData>
    <row r="1" spans="1:11">
      <c r="A1" s="17" t="s">
        <v>3</v>
      </c>
      <c r="B1" s="17" t="s">
        <v>7</v>
      </c>
      <c r="C1" s="17" t="s">
        <v>9</v>
      </c>
      <c r="D1" s="15"/>
      <c r="E1" s="15" t="s">
        <v>4</v>
      </c>
      <c r="F1" s="17" t="s">
        <v>6</v>
      </c>
      <c r="G1" s="17" t="s">
        <v>10</v>
      </c>
      <c r="I1" s="6" t="s">
        <v>5</v>
      </c>
      <c r="J1" s="6" t="s">
        <v>8</v>
      </c>
      <c r="K1" s="6" t="s">
        <v>11</v>
      </c>
    </row>
    <row r="2" spans="1:11">
      <c r="A2" s="8">
        <v>1.261574074074074E-3</v>
      </c>
      <c r="B2" s="8">
        <v>2.3611111111111111E-3</v>
      </c>
      <c r="C2" s="8">
        <v>2.0601851851851853E-3</v>
      </c>
      <c r="E2" s="16">
        <v>604.05999999999995</v>
      </c>
      <c r="F2" s="16">
        <v>1152.8599999999999</v>
      </c>
      <c r="G2" s="16">
        <v>990.86</v>
      </c>
      <c r="H2" s="16"/>
      <c r="I2" s="16">
        <v>4447.43</v>
      </c>
      <c r="J2" s="16">
        <v>617.26</v>
      </c>
      <c r="K2" s="16">
        <v>609.03</v>
      </c>
    </row>
    <row r="3" spans="1:11">
      <c r="A3" s="8">
        <v>1.1342592592592591E-3</v>
      </c>
      <c r="B3" s="8">
        <v>2.1874999999999998E-3</v>
      </c>
      <c r="C3" s="8">
        <v>1.7476851851851852E-3</v>
      </c>
      <c r="E3" s="16">
        <v>520.41999999999996</v>
      </c>
      <c r="F3" s="16">
        <v>1003.66</v>
      </c>
      <c r="G3" s="16">
        <v>804.44</v>
      </c>
      <c r="H3" s="16"/>
      <c r="I3" s="16">
        <v>4443.45</v>
      </c>
      <c r="J3" s="16">
        <v>673.74</v>
      </c>
      <c r="K3" s="16">
        <v>647.38</v>
      </c>
    </row>
    <row r="4" spans="1:11">
      <c r="A4" s="8">
        <v>1.2037037037037038E-3</v>
      </c>
      <c r="B4" s="8">
        <v>2.5810185185185185E-3</v>
      </c>
      <c r="C4" s="8">
        <v>1.9560185185185184E-3</v>
      </c>
      <c r="E4" s="16">
        <v>603.17999999999995</v>
      </c>
      <c r="F4" s="16">
        <v>1264.1400000000001</v>
      </c>
      <c r="G4" s="16">
        <v>987.38</v>
      </c>
      <c r="H4" s="16"/>
      <c r="I4" s="16">
        <v>4431.25</v>
      </c>
      <c r="J4" s="16">
        <v>645.41999999999996</v>
      </c>
      <c r="K4" s="16">
        <v>652.76</v>
      </c>
    </row>
    <row r="5" spans="1:11">
      <c r="A5" s="8">
        <v>1.3310185185185185E-3</v>
      </c>
      <c r="B5" s="8">
        <v>2.7430555555555559E-3</v>
      </c>
      <c r="C5" s="8">
        <v>2.2916666666666667E-3</v>
      </c>
      <c r="E5" s="16">
        <v>636.08000000000004</v>
      </c>
      <c r="F5" s="16">
        <v>1260.3399999999999</v>
      </c>
      <c r="G5" s="16">
        <v>1085.02</v>
      </c>
      <c r="H5" s="16"/>
      <c r="I5" s="16">
        <v>4278.22</v>
      </c>
      <c r="J5" s="16">
        <v>645.91999999999996</v>
      </c>
      <c r="K5" s="16">
        <v>653.91999999999996</v>
      </c>
    </row>
    <row r="6" spans="1:11">
      <c r="A6" s="8">
        <v>1.25E-3</v>
      </c>
      <c r="B6" s="8">
        <v>2.9166666666666668E-3</v>
      </c>
      <c r="C6" s="8">
        <v>1.8287037037037037E-3</v>
      </c>
      <c r="E6" s="16">
        <v>583.70000000000005</v>
      </c>
      <c r="F6" s="16">
        <v>1457.51</v>
      </c>
      <c r="G6" s="16">
        <v>855.71</v>
      </c>
      <c r="H6" s="16"/>
      <c r="I6" s="16">
        <v>4335.2299999999996</v>
      </c>
      <c r="J6" s="16">
        <v>638.4</v>
      </c>
      <c r="K6" s="16">
        <v>638.66999999999996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L53"/>
  <sheetViews>
    <sheetView workbookViewId="0">
      <selection activeCell="L2" sqref="L2:L51"/>
    </sheetView>
  </sheetViews>
  <sheetFormatPr defaultRowHeight="15"/>
  <sheetData>
    <row r="1" spans="1:12" s="6" customFormat="1">
      <c r="A1" s="4"/>
      <c r="B1" s="4" t="s">
        <v>3</v>
      </c>
      <c r="C1" s="4" t="s">
        <v>4</v>
      </c>
      <c r="D1" s="4" t="s">
        <v>5</v>
      </c>
      <c r="E1" s="4"/>
      <c r="F1" s="4" t="s">
        <v>7</v>
      </c>
      <c r="G1" s="4" t="s">
        <v>6</v>
      </c>
      <c r="H1" s="4" t="s">
        <v>8</v>
      </c>
      <c r="I1" s="4"/>
      <c r="J1" s="4" t="s">
        <v>9</v>
      </c>
      <c r="K1" s="4" t="s">
        <v>10</v>
      </c>
      <c r="L1" s="4" t="s">
        <v>11</v>
      </c>
    </row>
    <row r="2" spans="1:12">
      <c r="A2" s="7">
        <v>0.51180555555555551</v>
      </c>
      <c r="B2" s="8">
        <v>1.2152777777777778E-3</v>
      </c>
      <c r="C2" s="6">
        <v>625</v>
      </c>
      <c r="D2" s="6">
        <v>4898.2800999999999</v>
      </c>
      <c r="E2" s="6"/>
      <c r="F2" s="8">
        <v>1.2152777777777778E-3</v>
      </c>
      <c r="G2" s="6">
        <v>625</v>
      </c>
      <c r="H2" s="6">
        <v>611.03489999999999</v>
      </c>
      <c r="I2" s="6"/>
      <c r="J2" s="8">
        <v>3.1597222222222222E-3</v>
      </c>
      <c r="K2" s="6">
        <v>1474</v>
      </c>
      <c r="L2" s="6">
        <v>586.0335</v>
      </c>
    </row>
    <row r="3" spans="1:12">
      <c r="A3" s="7">
        <v>0.51250000000000007</v>
      </c>
      <c r="B3" s="8">
        <v>5.2083333333333333E-4</v>
      </c>
      <c r="C3" s="6">
        <v>270</v>
      </c>
      <c r="D3" s="6">
        <v>4094.2341999999999</v>
      </c>
      <c r="E3" s="6"/>
      <c r="F3" s="8">
        <v>2.6388888888888885E-3</v>
      </c>
      <c r="G3" s="6">
        <v>1346</v>
      </c>
      <c r="H3" s="6">
        <v>612.03499999999997</v>
      </c>
      <c r="I3" s="6"/>
      <c r="J3" s="8">
        <v>5.2083333333333333E-4</v>
      </c>
      <c r="K3" s="6">
        <v>270</v>
      </c>
      <c r="L3" s="6">
        <v>569.03250000000003</v>
      </c>
    </row>
    <row r="4" spans="1:12">
      <c r="A4" s="7">
        <v>0.51250000000000007</v>
      </c>
      <c r="B4" s="8">
        <v>2.5000000000000001E-3</v>
      </c>
      <c r="C4" s="6">
        <v>971</v>
      </c>
      <c r="D4" s="6">
        <v>4242.2425999999996</v>
      </c>
      <c r="E4" s="6"/>
      <c r="F4" s="8">
        <v>2.8935185185185188E-3</v>
      </c>
      <c r="G4" s="6">
        <v>1295</v>
      </c>
      <c r="H4" s="6">
        <v>574.03279999999995</v>
      </c>
      <c r="I4" s="6"/>
      <c r="J4" s="8">
        <v>3.8425925925925923E-3</v>
      </c>
      <c r="K4" s="6">
        <v>1556</v>
      </c>
      <c r="L4" s="6">
        <v>584.03340000000003</v>
      </c>
    </row>
    <row r="5" spans="1:12">
      <c r="A5" s="7">
        <v>0.5131944444444444</v>
      </c>
      <c r="B5" s="8">
        <v>1.4930555555555556E-3</v>
      </c>
      <c r="C5" s="6">
        <v>654</v>
      </c>
      <c r="D5" s="6">
        <v>4459.2551000000003</v>
      </c>
      <c r="E5" s="6"/>
      <c r="F5" s="8">
        <v>5.1504629629629635E-3</v>
      </c>
      <c r="G5" s="6">
        <v>2922</v>
      </c>
      <c r="H5" s="6">
        <v>665.03800000000001</v>
      </c>
      <c r="I5" s="6"/>
      <c r="J5" s="8">
        <v>1.4930555555555556E-3</v>
      </c>
      <c r="K5" s="6">
        <v>654</v>
      </c>
      <c r="L5" s="6">
        <v>635.03629999999998</v>
      </c>
    </row>
    <row r="6" spans="1:12">
      <c r="A6" s="7">
        <v>0.5131944444444444</v>
      </c>
      <c r="B6" s="8">
        <v>7.7546296296296304E-4</v>
      </c>
      <c r="C6" s="6">
        <v>441</v>
      </c>
      <c r="D6" s="6">
        <v>4443.2541000000001</v>
      </c>
      <c r="E6" s="6"/>
      <c r="F6" s="8">
        <v>3.472222222222222E-3</v>
      </c>
      <c r="G6" s="6">
        <v>1602</v>
      </c>
      <c r="H6" s="6">
        <v>594.03390000000002</v>
      </c>
      <c r="I6" s="6"/>
      <c r="J6" s="8">
        <v>3.472222222222222E-3</v>
      </c>
      <c r="K6" s="6">
        <v>1602</v>
      </c>
      <c r="L6" s="6">
        <v>621.03549999999996</v>
      </c>
    </row>
    <row r="7" spans="1:12">
      <c r="A7" s="7">
        <v>0.51388888888888895</v>
      </c>
      <c r="B7" s="8">
        <v>0</v>
      </c>
      <c r="C7" s="6">
        <v>0</v>
      </c>
      <c r="D7" s="6">
        <v>4323.2473</v>
      </c>
      <c r="E7" s="6"/>
      <c r="F7" s="8">
        <v>0</v>
      </c>
      <c r="G7" s="6">
        <v>0</v>
      </c>
      <c r="H7" s="6">
        <v>645.03689999999995</v>
      </c>
      <c r="I7" s="6"/>
      <c r="J7" s="8">
        <v>0</v>
      </c>
      <c r="K7" s="6">
        <v>0</v>
      </c>
      <c r="L7" s="6">
        <v>552.03160000000003</v>
      </c>
    </row>
    <row r="8" spans="1:12">
      <c r="A8" s="7">
        <v>0.51388888888888895</v>
      </c>
      <c r="B8" s="8">
        <v>7.7546296296296304E-4</v>
      </c>
      <c r="C8" s="6">
        <v>473</v>
      </c>
      <c r="D8" s="6">
        <v>4504.2577000000001</v>
      </c>
      <c r="E8" s="6"/>
      <c r="F8" s="8">
        <v>7.7546296296296304E-4</v>
      </c>
      <c r="G8" s="6">
        <v>473</v>
      </c>
      <c r="H8" s="6">
        <v>623.03560000000004</v>
      </c>
      <c r="I8" s="6"/>
      <c r="J8" s="8">
        <v>7.7546296296296304E-4</v>
      </c>
      <c r="K8" s="6">
        <v>473</v>
      </c>
      <c r="L8" s="6">
        <v>723.04129999999998</v>
      </c>
    </row>
    <row r="9" spans="1:12">
      <c r="A9" s="7">
        <v>0.51458333333333328</v>
      </c>
      <c r="B9" s="8">
        <v>0</v>
      </c>
      <c r="C9" s="6">
        <v>0</v>
      </c>
      <c r="D9" s="6">
        <v>4120.2357000000002</v>
      </c>
      <c r="E9" s="6"/>
      <c r="F9" s="8">
        <v>8.9120370370370362E-4</v>
      </c>
      <c r="G9" s="6">
        <v>451</v>
      </c>
      <c r="H9" s="6">
        <v>563.03219999999999</v>
      </c>
      <c r="I9" s="6"/>
      <c r="J9" s="8">
        <v>6.018518518518519E-4</v>
      </c>
      <c r="K9" s="6">
        <v>162</v>
      </c>
      <c r="L9" s="6">
        <v>571.03269999999998</v>
      </c>
    </row>
    <row r="10" spans="1:12">
      <c r="A10" s="7">
        <v>0.51458333333333328</v>
      </c>
      <c r="B10" s="8">
        <v>1.1342592592592591E-3</v>
      </c>
      <c r="C10" s="6">
        <v>506</v>
      </c>
      <c r="D10" s="6">
        <v>7892.4513999999999</v>
      </c>
      <c r="E10" s="6"/>
      <c r="F10" s="8">
        <v>1.1342592592592591E-3</v>
      </c>
      <c r="G10" s="6">
        <v>506</v>
      </c>
      <c r="H10" s="6">
        <v>634.03629999999998</v>
      </c>
      <c r="I10" s="6"/>
      <c r="J10" s="8">
        <v>1.8981481481481482E-3</v>
      </c>
      <c r="K10" s="6">
        <v>795</v>
      </c>
      <c r="L10" s="6">
        <v>573.03269999999998</v>
      </c>
    </row>
    <row r="11" spans="1:12">
      <c r="A11" s="7">
        <v>0.51527777777777783</v>
      </c>
      <c r="B11" s="8">
        <v>6.018518518518519E-4</v>
      </c>
      <c r="C11" s="6">
        <v>261</v>
      </c>
      <c r="D11" s="6">
        <v>4299.2458999999999</v>
      </c>
      <c r="E11" s="6"/>
      <c r="F11" s="8">
        <v>3.2523148148148151E-3</v>
      </c>
      <c r="G11" s="6">
        <v>1883</v>
      </c>
      <c r="H11" s="6">
        <v>593.03390000000002</v>
      </c>
      <c r="I11" s="6"/>
      <c r="J11" s="8">
        <v>6.018518518518519E-4</v>
      </c>
      <c r="K11" s="6">
        <v>261</v>
      </c>
      <c r="L11" s="6">
        <v>571.03269999999998</v>
      </c>
    </row>
    <row r="12" spans="1:12">
      <c r="A12" s="7">
        <v>0.51527777777777783</v>
      </c>
      <c r="B12" s="8">
        <v>2.4305555555555552E-4</v>
      </c>
      <c r="C12" s="6">
        <v>105</v>
      </c>
      <c r="D12" s="6">
        <v>4194.2398999999996</v>
      </c>
      <c r="E12" s="6"/>
      <c r="F12" s="8">
        <v>2.8935185185185188E-3</v>
      </c>
      <c r="G12" s="6">
        <v>1202</v>
      </c>
      <c r="H12" s="6">
        <v>598.03420000000006</v>
      </c>
      <c r="I12" s="6"/>
      <c r="J12" s="8">
        <v>2.4305555555555552E-4</v>
      </c>
      <c r="K12" s="6">
        <v>105</v>
      </c>
      <c r="L12" s="6">
        <v>593.03390000000002</v>
      </c>
    </row>
    <row r="13" spans="1:12">
      <c r="A13" s="7">
        <v>0.51597222222222217</v>
      </c>
      <c r="B13" s="8">
        <v>2.3611111111111111E-3</v>
      </c>
      <c r="C13" s="6">
        <v>1282</v>
      </c>
      <c r="D13" s="6">
        <v>4394.2514000000001</v>
      </c>
      <c r="E13" s="6"/>
      <c r="F13" s="8">
        <v>3.8888888888888883E-3</v>
      </c>
      <c r="G13" s="6">
        <v>2424</v>
      </c>
      <c r="H13" s="6">
        <v>595.03399999999999</v>
      </c>
      <c r="I13" s="6"/>
      <c r="J13" s="8">
        <v>4.6412037037037038E-3</v>
      </c>
      <c r="K13" s="6">
        <v>2622</v>
      </c>
      <c r="L13" s="6">
        <v>635.03629999999998</v>
      </c>
    </row>
    <row r="14" spans="1:12">
      <c r="A14" s="7">
        <v>0.51666666666666672</v>
      </c>
      <c r="B14" s="8">
        <v>1.2384259259259258E-3</v>
      </c>
      <c r="C14" s="6">
        <v>587</v>
      </c>
      <c r="D14" s="6">
        <v>4416.2525999999998</v>
      </c>
      <c r="E14" s="6"/>
      <c r="F14" s="8">
        <v>3.472222222222222E-3</v>
      </c>
      <c r="G14" s="6">
        <v>1602</v>
      </c>
      <c r="H14" s="6">
        <v>580.03319999999997</v>
      </c>
      <c r="I14" s="6"/>
      <c r="J14" s="8">
        <v>3.472222222222222E-3</v>
      </c>
      <c r="K14" s="6">
        <v>1602</v>
      </c>
      <c r="L14" s="6">
        <v>644.03679999999997</v>
      </c>
    </row>
    <row r="15" spans="1:12">
      <c r="A15" s="7">
        <v>0.51666666666666672</v>
      </c>
      <c r="B15" s="8">
        <v>1.423611111111111E-3</v>
      </c>
      <c r="C15" s="6">
        <v>562</v>
      </c>
      <c r="D15" s="6">
        <v>4339.2482</v>
      </c>
      <c r="E15" s="6"/>
      <c r="F15" s="8">
        <v>3.8657407407407408E-3</v>
      </c>
      <c r="G15" s="6">
        <v>1512</v>
      </c>
      <c r="H15" s="6">
        <v>599.03430000000003</v>
      </c>
      <c r="I15" s="6"/>
      <c r="J15" s="8">
        <v>1.423611111111111E-3</v>
      </c>
      <c r="K15" s="6">
        <v>562</v>
      </c>
      <c r="L15" s="6">
        <v>577.03300000000002</v>
      </c>
    </row>
    <row r="16" spans="1:12">
      <c r="A16" s="7">
        <v>0.51736111111111105</v>
      </c>
      <c r="B16" s="8">
        <v>8.3333333333333339E-4</v>
      </c>
      <c r="C16" s="6">
        <v>338</v>
      </c>
      <c r="D16" s="6">
        <v>3985.2280000000001</v>
      </c>
      <c r="E16" s="6"/>
      <c r="F16" s="8">
        <v>8.3333333333333339E-4</v>
      </c>
      <c r="G16" s="6">
        <v>338</v>
      </c>
      <c r="H16" s="6">
        <v>511.0292</v>
      </c>
      <c r="I16" s="6"/>
      <c r="J16" s="8">
        <v>1.1111111111111111E-3</v>
      </c>
      <c r="K16" s="6">
        <v>522</v>
      </c>
      <c r="L16" s="6">
        <v>600.03430000000003</v>
      </c>
    </row>
    <row r="17" spans="1:12">
      <c r="A17" s="7">
        <v>0.51736111111111105</v>
      </c>
      <c r="B17" s="8">
        <v>1.3310185185185185E-3</v>
      </c>
      <c r="C17" s="6">
        <v>908</v>
      </c>
      <c r="D17" s="6">
        <v>4504.2575999999999</v>
      </c>
      <c r="E17" s="6"/>
      <c r="F17" s="8">
        <v>1.9444444444444442E-3</v>
      </c>
      <c r="G17" s="6">
        <v>869</v>
      </c>
      <c r="H17" s="6">
        <v>642.03679999999997</v>
      </c>
      <c r="I17" s="6"/>
      <c r="J17" s="8">
        <v>1.3310185185185185E-3</v>
      </c>
      <c r="K17" s="6">
        <v>908</v>
      </c>
      <c r="L17" s="6">
        <v>616.03520000000003</v>
      </c>
    </row>
    <row r="18" spans="1:12">
      <c r="A18" s="7">
        <v>0.5180555555555556</v>
      </c>
      <c r="B18" s="8">
        <v>2.5115740740740741E-3</v>
      </c>
      <c r="C18" s="6">
        <v>986</v>
      </c>
      <c r="D18" s="6">
        <v>4194.2398999999996</v>
      </c>
      <c r="E18" s="6"/>
      <c r="F18" s="8">
        <v>3.9004629629629632E-3</v>
      </c>
      <c r="G18" s="6">
        <v>1676</v>
      </c>
      <c r="H18" s="6">
        <v>635.03629999999998</v>
      </c>
      <c r="I18" s="6"/>
      <c r="J18" s="8">
        <v>2.5462962962962961E-3</v>
      </c>
      <c r="K18" s="6">
        <v>1060</v>
      </c>
      <c r="L18" s="6">
        <v>635.03629999999998</v>
      </c>
    </row>
    <row r="19" spans="1:12">
      <c r="A19" s="7">
        <v>0.5180555555555556</v>
      </c>
      <c r="B19" s="8">
        <v>1.9097222222222222E-3</v>
      </c>
      <c r="C19" s="6">
        <v>1305</v>
      </c>
      <c r="D19" s="6">
        <v>4374.2502000000004</v>
      </c>
      <c r="E19" s="6"/>
      <c r="F19" s="8">
        <v>2.5347222222222221E-3</v>
      </c>
      <c r="G19" s="6">
        <v>1675</v>
      </c>
      <c r="H19" s="6">
        <v>650.03719999999998</v>
      </c>
      <c r="I19" s="6"/>
      <c r="J19" s="8">
        <v>1.9097222222222222E-3</v>
      </c>
      <c r="K19" s="6">
        <v>1305</v>
      </c>
      <c r="L19" s="6">
        <v>635.03629999999998</v>
      </c>
    </row>
    <row r="20" spans="1:12">
      <c r="A20" s="7">
        <v>0.51874999999999993</v>
      </c>
      <c r="B20" s="8">
        <v>1.3541666666666667E-3</v>
      </c>
      <c r="C20" s="6">
        <v>818</v>
      </c>
      <c r="D20" s="6">
        <v>4415.2524999999996</v>
      </c>
      <c r="E20" s="6"/>
      <c r="F20" s="8">
        <v>1.9791666666666668E-3</v>
      </c>
      <c r="G20" s="6">
        <v>873</v>
      </c>
      <c r="H20" s="6">
        <v>649.03719999999998</v>
      </c>
      <c r="I20" s="6"/>
      <c r="J20" s="8">
        <v>1.9791666666666668E-3</v>
      </c>
      <c r="K20" s="6">
        <v>873</v>
      </c>
      <c r="L20" s="6">
        <v>645.03689999999995</v>
      </c>
    </row>
    <row r="21" spans="1:12">
      <c r="A21" s="7">
        <v>0.51944444444444449</v>
      </c>
      <c r="B21" s="8">
        <v>2.0023148148148148E-3</v>
      </c>
      <c r="C21" s="6">
        <v>828</v>
      </c>
      <c r="D21" s="6">
        <v>4155.2376999999997</v>
      </c>
      <c r="E21" s="6"/>
      <c r="F21" s="8">
        <v>2.0023148148148148E-3</v>
      </c>
      <c r="G21" s="6">
        <v>828</v>
      </c>
      <c r="H21" s="6">
        <v>637.03639999999996</v>
      </c>
      <c r="I21" s="6"/>
      <c r="J21" s="8">
        <v>3.8425925925925923E-3</v>
      </c>
      <c r="K21" s="6">
        <v>1984</v>
      </c>
      <c r="L21" s="6">
        <v>528.03020000000004</v>
      </c>
    </row>
    <row r="22" spans="1:12">
      <c r="A22" s="7">
        <v>0.51944444444444449</v>
      </c>
      <c r="B22" s="8">
        <v>1.5856481481481479E-3</v>
      </c>
      <c r="C22" s="6">
        <v>746</v>
      </c>
      <c r="D22" s="6">
        <v>4331.2476999999999</v>
      </c>
      <c r="E22" s="6"/>
      <c r="F22" s="8">
        <v>3.425925925925926E-3</v>
      </c>
      <c r="G22" s="6">
        <v>1856</v>
      </c>
      <c r="H22" s="6">
        <v>647.03700000000003</v>
      </c>
      <c r="I22" s="6"/>
      <c r="J22" s="8">
        <v>1.5972222222222221E-3</v>
      </c>
      <c r="K22" s="6">
        <v>663</v>
      </c>
      <c r="L22" s="6">
        <v>633.03629999999998</v>
      </c>
    </row>
    <row r="23" spans="1:12">
      <c r="A23" s="7">
        <v>0.52013888888888882</v>
      </c>
      <c r="B23" s="8">
        <v>1.4583333333333334E-3</v>
      </c>
      <c r="C23" s="6">
        <v>603</v>
      </c>
      <c r="D23" s="6">
        <v>4357.2492000000002</v>
      </c>
      <c r="E23" s="6"/>
      <c r="F23" s="8">
        <v>3.9120370370370368E-3</v>
      </c>
      <c r="G23" s="6">
        <v>1620</v>
      </c>
      <c r="H23" s="6">
        <v>519.02970000000005</v>
      </c>
      <c r="I23" s="6"/>
      <c r="J23" s="8">
        <v>1.4583333333333334E-3</v>
      </c>
      <c r="K23" s="6">
        <v>603</v>
      </c>
      <c r="L23" s="6">
        <v>573.03279999999995</v>
      </c>
    </row>
    <row r="24" spans="1:12">
      <c r="A24" s="7">
        <v>0.52013888888888882</v>
      </c>
      <c r="B24" s="8">
        <v>7.9861111111111105E-4</v>
      </c>
      <c r="C24" s="6">
        <v>477</v>
      </c>
      <c r="D24" s="6">
        <v>4400.2516999999998</v>
      </c>
      <c r="E24" s="6"/>
      <c r="F24" s="8">
        <v>7.9861111111111105E-4</v>
      </c>
      <c r="G24" s="6">
        <v>477</v>
      </c>
      <c r="H24" s="6">
        <v>619.03539999999998</v>
      </c>
      <c r="I24" s="6"/>
      <c r="J24" s="8">
        <v>4.9305555555555552E-3</v>
      </c>
      <c r="K24" s="6">
        <v>2845</v>
      </c>
      <c r="L24" s="6">
        <v>656.03750000000002</v>
      </c>
    </row>
    <row r="25" spans="1:12">
      <c r="A25" s="7">
        <v>0.52083333333333337</v>
      </c>
      <c r="B25" s="8">
        <v>2.3726851851851851E-3</v>
      </c>
      <c r="C25" s="6">
        <v>1034</v>
      </c>
      <c r="D25" s="6">
        <v>4324.2473</v>
      </c>
      <c r="E25" s="6"/>
      <c r="F25" s="8">
        <v>2.8009259259259259E-3</v>
      </c>
      <c r="G25" s="6">
        <v>1339</v>
      </c>
      <c r="H25" s="6">
        <v>597.03409999999997</v>
      </c>
      <c r="I25" s="6"/>
      <c r="J25" s="8">
        <v>2.3726851851851851E-3</v>
      </c>
      <c r="K25" s="6">
        <v>1034</v>
      </c>
      <c r="L25" s="6">
        <v>595.03399999999999</v>
      </c>
    </row>
    <row r="26" spans="1:12">
      <c r="A26" s="7">
        <v>0.52083333333333337</v>
      </c>
      <c r="B26" s="8">
        <v>1.6203703703703703E-4</v>
      </c>
      <c r="C26" s="6">
        <v>129</v>
      </c>
      <c r="D26" s="6">
        <v>3161.1808000000001</v>
      </c>
      <c r="E26" s="6"/>
      <c r="F26" s="8">
        <v>1.6203703703703703E-4</v>
      </c>
      <c r="G26" s="6">
        <v>129</v>
      </c>
      <c r="H26" s="6">
        <v>567.03240000000005</v>
      </c>
      <c r="I26" s="6"/>
      <c r="J26" s="8">
        <v>1.6203703703703703E-4</v>
      </c>
      <c r="K26" s="6">
        <v>129</v>
      </c>
      <c r="L26" s="6">
        <v>551.03150000000005</v>
      </c>
    </row>
    <row r="27" spans="1:12">
      <c r="A27" s="7">
        <v>0.52152777777777781</v>
      </c>
      <c r="B27" s="8">
        <v>1.0879629629629629E-3</v>
      </c>
      <c r="C27" s="6">
        <v>682</v>
      </c>
      <c r="D27" s="6">
        <v>4257.2434999999996</v>
      </c>
      <c r="E27" s="6"/>
      <c r="F27" s="8">
        <v>3.1481481481481482E-3</v>
      </c>
      <c r="G27" s="6">
        <v>1947</v>
      </c>
      <c r="H27" s="6">
        <v>612.03499999999997</v>
      </c>
      <c r="I27" s="6"/>
      <c r="J27" s="8">
        <v>5.3819444444444453E-3</v>
      </c>
      <c r="K27" s="6">
        <v>3086</v>
      </c>
      <c r="L27" s="6">
        <v>581.03330000000005</v>
      </c>
    </row>
    <row r="28" spans="1:12">
      <c r="A28" s="7">
        <v>0.52152777777777781</v>
      </c>
      <c r="B28" s="8">
        <v>2.3148148148148151E-3</v>
      </c>
      <c r="C28" s="6">
        <v>1679</v>
      </c>
      <c r="D28" s="6">
        <v>4287.2452000000003</v>
      </c>
      <c r="E28" s="6"/>
      <c r="F28" s="8">
        <v>5.6018518518518518E-3</v>
      </c>
      <c r="G28" s="6">
        <v>4587</v>
      </c>
      <c r="H28" s="6">
        <v>563.03219999999999</v>
      </c>
      <c r="I28" s="6"/>
      <c r="J28" s="8">
        <v>5.8564814814814825E-3</v>
      </c>
      <c r="K28" s="6">
        <v>4401</v>
      </c>
      <c r="L28" s="6">
        <v>636.03629999999998</v>
      </c>
    </row>
    <row r="29" spans="1:12">
      <c r="A29" s="7">
        <v>0.52222222222222225</v>
      </c>
      <c r="B29" s="8">
        <v>1.1574074074074073E-3</v>
      </c>
      <c r="C29" s="6">
        <v>440</v>
      </c>
      <c r="D29" s="6">
        <v>4471.2557999999999</v>
      </c>
      <c r="E29" s="6"/>
      <c r="F29" s="8">
        <v>2.3495370370370371E-3</v>
      </c>
      <c r="G29" s="6">
        <v>1348</v>
      </c>
      <c r="H29" s="6">
        <v>670.03840000000002</v>
      </c>
      <c r="I29" s="6"/>
      <c r="J29" s="8">
        <v>1.1574074074074073E-3</v>
      </c>
      <c r="K29" s="6">
        <v>440</v>
      </c>
      <c r="L29" s="6">
        <v>641.0367</v>
      </c>
    </row>
    <row r="30" spans="1:12">
      <c r="A30" s="7">
        <v>0.52222222222222225</v>
      </c>
      <c r="B30" s="8">
        <v>2.0833333333333333E-3</v>
      </c>
      <c r="C30" s="6">
        <v>913</v>
      </c>
      <c r="D30" s="6">
        <v>4321.2471999999998</v>
      </c>
      <c r="E30" s="6"/>
      <c r="F30" s="8">
        <v>2.0833333333333333E-3</v>
      </c>
      <c r="G30" s="6">
        <v>913</v>
      </c>
      <c r="H30" s="6">
        <v>629.03599999999994</v>
      </c>
      <c r="I30" s="6"/>
      <c r="J30" s="8">
        <v>2.6620370370370374E-3</v>
      </c>
      <c r="K30" s="6">
        <v>1126</v>
      </c>
      <c r="L30" s="6">
        <v>609.03489999999999</v>
      </c>
    </row>
    <row r="31" spans="1:12">
      <c r="A31" s="7">
        <v>0.5229166666666667</v>
      </c>
      <c r="B31" s="8">
        <v>0</v>
      </c>
      <c r="C31" s="6">
        <v>0</v>
      </c>
      <c r="D31" s="6">
        <v>4180.2390999999998</v>
      </c>
      <c r="E31" s="6"/>
      <c r="F31" s="8">
        <v>2.199074074074074E-4</v>
      </c>
      <c r="G31" s="6">
        <v>130</v>
      </c>
      <c r="H31" s="6">
        <v>608.03470000000004</v>
      </c>
      <c r="I31" s="6"/>
      <c r="J31" s="8">
        <v>0</v>
      </c>
      <c r="K31" s="6">
        <v>0</v>
      </c>
      <c r="L31" s="6">
        <v>583.03330000000005</v>
      </c>
    </row>
    <row r="32" spans="1:12">
      <c r="A32" s="7">
        <v>0.5229166666666667</v>
      </c>
      <c r="B32" s="8">
        <v>8.6805555555555551E-4</v>
      </c>
      <c r="C32" s="6">
        <v>378</v>
      </c>
      <c r="D32" s="6">
        <v>4586.2623000000003</v>
      </c>
      <c r="E32" s="6"/>
      <c r="F32" s="8">
        <v>1.2847222222222223E-3</v>
      </c>
      <c r="G32" s="6">
        <v>614</v>
      </c>
      <c r="H32" s="6">
        <v>734.04200000000003</v>
      </c>
      <c r="I32" s="6"/>
      <c r="J32" s="8">
        <v>1.2847222222222223E-3</v>
      </c>
      <c r="K32" s="6">
        <v>614</v>
      </c>
      <c r="L32" s="6">
        <v>662.03790000000004</v>
      </c>
    </row>
    <row r="33" spans="1:12">
      <c r="A33" s="7">
        <v>0.52361111111111114</v>
      </c>
      <c r="B33" s="8">
        <v>6.3657407407407402E-4</v>
      </c>
      <c r="C33" s="6">
        <v>284</v>
      </c>
      <c r="D33" s="6">
        <v>4508.2578999999996</v>
      </c>
      <c r="E33" s="6"/>
      <c r="F33" s="8">
        <v>8.6805555555555551E-4</v>
      </c>
      <c r="G33" s="6">
        <v>372</v>
      </c>
      <c r="H33" s="6">
        <v>653.03740000000005</v>
      </c>
      <c r="I33" s="6"/>
      <c r="J33" s="8">
        <v>2.1527777777777778E-3</v>
      </c>
      <c r="K33" s="6">
        <v>996</v>
      </c>
      <c r="L33" s="6">
        <v>631.03610000000003</v>
      </c>
    </row>
    <row r="34" spans="1:12">
      <c r="A34" s="7">
        <v>0.52430555555555558</v>
      </c>
      <c r="B34" s="8">
        <v>1.4467592592592594E-3</v>
      </c>
      <c r="C34" s="6">
        <v>749</v>
      </c>
      <c r="D34" s="6">
        <v>4143.2370000000001</v>
      </c>
      <c r="E34" s="6"/>
      <c r="F34" s="8">
        <v>3.4953703703703705E-3</v>
      </c>
      <c r="G34" s="6">
        <v>1977</v>
      </c>
      <c r="H34" s="6">
        <v>750.04290000000003</v>
      </c>
      <c r="I34" s="6"/>
      <c r="J34" s="8">
        <v>2.2337962962962967E-3</v>
      </c>
      <c r="K34" s="6">
        <v>1177</v>
      </c>
      <c r="L34" s="6">
        <v>620.03549999999996</v>
      </c>
    </row>
    <row r="35" spans="1:12">
      <c r="A35" s="7">
        <v>0.52430555555555558</v>
      </c>
      <c r="B35" s="8">
        <v>7.407407407407407E-4</v>
      </c>
      <c r="C35" s="6">
        <v>466</v>
      </c>
      <c r="D35" s="6">
        <v>5041.2884000000004</v>
      </c>
      <c r="E35" s="6"/>
      <c r="F35" s="8">
        <v>1.3078703703703705E-3</v>
      </c>
      <c r="G35" s="6">
        <v>722</v>
      </c>
      <c r="H35" s="6">
        <v>639.03660000000002</v>
      </c>
      <c r="I35" s="6"/>
      <c r="J35" s="8">
        <v>1.6782407407407406E-3</v>
      </c>
      <c r="K35" s="6">
        <v>957</v>
      </c>
      <c r="L35" s="6">
        <v>617.03530000000001</v>
      </c>
    </row>
    <row r="36" spans="1:12">
      <c r="A36" s="7">
        <v>0.52500000000000002</v>
      </c>
      <c r="B36" s="8">
        <v>0</v>
      </c>
      <c r="C36" s="6">
        <v>0</v>
      </c>
      <c r="D36" s="6">
        <v>4056.232</v>
      </c>
      <c r="E36" s="6"/>
      <c r="F36" s="8">
        <v>1.712962962962963E-3</v>
      </c>
      <c r="G36" s="6">
        <v>683</v>
      </c>
      <c r="H36" s="6">
        <v>600.03430000000003</v>
      </c>
      <c r="I36" s="6"/>
      <c r="J36" s="8">
        <v>2.5000000000000001E-3</v>
      </c>
      <c r="K36" s="6">
        <v>847</v>
      </c>
      <c r="L36" s="6">
        <v>563.03219999999999</v>
      </c>
    </row>
    <row r="37" spans="1:12">
      <c r="A37" s="7">
        <v>0.52500000000000002</v>
      </c>
      <c r="B37" s="8">
        <v>1.6435185185185183E-3</v>
      </c>
      <c r="C37" s="6">
        <v>625</v>
      </c>
      <c r="D37" s="6">
        <v>8043.46</v>
      </c>
      <c r="E37" s="6"/>
      <c r="F37" s="8">
        <v>1.6435185185185183E-3</v>
      </c>
      <c r="G37" s="6">
        <v>625</v>
      </c>
      <c r="H37" s="6">
        <v>621.03560000000004</v>
      </c>
      <c r="I37" s="6"/>
      <c r="J37" s="8">
        <v>2.0717592592592593E-3</v>
      </c>
      <c r="K37" s="6">
        <v>628</v>
      </c>
      <c r="L37" s="6">
        <v>617.03530000000001</v>
      </c>
    </row>
    <row r="38" spans="1:12">
      <c r="A38" s="7">
        <v>0.52569444444444446</v>
      </c>
      <c r="B38" s="8">
        <v>1.5509259259259261E-3</v>
      </c>
      <c r="C38" s="6">
        <v>674</v>
      </c>
      <c r="D38" s="6">
        <v>4409.2521999999999</v>
      </c>
      <c r="E38" s="6"/>
      <c r="F38" s="8">
        <v>3.3449074074074071E-3</v>
      </c>
      <c r="G38" s="6">
        <v>1181</v>
      </c>
      <c r="H38" s="6">
        <v>597.03420000000006</v>
      </c>
      <c r="I38" s="6"/>
      <c r="J38" s="8">
        <v>2.8819444444444444E-3</v>
      </c>
      <c r="K38" s="6">
        <v>986</v>
      </c>
      <c r="L38" s="6">
        <v>597.03409999999997</v>
      </c>
    </row>
    <row r="39" spans="1:12">
      <c r="A39" s="7">
        <v>0.52638888888888891</v>
      </c>
      <c r="B39" s="8">
        <v>6.018518518518519E-4</v>
      </c>
      <c r="C39" s="6">
        <v>266</v>
      </c>
      <c r="D39" s="6">
        <v>4445.2542999999996</v>
      </c>
      <c r="E39" s="6"/>
      <c r="F39" s="8">
        <v>2.7777777777777779E-3</v>
      </c>
      <c r="G39" s="6">
        <v>892</v>
      </c>
      <c r="H39" s="6">
        <v>636.03639999999996</v>
      </c>
      <c r="I39" s="6"/>
      <c r="J39" s="8">
        <v>2.1180555555555553E-3</v>
      </c>
      <c r="K39" s="6">
        <v>978</v>
      </c>
      <c r="L39" s="6">
        <v>635.03629999999998</v>
      </c>
    </row>
    <row r="40" spans="1:12">
      <c r="A40" s="7">
        <v>0.52638888888888891</v>
      </c>
      <c r="B40" s="8">
        <v>1.2152777777777778E-3</v>
      </c>
      <c r="C40" s="6">
        <v>418</v>
      </c>
      <c r="D40" s="6">
        <v>4479.2561999999998</v>
      </c>
      <c r="E40" s="6"/>
      <c r="F40" s="8">
        <v>1.2152777777777778E-3</v>
      </c>
      <c r="G40" s="6">
        <v>418</v>
      </c>
      <c r="H40" s="6">
        <v>639.03660000000002</v>
      </c>
      <c r="I40" s="6"/>
      <c r="J40" s="8">
        <v>1.2152777777777778E-3</v>
      </c>
      <c r="K40" s="6">
        <v>418</v>
      </c>
      <c r="L40" s="6">
        <v>626.03579999999999</v>
      </c>
    </row>
    <row r="41" spans="1:12">
      <c r="A41" s="7">
        <v>0.52708333333333335</v>
      </c>
      <c r="B41" s="8">
        <v>8.7962962962962962E-4</v>
      </c>
      <c r="C41" s="6">
        <v>440</v>
      </c>
      <c r="D41" s="6">
        <v>4300.2460000000001</v>
      </c>
      <c r="E41" s="6"/>
      <c r="F41" s="8">
        <v>2.9050925925925928E-3</v>
      </c>
      <c r="G41" s="6">
        <v>1384</v>
      </c>
      <c r="H41" s="6">
        <v>612.03499999999997</v>
      </c>
      <c r="I41" s="6"/>
      <c r="J41" s="8">
        <v>8.7962962962962962E-4</v>
      </c>
      <c r="K41" s="6">
        <v>440</v>
      </c>
      <c r="L41" s="6">
        <v>563.03219999999999</v>
      </c>
    </row>
    <row r="42" spans="1:12">
      <c r="A42" s="7">
        <v>0.52708333333333335</v>
      </c>
      <c r="B42" s="8">
        <v>1.1574074074074073E-3</v>
      </c>
      <c r="C42" s="6">
        <v>469</v>
      </c>
      <c r="D42" s="6">
        <v>4308.2464</v>
      </c>
      <c r="E42" s="6"/>
      <c r="F42" s="8">
        <v>4.1435185185185186E-3</v>
      </c>
      <c r="G42" s="6">
        <v>1693</v>
      </c>
      <c r="H42" s="6">
        <v>650.03719999999998</v>
      </c>
      <c r="I42" s="6"/>
      <c r="J42" s="8">
        <v>1.1574074074074073E-3</v>
      </c>
      <c r="K42" s="6">
        <v>469</v>
      </c>
      <c r="L42" s="6">
        <v>618.03539999999998</v>
      </c>
    </row>
    <row r="43" spans="1:12">
      <c r="A43" s="7">
        <v>0.52777777777777779</v>
      </c>
      <c r="B43" s="8">
        <v>1.689814814814815E-3</v>
      </c>
      <c r="C43" s="6">
        <v>622</v>
      </c>
      <c r="D43" s="6">
        <v>4268.2440999999999</v>
      </c>
      <c r="E43" s="6"/>
      <c r="F43" s="8">
        <v>1.689814814814815E-3</v>
      </c>
      <c r="G43" s="6">
        <v>622</v>
      </c>
      <c r="H43" s="6">
        <v>581.03330000000005</v>
      </c>
      <c r="I43" s="6"/>
      <c r="J43" s="8">
        <v>1.689814814814815E-3</v>
      </c>
      <c r="K43" s="6">
        <v>622</v>
      </c>
      <c r="L43" s="6">
        <v>502.02870000000001</v>
      </c>
    </row>
    <row r="44" spans="1:12">
      <c r="A44" s="7">
        <v>0.52777777777777779</v>
      </c>
      <c r="B44" s="8">
        <v>1.5277777777777779E-3</v>
      </c>
      <c r="C44" s="6">
        <v>803</v>
      </c>
      <c r="D44" s="6">
        <v>4280.2448000000004</v>
      </c>
      <c r="E44" s="6"/>
      <c r="F44" s="8">
        <v>1.8865740740740742E-3</v>
      </c>
      <c r="G44" s="6">
        <v>922</v>
      </c>
      <c r="H44" s="6">
        <v>609.03480000000002</v>
      </c>
      <c r="I44" s="6"/>
      <c r="J44" s="8">
        <v>2.0138888888888888E-3</v>
      </c>
      <c r="K44" s="6">
        <v>807</v>
      </c>
      <c r="L44" s="6">
        <v>692.03959999999995</v>
      </c>
    </row>
    <row r="45" spans="1:12">
      <c r="A45" s="7">
        <v>0.52847222222222223</v>
      </c>
      <c r="B45" s="8">
        <v>9.1435185185185185E-4</v>
      </c>
      <c r="C45" s="6">
        <v>337</v>
      </c>
      <c r="D45" s="6">
        <v>4772.2728999999999</v>
      </c>
      <c r="E45" s="6"/>
      <c r="F45" s="8">
        <v>9.1435185185185185E-4</v>
      </c>
      <c r="G45" s="6">
        <v>337</v>
      </c>
      <c r="H45" s="6">
        <v>637.03650000000005</v>
      </c>
      <c r="I45" s="6"/>
      <c r="J45" s="8">
        <v>1.5162037037037036E-3</v>
      </c>
      <c r="K45" s="6">
        <v>547</v>
      </c>
      <c r="L45" s="6">
        <v>653.03740000000005</v>
      </c>
    </row>
    <row r="46" spans="1:12">
      <c r="A46" s="7">
        <v>0.52847222222222223</v>
      </c>
      <c r="B46" s="8">
        <v>3.5879629629629629E-3</v>
      </c>
      <c r="C46" s="6">
        <v>1629</v>
      </c>
      <c r="D46" s="6">
        <v>2214.1266000000001</v>
      </c>
      <c r="E46" s="6"/>
      <c r="F46" s="8">
        <v>3.5879629629629629E-3</v>
      </c>
      <c r="G46" s="6">
        <v>1629</v>
      </c>
      <c r="H46" s="6">
        <v>602.03440000000001</v>
      </c>
      <c r="I46" s="6"/>
      <c r="J46" s="8">
        <v>3.5879629629629629E-3</v>
      </c>
      <c r="K46" s="6">
        <v>1629</v>
      </c>
      <c r="L46" s="6">
        <v>609.03480000000002</v>
      </c>
    </row>
    <row r="47" spans="1:12">
      <c r="A47" s="7">
        <v>0.52916666666666667</v>
      </c>
      <c r="B47" s="8">
        <v>1.8171296296296297E-3</v>
      </c>
      <c r="C47" s="6">
        <v>891</v>
      </c>
      <c r="D47" s="6">
        <v>4690.2682000000004</v>
      </c>
      <c r="E47" s="6"/>
      <c r="F47" s="8">
        <v>1.8171296296296297E-3</v>
      </c>
      <c r="G47" s="6">
        <v>891</v>
      </c>
      <c r="H47" s="6">
        <v>581.03319999999997</v>
      </c>
      <c r="I47" s="6"/>
      <c r="J47" s="8">
        <v>2.5347222222222221E-3</v>
      </c>
      <c r="K47" s="6">
        <v>1286</v>
      </c>
      <c r="L47" s="6">
        <v>596.03409999999997</v>
      </c>
    </row>
    <row r="48" spans="1:12">
      <c r="A48" s="7">
        <v>0.52916666666666667</v>
      </c>
      <c r="B48" s="8">
        <v>8.9120370370370362E-4</v>
      </c>
      <c r="C48" s="6">
        <v>411</v>
      </c>
      <c r="D48" s="6">
        <v>4261.2438000000002</v>
      </c>
      <c r="E48" s="6"/>
      <c r="F48" s="8">
        <v>2.4305555555555556E-3</v>
      </c>
      <c r="G48" s="6">
        <v>1136</v>
      </c>
      <c r="H48" s="6">
        <v>634.03629999999998</v>
      </c>
      <c r="I48" s="6"/>
      <c r="J48" s="8">
        <v>1.5740740740740741E-3</v>
      </c>
      <c r="K48" s="6">
        <v>701</v>
      </c>
      <c r="L48" s="6">
        <v>608.03480000000002</v>
      </c>
    </row>
    <row r="49" spans="1:12">
      <c r="A49" s="7">
        <v>0.52986111111111112</v>
      </c>
      <c r="B49" s="8">
        <v>1.4583333333333334E-3</v>
      </c>
      <c r="C49" s="6">
        <v>869</v>
      </c>
      <c r="D49" s="6">
        <v>4401.2518</v>
      </c>
      <c r="E49" s="6"/>
      <c r="F49" s="8">
        <v>4.0509259259259257E-3</v>
      </c>
      <c r="G49" s="6">
        <v>1699</v>
      </c>
      <c r="H49" s="6">
        <v>621.03560000000004</v>
      </c>
      <c r="I49" s="6"/>
      <c r="J49" s="8">
        <v>1.5624999999999999E-3</v>
      </c>
      <c r="K49" s="6">
        <v>669</v>
      </c>
      <c r="L49" s="6">
        <v>661.03779999999995</v>
      </c>
    </row>
    <row r="50" spans="1:12">
      <c r="A50" s="7">
        <v>0.52986111111111112</v>
      </c>
      <c r="B50" s="8">
        <v>1.2847222222222223E-3</v>
      </c>
      <c r="C50" s="6">
        <v>538</v>
      </c>
      <c r="D50" s="6">
        <v>4590.2626</v>
      </c>
      <c r="E50" s="6"/>
      <c r="F50" s="8">
        <v>1.6435185185185183E-3</v>
      </c>
      <c r="G50" s="6">
        <v>600</v>
      </c>
      <c r="H50" s="6">
        <v>610.03489999999999</v>
      </c>
      <c r="I50" s="6"/>
      <c r="J50" s="8">
        <v>1.5972222222222221E-3</v>
      </c>
      <c r="K50" s="6">
        <v>599</v>
      </c>
      <c r="L50" s="6">
        <v>621.03549999999996</v>
      </c>
    </row>
    <row r="51" spans="1:12">
      <c r="A51" s="7">
        <v>0.53055555555555556</v>
      </c>
      <c r="B51" s="8">
        <v>1.8171296296296297E-3</v>
      </c>
      <c r="C51" s="6">
        <v>711</v>
      </c>
      <c r="D51" s="6">
        <v>4232.2421000000004</v>
      </c>
      <c r="E51" s="6"/>
      <c r="F51" s="8">
        <v>2.2222222222222222E-3</v>
      </c>
      <c r="G51" s="6">
        <v>798</v>
      </c>
      <c r="H51" s="6">
        <v>614.03510000000006</v>
      </c>
      <c r="I51" s="6"/>
      <c r="J51" s="8">
        <v>2.5231481481481481E-3</v>
      </c>
      <c r="K51" s="6">
        <v>1056</v>
      </c>
      <c r="L51" s="6">
        <v>608.03480000000002</v>
      </c>
    </row>
    <row r="53" spans="1:12">
      <c r="A53" s="6" t="s">
        <v>0</v>
      </c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>
  <dimension ref="A1:L53"/>
  <sheetViews>
    <sheetView workbookViewId="0">
      <selection activeCell="L2" sqref="L2:L51"/>
    </sheetView>
  </sheetViews>
  <sheetFormatPr defaultRowHeight="15"/>
  <cols>
    <col min="1" max="16384" width="9.140625" style="6"/>
  </cols>
  <sheetData>
    <row r="1" spans="1:12">
      <c r="A1" s="4"/>
      <c r="B1" s="4" t="s">
        <v>3</v>
      </c>
      <c r="C1" s="4" t="s">
        <v>4</v>
      </c>
      <c r="D1" s="4" t="s">
        <v>5</v>
      </c>
      <c r="E1" s="4"/>
      <c r="F1" s="4" t="s">
        <v>7</v>
      </c>
      <c r="G1" s="4" t="s">
        <v>6</v>
      </c>
      <c r="H1" s="4" t="s">
        <v>8</v>
      </c>
      <c r="I1" s="4"/>
      <c r="J1" s="4" t="s">
        <v>9</v>
      </c>
      <c r="K1" s="4" t="s">
        <v>10</v>
      </c>
      <c r="L1" s="4" t="s">
        <v>11</v>
      </c>
    </row>
    <row r="2" spans="1:12">
      <c r="A2" s="7">
        <v>0.53541666666666665</v>
      </c>
      <c r="B2" s="8">
        <v>8.6805555555555551E-4</v>
      </c>
      <c r="C2" s="6">
        <v>428</v>
      </c>
      <c r="D2" s="6">
        <v>5310.3037000000004</v>
      </c>
      <c r="F2" s="8">
        <v>1.7013888888888892E-3</v>
      </c>
      <c r="G2" s="6">
        <v>821</v>
      </c>
      <c r="H2" s="6">
        <v>697.03980000000001</v>
      </c>
      <c r="J2" s="8">
        <v>9.9537037037037042E-4</v>
      </c>
      <c r="K2" s="6">
        <v>454</v>
      </c>
      <c r="L2" s="6">
        <v>654.03740000000005</v>
      </c>
    </row>
    <row r="3" spans="1:12">
      <c r="A3" s="7">
        <v>0.53541666666666665</v>
      </c>
      <c r="B3" s="8">
        <v>2.673611111111111E-3</v>
      </c>
      <c r="C3" s="6">
        <v>1161</v>
      </c>
      <c r="D3" s="6">
        <v>1672.0957000000001</v>
      </c>
      <c r="F3" s="8">
        <v>2.673611111111111E-3</v>
      </c>
      <c r="G3" s="6">
        <v>1161</v>
      </c>
      <c r="H3" s="6">
        <v>611.03489999999999</v>
      </c>
      <c r="J3" s="8">
        <v>2.673611111111111E-3</v>
      </c>
      <c r="K3" s="6">
        <v>1161</v>
      </c>
      <c r="L3" s="6">
        <v>544.03110000000004</v>
      </c>
    </row>
    <row r="4" spans="1:12">
      <c r="A4" s="7">
        <v>0.53611111111111109</v>
      </c>
      <c r="B4" s="8">
        <v>2.4305555555555556E-3</v>
      </c>
      <c r="C4" s="6">
        <v>898</v>
      </c>
      <c r="D4" s="6">
        <v>4410.2523000000001</v>
      </c>
      <c r="F4" s="8">
        <v>2.4305555555555556E-3</v>
      </c>
      <c r="G4" s="6">
        <v>898</v>
      </c>
      <c r="H4" s="6">
        <v>637.03639999999996</v>
      </c>
      <c r="J4" s="8">
        <v>3.1828703703703702E-3</v>
      </c>
      <c r="K4" s="6">
        <v>1252</v>
      </c>
      <c r="L4" s="6">
        <v>676.03859999999997</v>
      </c>
    </row>
    <row r="5" spans="1:12">
      <c r="A5" s="7">
        <v>0.53611111111111109</v>
      </c>
      <c r="B5" s="8">
        <v>2.5000000000000001E-3</v>
      </c>
      <c r="C5" s="6">
        <v>1610</v>
      </c>
      <c r="D5" s="6">
        <v>4457.2550000000001</v>
      </c>
      <c r="F5" s="8">
        <v>3.0671296296296297E-3</v>
      </c>
      <c r="G5" s="6">
        <v>1438</v>
      </c>
      <c r="H5" s="6">
        <v>612.03499999999997</v>
      </c>
      <c r="J5" s="8">
        <v>2.5000000000000001E-3</v>
      </c>
      <c r="K5" s="6">
        <v>1610</v>
      </c>
      <c r="L5" s="6">
        <v>619.03539999999998</v>
      </c>
    </row>
    <row r="6" spans="1:12">
      <c r="A6" s="7">
        <v>0.53680555555555554</v>
      </c>
      <c r="B6" s="8">
        <v>8.3333333333333339E-4</v>
      </c>
      <c r="C6" s="6">
        <v>339</v>
      </c>
      <c r="D6" s="6">
        <v>4332.2478000000001</v>
      </c>
      <c r="F6" s="8">
        <v>1.5046296296296294E-3</v>
      </c>
      <c r="G6" s="6">
        <v>657</v>
      </c>
      <c r="H6" s="6">
        <v>598.03420000000006</v>
      </c>
      <c r="J6" s="8">
        <v>8.3333333333333339E-4</v>
      </c>
      <c r="K6" s="6">
        <v>339</v>
      </c>
      <c r="L6" s="6">
        <v>618.03539999999998</v>
      </c>
    </row>
    <row r="7" spans="1:12">
      <c r="A7" s="7">
        <v>0.53680555555555554</v>
      </c>
      <c r="B7" s="8">
        <v>7.0601851851851847E-4</v>
      </c>
      <c r="C7" s="6">
        <v>373</v>
      </c>
      <c r="D7" s="6">
        <v>4490.2568000000001</v>
      </c>
      <c r="F7" s="8">
        <v>7.0601851851851847E-4</v>
      </c>
      <c r="G7" s="6">
        <v>373</v>
      </c>
      <c r="H7" s="6">
        <v>808.0462</v>
      </c>
      <c r="J7" s="8">
        <v>3.3564814814814811E-3</v>
      </c>
      <c r="K7" s="6">
        <v>1539</v>
      </c>
      <c r="L7" s="6">
        <v>649.03719999999998</v>
      </c>
    </row>
    <row r="8" spans="1:12">
      <c r="A8" s="7">
        <v>0.53749999999999998</v>
      </c>
      <c r="B8" s="8">
        <v>5.7870370370370378E-4</v>
      </c>
      <c r="C8" s="6">
        <v>134</v>
      </c>
      <c r="D8" s="6">
        <v>4541.2597999999998</v>
      </c>
      <c r="F8" s="8">
        <v>2.3263888888888887E-3</v>
      </c>
      <c r="G8" s="6">
        <v>1432</v>
      </c>
      <c r="H8" s="6">
        <v>593.03390000000002</v>
      </c>
      <c r="J8" s="8">
        <v>5.7870370370370378E-4</v>
      </c>
      <c r="K8" s="6">
        <v>134</v>
      </c>
      <c r="L8" s="6">
        <v>591.03380000000004</v>
      </c>
    </row>
    <row r="9" spans="1:12">
      <c r="A9" s="7">
        <v>0.53749999999999998</v>
      </c>
      <c r="B9" s="8">
        <v>1.8518518518518518E-4</v>
      </c>
      <c r="C9" s="6">
        <v>103</v>
      </c>
      <c r="D9" s="6">
        <v>4494.2570999999998</v>
      </c>
      <c r="F9" s="8">
        <v>6.8287037037037025E-4</v>
      </c>
      <c r="G9" s="6">
        <v>256</v>
      </c>
      <c r="H9" s="6">
        <v>759.04340000000002</v>
      </c>
      <c r="J9" s="8">
        <v>1.8518518518518518E-4</v>
      </c>
      <c r="K9" s="6">
        <v>103</v>
      </c>
      <c r="L9" s="6">
        <v>833.04759999999999</v>
      </c>
    </row>
    <row r="10" spans="1:12">
      <c r="A10" s="7">
        <v>0.53819444444444442</v>
      </c>
      <c r="B10" s="8">
        <v>5.9027777777777778E-4</v>
      </c>
      <c r="C10" s="6">
        <v>189</v>
      </c>
      <c r="D10" s="6">
        <v>4684.2678999999998</v>
      </c>
      <c r="F10" s="8">
        <v>5.9027777777777778E-4</v>
      </c>
      <c r="G10" s="6">
        <v>189</v>
      </c>
      <c r="H10" s="6">
        <v>659.03769999999997</v>
      </c>
      <c r="J10" s="8">
        <v>5.9027777777777778E-4</v>
      </c>
      <c r="K10" s="6">
        <v>189</v>
      </c>
      <c r="L10" s="6">
        <v>636.03639999999996</v>
      </c>
    </row>
    <row r="11" spans="1:12">
      <c r="A11" s="7">
        <v>0.53819444444444442</v>
      </c>
      <c r="B11" s="8">
        <v>1.1458333333333333E-3</v>
      </c>
      <c r="C11" s="6">
        <v>468</v>
      </c>
      <c r="D11" s="6">
        <v>4401.2516999999998</v>
      </c>
      <c r="F11" s="8">
        <v>1.1458333333333333E-3</v>
      </c>
      <c r="G11" s="6">
        <v>468</v>
      </c>
      <c r="H11" s="6">
        <v>648.03700000000003</v>
      </c>
      <c r="J11" s="8">
        <v>3.8773148148148143E-3</v>
      </c>
      <c r="K11" s="6">
        <v>2087</v>
      </c>
      <c r="L11" s="6">
        <v>781.04470000000003</v>
      </c>
    </row>
    <row r="12" spans="1:12">
      <c r="A12" s="7">
        <v>0.53888888888888886</v>
      </c>
      <c r="B12" s="8">
        <v>3.8194444444444446E-4</v>
      </c>
      <c r="C12" s="6">
        <v>131</v>
      </c>
      <c r="D12" s="6">
        <v>4430.2533999999996</v>
      </c>
      <c r="F12" s="8">
        <v>5.1504629629629635E-3</v>
      </c>
      <c r="G12" s="6">
        <v>2848</v>
      </c>
      <c r="H12" s="6">
        <v>638.03650000000005</v>
      </c>
      <c r="J12" s="8">
        <v>3.8194444444444446E-4</v>
      </c>
      <c r="K12" s="6">
        <v>131</v>
      </c>
      <c r="L12" s="6">
        <v>612.03499999999997</v>
      </c>
    </row>
    <row r="13" spans="1:12">
      <c r="A13" s="7">
        <v>0.53888888888888886</v>
      </c>
      <c r="B13" s="8">
        <v>1.1111111111111111E-3</v>
      </c>
      <c r="C13" s="6">
        <v>604</v>
      </c>
      <c r="D13" s="6">
        <v>4313.2466999999997</v>
      </c>
      <c r="F13" s="8">
        <v>1.5162037037037036E-3</v>
      </c>
      <c r="G13" s="6">
        <v>759</v>
      </c>
      <c r="H13" s="6">
        <v>630.03599999999994</v>
      </c>
      <c r="J13" s="8">
        <v>1.5162037037037036E-3</v>
      </c>
      <c r="K13" s="6">
        <v>759</v>
      </c>
      <c r="L13" s="6">
        <v>639.03650000000005</v>
      </c>
    </row>
    <row r="14" spans="1:12">
      <c r="A14" s="7">
        <v>0.5395833333333333</v>
      </c>
      <c r="B14" s="8">
        <v>2.685185185185185E-3</v>
      </c>
      <c r="C14" s="6">
        <v>1100</v>
      </c>
      <c r="D14" s="6">
        <v>4427.2532000000001</v>
      </c>
      <c r="F14" s="8">
        <v>3.5995370370370369E-3</v>
      </c>
      <c r="G14" s="6">
        <v>1371</v>
      </c>
      <c r="H14" s="6">
        <v>646.03689999999995</v>
      </c>
      <c r="J14" s="8">
        <v>2.685185185185185E-3</v>
      </c>
      <c r="K14" s="6">
        <v>1100</v>
      </c>
      <c r="L14" s="6">
        <v>661.03779999999995</v>
      </c>
    </row>
    <row r="15" spans="1:12">
      <c r="A15" s="7">
        <v>0.5395833333333333</v>
      </c>
      <c r="B15" s="8">
        <v>2.8587962962962963E-3</v>
      </c>
      <c r="C15" s="6">
        <v>1136</v>
      </c>
      <c r="D15" s="6">
        <v>4430.2533999999996</v>
      </c>
      <c r="F15" s="8">
        <v>3.1134259259259257E-3</v>
      </c>
      <c r="G15" s="6">
        <v>1413</v>
      </c>
      <c r="H15" s="6">
        <v>614.03510000000006</v>
      </c>
      <c r="J15" s="8">
        <v>2.8587962962962963E-3</v>
      </c>
      <c r="K15" s="6">
        <v>1136</v>
      </c>
      <c r="L15" s="6">
        <v>602.03449999999998</v>
      </c>
    </row>
    <row r="16" spans="1:12">
      <c r="A16" s="7">
        <v>0.54027777777777775</v>
      </c>
      <c r="B16" s="8">
        <v>1.0416666666666667E-4</v>
      </c>
      <c r="C16" s="6">
        <v>98</v>
      </c>
      <c r="D16" s="6">
        <v>4569.2613000000001</v>
      </c>
      <c r="F16" s="8">
        <v>1.0879629629629629E-3</v>
      </c>
      <c r="G16" s="6">
        <v>496</v>
      </c>
      <c r="H16" s="6">
        <v>640.03660000000002</v>
      </c>
      <c r="J16" s="8">
        <v>1.0879629629629629E-3</v>
      </c>
      <c r="K16" s="6">
        <v>496</v>
      </c>
      <c r="L16" s="6">
        <v>644.03679999999997</v>
      </c>
    </row>
    <row r="17" spans="1:12">
      <c r="A17" s="7">
        <v>0.54097222222222219</v>
      </c>
      <c r="B17" s="8">
        <v>1.4120370370370369E-3</v>
      </c>
      <c r="C17" s="6">
        <v>564</v>
      </c>
      <c r="D17" s="6">
        <v>4651.2660999999998</v>
      </c>
      <c r="F17" s="8">
        <v>2.0833333333333333E-3</v>
      </c>
      <c r="G17" s="6">
        <v>902</v>
      </c>
      <c r="H17" s="6">
        <v>865.04949999999997</v>
      </c>
      <c r="J17" s="8">
        <v>1.4120370370370369E-3</v>
      </c>
      <c r="K17" s="6">
        <v>564</v>
      </c>
      <c r="L17" s="6">
        <v>690.03949999999998</v>
      </c>
    </row>
    <row r="18" spans="1:12">
      <c r="A18" s="7">
        <v>0.54097222222222219</v>
      </c>
      <c r="B18" s="8">
        <v>3.4722222222222224E-4</v>
      </c>
      <c r="C18" s="6">
        <v>172</v>
      </c>
      <c r="D18" s="6">
        <v>4679.2677000000003</v>
      </c>
      <c r="F18" s="8">
        <v>2.6504629629629625E-3</v>
      </c>
      <c r="G18" s="6">
        <v>1155</v>
      </c>
      <c r="H18" s="6">
        <v>754.04309999999998</v>
      </c>
      <c r="J18" s="8">
        <v>3.4722222222222224E-4</v>
      </c>
      <c r="K18" s="6">
        <v>172</v>
      </c>
      <c r="L18" s="6">
        <v>686.03920000000005</v>
      </c>
    </row>
    <row r="19" spans="1:12">
      <c r="A19" s="7">
        <v>0.54166666666666663</v>
      </c>
      <c r="B19" s="8">
        <v>9.1435185185185185E-4</v>
      </c>
      <c r="C19" s="6">
        <v>454</v>
      </c>
      <c r="D19" s="6">
        <v>4450.2546000000002</v>
      </c>
      <c r="F19" s="8">
        <v>1.0648148148148147E-3</v>
      </c>
      <c r="G19" s="6">
        <v>566</v>
      </c>
      <c r="H19" s="6">
        <v>648.03710000000001</v>
      </c>
      <c r="J19" s="8">
        <v>1.9097222222222222E-3</v>
      </c>
      <c r="K19" s="6">
        <v>814</v>
      </c>
      <c r="L19" s="6">
        <v>714.04079999999999</v>
      </c>
    </row>
    <row r="20" spans="1:12">
      <c r="A20" s="7">
        <v>0.54166666666666663</v>
      </c>
      <c r="B20" s="8">
        <v>6.9444444444444444E-5</v>
      </c>
      <c r="C20" s="6">
        <v>40</v>
      </c>
      <c r="D20" s="6">
        <v>4642.2655999999997</v>
      </c>
      <c r="F20" s="8">
        <v>2.7199074074074074E-3</v>
      </c>
      <c r="G20" s="6">
        <v>1017</v>
      </c>
      <c r="H20" s="6">
        <v>670.03830000000005</v>
      </c>
      <c r="J20" s="8">
        <v>2.3958333333333336E-3</v>
      </c>
      <c r="K20" s="6">
        <v>855</v>
      </c>
      <c r="L20" s="6">
        <v>679.03880000000004</v>
      </c>
    </row>
    <row r="21" spans="1:12">
      <c r="A21" s="7">
        <v>0.54236111111111118</v>
      </c>
      <c r="B21" s="8">
        <v>1.0995370370370371E-3</v>
      </c>
      <c r="C21" s="6">
        <v>632</v>
      </c>
      <c r="D21" s="6">
        <v>4403.2519000000002</v>
      </c>
      <c r="F21" s="8">
        <v>2.5810185185185185E-3</v>
      </c>
      <c r="G21" s="6">
        <v>1120</v>
      </c>
      <c r="H21" s="6">
        <v>607.03480000000002</v>
      </c>
      <c r="J21" s="8">
        <v>1.0995370370370371E-3</v>
      </c>
      <c r="K21" s="6">
        <v>632</v>
      </c>
      <c r="L21" s="6">
        <v>640.03660000000002</v>
      </c>
    </row>
    <row r="22" spans="1:12">
      <c r="A22" s="7">
        <v>0.54236111111111118</v>
      </c>
      <c r="B22" s="8">
        <v>1.5740740740740741E-3</v>
      </c>
      <c r="C22" s="6">
        <v>954</v>
      </c>
      <c r="D22" s="6">
        <v>4561.2609000000002</v>
      </c>
      <c r="F22" s="8">
        <v>1.5740740740740741E-3</v>
      </c>
      <c r="G22" s="6">
        <v>954</v>
      </c>
      <c r="H22" s="6">
        <v>600.03430000000003</v>
      </c>
      <c r="J22" s="8">
        <v>1.5856481481481479E-3</v>
      </c>
      <c r="K22" s="6">
        <v>1370</v>
      </c>
      <c r="L22" s="6">
        <v>588.03359999999998</v>
      </c>
    </row>
    <row r="23" spans="1:12">
      <c r="A23" s="7">
        <v>0.54305555555555551</v>
      </c>
      <c r="B23" s="8">
        <v>7.291666666666667E-4</v>
      </c>
      <c r="C23" s="6">
        <v>391</v>
      </c>
      <c r="D23" s="6">
        <v>4289.2453999999998</v>
      </c>
      <c r="F23" s="8">
        <v>1.1574074074074073E-3</v>
      </c>
      <c r="G23" s="6">
        <v>563</v>
      </c>
      <c r="H23" s="6">
        <v>632.03620000000001</v>
      </c>
      <c r="J23" s="8">
        <v>7.291666666666667E-4</v>
      </c>
      <c r="K23" s="6">
        <v>391</v>
      </c>
      <c r="L23" s="6">
        <v>625.03579999999999</v>
      </c>
    </row>
    <row r="24" spans="1:12">
      <c r="A24" s="7">
        <v>0.54375000000000007</v>
      </c>
      <c r="B24" s="8">
        <v>2.0023148148148148E-3</v>
      </c>
      <c r="C24" s="6">
        <v>835</v>
      </c>
      <c r="D24" s="6">
        <v>4494.2570999999998</v>
      </c>
      <c r="F24" s="8">
        <v>2.7777777777777779E-3</v>
      </c>
      <c r="G24" s="6">
        <v>996</v>
      </c>
      <c r="H24" s="6">
        <v>730.04179999999997</v>
      </c>
      <c r="J24" s="8">
        <v>2.0023148148148148E-3</v>
      </c>
      <c r="K24" s="6">
        <v>835</v>
      </c>
      <c r="L24" s="6">
        <v>666.03809999999999</v>
      </c>
    </row>
    <row r="25" spans="1:12">
      <c r="A25" s="7">
        <v>0.54375000000000007</v>
      </c>
      <c r="B25" s="8">
        <v>6.5972222222222213E-4</v>
      </c>
      <c r="C25" s="6">
        <v>354</v>
      </c>
      <c r="D25" s="6">
        <v>4335.2479999999996</v>
      </c>
      <c r="F25" s="8">
        <v>9.1435185185185185E-4</v>
      </c>
      <c r="G25" s="6">
        <v>462</v>
      </c>
      <c r="H25" s="6">
        <v>576.03290000000004</v>
      </c>
      <c r="J25" s="8">
        <v>7.5231481481481471E-4</v>
      </c>
      <c r="K25" s="6">
        <v>405</v>
      </c>
      <c r="L25" s="6">
        <v>686.03920000000005</v>
      </c>
    </row>
    <row r="26" spans="1:12">
      <c r="A26" s="7">
        <v>0.5444444444444444</v>
      </c>
      <c r="B26" s="8">
        <v>1.273148148148148E-4</v>
      </c>
      <c r="C26" s="6">
        <v>60</v>
      </c>
      <c r="D26" s="6">
        <v>4434.2537000000002</v>
      </c>
      <c r="F26" s="8">
        <v>8.9120370370370362E-4</v>
      </c>
      <c r="G26" s="6">
        <v>169</v>
      </c>
      <c r="H26" s="6">
        <v>685.03920000000005</v>
      </c>
      <c r="J26" s="8">
        <v>2.5462962962962961E-4</v>
      </c>
      <c r="K26" s="6">
        <v>98</v>
      </c>
      <c r="L26" s="6">
        <v>644.03679999999997</v>
      </c>
    </row>
    <row r="27" spans="1:12">
      <c r="A27" s="7">
        <v>0.5444444444444444</v>
      </c>
      <c r="B27" s="8">
        <v>7.9861111111111105E-4</v>
      </c>
      <c r="C27" s="6">
        <v>502</v>
      </c>
      <c r="D27" s="6">
        <v>4307.2464</v>
      </c>
      <c r="F27" s="8">
        <v>7.9861111111111105E-4</v>
      </c>
      <c r="G27" s="6">
        <v>502</v>
      </c>
      <c r="H27" s="6">
        <v>788.04510000000005</v>
      </c>
      <c r="J27" s="8">
        <v>7.9861111111111105E-4</v>
      </c>
      <c r="K27" s="6">
        <v>502</v>
      </c>
      <c r="L27" s="6">
        <v>657.0376</v>
      </c>
    </row>
    <row r="28" spans="1:12">
      <c r="A28" s="7">
        <v>0.54513888888888895</v>
      </c>
      <c r="B28" s="8">
        <v>3.0324074074074073E-3</v>
      </c>
      <c r="C28" s="6">
        <v>1229</v>
      </c>
      <c r="D28" s="6">
        <v>3840.2195999999999</v>
      </c>
      <c r="F28" s="8">
        <v>3.0324074074074073E-3</v>
      </c>
      <c r="G28" s="6">
        <v>1229</v>
      </c>
      <c r="H28" s="6">
        <v>545.03120000000001</v>
      </c>
      <c r="J28" s="8">
        <v>3.0324074074074073E-3</v>
      </c>
      <c r="K28" s="6">
        <v>1229</v>
      </c>
      <c r="L28" s="6">
        <v>548.03129999999999</v>
      </c>
    </row>
    <row r="29" spans="1:12">
      <c r="A29" s="7">
        <v>0.54513888888888895</v>
      </c>
      <c r="B29" s="8">
        <v>1.8287037037037037E-3</v>
      </c>
      <c r="C29" s="6">
        <v>818</v>
      </c>
      <c r="D29" s="6">
        <v>4392.2511999999997</v>
      </c>
      <c r="F29" s="8">
        <v>3.8773148148148143E-3</v>
      </c>
      <c r="G29" s="6">
        <v>1968</v>
      </c>
      <c r="H29" s="6">
        <v>586.0335</v>
      </c>
      <c r="J29" s="8">
        <v>3.7268518518518514E-3</v>
      </c>
      <c r="K29" s="6">
        <v>1411</v>
      </c>
      <c r="L29" s="6">
        <v>539.0308</v>
      </c>
    </row>
    <row r="30" spans="1:12">
      <c r="A30" s="7">
        <v>0.54583333333333328</v>
      </c>
      <c r="B30" s="8">
        <v>1.8402777777777777E-3</v>
      </c>
      <c r="C30" s="6">
        <v>863</v>
      </c>
      <c r="D30" s="6">
        <v>4668.2669999999998</v>
      </c>
      <c r="F30" s="8">
        <v>2.488425925925926E-3</v>
      </c>
      <c r="G30" s="6">
        <v>885</v>
      </c>
      <c r="H30" s="6">
        <v>1640.0938000000001</v>
      </c>
      <c r="J30" s="8">
        <v>2.8703703703703708E-3</v>
      </c>
      <c r="K30" s="6">
        <v>1233</v>
      </c>
      <c r="L30" s="6">
        <v>789.04510000000005</v>
      </c>
    </row>
    <row r="31" spans="1:12">
      <c r="A31" s="7">
        <v>0.54583333333333328</v>
      </c>
      <c r="B31" s="8">
        <v>9.7222222222222209E-4</v>
      </c>
      <c r="C31" s="6">
        <v>320</v>
      </c>
      <c r="D31" s="6">
        <v>4639.2654000000002</v>
      </c>
      <c r="F31" s="8">
        <v>3.5185185185185185E-3</v>
      </c>
      <c r="G31" s="6">
        <v>1456</v>
      </c>
      <c r="H31" s="6">
        <v>676.03869999999995</v>
      </c>
      <c r="J31" s="8">
        <v>9.7222222222222209E-4</v>
      </c>
      <c r="K31" s="6">
        <v>320</v>
      </c>
      <c r="L31" s="6">
        <v>680.03890000000001</v>
      </c>
    </row>
    <row r="32" spans="1:12">
      <c r="A32" s="7">
        <v>0.54652777777777783</v>
      </c>
      <c r="B32" s="8">
        <v>1.0300925925925926E-3</v>
      </c>
      <c r="C32" s="6">
        <v>493</v>
      </c>
      <c r="D32" s="6">
        <v>4835.2766000000001</v>
      </c>
      <c r="F32" s="8">
        <v>1.6550925925925926E-3</v>
      </c>
      <c r="G32" s="6">
        <v>805</v>
      </c>
      <c r="H32" s="6">
        <v>638.03650000000005</v>
      </c>
      <c r="J32" s="8">
        <v>1.0300925925925926E-3</v>
      </c>
      <c r="K32" s="6">
        <v>493</v>
      </c>
      <c r="L32" s="6">
        <v>648.03710000000001</v>
      </c>
    </row>
    <row r="33" spans="1:12">
      <c r="A33" s="7">
        <v>0.54652777777777783</v>
      </c>
      <c r="B33" s="8">
        <v>1.273148148148148E-4</v>
      </c>
      <c r="C33" s="6">
        <v>79</v>
      </c>
      <c r="D33" s="6">
        <v>4610.2637000000004</v>
      </c>
      <c r="F33" s="8">
        <v>2.0949074074074073E-3</v>
      </c>
      <c r="G33" s="6">
        <v>916</v>
      </c>
      <c r="H33" s="6">
        <v>632.03620000000001</v>
      </c>
      <c r="J33" s="8">
        <v>1.273148148148148E-4</v>
      </c>
      <c r="K33" s="6">
        <v>79</v>
      </c>
      <c r="L33" s="6">
        <v>609.03489999999999</v>
      </c>
    </row>
    <row r="34" spans="1:12">
      <c r="A34" s="7">
        <v>0.54722222222222217</v>
      </c>
      <c r="B34" s="8">
        <v>1.4814814814814814E-3</v>
      </c>
      <c r="C34" s="6">
        <v>633</v>
      </c>
      <c r="D34" s="6">
        <v>4478.2560999999996</v>
      </c>
      <c r="F34" s="8">
        <v>2.0370370370370373E-3</v>
      </c>
      <c r="G34" s="6">
        <v>804</v>
      </c>
      <c r="H34" s="6">
        <v>625.03570000000002</v>
      </c>
      <c r="J34" s="8">
        <v>1.4814814814814814E-3</v>
      </c>
      <c r="K34" s="6">
        <v>633</v>
      </c>
      <c r="L34" s="6">
        <v>636.03629999999998</v>
      </c>
    </row>
    <row r="35" spans="1:12">
      <c r="A35" s="7">
        <v>0.54722222222222217</v>
      </c>
      <c r="B35" s="8">
        <v>1.0300925925925926E-3</v>
      </c>
      <c r="C35" s="6">
        <v>584</v>
      </c>
      <c r="D35" s="6">
        <v>3903.2231999999999</v>
      </c>
      <c r="F35" s="8">
        <v>2.673611111111111E-3</v>
      </c>
      <c r="G35" s="6">
        <v>858</v>
      </c>
      <c r="H35" s="6">
        <v>645.03689999999995</v>
      </c>
      <c r="J35" s="8">
        <v>1.6666666666666668E-3</v>
      </c>
      <c r="K35" s="6">
        <v>506</v>
      </c>
      <c r="L35" s="6">
        <v>620.03549999999996</v>
      </c>
    </row>
    <row r="36" spans="1:12">
      <c r="A36" s="7">
        <v>0.54791666666666672</v>
      </c>
      <c r="B36" s="8">
        <v>0</v>
      </c>
      <c r="C36" s="6">
        <v>0</v>
      </c>
      <c r="D36" s="6">
        <v>4325.2473</v>
      </c>
      <c r="F36" s="8">
        <v>0</v>
      </c>
      <c r="G36" s="6">
        <v>0</v>
      </c>
      <c r="H36" s="6">
        <v>586.0335</v>
      </c>
      <c r="J36" s="8">
        <v>0</v>
      </c>
      <c r="K36" s="6">
        <v>0</v>
      </c>
      <c r="L36" s="6">
        <v>553.0317</v>
      </c>
    </row>
    <row r="37" spans="1:12">
      <c r="A37" s="7">
        <v>0.54791666666666672</v>
      </c>
      <c r="B37" s="8">
        <v>0</v>
      </c>
      <c r="C37" s="6">
        <v>0</v>
      </c>
      <c r="D37" s="6">
        <v>4612.2637999999997</v>
      </c>
      <c r="F37" s="8">
        <v>1.423611111111111E-3</v>
      </c>
      <c r="G37" s="6">
        <v>713</v>
      </c>
      <c r="H37" s="6">
        <v>857.04909999999995</v>
      </c>
      <c r="J37" s="8">
        <v>1.423611111111111E-3</v>
      </c>
      <c r="K37" s="6">
        <v>713</v>
      </c>
      <c r="L37" s="6">
        <v>749.04290000000003</v>
      </c>
    </row>
    <row r="38" spans="1:12">
      <c r="A38" s="7">
        <v>0.54861111111111105</v>
      </c>
      <c r="B38" s="8">
        <v>0</v>
      </c>
      <c r="C38" s="6">
        <v>0</v>
      </c>
      <c r="D38" s="6">
        <v>4287.2452000000003</v>
      </c>
      <c r="F38" s="8">
        <v>0</v>
      </c>
      <c r="G38" s="6">
        <v>0</v>
      </c>
      <c r="H38" s="6">
        <v>558.03189999999995</v>
      </c>
      <c r="J38" s="8">
        <v>6.018518518518519E-4</v>
      </c>
      <c r="K38" s="6">
        <v>162</v>
      </c>
      <c r="L38" s="6">
        <v>563.03219999999999</v>
      </c>
    </row>
    <row r="39" spans="1:12">
      <c r="A39" s="7">
        <v>0.5493055555555556</v>
      </c>
      <c r="B39" s="8">
        <v>1.9444444444444442E-3</v>
      </c>
      <c r="C39" s="6">
        <v>886</v>
      </c>
      <c r="D39" s="6">
        <v>4510.2578999999996</v>
      </c>
      <c r="F39" s="8">
        <v>4.8032407407407407E-3</v>
      </c>
      <c r="G39" s="6">
        <v>2354</v>
      </c>
      <c r="H39" s="6">
        <v>684.03909999999996</v>
      </c>
      <c r="J39" s="8">
        <v>3.7500000000000003E-3</v>
      </c>
      <c r="K39" s="6">
        <v>2693</v>
      </c>
      <c r="L39" s="6">
        <v>587.0335</v>
      </c>
    </row>
    <row r="40" spans="1:12">
      <c r="A40" s="7">
        <v>0.5493055555555556</v>
      </c>
      <c r="B40" s="8">
        <v>1.7361111111111112E-4</v>
      </c>
      <c r="C40" s="6">
        <v>87</v>
      </c>
      <c r="D40" s="6">
        <v>4579.2619999999997</v>
      </c>
      <c r="F40" s="8">
        <v>1.7361111111111112E-4</v>
      </c>
      <c r="G40" s="6">
        <v>87</v>
      </c>
      <c r="H40" s="6">
        <v>601.03440000000001</v>
      </c>
      <c r="J40" s="8">
        <v>1.7361111111111112E-4</v>
      </c>
      <c r="K40" s="6">
        <v>87</v>
      </c>
      <c r="L40" s="6">
        <v>618.03530000000001</v>
      </c>
    </row>
    <row r="41" spans="1:12">
      <c r="A41" s="7">
        <v>0.54999999999999993</v>
      </c>
      <c r="B41" s="8">
        <v>2.4421296296296296E-3</v>
      </c>
      <c r="C41" s="6">
        <v>1174</v>
      </c>
      <c r="D41" s="6">
        <v>4400.2516999999998</v>
      </c>
      <c r="F41" s="8">
        <v>4.6990740740740743E-3</v>
      </c>
      <c r="G41" s="6">
        <v>2373</v>
      </c>
      <c r="H41" s="6">
        <v>600.03430000000003</v>
      </c>
      <c r="J41" s="8">
        <v>3.7500000000000003E-3</v>
      </c>
      <c r="K41" s="6">
        <v>1677</v>
      </c>
      <c r="L41" s="6">
        <v>618.03539999999998</v>
      </c>
    </row>
    <row r="42" spans="1:12">
      <c r="A42" s="7">
        <v>0.54999999999999993</v>
      </c>
      <c r="B42" s="8">
        <v>7.0601851851851847E-4</v>
      </c>
      <c r="C42" s="6">
        <v>323</v>
      </c>
      <c r="D42" s="6">
        <v>4558.2606999999998</v>
      </c>
      <c r="F42" s="8">
        <v>1.5624999999999999E-3</v>
      </c>
      <c r="G42" s="6">
        <v>873</v>
      </c>
      <c r="H42" s="6">
        <v>592.03390000000002</v>
      </c>
      <c r="J42" s="8">
        <v>2.9629629629629628E-3</v>
      </c>
      <c r="K42" s="6">
        <v>1289</v>
      </c>
      <c r="L42" s="6">
        <v>605.03459999999995</v>
      </c>
    </row>
    <row r="43" spans="1:12">
      <c r="A43" s="7">
        <v>0.55069444444444449</v>
      </c>
      <c r="B43" s="8">
        <v>1.9675925925925926E-4</v>
      </c>
      <c r="C43" s="6">
        <v>194</v>
      </c>
      <c r="D43" s="6">
        <v>4517.2583000000004</v>
      </c>
      <c r="F43" s="8">
        <v>4.6296296296296293E-4</v>
      </c>
      <c r="G43" s="6">
        <v>468</v>
      </c>
      <c r="H43" s="6">
        <v>606.03470000000004</v>
      </c>
      <c r="J43" s="8">
        <v>1.9675925925925926E-4</v>
      </c>
      <c r="K43" s="6">
        <v>194</v>
      </c>
      <c r="L43" s="6">
        <v>585.03340000000003</v>
      </c>
    </row>
    <row r="44" spans="1:12">
      <c r="A44" s="7">
        <v>0.55138888888888882</v>
      </c>
      <c r="B44" s="8">
        <v>7.5231481481481471E-4</v>
      </c>
      <c r="C44" s="6">
        <v>368</v>
      </c>
      <c r="D44" s="6">
        <v>4627.2646999999997</v>
      </c>
      <c r="F44" s="8">
        <v>1.7245370370370372E-3</v>
      </c>
      <c r="G44" s="6">
        <v>659</v>
      </c>
      <c r="H44" s="6">
        <v>683.03909999999996</v>
      </c>
      <c r="J44" s="8">
        <v>8.9120370370370362E-4</v>
      </c>
      <c r="K44" s="6">
        <v>392</v>
      </c>
      <c r="L44" s="6">
        <v>681.03890000000001</v>
      </c>
    </row>
    <row r="45" spans="1:12">
      <c r="A45" s="7">
        <v>0.55138888888888882</v>
      </c>
      <c r="B45" s="8">
        <v>3.3333333333333335E-3</v>
      </c>
      <c r="C45" s="6">
        <v>1344</v>
      </c>
      <c r="D45" s="6">
        <v>4514.2582000000002</v>
      </c>
      <c r="F45" s="8">
        <v>4.8958333333333328E-3</v>
      </c>
      <c r="G45" s="6">
        <v>2127</v>
      </c>
      <c r="H45" s="6">
        <v>664.03800000000001</v>
      </c>
      <c r="J45" s="8">
        <v>4.8958333333333328E-3</v>
      </c>
      <c r="K45" s="6">
        <v>2127</v>
      </c>
      <c r="L45" s="6">
        <v>898.05129999999997</v>
      </c>
    </row>
    <row r="46" spans="1:12">
      <c r="A46" s="7">
        <v>0.55208333333333337</v>
      </c>
      <c r="B46" s="8">
        <v>6.134259259259259E-4</v>
      </c>
      <c r="C46" s="6">
        <v>281</v>
      </c>
      <c r="D46" s="6">
        <v>4570.2614000000003</v>
      </c>
      <c r="F46" s="8">
        <v>3.2060185185185191E-3</v>
      </c>
      <c r="G46" s="6">
        <v>1454</v>
      </c>
      <c r="H46" s="6">
        <v>632.03620000000001</v>
      </c>
      <c r="J46" s="8">
        <v>6.134259259259259E-4</v>
      </c>
      <c r="K46" s="6">
        <v>281</v>
      </c>
      <c r="L46" s="6">
        <v>578.03309999999999</v>
      </c>
    </row>
    <row r="47" spans="1:12">
      <c r="A47" s="7">
        <v>0.55208333333333337</v>
      </c>
      <c r="B47" s="8">
        <v>1.8634259259259261E-3</v>
      </c>
      <c r="C47" s="6">
        <v>590</v>
      </c>
      <c r="D47" s="6">
        <v>4634.2650999999996</v>
      </c>
      <c r="F47" s="8">
        <v>1.8750000000000001E-3</v>
      </c>
      <c r="G47" s="6">
        <v>891</v>
      </c>
      <c r="H47" s="6">
        <v>686.03920000000005</v>
      </c>
      <c r="J47" s="8">
        <v>1.8634259259259261E-3</v>
      </c>
      <c r="K47" s="6">
        <v>590</v>
      </c>
      <c r="L47" s="6">
        <v>664.03800000000001</v>
      </c>
    </row>
    <row r="48" spans="1:12">
      <c r="A48" s="7">
        <v>0.55277777777777781</v>
      </c>
      <c r="B48" s="8">
        <v>2.2685185185185182E-3</v>
      </c>
      <c r="C48" s="6">
        <v>1097</v>
      </c>
      <c r="D48" s="6">
        <v>4467.2555000000002</v>
      </c>
      <c r="F48" s="8">
        <v>4.1898148148148146E-3</v>
      </c>
      <c r="G48" s="6">
        <v>1770</v>
      </c>
      <c r="H48" s="6">
        <v>615.03520000000003</v>
      </c>
      <c r="J48" s="8">
        <v>2.2685185185185182E-3</v>
      </c>
      <c r="K48" s="6">
        <v>1097</v>
      </c>
      <c r="L48" s="6">
        <v>582.03330000000005</v>
      </c>
    </row>
    <row r="49" spans="1:12">
      <c r="A49" s="7">
        <v>0.55277777777777781</v>
      </c>
      <c r="B49" s="8">
        <v>9.6064814814814808E-4</v>
      </c>
      <c r="C49" s="6">
        <v>511</v>
      </c>
      <c r="D49" s="6">
        <v>4418.2527</v>
      </c>
      <c r="F49" s="8">
        <v>4.2129629629629626E-3</v>
      </c>
      <c r="G49" s="6">
        <v>2267</v>
      </c>
      <c r="H49" s="6">
        <v>668.03819999999996</v>
      </c>
      <c r="J49" s="8">
        <v>3.9814814814814817E-3</v>
      </c>
      <c r="K49" s="6">
        <v>2191</v>
      </c>
      <c r="L49" s="6">
        <v>618.03530000000001</v>
      </c>
    </row>
    <row r="50" spans="1:12">
      <c r="A50" s="7">
        <v>0.55347222222222225</v>
      </c>
      <c r="B50" s="8">
        <v>3.5879629629629635E-4</v>
      </c>
      <c r="C50" s="6">
        <v>165</v>
      </c>
      <c r="D50" s="6">
        <v>4771.2728999999999</v>
      </c>
      <c r="F50" s="8">
        <v>3.7384259259259263E-3</v>
      </c>
      <c r="G50" s="6">
        <v>1988</v>
      </c>
      <c r="H50" s="6">
        <v>681.03890000000001</v>
      </c>
      <c r="J50" s="8">
        <v>1.0300925925925926E-3</v>
      </c>
      <c r="K50" s="6">
        <v>416</v>
      </c>
      <c r="L50" s="6">
        <v>691.03949999999998</v>
      </c>
    </row>
    <row r="51" spans="1:12">
      <c r="A51" s="7">
        <v>0.55347222222222225</v>
      </c>
      <c r="B51" s="8">
        <v>4.3981481481481481E-4</v>
      </c>
      <c r="C51" s="6">
        <v>252</v>
      </c>
      <c r="D51" s="6">
        <v>4801.2745999999997</v>
      </c>
      <c r="F51" s="8">
        <v>4.3981481481481481E-4</v>
      </c>
      <c r="G51" s="6">
        <v>252</v>
      </c>
      <c r="H51" s="6">
        <v>640.03660000000002</v>
      </c>
      <c r="J51" s="8">
        <v>3.3912037037037036E-3</v>
      </c>
      <c r="K51" s="6">
        <v>1281</v>
      </c>
      <c r="L51" s="6">
        <v>674.0385</v>
      </c>
    </row>
    <row r="53" spans="1:12">
      <c r="A53" s="6" t="s">
        <v>0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>
  <dimension ref="A1:L53"/>
  <sheetViews>
    <sheetView workbookViewId="0">
      <selection activeCell="F62" sqref="F62"/>
    </sheetView>
  </sheetViews>
  <sheetFormatPr defaultRowHeight="15"/>
  <cols>
    <col min="1" max="16384" width="9.140625" style="6"/>
  </cols>
  <sheetData>
    <row r="1" spans="1:12">
      <c r="A1" s="4"/>
      <c r="B1" s="4" t="s">
        <v>3</v>
      </c>
      <c r="C1" s="4" t="s">
        <v>4</v>
      </c>
      <c r="D1" s="4" t="s">
        <v>5</v>
      </c>
      <c r="E1" s="4"/>
      <c r="F1" s="4" t="s">
        <v>7</v>
      </c>
      <c r="G1" s="4" t="s">
        <v>6</v>
      </c>
      <c r="H1" s="4" t="s">
        <v>8</v>
      </c>
      <c r="I1" s="4"/>
      <c r="J1" s="4" t="s">
        <v>9</v>
      </c>
      <c r="K1" s="4" t="s">
        <v>10</v>
      </c>
      <c r="L1" s="4" t="s">
        <v>11</v>
      </c>
    </row>
    <row r="2" spans="1:12">
      <c r="A2" s="7">
        <v>0.55972222222222223</v>
      </c>
      <c r="B2" s="8">
        <v>1.1574074074074073E-4</v>
      </c>
      <c r="C2" s="6">
        <v>73</v>
      </c>
      <c r="D2" s="6">
        <v>5054.2891</v>
      </c>
      <c r="F2" s="8">
        <v>1.1574074074074073E-4</v>
      </c>
      <c r="G2" s="6">
        <v>73</v>
      </c>
      <c r="H2" s="6">
        <v>597.03420000000006</v>
      </c>
      <c r="J2" s="8">
        <v>1.1574074074074073E-4</v>
      </c>
      <c r="K2" s="6">
        <v>73</v>
      </c>
      <c r="L2" s="6">
        <v>622.03549999999996</v>
      </c>
    </row>
    <row r="3" spans="1:12">
      <c r="A3" s="7">
        <v>0.55972222222222223</v>
      </c>
      <c r="B3" s="8">
        <v>1.5393518518518519E-3</v>
      </c>
      <c r="C3" s="6">
        <v>889</v>
      </c>
      <c r="D3" s="6">
        <v>4399.2515999999996</v>
      </c>
      <c r="F3" s="8">
        <v>4.2129629629629626E-3</v>
      </c>
      <c r="G3" s="6">
        <v>1647</v>
      </c>
      <c r="H3" s="6">
        <v>632.03610000000003</v>
      </c>
      <c r="J3" s="8">
        <v>4.5370370370370365E-3</v>
      </c>
      <c r="K3" s="6">
        <v>1959</v>
      </c>
      <c r="L3" s="6">
        <v>642.0367</v>
      </c>
    </row>
    <row r="4" spans="1:12">
      <c r="A4" s="7">
        <v>0.56041666666666667</v>
      </c>
      <c r="B4" s="8">
        <v>1.2847222222222223E-3</v>
      </c>
      <c r="C4" s="6">
        <v>489</v>
      </c>
      <c r="D4" s="6">
        <v>4450.2545</v>
      </c>
      <c r="F4" s="8">
        <v>4.8379629629629632E-3</v>
      </c>
      <c r="G4" s="6">
        <v>2279</v>
      </c>
      <c r="H4" s="6">
        <v>647.03700000000003</v>
      </c>
      <c r="J4" s="8">
        <v>1.2847222222222223E-3</v>
      </c>
      <c r="K4" s="6">
        <v>489</v>
      </c>
      <c r="L4" s="6">
        <v>622.03560000000004</v>
      </c>
    </row>
    <row r="5" spans="1:12">
      <c r="A5" s="7">
        <v>0.56041666666666667</v>
      </c>
      <c r="B5" s="8">
        <v>7.5231481481481471E-4</v>
      </c>
      <c r="C5" s="6">
        <v>249</v>
      </c>
      <c r="D5" s="6">
        <v>4380.2505000000001</v>
      </c>
      <c r="F5" s="8">
        <v>5.7523148148148143E-3</v>
      </c>
      <c r="G5" s="6">
        <v>2880</v>
      </c>
      <c r="H5" s="6">
        <v>680.03890000000001</v>
      </c>
      <c r="J5" s="8">
        <v>7.5231481481481471E-4</v>
      </c>
      <c r="K5" s="6">
        <v>249</v>
      </c>
      <c r="L5" s="6">
        <v>736.0421</v>
      </c>
    </row>
    <row r="6" spans="1:12">
      <c r="A6" s="7">
        <v>0.56111111111111112</v>
      </c>
      <c r="B6" s="8">
        <v>2.7893518518518519E-3</v>
      </c>
      <c r="C6" s="6">
        <v>1185</v>
      </c>
      <c r="D6" s="6">
        <v>4476.2560000000003</v>
      </c>
      <c r="F6" s="8">
        <v>3.414351851851852E-3</v>
      </c>
      <c r="G6" s="6">
        <v>1640</v>
      </c>
      <c r="H6" s="6">
        <v>631.03610000000003</v>
      </c>
      <c r="J6" s="8">
        <v>3.414351851851852E-3</v>
      </c>
      <c r="K6" s="6">
        <v>1640</v>
      </c>
      <c r="L6" s="6">
        <v>628.03599999999994</v>
      </c>
    </row>
    <row r="7" spans="1:12">
      <c r="A7" s="7">
        <v>0.56111111111111112</v>
      </c>
      <c r="B7" s="8">
        <v>8.3333333333333339E-4</v>
      </c>
      <c r="C7" s="6">
        <v>370</v>
      </c>
      <c r="D7" s="6">
        <v>4461.2551000000003</v>
      </c>
      <c r="F7" s="8">
        <v>2.1759259259259258E-3</v>
      </c>
      <c r="G7" s="6">
        <v>786</v>
      </c>
      <c r="H7" s="6">
        <v>627.03589999999997</v>
      </c>
      <c r="J7" s="8">
        <v>8.3333333333333339E-4</v>
      </c>
      <c r="K7" s="6">
        <v>370</v>
      </c>
      <c r="L7" s="6">
        <v>625.03579999999999</v>
      </c>
    </row>
    <row r="8" spans="1:12">
      <c r="A8" s="7">
        <v>0.56180555555555556</v>
      </c>
      <c r="B8" s="8">
        <v>4.1666666666666666E-3</v>
      </c>
      <c r="C8" s="6">
        <v>2653</v>
      </c>
      <c r="D8" s="6">
        <v>4285.2451000000001</v>
      </c>
      <c r="F8" s="8">
        <v>4.1666666666666666E-3</v>
      </c>
      <c r="G8" s="6">
        <v>2653</v>
      </c>
      <c r="H8" s="6">
        <v>616.03520000000003</v>
      </c>
      <c r="J8" s="8">
        <v>5.8564814814814825E-3</v>
      </c>
      <c r="K8" s="6">
        <v>4401</v>
      </c>
      <c r="L8" s="6">
        <v>591.03380000000004</v>
      </c>
    </row>
    <row r="9" spans="1:12">
      <c r="A9" s="7">
        <v>0.56180555555555556</v>
      </c>
      <c r="B9" s="8">
        <v>3.1828703703703702E-3</v>
      </c>
      <c r="C9" s="6">
        <v>1794</v>
      </c>
      <c r="D9" s="6">
        <v>1233.0705</v>
      </c>
      <c r="F9" s="8">
        <v>3.1828703703703702E-3</v>
      </c>
      <c r="G9" s="6">
        <v>1794</v>
      </c>
      <c r="H9" s="6">
        <v>644.03679999999997</v>
      </c>
      <c r="J9" s="8">
        <v>3.1828703703703702E-3</v>
      </c>
      <c r="K9" s="6">
        <v>1794</v>
      </c>
      <c r="L9" s="6">
        <v>544.03110000000004</v>
      </c>
    </row>
    <row r="10" spans="1:12">
      <c r="A10" s="7">
        <v>0.5625</v>
      </c>
      <c r="B10" s="8">
        <v>2.4074074074074076E-3</v>
      </c>
      <c r="C10" s="6">
        <v>1547</v>
      </c>
      <c r="D10" s="6">
        <v>4389.2510000000002</v>
      </c>
      <c r="F10" s="8">
        <v>4.9189814814814816E-3</v>
      </c>
      <c r="G10" s="6">
        <v>2810</v>
      </c>
      <c r="H10" s="6">
        <v>622.03560000000004</v>
      </c>
      <c r="J10" s="8">
        <v>5.2430555555555555E-3</v>
      </c>
      <c r="K10" s="6">
        <v>3122</v>
      </c>
      <c r="L10" s="6">
        <v>613.03510000000006</v>
      </c>
    </row>
    <row r="11" spans="1:12">
      <c r="A11" s="7">
        <v>0.56319444444444444</v>
      </c>
      <c r="B11" s="8">
        <v>4.7453703703703704E-4</v>
      </c>
      <c r="C11" s="6">
        <v>190</v>
      </c>
      <c r="D11" s="6">
        <v>4263.2439000000004</v>
      </c>
      <c r="F11" s="8">
        <v>4.7453703703703704E-4</v>
      </c>
      <c r="G11" s="6">
        <v>190</v>
      </c>
      <c r="H11" s="6">
        <v>593.03390000000002</v>
      </c>
      <c r="J11" s="8">
        <v>4.7453703703703704E-4</v>
      </c>
      <c r="K11" s="6">
        <v>190</v>
      </c>
      <c r="L11" s="6">
        <v>601.03440000000001</v>
      </c>
    </row>
    <row r="12" spans="1:12">
      <c r="A12" s="7">
        <v>0.56319444444444444</v>
      </c>
      <c r="B12" s="8">
        <v>2.5578703703703705E-3</v>
      </c>
      <c r="C12" s="6">
        <v>1261</v>
      </c>
      <c r="D12" s="6">
        <v>1194.0682999999999</v>
      </c>
      <c r="F12" s="8">
        <v>2.5578703703703705E-3</v>
      </c>
      <c r="G12" s="6">
        <v>1261</v>
      </c>
      <c r="H12" s="6">
        <v>618.03530000000001</v>
      </c>
      <c r="J12" s="8">
        <v>2.5578703703703705E-3</v>
      </c>
      <c r="K12" s="6">
        <v>1261</v>
      </c>
      <c r="L12" s="6">
        <v>702.04020000000003</v>
      </c>
    </row>
    <row r="13" spans="1:12">
      <c r="A13" s="7">
        <v>0.56388888888888888</v>
      </c>
      <c r="B13" s="8">
        <v>4.0509259259259258E-4</v>
      </c>
      <c r="C13" s="6">
        <v>134</v>
      </c>
      <c r="D13" s="6">
        <v>4416.2525999999998</v>
      </c>
      <c r="F13" s="8">
        <v>2.9282407407407412E-3</v>
      </c>
      <c r="G13" s="6">
        <v>1016</v>
      </c>
      <c r="H13" s="6">
        <v>655.03750000000002</v>
      </c>
      <c r="J13" s="8">
        <v>4.0509259259259258E-4</v>
      </c>
      <c r="K13" s="6">
        <v>134</v>
      </c>
      <c r="L13" s="6">
        <v>641.0367</v>
      </c>
    </row>
    <row r="14" spans="1:12">
      <c r="A14" s="7">
        <v>0.56388888888888888</v>
      </c>
      <c r="B14" s="8">
        <v>9.1435185185185185E-4</v>
      </c>
      <c r="C14" s="6">
        <v>487</v>
      </c>
      <c r="D14" s="6">
        <v>4509.2578999999996</v>
      </c>
      <c r="F14" s="8">
        <v>9.2592592592592585E-4</v>
      </c>
      <c r="G14" s="6">
        <v>344</v>
      </c>
      <c r="H14" s="6">
        <v>666.03809999999999</v>
      </c>
      <c r="J14" s="8">
        <v>2.0949074074074073E-3</v>
      </c>
      <c r="K14" s="6">
        <v>948</v>
      </c>
      <c r="L14" s="6">
        <v>693.03970000000004</v>
      </c>
    </row>
    <row r="15" spans="1:12">
      <c r="A15" s="7">
        <v>0.56458333333333333</v>
      </c>
      <c r="B15" s="8">
        <v>1.7592592592592592E-3</v>
      </c>
      <c r="C15" s="6">
        <v>729</v>
      </c>
      <c r="D15" s="6">
        <v>4466.2555000000002</v>
      </c>
      <c r="F15" s="8">
        <v>2.9398148148148148E-3</v>
      </c>
      <c r="G15" s="6">
        <v>1211</v>
      </c>
      <c r="H15" s="6">
        <v>633.03620000000001</v>
      </c>
      <c r="J15" s="8">
        <v>1.7592592592592592E-3</v>
      </c>
      <c r="K15" s="6">
        <v>729</v>
      </c>
      <c r="L15" s="6">
        <v>627.03589999999997</v>
      </c>
    </row>
    <row r="16" spans="1:12">
      <c r="A16" s="7">
        <v>0.56458333333333333</v>
      </c>
      <c r="B16" s="8">
        <v>6.3657407407407402E-4</v>
      </c>
      <c r="C16" s="6">
        <v>244</v>
      </c>
      <c r="D16" s="6">
        <v>4424.2529999999997</v>
      </c>
      <c r="F16" s="8">
        <v>3.3333333333333335E-3</v>
      </c>
      <c r="G16" s="6">
        <v>2136</v>
      </c>
      <c r="H16" s="6">
        <v>567.03240000000005</v>
      </c>
      <c r="J16" s="8">
        <v>6.3657407407407402E-4</v>
      </c>
      <c r="K16" s="6">
        <v>244</v>
      </c>
      <c r="L16" s="6">
        <v>633.03620000000001</v>
      </c>
    </row>
    <row r="17" spans="1:12">
      <c r="A17" s="7">
        <v>0.56527777777777777</v>
      </c>
      <c r="B17" s="8">
        <v>0</v>
      </c>
      <c r="C17" s="6">
        <v>0</v>
      </c>
      <c r="D17" s="6">
        <v>4166.2383</v>
      </c>
      <c r="F17" s="8">
        <v>6.018518518518519E-4</v>
      </c>
      <c r="G17" s="6">
        <v>162</v>
      </c>
      <c r="H17" s="6">
        <v>547.03129999999999</v>
      </c>
      <c r="J17" s="8">
        <v>0</v>
      </c>
      <c r="K17" s="6">
        <v>0</v>
      </c>
      <c r="L17" s="6">
        <v>523.0299</v>
      </c>
    </row>
    <row r="18" spans="1:12">
      <c r="A18" s="7">
        <v>0.56597222222222221</v>
      </c>
      <c r="B18" s="8">
        <v>1.6666666666666668E-3</v>
      </c>
      <c r="C18" s="6">
        <v>680</v>
      </c>
      <c r="D18" s="6">
        <v>4666.2668999999996</v>
      </c>
      <c r="F18" s="8">
        <v>2.9861111111111113E-3</v>
      </c>
      <c r="G18" s="6">
        <v>1345</v>
      </c>
      <c r="H18" s="6">
        <v>627.03579999999999</v>
      </c>
      <c r="J18" s="8">
        <v>2.7662037037037034E-3</v>
      </c>
      <c r="K18" s="6">
        <v>1316</v>
      </c>
      <c r="L18" s="6">
        <v>631.03610000000003</v>
      </c>
    </row>
    <row r="19" spans="1:12">
      <c r="A19" s="7">
        <v>0.56597222222222221</v>
      </c>
      <c r="B19" s="8">
        <v>3.2407407407407406E-4</v>
      </c>
      <c r="C19" s="6">
        <v>198</v>
      </c>
      <c r="D19" s="6">
        <v>4479.2561999999998</v>
      </c>
      <c r="F19" s="8">
        <v>4.7800925925925919E-3</v>
      </c>
      <c r="G19" s="6">
        <v>2597</v>
      </c>
      <c r="H19" s="6">
        <v>683.03909999999996</v>
      </c>
      <c r="J19" s="8">
        <v>1.5740740740740741E-3</v>
      </c>
      <c r="K19" s="6">
        <v>954</v>
      </c>
      <c r="L19" s="6">
        <v>654.03740000000005</v>
      </c>
    </row>
    <row r="20" spans="1:12">
      <c r="A20" s="7">
        <v>0.56666666666666665</v>
      </c>
      <c r="B20" s="8">
        <v>1.3078703703703705E-3</v>
      </c>
      <c r="C20" s="6">
        <v>663</v>
      </c>
      <c r="D20" s="6">
        <v>4488.2566999999999</v>
      </c>
      <c r="F20" s="8">
        <v>2.4074074074074076E-3</v>
      </c>
      <c r="G20" s="6">
        <v>1047</v>
      </c>
      <c r="H20" s="6">
        <v>638.03650000000005</v>
      </c>
      <c r="J20" s="8">
        <v>1.3078703703703705E-3</v>
      </c>
      <c r="K20" s="6">
        <v>663</v>
      </c>
      <c r="L20" s="6">
        <v>636.03639999999996</v>
      </c>
    </row>
    <row r="21" spans="1:12">
      <c r="A21" s="7">
        <v>0.56666666666666665</v>
      </c>
      <c r="B21" s="8">
        <v>1.9791666666666668E-3</v>
      </c>
      <c r="C21" s="6">
        <v>724</v>
      </c>
      <c r="D21" s="6">
        <v>4327.2475000000004</v>
      </c>
      <c r="F21" s="8">
        <v>2.3958333333333336E-3</v>
      </c>
      <c r="G21" s="6">
        <v>839</v>
      </c>
      <c r="H21" s="6">
        <v>664.03790000000004</v>
      </c>
      <c r="J21" s="8">
        <v>2.5694444444444445E-3</v>
      </c>
      <c r="K21" s="6">
        <v>1048</v>
      </c>
      <c r="L21" s="6">
        <v>668.03819999999996</v>
      </c>
    </row>
    <row r="22" spans="1:12">
      <c r="A22" s="7">
        <v>0.56736111111111109</v>
      </c>
      <c r="B22" s="8">
        <v>9.0277777777777784E-4</v>
      </c>
      <c r="C22" s="6">
        <v>507</v>
      </c>
      <c r="D22" s="6">
        <v>4461.2551999999996</v>
      </c>
      <c r="F22" s="8">
        <v>3.7152777777777774E-3</v>
      </c>
      <c r="G22" s="6">
        <v>1670</v>
      </c>
      <c r="H22" s="6">
        <v>657.0376</v>
      </c>
      <c r="J22" s="8">
        <v>2.9166666666666668E-3</v>
      </c>
      <c r="K22" s="6">
        <v>1510</v>
      </c>
      <c r="L22" s="6">
        <v>827.04729999999995</v>
      </c>
    </row>
    <row r="23" spans="1:12">
      <c r="A23" s="7">
        <v>0.56736111111111109</v>
      </c>
      <c r="B23" s="8">
        <v>2.8935185185185189E-4</v>
      </c>
      <c r="C23" s="6">
        <v>132</v>
      </c>
      <c r="D23" s="6">
        <v>4223.2416000000003</v>
      </c>
      <c r="F23" s="8">
        <v>3.3680555555555551E-3</v>
      </c>
      <c r="G23" s="6">
        <v>1330</v>
      </c>
      <c r="H23" s="6">
        <v>621.03549999999996</v>
      </c>
      <c r="J23" s="8">
        <v>2.8935185185185189E-4</v>
      </c>
      <c r="K23" s="6">
        <v>132</v>
      </c>
      <c r="L23" s="6">
        <v>560.03200000000004</v>
      </c>
    </row>
    <row r="24" spans="1:12">
      <c r="A24" s="7">
        <v>0.56805555555555554</v>
      </c>
      <c r="B24" s="8">
        <v>9.2592592592592588E-5</v>
      </c>
      <c r="C24" s="6">
        <v>52</v>
      </c>
      <c r="D24" s="6">
        <v>4324.2473</v>
      </c>
      <c r="F24" s="8">
        <v>1.8750000000000001E-3</v>
      </c>
      <c r="G24" s="6">
        <v>1054</v>
      </c>
      <c r="H24" s="6">
        <v>626.03589999999997</v>
      </c>
      <c r="J24" s="8">
        <v>9.2592592592592588E-5</v>
      </c>
      <c r="K24" s="6">
        <v>52</v>
      </c>
      <c r="L24" s="6">
        <v>602.03440000000001</v>
      </c>
    </row>
    <row r="25" spans="1:12">
      <c r="A25" s="7">
        <v>0.56805555555555554</v>
      </c>
      <c r="B25" s="8">
        <v>1.9675925925925926E-4</v>
      </c>
      <c r="C25" s="6">
        <v>83</v>
      </c>
      <c r="D25" s="6">
        <v>4331.2476999999999</v>
      </c>
      <c r="F25" s="8">
        <v>8.449074074074075E-4</v>
      </c>
      <c r="G25" s="6">
        <v>420</v>
      </c>
      <c r="H25" s="6">
        <v>634.03629999999998</v>
      </c>
      <c r="J25" s="8">
        <v>1.9675925925925926E-4</v>
      </c>
      <c r="K25" s="6">
        <v>83</v>
      </c>
      <c r="L25" s="6">
        <v>621.03549999999996</v>
      </c>
    </row>
    <row r="26" spans="1:12">
      <c r="A26" s="7">
        <v>0.56874999999999998</v>
      </c>
      <c r="B26" s="8">
        <v>7.9861111111111105E-4</v>
      </c>
      <c r="C26" s="6">
        <v>305</v>
      </c>
      <c r="D26" s="6">
        <v>4455.2547999999997</v>
      </c>
      <c r="F26" s="8">
        <v>3.3217592592592591E-3</v>
      </c>
      <c r="G26" s="6">
        <v>1628</v>
      </c>
      <c r="H26" s="6">
        <v>633.03620000000001</v>
      </c>
      <c r="J26" s="8">
        <v>2.4652777777777776E-3</v>
      </c>
      <c r="K26" s="6">
        <v>963</v>
      </c>
      <c r="L26" s="6">
        <v>631.03610000000003</v>
      </c>
    </row>
    <row r="27" spans="1:12">
      <c r="A27" s="7">
        <v>0.56874999999999998</v>
      </c>
      <c r="B27" s="8">
        <v>1.4467592592592594E-3</v>
      </c>
      <c r="C27" s="6">
        <v>579</v>
      </c>
      <c r="D27" s="6">
        <v>4644.2655999999997</v>
      </c>
      <c r="F27" s="8">
        <v>2.1296296296296298E-3</v>
      </c>
      <c r="G27" s="6">
        <v>895</v>
      </c>
      <c r="H27" s="6">
        <v>543.03099999999995</v>
      </c>
      <c r="J27" s="8">
        <v>3.2060185185185191E-3</v>
      </c>
      <c r="K27" s="6">
        <v>1495</v>
      </c>
      <c r="L27" s="6">
        <v>618.03539999999998</v>
      </c>
    </row>
    <row r="28" spans="1:12">
      <c r="A28" s="7">
        <v>0.56944444444444442</v>
      </c>
      <c r="B28" s="8">
        <v>5.7870370370370378E-4</v>
      </c>
      <c r="C28" s="6">
        <v>260</v>
      </c>
      <c r="D28" s="6">
        <v>4721.2700000000004</v>
      </c>
      <c r="F28" s="8">
        <v>2.9513888888888888E-3</v>
      </c>
      <c r="G28" s="6">
        <v>1498</v>
      </c>
      <c r="H28" s="6">
        <v>682.03899999999999</v>
      </c>
      <c r="J28" s="8">
        <v>5.7870370370370378E-4</v>
      </c>
      <c r="K28" s="6">
        <v>260</v>
      </c>
      <c r="L28" s="6">
        <v>730.04169999999999</v>
      </c>
    </row>
    <row r="29" spans="1:12">
      <c r="A29" s="7">
        <v>0.56944444444444442</v>
      </c>
      <c r="B29" s="8">
        <v>1.0416666666666667E-3</v>
      </c>
      <c r="C29" s="6">
        <v>445</v>
      </c>
      <c r="D29" s="6">
        <v>4320.2470999999996</v>
      </c>
      <c r="F29" s="8">
        <v>3.3217592592592591E-3</v>
      </c>
      <c r="G29" s="6">
        <v>1625</v>
      </c>
      <c r="H29" s="6">
        <v>647.03700000000003</v>
      </c>
      <c r="J29" s="8">
        <v>1.0416666666666667E-3</v>
      </c>
      <c r="K29" s="6">
        <v>445</v>
      </c>
      <c r="L29" s="6">
        <v>626.03579999999999</v>
      </c>
    </row>
    <row r="30" spans="1:12">
      <c r="A30" s="7">
        <v>0.57013888888888886</v>
      </c>
      <c r="B30" s="8">
        <v>1.3888888888888889E-3</v>
      </c>
      <c r="C30" s="6">
        <v>649</v>
      </c>
      <c r="D30" s="6">
        <v>4495.2572</v>
      </c>
      <c r="F30" s="8">
        <v>3.1365740740740742E-3</v>
      </c>
      <c r="G30" s="6">
        <v>1355</v>
      </c>
      <c r="H30" s="6">
        <v>634.03620000000001</v>
      </c>
      <c r="J30" s="8">
        <v>1.9560185185185184E-3</v>
      </c>
      <c r="K30" s="6">
        <v>906</v>
      </c>
      <c r="L30" s="6">
        <v>613.03510000000006</v>
      </c>
    </row>
    <row r="31" spans="1:12">
      <c r="A31" s="7">
        <v>0.57013888888888886</v>
      </c>
      <c r="B31" s="8">
        <v>3.0092592592592588E-3</v>
      </c>
      <c r="C31" s="6">
        <v>1500</v>
      </c>
      <c r="D31" s="6">
        <v>3280.1876000000002</v>
      </c>
      <c r="F31" s="8">
        <v>3.0092592592592588E-3</v>
      </c>
      <c r="G31" s="6">
        <v>1500</v>
      </c>
      <c r="H31" s="6">
        <v>626.03579999999999</v>
      </c>
      <c r="J31" s="8">
        <v>3.0092592592592588E-3</v>
      </c>
      <c r="K31" s="6">
        <v>1500</v>
      </c>
      <c r="L31" s="6">
        <v>605.03459999999995</v>
      </c>
    </row>
    <row r="32" spans="1:12">
      <c r="A32" s="7">
        <v>0.5708333333333333</v>
      </c>
      <c r="B32" s="8">
        <v>6.018518518518519E-4</v>
      </c>
      <c r="C32" s="6">
        <v>270</v>
      </c>
      <c r="D32" s="6">
        <v>4075.2330000000002</v>
      </c>
      <c r="F32" s="8">
        <v>1.6319444444444445E-3</v>
      </c>
      <c r="G32" s="6">
        <v>546</v>
      </c>
      <c r="H32" s="6">
        <v>612.03499999999997</v>
      </c>
      <c r="J32" s="8">
        <v>1.6319444444444445E-3</v>
      </c>
      <c r="K32" s="6">
        <v>546</v>
      </c>
      <c r="L32" s="6">
        <v>603.03449999999998</v>
      </c>
    </row>
    <row r="33" spans="1:12">
      <c r="A33" s="7">
        <v>0.57152777777777775</v>
      </c>
      <c r="B33" s="8">
        <v>5.2083333333333333E-4</v>
      </c>
      <c r="C33" s="6">
        <v>264</v>
      </c>
      <c r="D33" s="6">
        <v>4715.2696999999998</v>
      </c>
      <c r="F33" s="8">
        <v>1.4583333333333334E-3</v>
      </c>
      <c r="G33" s="6">
        <v>569</v>
      </c>
      <c r="H33" s="6">
        <v>595.03399999999999</v>
      </c>
      <c r="J33" s="8">
        <v>1.4583333333333334E-3</v>
      </c>
      <c r="K33" s="6">
        <v>569</v>
      </c>
      <c r="L33" s="6">
        <v>643.03679999999997</v>
      </c>
    </row>
    <row r="34" spans="1:12">
      <c r="A34" s="7">
        <v>0.57152777777777775</v>
      </c>
      <c r="B34" s="8">
        <v>1.6550925925925926E-3</v>
      </c>
      <c r="C34" s="6">
        <v>806</v>
      </c>
      <c r="D34" s="6">
        <v>4540.2596999999996</v>
      </c>
      <c r="F34" s="8">
        <v>1.6550925925925926E-3</v>
      </c>
      <c r="G34" s="6">
        <v>806</v>
      </c>
      <c r="H34" s="6">
        <v>627.03579999999999</v>
      </c>
      <c r="J34" s="8">
        <v>1.7824074074074072E-3</v>
      </c>
      <c r="K34" s="6">
        <v>1140</v>
      </c>
      <c r="L34" s="6">
        <v>620.03549999999996</v>
      </c>
    </row>
    <row r="35" spans="1:12">
      <c r="A35" s="7">
        <v>0.57222222222222219</v>
      </c>
      <c r="B35" s="8">
        <v>1.4004629629629629E-3</v>
      </c>
      <c r="C35" s="6">
        <v>635</v>
      </c>
      <c r="D35" s="6">
        <v>4257.2434999999996</v>
      </c>
      <c r="F35" s="8">
        <v>1.4004629629629629E-3</v>
      </c>
      <c r="G35" s="6">
        <v>635</v>
      </c>
      <c r="H35" s="6">
        <v>585.0335</v>
      </c>
      <c r="J35" s="8">
        <v>3.7500000000000003E-3</v>
      </c>
      <c r="K35" s="6">
        <v>1627</v>
      </c>
      <c r="L35" s="6">
        <v>620.03549999999996</v>
      </c>
    </row>
    <row r="36" spans="1:12">
      <c r="A36" s="7">
        <v>0.57222222222222219</v>
      </c>
      <c r="B36" s="8">
        <v>9.4907407407407408E-4</v>
      </c>
      <c r="C36" s="6">
        <v>405</v>
      </c>
      <c r="D36" s="6">
        <v>4573.2614999999996</v>
      </c>
      <c r="F36" s="8">
        <v>9.4907407407407408E-4</v>
      </c>
      <c r="G36" s="6">
        <v>405</v>
      </c>
      <c r="H36" s="6">
        <v>630.03599999999994</v>
      </c>
      <c r="J36" s="8">
        <v>1.2731481481481483E-3</v>
      </c>
      <c r="K36" s="6">
        <v>543</v>
      </c>
      <c r="L36" s="6">
        <v>596.03409999999997</v>
      </c>
    </row>
    <row r="37" spans="1:12">
      <c r="A37" s="7">
        <v>0.57291666666666663</v>
      </c>
      <c r="B37" s="8">
        <v>8.7962962962962962E-4</v>
      </c>
      <c r="C37" s="6">
        <v>216</v>
      </c>
      <c r="D37" s="6">
        <v>5679.3248999999996</v>
      </c>
      <c r="F37" s="8">
        <v>2.4074074074074076E-3</v>
      </c>
      <c r="G37" s="6">
        <v>717</v>
      </c>
      <c r="H37" s="6">
        <v>655.03750000000002</v>
      </c>
      <c r="J37" s="8">
        <v>2.4074074074074076E-3</v>
      </c>
      <c r="K37" s="6">
        <v>717</v>
      </c>
      <c r="L37" s="6">
        <v>1342.0768</v>
      </c>
    </row>
    <row r="38" spans="1:12">
      <c r="A38" s="7">
        <v>0.57361111111111118</v>
      </c>
      <c r="B38" s="8">
        <v>2.3263888888888887E-3</v>
      </c>
      <c r="C38" s="6">
        <v>1665</v>
      </c>
      <c r="D38" s="6">
        <v>4386.2509</v>
      </c>
      <c r="F38" s="8">
        <v>3.414351851851852E-3</v>
      </c>
      <c r="G38" s="6">
        <v>2605</v>
      </c>
      <c r="H38" s="6">
        <v>645.03679999999997</v>
      </c>
      <c r="J38" s="8">
        <v>3.414351851851852E-3</v>
      </c>
      <c r="K38" s="6">
        <v>2605</v>
      </c>
      <c r="L38" s="6">
        <v>665.03800000000001</v>
      </c>
    </row>
    <row r="39" spans="1:12">
      <c r="A39" s="7">
        <v>0.57361111111111118</v>
      </c>
      <c r="B39" s="8">
        <v>0</v>
      </c>
      <c r="C39" s="6">
        <v>0</v>
      </c>
      <c r="D39" s="6">
        <v>4280.2448000000004</v>
      </c>
      <c r="F39" s="8">
        <v>4.2824074074074075E-3</v>
      </c>
      <c r="G39" s="6">
        <v>1898</v>
      </c>
      <c r="H39" s="6">
        <v>607.03470000000004</v>
      </c>
      <c r="J39" s="8">
        <v>0</v>
      </c>
      <c r="K39" s="6">
        <v>0</v>
      </c>
      <c r="L39" s="6">
        <v>582.03330000000005</v>
      </c>
    </row>
    <row r="40" spans="1:12">
      <c r="A40" s="7">
        <v>0.57430555555555551</v>
      </c>
      <c r="B40" s="8">
        <v>2.6967592592592594E-3</v>
      </c>
      <c r="C40" s="6">
        <v>1548</v>
      </c>
      <c r="D40" s="6">
        <v>4466.2554</v>
      </c>
      <c r="F40" s="8">
        <v>3.0902777777777782E-3</v>
      </c>
      <c r="G40" s="6">
        <v>2410</v>
      </c>
      <c r="H40" s="6">
        <v>632.03610000000003</v>
      </c>
      <c r="J40" s="8">
        <v>3.0902777777777782E-3</v>
      </c>
      <c r="K40" s="6">
        <v>2410</v>
      </c>
      <c r="L40" s="6">
        <v>618.03539999999998</v>
      </c>
    </row>
    <row r="41" spans="1:12">
      <c r="A41" s="7">
        <v>0.57430555555555551</v>
      </c>
      <c r="B41" s="8">
        <v>1.4930555555555556E-3</v>
      </c>
      <c r="C41" s="6">
        <v>492</v>
      </c>
      <c r="D41" s="6">
        <v>4218.2412999999997</v>
      </c>
      <c r="F41" s="8">
        <v>1.4930555555555556E-3</v>
      </c>
      <c r="G41" s="6">
        <v>492</v>
      </c>
      <c r="H41" s="6">
        <v>642.0367</v>
      </c>
      <c r="J41" s="8">
        <v>4.2592592592592595E-3</v>
      </c>
      <c r="K41" s="6">
        <v>1796</v>
      </c>
      <c r="L41" s="6">
        <v>679.03880000000004</v>
      </c>
    </row>
    <row r="42" spans="1:12">
      <c r="A42" s="7">
        <v>0.57500000000000007</v>
      </c>
      <c r="B42" s="8">
        <v>2.0370370370370373E-3</v>
      </c>
      <c r="C42" s="6">
        <v>1005</v>
      </c>
      <c r="D42" s="6">
        <v>2063.1179999999999</v>
      </c>
      <c r="F42" s="8">
        <v>2.0370370370370373E-3</v>
      </c>
      <c r="G42" s="6">
        <v>1005</v>
      </c>
      <c r="H42" s="6">
        <v>661.03779999999995</v>
      </c>
      <c r="J42" s="8">
        <v>2.0370370370370373E-3</v>
      </c>
      <c r="K42" s="6">
        <v>1005</v>
      </c>
      <c r="L42" s="6">
        <v>677.03869999999995</v>
      </c>
    </row>
    <row r="43" spans="1:12">
      <c r="A43" s="7">
        <v>0.57500000000000007</v>
      </c>
      <c r="B43" s="8">
        <v>8.3333333333333339E-4</v>
      </c>
      <c r="C43" s="6">
        <v>444</v>
      </c>
      <c r="D43" s="6">
        <v>4446.2542999999996</v>
      </c>
      <c r="F43" s="8">
        <v>1.4583333333333334E-3</v>
      </c>
      <c r="G43" s="6">
        <v>1122</v>
      </c>
      <c r="H43" s="6">
        <v>989.0566</v>
      </c>
      <c r="J43" s="8">
        <v>2.0601851851851853E-3</v>
      </c>
      <c r="K43" s="6">
        <v>1028</v>
      </c>
      <c r="L43" s="6">
        <v>643.03679999999997</v>
      </c>
    </row>
    <row r="44" spans="1:12">
      <c r="A44" s="7">
        <v>0.5756944444444444</v>
      </c>
      <c r="B44" s="8">
        <v>1.0416666666666667E-4</v>
      </c>
      <c r="C44" s="6">
        <v>72</v>
      </c>
      <c r="D44" s="6">
        <v>4483.2565000000004</v>
      </c>
      <c r="F44" s="8">
        <v>3.1249999999999997E-3</v>
      </c>
      <c r="G44" s="6">
        <v>1476</v>
      </c>
      <c r="H44" s="6">
        <v>613.03510000000006</v>
      </c>
      <c r="J44" s="8">
        <v>1.0416666666666667E-4</v>
      </c>
      <c r="K44" s="6">
        <v>72</v>
      </c>
      <c r="L44" s="6">
        <v>705.0403</v>
      </c>
    </row>
    <row r="45" spans="1:12">
      <c r="A45" s="7">
        <v>0.5756944444444444</v>
      </c>
      <c r="B45" s="8">
        <v>9.4907407407407408E-4</v>
      </c>
      <c r="C45" s="6">
        <v>264</v>
      </c>
      <c r="D45" s="6">
        <v>4405.2519000000002</v>
      </c>
      <c r="F45" s="8">
        <v>3.7152777777777774E-3</v>
      </c>
      <c r="G45" s="6">
        <v>1490</v>
      </c>
      <c r="H45" s="6">
        <v>649.03710000000001</v>
      </c>
      <c r="J45" s="8">
        <v>9.4907407407407408E-4</v>
      </c>
      <c r="K45" s="6">
        <v>264</v>
      </c>
      <c r="L45" s="6">
        <v>649.03719999999998</v>
      </c>
    </row>
    <row r="46" spans="1:12">
      <c r="A46" s="7">
        <v>0.57638888888888895</v>
      </c>
      <c r="B46" s="8">
        <v>8.9120370370370362E-4</v>
      </c>
      <c r="C46" s="6">
        <v>627</v>
      </c>
      <c r="D46" s="6">
        <v>4584.2622000000001</v>
      </c>
      <c r="F46" s="8">
        <v>2.0023148148148148E-3</v>
      </c>
      <c r="G46" s="6">
        <v>1318</v>
      </c>
      <c r="H46" s="6">
        <v>647.03700000000003</v>
      </c>
      <c r="J46" s="8">
        <v>2.0023148148148148E-3</v>
      </c>
      <c r="K46" s="6">
        <v>1318</v>
      </c>
      <c r="L46" s="6">
        <v>671.03840000000002</v>
      </c>
    </row>
    <row r="47" spans="1:12">
      <c r="A47" s="7">
        <v>0.57638888888888895</v>
      </c>
      <c r="B47" s="8">
        <v>1.0069444444444444E-3</v>
      </c>
      <c r="C47" s="6">
        <v>777</v>
      </c>
      <c r="D47" s="6">
        <v>4428.2533000000003</v>
      </c>
      <c r="F47" s="8">
        <v>1.0069444444444444E-3</v>
      </c>
      <c r="G47" s="6">
        <v>777</v>
      </c>
      <c r="H47" s="6">
        <v>661.03779999999995</v>
      </c>
      <c r="J47" s="8">
        <v>3.7615740740740739E-3</v>
      </c>
      <c r="K47" s="6">
        <v>2344</v>
      </c>
      <c r="L47" s="6">
        <v>665.03809999999999</v>
      </c>
    </row>
    <row r="48" spans="1:12">
      <c r="A48" s="7">
        <v>0.57708333333333328</v>
      </c>
      <c r="B48" s="8">
        <v>1.7939814814814815E-3</v>
      </c>
      <c r="C48" s="6">
        <v>774</v>
      </c>
      <c r="D48" s="6">
        <v>4377.2502999999997</v>
      </c>
      <c r="F48" s="8">
        <v>3.7384259259259263E-3</v>
      </c>
      <c r="G48" s="6">
        <v>1383</v>
      </c>
      <c r="H48" s="6">
        <v>617.03530000000001</v>
      </c>
      <c r="J48" s="8">
        <v>3.7384259259259263E-3</v>
      </c>
      <c r="K48" s="6">
        <v>1383</v>
      </c>
      <c r="L48" s="6">
        <v>638.03650000000005</v>
      </c>
    </row>
    <row r="49" spans="1:12">
      <c r="A49" s="7">
        <v>0.57708333333333328</v>
      </c>
      <c r="B49" s="8">
        <v>4.9768518518518521E-4</v>
      </c>
      <c r="C49" s="6">
        <v>171</v>
      </c>
      <c r="D49" s="6">
        <v>4354.2489999999998</v>
      </c>
      <c r="F49" s="8">
        <v>2.6504629629629625E-3</v>
      </c>
      <c r="G49" s="6">
        <v>1215</v>
      </c>
      <c r="H49" s="6">
        <v>630.03599999999994</v>
      </c>
      <c r="J49" s="8">
        <v>4.9768518518518521E-4</v>
      </c>
      <c r="K49" s="6">
        <v>171</v>
      </c>
      <c r="L49" s="6">
        <v>600.03430000000003</v>
      </c>
    </row>
    <row r="50" spans="1:12">
      <c r="A50" s="7">
        <v>0.57777777777777783</v>
      </c>
      <c r="B50" s="8">
        <v>0</v>
      </c>
      <c r="C50" s="6">
        <v>0</v>
      </c>
      <c r="D50" s="6">
        <v>6876.3932999999997</v>
      </c>
      <c r="F50" s="8">
        <v>0</v>
      </c>
      <c r="G50" s="6">
        <v>0</v>
      </c>
      <c r="H50" s="6">
        <v>965.05520000000001</v>
      </c>
      <c r="J50" s="8">
        <v>0</v>
      </c>
      <c r="K50" s="6">
        <v>0</v>
      </c>
      <c r="L50" s="6">
        <v>700.04010000000005</v>
      </c>
    </row>
    <row r="51" spans="1:12">
      <c r="A51" s="7">
        <v>0.57777777777777783</v>
      </c>
      <c r="B51" s="8">
        <v>7.7546296296296304E-4</v>
      </c>
      <c r="C51" s="6">
        <v>653</v>
      </c>
      <c r="D51" s="6">
        <v>10566.604300000001</v>
      </c>
      <c r="F51" s="8">
        <v>7.7546296296296304E-4</v>
      </c>
      <c r="G51" s="6">
        <v>653</v>
      </c>
      <c r="H51" s="6">
        <v>717.04110000000003</v>
      </c>
      <c r="J51" s="8">
        <v>2.4305555555555556E-3</v>
      </c>
      <c r="K51" s="6">
        <v>901</v>
      </c>
      <c r="L51" s="6">
        <v>655.03740000000005</v>
      </c>
    </row>
    <row r="53" spans="1:12">
      <c r="A53" s="6" t="s">
        <v>0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>
  <dimension ref="A1:L53"/>
  <sheetViews>
    <sheetView workbookViewId="0">
      <selection activeCell="L2" sqref="L2:L51"/>
    </sheetView>
  </sheetViews>
  <sheetFormatPr defaultRowHeight="15"/>
  <cols>
    <col min="1" max="16384" width="9.140625" style="6"/>
  </cols>
  <sheetData>
    <row r="1" spans="1:12">
      <c r="A1" s="4"/>
      <c r="B1" s="4" t="s">
        <v>3</v>
      </c>
      <c r="C1" s="4" t="s">
        <v>4</v>
      </c>
      <c r="D1" s="4" t="s">
        <v>5</v>
      </c>
      <c r="E1" s="4"/>
      <c r="F1" s="4" t="s">
        <v>7</v>
      </c>
      <c r="G1" s="4" t="s">
        <v>6</v>
      </c>
      <c r="H1" s="4" t="s">
        <v>8</v>
      </c>
      <c r="I1" s="4"/>
      <c r="J1" s="4" t="s">
        <v>9</v>
      </c>
      <c r="K1" s="4" t="s">
        <v>10</v>
      </c>
      <c r="L1" s="4" t="s">
        <v>11</v>
      </c>
    </row>
    <row r="2" spans="1:12">
      <c r="A2" s="7">
        <v>0.59652777777777777</v>
      </c>
      <c r="B2" s="8">
        <v>8.449074074074075E-4</v>
      </c>
      <c r="C2" s="6">
        <v>363</v>
      </c>
      <c r="D2" s="6">
        <v>2225.1273000000001</v>
      </c>
      <c r="F2" s="8">
        <v>1.1226851851851851E-3</v>
      </c>
      <c r="G2" s="6">
        <v>487</v>
      </c>
      <c r="H2" s="6">
        <v>647.03700000000003</v>
      </c>
      <c r="J2" s="8">
        <v>1.1226851851851851E-3</v>
      </c>
      <c r="K2" s="6">
        <v>487</v>
      </c>
      <c r="L2" s="6">
        <v>608.03480000000002</v>
      </c>
    </row>
    <row r="3" spans="1:12">
      <c r="A3" s="7">
        <v>0.59652777777777777</v>
      </c>
      <c r="B3" s="8">
        <v>1.3541666666666667E-3</v>
      </c>
      <c r="C3" s="6">
        <v>1013</v>
      </c>
      <c r="D3" s="6">
        <v>4572.2615999999998</v>
      </c>
      <c r="F3" s="8">
        <v>1.3541666666666667E-3</v>
      </c>
      <c r="G3" s="6">
        <v>1013</v>
      </c>
      <c r="H3" s="6">
        <v>704.0403</v>
      </c>
      <c r="J3" s="8">
        <v>3.9351851851851857E-3</v>
      </c>
      <c r="K3" s="6">
        <v>1658</v>
      </c>
      <c r="L3" s="6">
        <v>898.05129999999997</v>
      </c>
    </row>
    <row r="4" spans="1:12">
      <c r="A4" s="7">
        <v>0.59722222222222221</v>
      </c>
      <c r="B4" s="8">
        <v>1.0532407407407407E-3</v>
      </c>
      <c r="C4" s="6">
        <v>433</v>
      </c>
      <c r="D4" s="6">
        <v>4524.2587999999996</v>
      </c>
      <c r="F4" s="8">
        <v>1.6319444444444445E-3</v>
      </c>
      <c r="G4" s="6">
        <v>787</v>
      </c>
      <c r="H4" s="6">
        <v>659.03769999999997</v>
      </c>
      <c r="J4" s="8">
        <v>2.0023148148148148E-3</v>
      </c>
      <c r="K4" s="6">
        <v>746</v>
      </c>
      <c r="L4" s="6">
        <v>697.03989999999999</v>
      </c>
    </row>
    <row r="5" spans="1:12">
      <c r="A5" s="7">
        <v>0.59722222222222221</v>
      </c>
      <c r="B5" s="8">
        <v>1.5162037037037036E-3</v>
      </c>
      <c r="C5" s="6">
        <v>563</v>
      </c>
      <c r="D5" s="6">
        <v>4570.2614000000003</v>
      </c>
      <c r="F5" s="8">
        <v>1.5162037037037036E-3</v>
      </c>
      <c r="G5" s="6">
        <v>563</v>
      </c>
      <c r="H5" s="6">
        <v>641.0367</v>
      </c>
      <c r="J5" s="8">
        <v>4.4791666666666669E-3</v>
      </c>
      <c r="K5" s="6">
        <v>2814</v>
      </c>
      <c r="L5" s="6">
        <v>650.03710000000001</v>
      </c>
    </row>
    <row r="6" spans="1:12">
      <c r="A6" s="7">
        <v>0.59791666666666665</v>
      </c>
      <c r="B6" s="8">
        <v>1.1574074074074073E-4</v>
      </c>
      <c r="C6" s="6">
        <v>91</v>
      </c>
      <c r="D6" s="6">
        <v>4487.2566999999999</v>
      </c>
      <c r="F6" s="8">
        <v>4.9652777777777777E-3</v>
      </c>
      <c r="G6" s="6">
        <v>2255</v>
      </c>
      <c r="H6" s="6">
        <v>636.03639999999996</v>
      </c>
      <c r="J6" s="8">
        <v>4.6643518518518518E-3</v>
      </c>
      <c r="K6" s="6">
        <v>2185</v>
      </c>
      <c r="L6" s="6">
        <v>669.03830000000005</v>
      </c>
    </row>
    <row r="7" spans="1:12">
      <c r="A7" s="7">
        <v>0.59791666666666665</v>
      </c>
      <c r="B7" s="8">
        <v>2.0833333333333333E-3</v>
      </c>
      <c r="C7" s="6">
        <v>929</v>
      </c>
      <c r="D7" s="6">
        <v>4677.2676000000001</v>
      </c>
      <c r="F7" s="8">
        <v>2.0833333333333333E-3</v>
      </c>
      <c r="G7" s="6">
        <v>929</v>
      </c>
      <c r="H7" s="6">
        <v>687.03930000000003</v>
      </c>
      <c r="J7" s="8">
        <v>2.0833333333333333E-3</v>
      </c>
      <c r="K7" s="6">
        <v>929</v>
      </c>
      <c r="L7" s="6">
        <v>679.03880000000004</v>
      </c>
    </row>
    <row r="8" spans="1:12">
      <c r="A8" s="7">
        <v>0.59861111111111109</v>
      </c>
      <c r="B8" s="8">
        <v>1.2384259259259258E-3</v>
      </c>
      <c r="C8" s="6">
        <v>728</v>
      </c>
      <c r="D8" s="6">
        <v>4394.2512999999999</v>
      </c>
      <c r="F8" s="8">
        <v>1.8287037037037037E-3</v>
      </c>
      <c r="G8" s="6">
        <v>1126</v>
      </c>
      <c r="H8" s="6">
        <v>628.03589999999997</v>
      </c>
      <c r="J8" s="8">
        <v>1.2384259259259258E-3</v>
      </c>
      <c r="K8" s="6">
        <v>728</v>
      </c>
      <c r="L8" s="6">
        <v>611.03489999999999</v>
      </c>
    </row>
    <row r="9" spans="1:12">
      <c r="A9" s="7">
        <v>0.59861111111111109</v>
      </c>
      <c r="B9" s="8">
        <v>6.018518518518519E-4</v>
      </c>
      <c r="C9" s="6">
        <v>162</v>
      </c>
      <c r="D9" s="6">
        <v>4196.2401</v>
      </c>
      <c r="F9" s="8">
        <v>3.9814814814814817E-3</v>
      </c>
      <c r="G9" s="6">
        <v>1353</v>
      </c>
      <c r="H9" s="6">
        <v>583.03340000000003</v>
      </c>
      <c r="J9" s="8">
        <v>2.5000000000000001E-3</v>
      </c>
      <c r="K9" s="6">
        <v>847</v>
      </c>
      <c r="L9" s="6">
        <v>568.03250000000003</v>
      </c>
    </row>
    <row r="10" spans="1:12">
      <c r="A10" s="7">
        <v>0.59930555555555554</v>
      </c>
      <c r="B10" s="8">
        <v>8.9120370370370362E-4</v>
      </c>
      <c r="C10" s="6">
        <v>302</v>
      </c>
      <c r="D10" s="6">
        <v>4497.2572</v>
      </c>
      <c r="F10" s="8">
        <v>1.7592592592592592E-3</v>
      </c>
      <c r="G10" s="6">
        <v>950</v>
      </c>
      <c r="H10" s="6">
        <v>660.03779999999995</v>
      </c>
      <c r="J10" s="8">
        <v>8.9120370370370362E-4</v>
      </c>
      <c r="K10" s="6">
        <v>302</v>
      </c>
      <c r="L10" s="6">
        <v>665.03809999999999</v>
      </c>
    </row>
    <row r="11" spans="1:12">
      <c r="A11" s="7">
        <v>0.59930555555555554</v>
      </c>
      <c r="B11" s="8">
        <v>1.0416666666666667E-4</v>
      </c>
      <c r="C11" s="6">
        <v>91</v>
      </c>
      <c r="D11" s="6">
        <v>4494.2570999999998</v>
      </c>
      <c r="F11" s="8">
        <v>1.1458333333333333E-3</v>
      </c>
      <c r="G11" s="6">
        <v>426</v>
      </c>
      <c r="H11" s="6">
        <v>697.03989999999999</v>
      </c>
      <c r="J11" s="8">
        <v>1.9328703703703704E-3</v>
      </c>
      <c r="K11" s="6">
        <v>640</v>
      </c>
      <c r="L11" s="6">
        <v>652.03729999999996</v>
      </c>
    </row>
    <row r="12" spans="1:12">
      <c r="A12" s="7">
        <v>0.6</v>
      </c>
      <c r="B12" s="8">
        <v>3.1250000000000001E-4</v>
      </c>
      <c r="C12" s="6">
        <v>138</v>
      </c>
      <c r="D12" s="6">
        <v>4644.2656999999999</v>
      </c>
      <c r="F12" s="8">
        <v>3.4027777777777784E-3</v>
      </c>
      <c r="G12" s="6">
        <v>1363</v>
      </c>
      <c r="H12" s="6">
        <v>643.03679999999997</v>
      </c>
      <c r="J12" s="8">
        <v>3.1250000000000001E-4</v>
      </c>
      <c r="K12" s="6">
        <v>138</v>
      </c>
      <c r="L12" s="6">
        <v>604.03459999999995</v>
      </c>
    </row>
    <row r="13" spans="1:12">
      <c r="A13" s="7">
        <v>0.6</v>
      </c>
      <c r="B13" s="8">
        <v>1.8171296296296297E-3</v>
      </c>
      <c r="C13" s="6">
        <v>827</v>
      </c>
      <c r="D13" s="6">
        <v>4536.2593999999999</v>
      </c>
      <c r="F13" s="8">
        <v>3.1828703703703702E-3</v>
      </c>
      <c r="G13" s="6">
        <v>1427</v>
      </c>
      <c r="H13" s="6">
        <v>633.03620000000001</v>
      </c>
      <c r="J13" s="8">
        <v>1.8171296296296297E-3</v>
      </c>
      <c r="K13" s="6">
        <v>827</v>
      </c>
      <c r="L13" s="6">
        <v>605.03459999999995</v>
      </c>
    </row>
    <row r="14" spans="1:12">
      <c r="A14" s="7">
        <v>0.60069444444444442</v>
      </c>
      <c r="B14" s="8">
        <v>1.0532407407407407E-3</v>
      </c>
      <c r="C14" s="6">
        <v>440</v>
      </c>
      <c r="D14" s="6">
        <v>4585.2623000000003</v>
      </c>
      <c r="F14" s="8">
        <v>2.8240740740740739E-3</v>
      </c>
      <c r="G14" s="6">
        <v>1162</v>
      </c>
      <c r="H14" s="6">
        <v>629.03599999999994</v>
      </c>
      <c r="J14" s="8">
        <v>1.6435185185185183E-3</v>
      </c>
      <c r="K14" s="6">
        <v>607</v>
      </c>
      <c r="L14" s="6">
        <v>630.03610000000003</v>
      </c>
    </row>
    <row r="15" spans="1:12">
      <c r="A15" s="7">
        <v>0.60069444444444442</v>
      </c>
      <c r="B15" s="8">
        <v>1.6087962962962963E-3</v>
      </c>
      <c r="C15" s="6">
        <v>675</v>
      </c>
      <c r="D15" s="6">
        <v>4503.2575999999999</v>
      </c>
      <c r="F15" s="8">
        <v>5.3587962962962964E-3</v>
      </c>
      <c r="G15" s="6">
        <v>2934</v>
      </c>
      <c r="H15" s="6">
        <v>649.03710000000001</v>
      </c>
      <c r="J15" s="8">
        <v>1.6087962962962963E-3</v>
      </c>
      <c r="K15" s="6">
        <v>675</v>
      </c>
      <c r="L15" s="6">
        <v>793.04539999999997</v>
      </c>
    </row>
    <row r="16" spans="1:12">
      <c r="A16" s="7">
        <v>0.60138888888888886</v>
      </c>
      <c r="B16" s="8">
        <v>2.3148148148148146E-4</v>
      </c>
      <c r="C16" s="6">
        <v>90</v>
      </c>
      <c r="D16" s="6">
        <v>4615.2638999999999</v>
      </c>
      <c r="F16" s="8">
        <v>2.3148148148148146E-4</v>
      </c>
      <c r="G16" s="6">
        <v>90</v>
      </c>
      <c r="H16" s="6">
        <v>673.0385</v>
      </c>
      <c r="J16" s="8">
        <v>2.3148148148148146E-4</v>
      </c>
      <c r="K16" s="6">
        <v>90</v>
      </c>
      <c r="L16" s="6">
        <v>586.0335</v>
      </c>
    </row>
    <row r="17" spans="1:12">
      <c r="A17" s="7">
        <v>0.60138888888888886</v>
      </c>
      <c r="B17" s="8">
        <v>3.1250000000000001E-4</v>
      </c>
      <c r="C17" s="6">
        <v>125</v>
      </c>
      <c r="D17" s="6">
        <v>4409.2521999999999</v>
      </c>
      <c r="F17" s="8">
        <v>2.5231481481481481E-3</v>
      </c>
      <c r="G17" s="6">
        <v>1286</v>
      </c>
      <c r="H17" s="6">
        <v>622.03560000000004</v>
      </c>
      <c r="J17" s="8">
        <v>3.1250000000000001E-4</v>
      </c>
      <c r="K17" s="6">
        <v>125</v>
      </c>
      <c r="L17" s="6">
        <v>591.03380000000004</v>
      </c>
    </row>
    <row r="18" spans="1:12">
      <c r="A18" s="7">
        <v>0.6020833333333333</v>
      </c>
      <c r="B18" s="8">
        <v>2.4768518518518516E-3</v>
      </c>
      <c r="C18" s="6">
        <v>1331</v>
      </c>
      <c r="D18" s="6">
        <v>4365.2497000000003</v>
      </c>
      <c r="F18" s="8">
        <v>4.0277777777777777E-3</v>
      </c>
      <c r="G18" s="6">
        <v>1915</v>
      </c>
      <c r="H18" s="6">
        <v>641.0367</v>
      </c>
      <c r="J18" s="8">
        <v>4.0277777777777777E-3</v>
      </c>
      <c r="K18" s="6">
        <v>1915</v>
      </c>
      <c r="L18" s="6">
        <v>626.03579999999999</v>
      </c>
    </row>
    <row r="19" spans="1:12">
      <c r="A19" s="7">
        <v>0.6020833333333333</v>
      </c>
      <c r="B19" s="8">
        <v>1.6666666666666668E-3</v>
      </c>
      <c r="C19" s="6">
        <v>822</v>
      </c>
      <c r="D19" s="6">
        <v>3943.2256000000002</v>
      </c>
      <c r="F19" s="8">
        <v>1.8518518518518517E-3</v>
      </c>
      <c r="G19" s="6">
        <v>798</v>
      </c>
      <c r="H19" s="6">
        <v>641.0367</v>
      </c>
      <c r="J19" s="8">
        <v>2.3148148148148151E-3</v>
      </c>
      <c r="K19" s="6">
        <v>818</v>
      </c>
      <c r="L19" s="6">
        <v>616.03530000000001</v>
      </c>
    </row>
    <row r="20" spans="1:12">
      <c r="A20" s="7">
        <v>0.60277777777777775</v>
      </c>
      <c r="B20" s="8">
        <v>3.4606481481481485E-3</v>
      </c>
      <c r="C20" s="6">
        <v>1275</v>
      </c>
      <c r="D20" s="6">
        <v>4572.2614999999996</v>
      </c>
      <c r="F20" s="8">
        <v>3.472222222222222E-3</v>
      </c>
      <c r="G20" s="6">
        <v>1171</v>
      </c>
      <c r="H20" s="6">
        <v>690.03949999999998</v>
      </c>
      <c r="J20" s="8">
        <v>3.472222222222222E-3</v>
      </c>
      <c r="K20" s="6">
        <v>1171</v>
      </c>
      <c r="L20" s="6">
        <v>715.04089999999997</v>
      </c>
    </row>
    <row r="21" spans="1:12">
      <c r="A21" s="7">
        <v>0.60347222222222219</v>
      </c>
      <c r="B21" s="8">
        <v>1.6666666666666668E-3</v>
      </c>
      <c r="C21" s="6">
        <v>779</v>
      </c>
      <c r="D21" s="6">
        <v>4191.2398000000003</v>
      </c>
      <c r="F21" s="8">
        <v>6.145833333333333E-3</v>
      </c>
      <c r="G21" s="6">
        <v>2938</v>
      </c>
      <c r="H21" s="6">
        <v>629.03599999999994</v>
      </c>
      <c r="J21" s="8">
        <v>2.5810185185185185E-3</v>
      </c>
      <c r="K21" s="6">
        <v>1213</v>
      </c>
      <c r="L21" s="6">
        <v>823.04700000000003</v>
      </c>
    </row>
    <row r="22" spans="1:12">
      <c r="A22" s="7">
        <v>0.60347222222222219</v>
      </c>
      <c r="B22" s="8">
        <v>1.5624999999999999E-3</v>
      </c>
      <c r="C22" s="6">
        <v>851</v>
      </c>
      <c r="D22" s="6">
        <v>4558.2608</v>
      </c>
      <c r="F22" s="8">
        <v>2.685185185185185E-3</v>
      </c>
      <c r="G22" s="6">
        <v>1512</v>
      </c>
      <c r="H22" s="6">
        <v>617.03530000000001</v>
      </c>
      <c r="J22" s="8">
        <v>1.5624999999999999E-3</v>
      </c>
      <c r="K22" s="6">
        <v>851</v>
      </c>
      <c r="L22" s="6">
        <v>631.03610000000003</v>
      </c>
    </row>
    <row r="23" spans="1:12">
      <c r="A23" s="7">
        <v>0.60416666666666663</v>
      </c>
      <c r="B23" s="8">
        <v>1.5046296296296294E-3</v>
      </c>
      <c r="C23" s="6">
        <v>839</v>
      </c>
      <c r="D23" s="6">
        <v>4225.2416999999996</v>
      </c>
      <c r="F23" s="8">
        <v>3.6805555555555554E-3</v>
      </c>
      <c r="G23" s="6">
        <v>1848</v>
      </c>
      <c r="H23" s="6">
        <v>627.03579999999999</v>
      </c>
      <c r="J23" s="8">
        <v>1.5046296296296294E-3</v>
      </c>
      <c r="K23" s="6">
        <v>839</v>
      </c>
      <c r="L23" s="6">
        <v>760.04349999999999</v>
      </c>
    </row>
    <row r="24" spans="1:12">
      <c r="A24" s="7">
        <v>0.60416666666666663</v>
      </c>
      <c r="B24" s="8">
        <v>5.2083333333333333E-4</v>
      </c>
      <c r="C24" s="6">
        <v>230</v>
      </c>
      <c r="D24" s="6">
        <v>4560.2608</v>
      </c>
      <c r="F24" s="8">
        <v>2.2453703703703702E-3</v>
      </c>
      <c r="G24" s="6">
        <v>916</v>
      </c>
      <c r="H24" s="6">
        <v>666.03809999999999</v>
      </c>
      <c r="J24" s="8">
        <v>5.2083333333333333E-4</v>
      </c>
      <c r="K24" s="6">
        <v>230</v>
      </c>
      <c r="L24" s="6">
        <v>597.03409999999997</v>
      </c>
    </row>
    <row r="25" spans="1:12">
      <c r="A25" s="7">
        <v>0.60486111111111118</v>
      </c>
      <c r="B25" s="8">
        <v>1.712962962962963E-3</v>
      </c>
      <c r="C25" s="6">
        <v>730</v>
      </c>
      <c r="D25" s="6">
        <v>2695.1541999999999</v>
      </c>
      <c r="F25" s="8">
        <v>1.8865740740740742E-3</v>
      </c>
      <c r="G25" s="6">
        <v>785</v>
      </c>
      <c r="H25" s="6">
        <v>601.03440000000001</v>
      </c>
      <c r="J25" s="8">
        <v>1.712962962962963E-3</v>
      </c>
      <c r="K25" s="6">
        <v>730</v>
      </c>
      <c r="L25" s="6">
        <v>619.03539999999998</v>
      </c>
    </row>
    <row r="26" spans="1:12">
      <c r="A26" s="7">
        <v>0.60555555555555551</v>
      </c>
      <c r="B26" s="8">
        <v>1.7013888888888892E-3</v>
      </c>
      <c r="C26" s="6">
        <v>773</v>
      </c>
      <c r="D26" s="6">
        <v>4488.2566999999999</v>
      </c>
      <c r="F26" s="8">
        <v>3.1018518518518522E-3</v>
      </c>
      <c r="G26" s="6">
        <v>1179</v>
      </c>
      <c r="H26" s="6">
        <v>570.0326</v>
      </c>
      <c r="J26" s="8">
        <v>3.3912037037037036E-3</v>
      </c>
      <c r="K26" s="6">
        <v>1400</v>
      </c>
      <c r="L26" s="6">
        <v>568.03250000000003</v>
      </c>
    </row>
    <row r="27" spans="1:12">
      <c r="A27" s="7">
        <v>0.60555555555555551</v>
      </c>
      <c r="B27" s="8">
        <v>5.6712962962962956E-4</v>
      </c>
      <c r="C27" s="6">
        <v>318</v>
      </c>
      <c r="D27" s="6">
        <v>4392.2511999999997</v>
      </c>
      <c r="F27" s="8">
        <v>8.564814814814815E-4</v>
      </c>
      <c r="G27" s="6">
        <v>428</v>
      </c>
      <c r="H27" s="6">
        <v>604.03449999999998</v>
      </c>
      <c r="J27" s="8">
        <v>1.2037037037037038E-3</v>
      </c>
      <c r="K27" s="6">
        <v>485</v>
      </c>
      <c r="L27" s="6">
        <v>785.04489999999998</v>
      </c>
    </row>
    <row r="28" spans="1:12">
      <c r="A28" s="7">
        <v>0.60625000000000007</v>
      </c>
      <c r="B28" s="8">
        <v>1.1111111111111111E-3</v>
      </c>
      <c r="C28" s="6">
        <v>894</v>
      </c>
      <c r="D28" s="6">
        <v>4299.2458999999999</v>
      </c>
      <c r="F28" s="8">
        <v>4.7916666666666672E-3</v>
      </c>
      <c r="G28" s="6">
        <v>3481</v>
      </c>
      <c r="H28" s="6">
        <v>654.03740000000005</v>
      </c>
      <c r="J28" s="8">
        <v>4.7453703703703703E-3</v>
      </c>
      <c r="K28" s="6">
        <v>3252</v>
      </c>
      <c r="L28" s="6">
        <v>615.03520000000003</v>
      </c>
    </row>
    <row r="29" spans="1:12">
      <c r="A29" s="7">
        <v>0.60625000000000007</v>
      </c>
      <c r="B29" s="8">
        <v>1.1342592592592591E-3</v>
      </c>
      <c r="C29" s="6">
        <v>427</v>
      </c>
      <c r="D29" s="6">
        <v>2649.1514999999999</v>
      </c>
      <c r="F29" s="8">
        <v>1.1342592592592591E-3</v>
      </c>
      <c r="G29" s="6">
        <v>427</v>
      </c>
      <c r="H29" s="6">
        <v>566.03240000000005</v>
      </c>
      <c r="J29" s="8">
        <v>1.1342592592592591E-3</v>
      </c>
      <c r="K29" s="6">
        <v>427</v>
      </c>
      <c r="L29" s="6">
        <v>562.03210000000001</v>
      </c>
    </row>
    <row r="30" spans="1:12">
      <c r="A30" s="7">
        <v>0.6069444444444444</v>
      </c>
      <c r="B30" s="8">
        <v>9.6064814814814808E-4</v>
      </c>
      <c r="C30" s="6">
        <v>329</v>
      </c>
      <c r="D30" s="6">
        <v>4304.2461999999996</v>
      </c>
      <c r="F30" s="8">
        <v>1.7245370370370372E-3</v>
      </c>
      <c r="G30" s="6">
        <v>535</v>
      </c>
      <c r="H30" s="6">
        <v>639.03650000000005</v>
      </c>
      <c r="J30" s="8">
        <v>3.0902777777777782E-3</v>
      </c>
      <c r="K30" s="6">
        <v>1097</v>
      </c>
      <c r="L30" s="6">
        <v>645.03689999999995</v>
      </c>
    </row>
    <row r="31" spans="1:12">
      <c r="A31" s="7">
        <v>0.6069444444444444</v>
      </c>
      <c r="B31" s="8">
        <v>9.2592592592592585E-4</v>
      </c>
      <c r="C31" s="6">
        <v>422</v>
      </c>
      <c r="D31" s="6">
        <v>4637.2651999999998</v>
      </c>
      <c r="F31" s="8">
        <v>2.5115740740740741E-3</v>
      </c>
      <c r="G31" s="6">
        <v>1015</v>
      </c>
      <c r="H31" s="6">
        <v>650.03719999999998</v>
      </c>
      <c r="J31" s="8">
        <v>2.5115740740740741E-3</v>
      </c>
      <c r="K31" s="6">
        <v>1015</v>
      </c>
      <c r="L31" s="6">
        <v>656.03750000000002</v>
      </c>
    </row>
    <row r="32" spans="1:12">
      <c r="A32" s="7">
        <v>0.60763888888888895</v>
      </c>
      <c r="B32" s="8">
        <v>1.3310185185185185E-3</v>
      </c>
      <c r="C32" s="6">
        <v>441</v>
      </c>
      <c r="D32" s="6">
        <v>4419.2528000000002</v>
      </c>
      <c r="F32" s="8">
        <v>2.685185185185185E-3</v>
      </c>
      <c r="G32" s="6">
        <v>1457</v>
      </c>
      <c r="H32" s="6">
        <v>695.03970000000004</v>
      </c>
      <c r="J32" s="8">
        <v>1.3310185185185185E-3</v>
      </c>
      <c r="K32" s="6">
        <v>441</v>
      </c>
      <c r="L32" s="6">
        <v>666.03809999999999</v>
      </c>
    </row>
    <row r="33" spans="1:12">
      <c r="A33" s="7">
        <v>0.60763888888888895</v>
      </c>
      <c r="B33" s="8">
        <v>2.1064814814814813E-3</v>
      </c>
      <c r="C33" s="6">
        <v>1292</v>
      </c>
      <c r="D33" s="6">
        <v>4771.2728999999999</v>
      </c>
      <c r="F33" s="8">
        <v>2.5694444444444445E-3</v>
      </c>
      <c r="G33" s="6">
        <v>1193</v>
      </c>
      <c r="H33" s="6">
        <v>788.04499999999996</v>
      </c>
      <c r="J33" s="8">
        <v>4.6180555555555558E-3</v>
      </c>
      <c r="K33" s="6">
        <v>2715</v>
      </c>
      <c r="L33" s="6">
        <v>637.03639999999996</v>
      </c>
    </row>
    <row r="34" spans="1:12">
      <c r="A34" s="7">
        <v>0.60833333333333328</v>
      </c>
      <c r="B34" s="8">
        <v>0</v>
      </c>
      <c r="C34" s="6">
        <v>0</v>
      </c>
      <c r="D34" s="6">
        <v>4304.2461999999996</v>
      </c>
      <c r="F34" s="8">
        <v>3.2523148148148151E-3</v>
      </c>
      <c r="G34" s="6">
        <v>1180</v>
      </c>
      <c r="H34" s="6">
        <v>614.03510000000006</v>
      </c>
      <c r="J34" s="8">
        <v>0</v>
      </c>
      <c r="K34" s="6">
        <v>0</v>
      </c>
      <c r="L34" s="6">
        <v>613.03499999999997</v>
      </c>
    </row>
    <row r="35" spans="1:12">
      <c r="A35" s="7">
        <v>0.60833333333333328</v>
      </c>
      <c r="B35" s="8">
        <v>1.0416666666666667E-3</v>
      </c>
      <c r="C35" s="6">
        <v>344</v>
      </c>
      <c r="D35" s="6">
        <v>4367.2497999999996</v>
      </c>
      <c r="F35" s="8">
        <v>3.472222222222222E-3</v>
      </c>
      <c r="G35" s="6">
        <v>1338</v>
      </c>
      <c r="H35" s="6">
        <v>744.04259999999999</v>
      </c>
      <c r="J35" s="8">
        <v>2.5231481481481481E-3</v>
      </c>
      <c r="K35" s="6">
        <v>1002</v>
      </c>
      <c r="L35" s="6">
        <v>668.03819999999996</v>
      </c>
    </row>
    <row r="36" spans="1:12">
      <c r="A36" s="7">
        <v>0.60902777777777783</v>
      </c>
      <c r="B36" s="8">
        <v>2.6620370370370374E-3</v>
      </c>
      <c r="C36" s="6">
        <v>1937</v>
      </c>
      <c r="D36" s="6">
        <v>4718.2698</v>
      </c>
      <c r="F36" s="8">
        <v>4.5023148148148149E-3</v>
      </c>
      <c r="G36" s="6">
        <v>2017</v>
      </c>
      <c r="H36" s="6">
        <v>659.03769999999997</v>
      </c>
      <c r="J36" s="8">
        <v>2.6620370370370374E-3</v>
      </c>
      <c r="K36" s="6">
        <v>1937</v>
      </c>
      <c r="L36" s="6">
        <v>656.03750000000002</v>
      </c>
    </row>
    <row r="37" spans="1:12">
      <c r="A37" s="7">
        <v>0.60902777777777783</v>
      </c>
      <c r="B37" s="8">
        <v>5.4398148148148144E-4</v>
      </c>
      <c r="C37" s="6">
        <v>283</v>
      </c>
      <c r="D37" s="6">
        <v>4379.2505000000001</v>
      </c>
      <c r="F37" s="8">
        <v>3.0324074074074073E-3</v>
      </c>
      <c r="G37" s="6">
        <v>1468</v>
      </c>
      <c r="H37" s="6">
        <v>628.03589999999997</v>
      </c>
      <c r="J37" s="8">
        <v>4.6990740740740743E-3</v>
      </c>
      <c r="K37" s="6">
        <v>2497</v>
      </c>
      <c r="L37" s="6">
        <v>620.03549999999996</v>
      </c>
    </row>
    <row r="38" spans="1:12">
      <c r="A38" s="7">
        <v>0.60972222222222217</v>
      </c>
      <c r="B38" s="8">
        <v>1.3888888888888889E-3</v>
      </c>
      <c r="C38" s="6">
        <v>613</v>
      </c>
      <c r="D38" s="6">
        <v>4445.2542000000003</v>
      </c>
      <c r="F38" s="8">
        <v>2.9629629629629628E-3</v>
      </c>
      <c r="G38" s="6">
        <v>1493</v>
      </c>
      <c r="H38" s="6">
        <v>686.03920000000005</v>
      </c>
      <c r="J38" s="8">
        <v>1.3888888888888889E-3</v>
      </c>
      <c r="K38" s="6">
        <v>613</v>
      </c>
      <c r="L38" s="6">
        <v>651.03729999999996</v>
      </c>
    </row>
    <row r="39" spans="1:12">
      <c r="A39" s="7">
        <v>0.61041666666666672</v>
      </c>
      <c r="B39" s="8">
        <v>1.0416666666666667E-3</v>
      </c>
      <c r="C39" s="6">
        <v>449</v>
      </c>
      <c r="D39" s="6">
        <v>4468.2555000000002</v>
      </c>
      <c r="F39" s="8">
        <v>3.5648148148148154E-3</v>
      </c>
      <c r="G39" s="6">
        <v>1349</v>
      </c>
      <c r="H39" s="6">
        <v>679.03880000000004</v>
      </c>
      <c r="J39" s="8">
        <v>1.0416666666666667E-3</v>
      </c>
      <c r="K39" s="6">
        <v>449</v>
      </c>
      <c r="L39" s="6">
        <v>723.04139999999995</v>
      </c>
    </row>
    <row r="40" spans="1:12">
      <c r="A40" s="7">
        <v>0.61041666666666672</v>
      </c>
      <c r="B40" s="8">
        <v>1.6550925925925926E-3</v>
      </c>
      <c r="C40" s="6">
        <v>919</v>
      </c>
      <c r="D40" s="6">
        <v>4412.2523000000001</v>
      </c>
      <c r="F40" s="8">
        <v>1.7592592592592592E-3</v>
      </c>
      <c r="G40" s="6">
        <v>785</v>
      </c>
      <c r="H40" s="6">
        <v>659.03769999999997</v>
      </c>
      <c r="J40" s="8">
        <v>4.3287037037037035E-3</v>
      </c>
      <c r="K40" s="6">
        <v>3191</v>
      </c>
      <c r="L40" s="6">
        <v>655.03740000000005</v>
      </c>
    </row>
    <row r="41" spans="1:12">
      <c r="A41" s="7">
        <v>0.61111111111111105</v>
      </c>
      <c r="B41" s="8">
        <v>1.8518518518518517E-3</v>
      </c>
      <c r="C41" s="6">
        <v>827</v>
      </c>
      <c r="D41" s="6">
        <v>4385.2507999999998</v>
      </c>
      <c r="F41" s="8">
        <v>4.9189814814814816E-3</v>
      </c>
      <c r="G41" s="6">
        <v>2559</v>
      </c>
      <c r="H41" s="6">
        <v>771.04409999999996</v>
      </c>
      <c r="J41" s="8">
        <v>4.9189814814814816E-3</v>
      </c>
      <c r="K41" s="6">
        <v>2559</v>
      </c>
      <c r="L41" s="6">
        <v>811.04639999999995</v>
      </c>
    </row>
    <row r="42" spans="1:12">
      <c r="A42" s="7">
        <v>0.61111111111111105</v>
      </c>
      <c r="B42" s="8">
        <v>2.6967592592592594E-3</v>
      </c>
      <c r="C42" s="6">
        <v>1120</v>
      </c>
      <c r="D42" s="6">
        <v>4412.2524000000003</v>
      </c>
      <c r="F42" s="8">
        <v>2.6967592592592594E-3</v>
      </c>
      <c r="G42" s="6">
        <v>1120</v>
      </c>
      <c r="H42" s="6">
        <v>607.03470000000004</v>
      </c>
      <c r="J42" s="8">
        <v>3.0208333333333333E-3</v>
      </c>
      <c r="K42" s="6">
        <v>1190</v>
      </c>
      <c r="L42" s="6">
        <v>663.03790000000004</v>
      </c>
    </row>
    <row r="43" spans="1:12">
      <c r="A43" s="7">
        <v>0.6118055555555556</v>
      </c>
      <c r="B43" s="8">
        <v>1.712962962962963E-3</v>
      </c>
      <c r="C43" s="6">
        <v>742</v>
      </c>
      <c r="D43" s="6">
        <v>4410.2521999999999</v>
      </c>
      <c r="F43" s="8">
        <v>4.31712962962963E-3</v>
      </c>
      <c r="G43" s="6">
        <v>1741</v>
      </c>
      <c r="H43" s="6">
        <v>625.03570000000002</v>
      </c>
      <c r="J43" s="8">
        <v>1.712962962962963E-3</v>
      </c>
      <c r="K43" s="6">
        <v>742</v>
      </c>
      <c r="L43" s="6">
        <v>620.03539999999998</v>
      </c>
    </row>
    <row r="44" spans="1:12">
      <c r="A44" s="7">
        <v>0.6118055555555556</v>
      </c>
      <c r="B44" s="8">
        <v>2.0833333333333335E-4</v>
      </c>
      <c r="C44" s="6">
        <v>124</v>
      </c>
      <c r="D44" s="6">
        <v>4375.2502999999997</v>
      </c>
      <c r="F44" s="8">
        <v>2.0833333333333335E-4</v>
      </c>
      <c r="G44" s="6">
        <v>124</v>
      </c>
      <c r="H44" s="6">
        <v>581.03319999999997</v>
      </c>
      <c r="J44" s="8">
        <v>3.0324074074074073E-3</v>
      </c>
      <c r="K44" s="6">
        <v>1090</v>
      </c>
      <c r="L44" s="6">
        <v>591.03380000000004</v>
      </c>
    </row>
    <row r="45" spans="1:12">
      <c r="A45" s="7">
        <v>0.61249999999999993</v>
      </c>
      <c r="B45" s="8">
        <v>4.9074074074074072E-3</v>
      </c>
      <c r="C45" s="6">
        <v>2489</v>
      </c>
      <c r="D45" s="6">
        <v>1747.1</v>
      </c>
      <c r="F45" s="8">
        <v>4.9074074074074072E-3</v>
      </c>
      <c r="G45" s="6">
        <v>2489</v>
      </c>
      <c r="H45" s="6">
        <v>621.03549999999996</v>
      </c>
      <c r="J45" s="8">
        <v>4.9074074074074072E-3</v>
      </c>
      <c r="K45" s="6">
        <v>2489</v>
      </c>
      <c r="L45" s="6">
        <v>657.03750000000002</v>
      </c>
    </row>
    <row r="46" spans="1:12">
      <c r="A46" s="7">
        <v>0.61249999999999993</v>
      </c>
      <c r="B46" s="8">
        <v>1.7013888888888892E-3</v>
      </c>
      <c r="C46" s="6">
        <v>706</v>
      </c>
      <c r="D46" s="6">
        <v>4365.2497000000003</v>
      </c>
      <c r="F46" s="8">
        <v>3.0439814814814821E-3</v>
      </c>
      <c r="G46" s="6">
        <v>1304</v>
      </c>
      <c r="H46" s="6">
        <v>612.03499999999997</v>
      </c>
      <c r="J46" s="8">
        <v>2.3958333333333336E-3</v>
      </c>
      <c r="K46" s="6">
        <v>1070</v>
      </c>
      <c r="L46" s="6">
        <v>617.03530000000001</v>
      </c>
    </row>
    <row r="47" spans="1:12">
      <c r="A47" s="7">
        <v>0.61319444444444449</v>
      </c>
      <c r="B47" s="8">
        <v>1.1574074074074073E-5</v>
      </c>
      <c r="C47" s="6">
        <v>5</v>
      </c>
      <c r="D47" s="6">
        <v>4261.2437</v>
      </c>
      <c r="F47" s="8">
        <v>9.0277777777777784E-4</v>
      </c>
      <c r="G47" s="6">
        <v>406</v>
      </c>
      <c r="H47" s="6">
        <v>595.03399999999999</v>
      </c>
      <c r="J47" s="8">
        <v>1.1574074074074073E-5</v>
      </c>
      <c r="K47" s="6">
        <v>5</v>
      </c>
      <c r="L47" s="6">
        <v>605.03459999999995</v>
      </c>
    </row>
    <row r="48" spans="1:12">
      <c r="A48" s="7">
        <v>0.61388888888888882</v>
      </c>
      <c r="B48" s="8">
        <v>1.4004629629629629E-3</v>
      </c>
      <c r="C48" s="6">
        <v>754</v>
      </c>
      <c r="D48" s="6">
        <v>4403.2518</v>
      </c>
      <c r="F48" s="8">
        <v>3.0208333333333333E-3</v>
      </c>
      <c r="G48" s="6">
        <v>1091</v>
      </c>
      <c r="H48" s="6">
        <v>654.03740000000005</v>
      </c>
      <c r="J48" s="8">
        <v>2.6041666666666665E-3</v>
      </c>
      <c r="K48" s="6">
        <v>1010</v>
      </c>
      <c r="L48" s="6">
        <v>644.03679999999997</v>
      </c>
    </row>
    <row r="49" spans="1:12">
      <c r="A49" s="7">
        <v>0.61388888888888882</v>
      </c>
      <c r="B49" s="8">
        <v>2.2337962962962967E-3</v>
      </c>
      <c r="C49" s="6">
        <v>1017</v>
      </c>
      <c r="D49" s="6">
        <v>4946.2829000000002</v>
      </c>
      <c r="F49" s="8">
        <v>2.9513888888888888E-3</v>
      </c>
      <c r="G49" s="6">
        <v>1171</v>
      </c>
      <c r="H49" s="6">
        <v>633.03620000000001</v>
      </c>
      <c r="J49" s="8">
        <v>2.9513888888888888E-3</v>
      </c>
      <c r="K49" s="6">
        <v>1171</v>
      </c>
      <c r="L49" s="6">
        <v>630.03610000000003</v>
      </c>
    </row>
    <row r="50" spans="1:12">
      <c r="A50" s="7">
        <v>0.61458333333333337</v>
      </c>
      <c r="B50" s="8">
        <v>1.6666666666666668E-3</v>
      </c>
      <c r="C50" s="6">
        <v>692</v>
      </c>
      <c r="D50" s="6">
        <v>4074.2330999999999</v>
      </c>
      <c r="F50" s="8">
        <v>3.1481481481481482E-3</v>
      </c>
      <c r="G50" s="6">
        <v>1573</v>
      </c>
      <c r="H50" s="6">
        <v>622.03560000000004</v>
      </c>
      <c r="J50" s="8">
        <v>1.6666666666666668E-3</v>
      </c>
      <c r="K50" s="6">
        <v>692</v>
      </c>
      <c r="L50" s="6">
        <v>618.03539999999998</v>
      </c>
    </row>
    <row r="51" spans="1:12">
      <c r="A51" s="7">
        <v>0.61458333333333337</v>
      </c>
      <c r="B51" s="8">
        <v>1.273148148148148E-4</v>
      </c>
      <c r="C51" s="6">
        <v>60</v>
      </c>
      <c r="D51" s="6">
        <v>4432.2534999999998</v>
      </c>
      <c r="F51" s="8">
        <v>1.273148148148148E-4</v>
      </c>
      <c r="G51" s="6">
        <v>60</v>
      </c>
      <c r="H51" s="6">
        <v>635.03629999999998</v>
      </c>
      <c r="J51" s="8">
        <v>3.0092592592592595E-4</v>
      </c>
      <c r="K51" s="6">
        <v>147</v>
      </c>
      <c r="L51" s="6">
        <v>625.03579999999999</v>
      </c>
    </row>
    <row r="53" spans="1:12">
      <c r="A53" s="6" t="s">
        <v>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10</vt:i4>
      </vt:variant>
    </vt:vector>
  </HeadingPairs>
  <TitlesOfParts>
    <vt:vector size="10" baseType="lpstr">
      <vt:lpstr>Sumário</vt:lpstr>
      <vt:lpstr>Análise GPS</vt:lpstr>
      <vt:lpstr>Análise BRC</vt:lpstr>
      <vt:lpstr>Análise EUC</vt:lpstr>
      <vt:lpstr>Gráficos</vt:lpstr>
      <vt:lpstr>Teste1</vt:lpstr>
      <vt:lpstr>Teste2</vt:lpstr>
      <vt:lpstr>Teste3</vt:lpstr>
      <vt:lpstr>Teste4</vt:lpstr>
      <vt:lpstr>Teste5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freud</dc:creator>
  <cp:lastModifiedBy>freud</cp:lastModifiedBy>
  <dcterms:created xsi:type="dcterms:W3CDTF">2013-03-11T02:52:59Z</dcterms:created>
  <dcterms:modified xsi:type="dcterms:W3CDTF">2013-03-11T06:06:05Z</dcterms:modified>
</cp:coreProperties>
</file>