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ม.1" sheetId="1" r:id="rId3"/>
    <sheet state="visible" name="ม.2" sheetId="2" r:id="rId4"/>
    <sheet state="visible" name="ม.3" sheetId="3" r:id="rId5"/>
    <sheet state="visible" name="ม.4" sheetId="4" r:id="rId6"/>
    <sheet state="visible" name="ม.5" sheetId="5" r:id="rId7"/>
    <sheet state="visible" name="ม.6" sheetId="6" r:id="rId8"/>
    <sheet state="visible" name="Worksheet" sheetId="7" r:id="rId9"/>
    <sheet state="visible" name="Worksheet (1)" sheetId="8" r:id="rId10"/>
  </sheets>
  <definedNames>
    <definedName hidden="1" localSheetId="7" name="_xlnm._FilterDatabase">'Worksheet (1)'!$A$1:$K$1000</definedName>
    <definedName hidden="1" localSheetId="7" name="Z_401F0C3C_64F0_448B_9217_96DBF99A23DB_.wvu.FilterData">'Worksheet (1)'!$A$1:$J$1000</definedName>
    <definedName hidden="1" localSheetId="6" name="Z_240DC68D_DE15_4702_A2B2_2462DF1904DD_.wvu.FilterData">Worksheet!$S$16</definedName>
    <definedName hidden="1" localSheetId="7" name="Z_240DC68D_DE15_4702_A2B2_2462DF1904DD_.wvu.FilterData">'Worksheet (1)'!$A$1:$J$115</definedName>
  </definedNames>
  <calcPr/>
  <customWorkbookViews>
    <customWorkbookView activeSheetId="0" maximized="1" tabRatio="600" windowHeight="0" windowWidth="0" guid="{401F0C3C-64F0-448B-9217-96DBF99A23DB}" name="ม.1"/>
    <customWorkbookView activeSheetId="0" maximized="1" tabRatio="600" windowHeight="0" windowWidth="0" guid="{240DC68D-DE15-4702-A2B2-2462DF1904DD}" name="ตัวกรอง 1"/>
  </customWorkbookViews>
</workbook>
</file>

<file path=xl/sharedStrings.xml><?xml version="1.0" encoding="utf-8"?>
<sst xmlns="http://schemas.openxmlformats.org/spreadsheetml/2006/main" count="766" uniqueCount="224">
  <si>
    <t>กลุ่มสาระ</t>
  </si>
  <si>
    <t>ชื่อวิชา</t>
  </si>
  <si>
    <t>ประเภทวิชา</t>
  </si>
  <si>
    <t>รหัสวิชา</t>
  </si>
  <si>
    <t xml:space="preserve"> ภาคเรียน</t>
  </si>
  <si>
    <t>คะแนนระหว่างภาค</t>
  </si>
  <si>
    <t>คะแนนปลายภาค</t>
  </si>
  <si>
    <t>จำนวนหน่วยกิต</t>
  </si>
  <si>
    <t>จำนวนชั่วโมงต่อสัปดาห์</t>
  </si>
  <si>
    <t>จำนวนชั่วโมงต่อภาคเรียน</t>
  </si>
  <si>
    <t>กิจกรรมพัฒนาผู้เรียน</t>
  </si>
  <si>
    <t>แนะแนว.ม2</t>
  </si>
  <si>
    <t>กิจกรรม</t>
  </si>
  <si>
    <t>ก22902</t>
  </si>
  <si>
    <t>ภาษาไทย</t>
  </si>
  <si>
    <t>ภาษาไทย 3</t>
  </si>
  <si>
    <t>พื้นฐาน</t>
  </si>
  <si>
    <t>ท22101</t>
  </si>
  <si>
    <t>คณิตศาสตร์</t>
  </si>
  <si>
    <t>คณิตศาสตร์ 3</t>
  </si>
  <si>
    <t>ค22101</t>
  </si>
  <si>
    <t>แนะแนว.ม1</t>
  </si>
  <si>
    <t>ก21902</t>
  </si>
  <si>
    <t>แนะแนว.ม3</t>
  </si>
  <si>
    <t>ภาษาไทย 1</t>
  </si>
  <si>
    <t>ก23902</t>
  </si>
  <si>
    <t>ท21101</t>
  </si>
  <si>
    <t>คณิตศาสตร์ 1</t>
  </si>
  <si>
    <t>ค21101</t>
  </si>
  <si>
    <t>ภาษาไทย 5</t>
  </si>
  <si>
    <t>ท23101</t>
  </si>
  <si>
    <t>คณิตศาสตร์เพิ่มเติม 1</t>
  </si>
  <si>
    <t>เพิ่มเติม</t>
  </si>
  <si>
    <t>ค21201</t>
  </si>
  <si>
    <t>คณิตศาสตร์ 5</t>
  </si>
  <si>
    <t>วิทยาศาสตร์</t>
  </si>
  <si>
    <t>ค23101</t>
  </si>
  <si>
    <t>วิทยาศาสตร์ 1</t>
  </si>
  <si>
    <t>ว21101</t>
  </si>
  <si>
    <t>คณิตศาสตร์เพิ่มเติม 5</t>
  </si>
  <si>
    <t>ค23201</t>
  </si>
  <si>
    <t>ภาษาต่างประเทศ</t>
  </si>
  <si>
    <t>ค22201</t>
  </si>
  <si>
    <t>ภาษาอังกฤษ 1</t>
  </si>
  <si>
    <t>อ21101</t>
  </si>
  <si>
    <t>วิทยาศาสตร์ 5</t>
  </si>
  <si>
    <t>ว23101</t>
  </si>
  <si>
    <t>ภาษาอังกฤษ 1 (SBMLD)</t>
  </si>
  <si>
    <t>อ21291</t>
  </si>
  <si>
    <t>วิทยาศาสตร์ 3</t>
  </si>
  <si>
    <t>วิทยาศาสตร์เพิ่มเติม 5</t>
  </si>
  <si>
    <t>ว22101</t>
  </si>
  <si>
    <t>ว23201</t>
  </si>
  <si>
    <t>ภาษาอังกฤษ 3</t>
  </si>
  <si>
    <t>อ22101</t>
  </si>
  <si>
    <t>ภาษาอังกฤษ 5</t>
  </si>
  <si>
    <t>อ23101</t>
  </si>
  <si>
    <t>ภาษาอังกฤษ 3 (SBMLD)</t>
  </si>
  <si>
    <t>อ22291</t>
  </si>
  <si>
    <t>สังคมศึกษาและศาสนาและวัฒนธรรม</t>
  </si>
  <si>
    <t>สังคมศึกษา 5</t>
  </si>
  <si>
    <t>ส23101</t>
  </si>
  <si>
    <t>สังคมศึกษา 3</t>
  </si>
  <si>
    <t>ส22101</t>
  </si>
  <si>
    <t>ประวัติศาสตร์ 5</t>
  </si>
  <si>
    <t>ส23102</t>
  </si>
  <si>
    <t>สังคมศึกษา 1</t>
  </si>
  <si>
    <t>ประวัติศาสตร์ 3</t>
  </si>
  <si>
    <t>ส21101</t>
  </si>
  <si>
    <t>ส22102</t>
  </si>
  <si>
    <t xml:space="preserve">สุขศึกษาและพลศึกษา
</t>
  </si>
  <si>
    <t>สุขศึกษา 5</t>
  </si>
  <si>
    <t>พ23101</t>
  </si>
  <si>
    <t>สุขศึกษา 3</t>
  </si>
  <si>
    <t>พ22101</t>
  </si>
  <si>
    <t>ประวัติศาสตร์ 1</t>
  </si>
  <si>
    <t>ส21102</t>
  </si>
  <si>
    <t>พลศึกษา 5</t>
  </si>
  <si>
    <t>พ23102</t>
  </si>
  <si>
    <t>พลศึกษา 3</t>
  </si>
  <si>
    <t>พ22102</t>
  </si>
  <si>
    <t>ภูมิใจชัยภูมิ 1</t>
  </si>
  <si>
    <t>ส21231</t>
  </si>
  <si>
    <t>ศิลปะ</t>
  </si>
  <si>
    <t>ทัศนศิลป์ 5</t>
  </si>
  <si>
    <t>ทัศนศิลป์ 3</t>
  </si>
  <si>
    <t>ศ23101</t>
  </si>
  <si>
    <t>สุขศึกษา 1</t>
  </si>
  <si>
    <t>ศ22101</t>
  </si>
  <si>
    <t>พ21101</t>
  </si>
  <si>
    <t>ดนตรี-นาฏศิลป์ 5</t>
  </si>
  <si>
    <t>ดนตรี-นาฏศิลป์ 3</t>
  </si>
  <si>
    <t>พลศึกษา 1</t>
  </si>
  <si>
    <t>ศ22102</t>
  </si>
  <si>
    <t>พ21102</t>
  </si>
  <si>
    <t>ศ23102</t>
  </si>
  <si>
    <t>การงานอาชีพและเทคโนโลยี</t>
  </si>
  <si>
    <t>การงานอาชีพ 2</t>
  </si>
  <si>
    <t>ง22101</t>
  </si>
  <si>
    <t>การงานอาชีพ 3</t>
  </si>
  <si>
    <t>เพศศึกษา 1</t>
  </si>
  <si>
    <t>ง23101</t>
  </si>
  <si>
    <t>พ21201</t>
  </si>
  <si>
    <t>การอ่านร้อยกรอง 1</t>
  </si>
  <si>
    <t>ท20205</t>
  </si>
  <si>
    <t>ทัศนศิลป์ 1</t>
  </si>
  <si>
    <t>ภูมิใจชัยภูมิ 5</t>
  </si>
  <si>
    <t>ศ21101</t>
  </si>
  <si>
    <t>ง23231</t>
  </si>
  <si>
    <t>กราฟฟิกเบื้องต้น</t>
  </si>
  <si>
    <t>ว20202</t>
  </si>
  <si>
    <t>ดนตรี-นาฏศิลป์ 1</t>
  </si>
  <si>
    <t>ศ21102</t>
  </si>
  <si>
    <t>วรรณกรรมปัจจุบัน</t>
  </si>
  <si>
    <t>ท30201</t>
  </si>
  <si>
    <t>การงานอาชีพ 1</t>
  </si>
  <si>
    <t>ง21101</t>
  </si>
  <si>
    <t>ภาษาอังกฤษเพื่อการสื่อสาร 3</t>
  </si>
  <si>
    <t>ประวัติวรรณคดี</t>
  </si>
  <si>
    <t>อ20203</t>
  </si>
  <si>
    <t>ท30203</t>
  </si>
  <si>
    <t>หน้าที่พลเมือง 5</t>
  </si>
  <si>
    <t>คอมพิวเตอร์เบื้องต้น</t>
  </si>
  <si>
    <t>ว20201</t>
  </si>
  <si>
    <t>ส20255</t>
  </si>
  <si>
    <t>แอนิเมชั่นเบื้องต้น</t>
  </si>
  <si>
    <t>ง20203</t>
  </si>
  <si>
    <t>แนะแนว.ม4</t>
  </si>
  <si>
    <t>ก31902</t>
  </si>
  <si>
    <t>ท31101</t>
  </si>
  <si>
    <t>ค31101</t>
  </si>
  <si>
    <t>ค31201</t>
  </si>
  <si>
    <t>อ31101</t>
  </si>
  <si>
    <t>ภาษาอังกฤษ 7 (SBMLD)</t>
  </si>
  <si>
    <t>อ31291</t>
  </si>
  <si>
    <t>ภาษาอังกฤษ ฟัง-พูด 1</t>
  </si>
  <si>
    <t>อ31203</t>
  </si>
  <si>
    <t>ส31101</t>
  </si>
  <si>
    <t>ส31102</t>
  </si>
  <si>
    <t>พ31101</t>
  </si>
  <si>
    <t>ศิลปะ 1</t>
  </si>
  <si>
    <t>แนะแนว.ม6</t>
  </si>
  <si>
    <t>แนะแนว.ม5</t>
  </si>
  <si>
    <t>ศ31101</t>
  </si>
  <si>
    <t>ก33902</t>
  </si>
  <si>
    <t>ก32902</t>
  </si>
  <si>
    <t>ง31101</t>
  </si>
  <si>
    <t>ท33101</t>
  </si>
  <si>
    <t>ท32101</t>
  </si>
  <si>
    <t>ค33201</t>
  </si>
  <si>
    <t>ค32101</t>
  </si>
  <si>
    <t>สารและสมบัติของสาร</t>
  </si>
  <si>
    <t>ว30122</t>
  </si>
  <si>
    <t>คณิตศาสตร์เพิ่มเติม 3</t>
  </si>
  <si>
    <t>อ33101</t>
  </si>
  <si>
    <t>ค32201</t>
  </si>
  <si>
    <t>ฟิสิกส์ 2</t>
  </si>
  <si>
    <t>ว30202</t>
  </si>
  <si>
    <t>อ32101</t>
  </si>
  <si>
    <t>เคมี 2</t>
  </si>
  <si>
    <t>ว30222</t>
  </si>
  <si>
    <t>อ32201</t>
  </si>
  <si>
    <t>ชีววิทยา 2</t>
  </si>
  <si>
    <t>อ33201</t>
  </si>
  <si>
    <t>ว30242</t>
  </si>
  <si>
    <t>อ32203</t>
  </si>
  <si>
    <t>โลกดาราศาสตร์และอวกาศ</t>
  </si>
  <si>
    <t>อ33203</t>
  </si>
  <si>
    <t>ว30262</t>
  </si>
  <si>
    <t>สังคมศึกษา 2</t>
  </si>
  <si>
    <t>ส32101</t>
  </si>
  <si>
    <t>กฎหมายที่ประชาชนควรรู้</t>
  </si>
  <si>
    <t>ส33101</t>
  </si>
  <si>
    <t>ส32102</t>
  </si>
  <si>
    <t>พระพุทธศาสนา</t>
  </si>
  <si>
    <t>ส30201</t>
  </si>
  <si>
    <t>สุขศึกษา 2</t>
  </si>
  <si>
    <t>ส33102</t>
  </si>
  <si>
    <t>พ32101</t>
  </si>
  <si>
    <t>เกษตรทฤษฎีใหม่ 1</t>
  </si>
  <si>
    <t>ง30221</t>
  </si>
  <si>
    <t>พ33101</t>
  </si>
  <si>
    <t>ศิลปะ 3</t>
  </si>
  <si>
    <t>เพศศึกษา 3</t>
  </si>
  <si>
    <t>การสร้างงานมัลติมีเดีย</t>
  </si>
  <si>
    <t>ศ32101</t>
  </si>
  <si>
    <t>พ33201</t>
  </si>
  <si>
    <t>ว30271</t>
  </si>
  <si>
    <t>ศิลปะ 5</t>
  </si>
  <si>
    <t>ง32101</t>
  </si>
  <si>
    <t>ศ33101</t>
  </si>
  <si>
    <t>ภาษาไทยเพื่อการศึกษาต่อ 1</t>
  </si>
  <si>
    <t>ท30205</t>
  </si>
  <si>
    <t>ฟิสิกส์ 4</t>
  </si>
  <si>
    <t>ว30204</t>
  </si>
  <si>
    <t>เคมี 4</t>
  </si>
  <si>
    <t>ว30224</t>
  </si>
  <si>
    <t>ชีววิทยา 4</t>
  </si>
  <si>
    <t>ว30244</t>
  </si>
  <si>
    <t>ประชากรกับคุณภาพชีวิต</t>
  </si>
  <si>
    <t>ส30205</t>
  </si>
  <si>
    <t>ภูมิศาสตร์เศรษฐกิจโลก</t>
  </si>
  <si>
    <t>ดนตรีสากล 1</t>
  </si>
  <si>
    <t>ส30203</t>
  </si>
  <si>
    <t>ศ30201</t>
  </si>
  <si>
    <t>เกษตรทฤษฎีใหม่ 3</t>
  </si>
  <si>
    <t>ง30223</t>
  </si>
  <si>
    <t>ห้องสมุดและการค้นคว้า 1</t>
  </si>
  <si>
    <t>ง30209</t>
  </si>
  <si>
    <t>การสร้างเว็บไซต์</t>
  </si>
  <si>
    <t>ว30272</t>
  </si>
  <si>
    <t>เกษตรทฤษฎีใหม่ 5</t>
  </si>
  <si>
    <t>ง30225</t>
  </si>
  <si>
    <t>การผลิตงานไม้</t>
  </si>
  <si>
    <t>ง30229</t>
  </si>
  <si>
    <t>การเขียนโปรแกรมคอมพิวเตอร์</t>
  </si>
  <si>
    <t>ง30204</t>
  </si>
  <si>
    <t>ท20201</t>
  </si>
  <si>
    <t>พัฒนาทักษะการอ่าน-เขียน 2</t>
  </si>
  <si>
    <t>ท20203</t>
  </si>
  <si>
    <t>การอ่านร้อยแก้ว 1</t>
  </si>
  <si>
    <t>ว30143</t>
  </si>
  <si>
    <t>พันธุกรรมและสิ่งแวดล้อม</t>
  </si>
  <si>
    <t>ว30161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</si>
</sst>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30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21</v>
      </c>
      <c r="C2" t="s">
        <v>12</v>
      </c>
      <c r="D2" t="s">
        <v>22</v>
      </c>
      <c r="E2">
        <v>1.0</v>
      </c>
      <c r="F2">
        <v>80.0</v>
      </c>
      <c r="G2">
        <v>20.0</v>
      </c>
      <c r="H2">
        <v>0.5</v>
      </c>
      <c r="I2">
        <v>1.0</v>
      </c>
      <c r="J2">
        <v>20.0</v>
      </c>
    </row>
    <row r="3">
      <c r="A3" t="s">
        <v>14</v>
      </c>
      <c r="B3" t="s">
        <v>24</v>
      </c>
      <c r="C3" t="s">
        <v>16</v>
      </c>
      <c r="D3" t="s">
        <v>26</v>
      </c>
      <c r="E3">
        <v>1.0</v>
      </c>
      <c r="F3">
        <v>80.0</v>
      </c>
      <c r="G3">
        <v>20.0</v>
      </c>
      <c r="H3">
        <v>1.5</v>
      </c>
      <c r="I3">
        <v>3.0</v>
      </c>
      <c r="J3">
        <v>60.0</v>
      </c>
    </row>
    <row r="4">
      <c r="A4" t="s">
        <v>18</v>
      </c>
      <c r="B4" t="s">
        <v>27</v>
      </c>
      <c r="C4" t="s">
        <v>16</v>
      </c>
      <c r="D4" t="s">
        <v>28</v>
      </c>
      <c r="E4">
        <v>1.0</v>
      </c>
      <c r="F4">
        <v>80.0</v>
      </c>
      <c r="G4">
        <v>20.0</v>
      </c>
      <c r="H4">
        <v>1.5</v>
      </c>
      <c r="I4">
        <v>3.0</v>
      </c>
      <c r="J4">
        <v>60.0</v>
      </c>
    </row>
    <row r="5">
      <c r="A5" t="s">
        <v>18</v>
      </c>
      <c r="B5" t="s">
        <v>31</v>
      </c>
      <c r="C5" t="s">
        <v>32</v>
      </c>
      <c r="D5" t="s">
        <v>33</v>
      </c>
      <c r="E5">
        <v>1.0</v>
      </c>
      <c r="F5">
        <v>80.0</v>
      </c>
      <c r="G5">
        <v>20.0</v>
      </c>
      <c r="H5">
        <v>1.0</v>
      </c>
      <c r="I5">
        <v>2.0</v>
      </c>
      <c r="J5">
        <v>40.0</v>
      </c>
    </row>
    <row r="6">
      <c r="A6" t="s">
        <v>35</v>
      </c>
      <c r="B6" t="s">
        <v>37</v>
      </c>
      <c r="C6" t="s">
        <v>16</v>
      </c>
      <c r="D6" t="s">
        <v>38</v>
      </c>
      <c r="E6">
        <v>1.0</v>
      </c>
      <c r="F6">
        <v>80.0</v>
      </c>
      <c r="G6">
        <v>20.0</v>
      </c>
      <c r="H6">
        <v>1.5</v>
      </c>
      <c r="I6">
        <v>3.0</v>
      </c>
      <c r="J6">
        <v>60.0</v>
      </c>
    </row>
    <row r="7">
      <c r="A7" t="s">
        <v>41</v>
      </c>
      <c r="B7" t="s">
        <v>43</v>
      </c>
      <c r="C7" t="s">
        <v>16</v>
      </c>
      <c r="D7" t="s">
        <v>44</v>
      </c>
      <c r="E7">
        <v>1.0</v>
      </c>
      <c r="F7">
        <v>80.0</v>
      </c>
      <c r="G7">
        <v>20.0</v>
      </c>
      <c r="H7">
        <v>1.5</v>
      </c>
      <c r="I7">
        <v>3.0</v>
      </c>
      <c r="J7">
        <v>60.0</v>
      </c>
    </row>
    <row r="8">
      <c r="A8" t="s">
        <v>41</v>
      </c>
      <c r="B8" t="s">
        <v>47</v>
      </c>
      <c r="C8" t="s">
        <v>32</v>
      </c>
      <c r="D8" t="s">
        <v>48</v>
      </c>
      <c r="E8">
        <v>1.0</v>
      </c>
      <c r="F8">
        <v>80.0</v>
      </c>
      <c r="G8">
        <v>20.0</v>
      </c>
      <c r="H8">
        <v>1.0</v>
      </c>
      <c r="I8">
        <v>2.0</v>
      </c>
      <c r="J8">
        <v>40.0</v>
      </c>
    </row>
    <row r="9">
      <c r="A9" t="s">
        <v>59</v>
      </c>
      <c r="B9" t="s">
        <v>66</v>
      </c>
      <c r="C9" t="s">
        <v>16</v>
      </c>
      <c r="D9" t="s">
        <v>68</v>
      </c>
      <c r="E9">
        <v>1.0</v>
      </c>
      <c r="F9">
        <v>80.0</v>
      </c>
      <c r="G9">
        <v>20.0</v>
      </c>
      <c r="H9">
        <v>1.5</v>
      </c>
      <c r="I9">
        <v>3.0</v>
      </c>
      <c r="J9">
        <v>60.0</v>
      </c>
    </row>
    <row r="10">
      <c r="A10" t="s">
        <v>59</v>
      </c>
      <c r="B10" t="s">
        <v>75</v>
      </c>
      <c r="C10" t="s">
        <v>16</v>
      </c>
      <c r="D10" t="s">
        <v>76</v>
      </c>
      <c r="E10">
        <v>1.0</v>
      </c>
      <c r="F10">
        <v>80.0</v>
      </c>
      <c r="G10">
        <v>20.0</v>
      </c>
      <c r="H10">
        <v>0.5</v>
      </c>
      <c r="I10">
        <v>1.0</v>
      </c>
      <c r="J10">
        <v>20.0</v>
      </c>
    </row>
    <row r="11">
      <c r="A11" t="s">
        <v>59</v>
      </c>
      <c r="B11" t="s">
        <v>81</v>
      </c>
      <c r="C11" t="s">
        <v>32</v>
      </c>
      <c r="D11" t="s">
        <v>82</v>
      </c>
      <c r="E11">
        <v>1.0</v>
      </c>
      <c r="F11">
        <v>80.0</v>
      </c>
      <c r="G11">
        <v>20.0</v>
      </c>
      <c r="H11">
        <v>0.5</v>
      </c>
      <c r="I11">
        <v>1.0</v>
      </c>
      <c r="J11">
        <v>20.0</v>
      </c>
    </row>
    <row r="12">
      <c r="A12" t="s">
        <v>70</v>
      </c>
      <c r="B12" t="s">
        <v>87</v>
      </c>
      <c r="C12" t="s">
        <v>16</v>
      </c>
      <c r="D12" t="s">
        <v>89</v>
      </c>
      <c r="E12">
        <v>1.0</v>
      </c>
      <c r="F12">
        <v>80.0</v>
      </c>
      <c r="G12">
        <v>20.0</v>
      </c>
      <c r="H12">
        <v>0.5</v>
      </c>
      <c r="I12">
        <v>1.0</v>
      </c>
      <c r="J12">
        <v>20.0</v>
      </c>
    </row>
    <row r="13">
      <c r="A13" t="s">
        <v>70</v>
      </c>
      <c r="B13" t="s">
        <v>92</v>
      </c>
      <c r="C13" t="s">
        <v>16</v>
      </c>
      <c r="D13" t="s">
        <v>94</v>
      </c>
      <c r="E13">
        <v>1.0</v>
      </c>
      <c r="F13">
        <v>80.0</v>
      </c>
      <c r="G13">
        <v>20.0</v>
      </c>
      <c r="H13">
        <v>0.5</v>
      </c>
      <c r="I13">
        <v>1.0</v>
      </c>
      <c r="J13">
        <v>20.0</v>
      </c>
    </row>
    <row r="14">
      <c r="A14" t="s">
        <v>70</v>
      </c>
      <c r="B14" t="s">
        <v>100</v>
      </c>
      <c r="C14" t="s">
        <v>32</v>
      </c>
      <c r="D14" t="s">
        <v>102</v>
      </c>
      <c r="E14">
        <v>1.0</v>
      </c>
      <c r="F14">
        <v>80.0</v>
      </c>
      <c r="G14">
        <v>20.0</v>
      </c>
      <c r="H14">
        <v>0.5</v>
      </c>
      <c r="I14">
        <v>1.0</v>
      </c>
      <c r="J14">
        <v>20.0</v>
      </c>
    </row>
    <row r="15">
      <c r="A15" t="s">
        <v>83</v>
      </c>
      <c r="B15" t="s">
        <v>105</v>
      </c>
      <c r="C15" t="s">
        <v>16</v>
      </c>
      <c r="D15" t="s">
        <v>107</v>
      </c>
      <c r="E15">
        <v>1.0</v>
      </c>
      <c r="F15">
        <v>80.0</v>
      </c>
      <c r="G15">
        <v>20.0</v>
      </c>
      <c r="H15">
        <v>0.5</v>
      </c>
      <c r="I15">
        <v>1.0</v>
      </c>
      <c r="J15">
        <v>20.0</v>
      </c>
    </row>
    <row r="16">
      <c r="A16" t="s">
        <v>83</v>
      </c>
      <c r="B16" t="s">
        <v>111</v>
      </c>
      <c r="C16" t="s">
        <v>16</v>
      </c>
      <c r="D16" t="s">
        <v>112</v>
      </c>
      <c r="E16">
        <v>1.0</v>
      </c>
      <c r="F16">
        <v>80.0</v>
      </c>
      <c r="G16">
        <v>20.0</v>
      </c>
      <c r="H16">
        <v>0.5</v>
      </c>
      <c r="I16">
        <v>1.0</v>
      </c>
      <c r="J16">
        <v>20.0</v>
      </c>
    </row>
    <row r="17">
      <c r="A17" t="s">
        <v>96</v>
      </c>
      <c r="B17" t="s">
        <v>115</v>
      </c>
      <c r="C17" t="s">
        <v>16</v>
      </c>
      <c r="D17" t="s">
        <v>116</v>
      </c>
      <c r="E17">
        <v>1.0</v>
      </c>
      <c r="F17">
        <v>80.0</v>
      </c>
      <c r="G17">
        <v>20.0</v>
      </c>
      <c r="H17">
        <v>1.0</v>
      </c>
      <c r="I17">
        <v>2.0</v>
      </c>
      <c r="J17">
        <v>40.0</v>
      </c>
    </row>
    <row r="18">
      <c r="A18" t="s">
        <v>14</v>
      </c>
      <c r="B18" t="s">
        <v>118</v>
      </c>
      <c r="C18" t="s">
        <v>32</v>
      </c>
      <c r="D18" t="s">
        <v>120</v>
      </c>
      <c r="E18">
        <v>1.0</v>
      </c>
      <c r="F18">
        <v>80.0</v>
      </c>
      <c r="G18">
        <v>20.0</v>
      </c>
      <c r="H18">
        <v>1.5</v>
      </c>
      <c r="I18">
        <v>3.0</v>
      </c>
      <c r="J18">
        <v>60.0</v>
      </c>
    </row>
    <row r="19">
      <c r="A19" t="s">
        <v>35</v>
      </c>
      <c r="B19" t="s">
        <v>122</v>
      </c>
      <c r="C19" t="s">
        <v>32</v>
      </c>
      <c r="D19" t="s">
        <v>123</v>
      </c>
      <c r="E19">
        <v>1.0</v>
      </c>
      <c r="F19">
        <v>80.0</v>
      </c>
      <c r="G19">
        <v>20.0</v>
      </c>
      <c r="H19">
        <v>1.0</v>
      </c>
      <c r="I19">
        <v>2.0</v>
      </c>
      <c r="J19">
        <v>40.0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0" max="10" width="29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11</v>
      </c>
      <c r="C2" t="s">
        <v>12</v>
      </c>
      <c r="D2" t="s">
        <v>13</v>
      </c>
      <c r="E2">
        <v>1.0</v>
      </c>
      <c r="F2">
        <v>80.0</v>
      </c>
      <c r="G2">
        <v>20.0</v>
      </c>
      <c r="H2">
        <v>0.5</v>
      </c>
      <c r="I2">
        <v>1.0</v>
      </c>
      <c r="J2">
        <v>20.0</v>
      </c>
    </row>
    <row r="3">
      <c r="A3" t="s">
        <v>14</v>
      </c>
      <c r="B3" t="s">
        <v>15</v>
      </c>
      <c r="C3" t="s">
        <v>16</v>
      </c>
      <c r="D3" t="s">
        <v>17</v>
      </c>
      <c r="E3">
        <v>1.0</v>
      </c>
      <c r="F3">
        <v>80.0</v>
      </c>
      <c r="G3">
        <v>20.0</v>
      </c>
      <c r="H3">
        <v>1.5</v>
      </c>
      <c r="I3">
        <v>3.0</v>
      </c>
      <c r="J3">
        <v>60.0</v>
      </c>
    </row>
    <row r="4">
      <c r="A4" t="s">
        <v>18</v>
      </c>
      <c r="B4" t="s">
        <v>19</v>
      </c>
      <c r="C4" t="s">
        <v>16</v>
      </c>
      <c r="D4" t="s">
        <v>20</v>
      </c>
      <c r="E4">
        <v>1.0</v>
      </c>
      <c r="F4">
        <v>80.0</v>
      </c>
      <c r="G4">
        <v>20.0</v>
      </c>
      <c r="H4">
        <v>1.5</v>
      </c>
      <c r="I4">
        <v>3.0</v>
      </c>
      <c r="J4">
        <v>60.0</v>
      </c>
    </row>
    <row r="5">
      <c r="A5" t="s">
        <v>18</v>
      </c>
      <c r="B5" t="s">
        <v>31</v>
      </c>
      <c r="C5" t="s">
        <v>32</v>
      </c>
      <c r="D5" t="s">
        <v>42</v>
      </c>
      <c r="E5">
        <v>1.0</v>
      </c>
      <c r="F5">
        <v>80.0</v>
      </c>
      <c r="G5">
        <v>20.0</v>
      </c>
      <c r="H5">
        <v>0.5</v>
      </c>
      <c r="I5">
        <v>1.0</v>
      </c>
      <c r="J5">
        <v>20.0</v>
      </c>
    </row>
    <row r="6">
      <c r="A6" t="s">
        <v>35</v>
      </c>
      <c r="B6" t="s">
        <v>49</v>
      </c>
      <c r="C6" t="s">
        <v>16</v>
      </c>
      <c r="D6" t="s">
        <v>51</v>
      </c>
      <c r="E6">
        <v>1.0</v>
      </c>
      <c r="F6">
        <v>80.0</v>
      </c>
      <c r="G6">
        <v>20.0</v>
      </c>
      <c r="H6">
        <v>1.5</v>
      </c>
      <c r="I6">
        <v>3.0</v>
      </c>
      <c r="J6">
        <v>60.0</v>
      </c>
    </row>
    <row r="7">
      <c r="A7" t="s">
        <v>41</v>
      </c>
      <c r="B7" t="s">
        <v>53</v>
      </c>
      <c r="C7" t="s">
        <v>16</v>
      </c>
      <c r="D7" t="s">
        <v>54</v>
      </c>
      <c r="E7">
        <v>1.0</v>
      </c>
      <c r="F7">
        <v>80.0</v>
      </c>
      <c r="G7">
        <v>20.0</v>
      </c>
      <c r="H7">
        <v>1.5</v>
      </c>
      <c r="I7">
        <v>3.0</v>
      </c>
      <c r="J7">
        <v>60.0</v>
      </c>
    </row>
    <row r="8">
      <c r="A8" t="s">
        <v>41</v>
      </c>
      <c r="B8" t="s">
        <v>57</v>
      </c>
      <c r="C8" t="s">
        <v>32</v>
      </c>
      <c r="D8" t="s">
        <v>58</v>
      </c>
      <c r="E8">
        <v>1.0</v>
      </c>
      <c r="F8">
        <v>80.0</v>
      </c>
      <c r="G8">
        <v>20.0</v>
      </c>
      <c r="H8">
        <v>1.0</v>
      </c>
      <c r="I8">
        <v>2.0</v>
      </c>
      <c r="J8">
        <v>40.0</v>
      </c>
    </row>
    <row r="9">
      <c r="A9" t="s">
        <v>59</v>
      </c>
      <c r="B9" t="s">
        <v>62</v>
      </c>
      <c r="C9" t="s">
        <v>16</v>
      </c>
      <c r="D9" t="s">
        <v>63</v>
      </c>
      <c r="E9">
        <v>1.0</v>
      </c>
      <c r="F9">
        <v>80.0</v>
      </c>
      <c r="G9">
        <v>20.0</v>
      </c>
      <c r="H9">
        <v>1.5</v>
      </c>
      <c r="I9">
        <v>3.0</v>
      </c>
      <c r="J9">
        <v>60.0</v>
      </c>
    </row>
    <row r="10">
      <c r="A10" t="s">
        <v>59</v>
      </c>
      <c r="B10" t="s">
        <v>67</v>
      </c>
      <c r="C10" t="s">
        <v>16</v>
      </c>
      <c r="D10" t="s">
        <v>69</v>
      </c>
      <c r="E10">
        <v>1.0</v>
      </c>
      <c r="F10">
        <v>80.0</v>
      </c>
      <c r="G10">
        <v>20.0</v>
      </c>
      <c r="H10">
        <v>0.5</v>
      </c>
      <c r="I10">
        <v>1.0</v>
      </c>
      <c r="J10">
        <v>20.0</v>
      </c>
    </row>
    <row r="11">
      <c r="A11" t="s">
        <v>70</v>
      </c>
      <c r="B11" t="s">
        <v>73</v>
      </c>
      <c r="C11" t="s">
        <v>16</v>
      </c>
      <c r="D11" t="s">
        <v>74</v>
      </c>
      <c r="E11">
        <v>1.0</v>
      </c>
      <c r="F11">
        <v>80.0</v>
      </c>
      <c r="G11">
        <v>20.0</v>
      </c>
      <c r="H11">
        <v>0.5</v>
      </c>
      <c r="I11">
        <v>1.0</v>
      </c>
      <c r="J11">
        <v>20.0</v>
      </c>
    </row>
    <row r="12">
      <c r="A12" t="s">
        <v>70</v>
      </c>
      <c r="B12" t="s">
        <v>79</v>
      </c>
      <c r="C12" t="s">
        <v>16</v>
      </c>
      <c r="D12" t="s">
        <v>80</v>
      </c>
      <c r="E12">
        <v>1.0</v>
      </c>
      <c r="F12">
        <v>80.0</v>
      </c>
      <c r="G12">
        <v>20.0</v>
      </c>
      <c r="H12">
        <v>0.5</v>
      </c>
      <c r="I12">
        <v>1.0</v>
      </c>
      <c r="J12">
        <v>20.0</v>
      </c>
    </row>
    <row r="13">
      <c r="A13" t="s">
        <v>83</v>
      </c>
      <c r="B13" t="s">
        <v>85</v>
      </c>
      <c r="C13" t="s">
        <v>16</v>
      </c>
      <c r="D13" t="s">
        <v>88</v>
      </c>
      <c r="E13">
        <v>1.0</v>
      </c>
      <c r="F13">
        <v>80.0</v>
      </c>
      <c r="G13">
        <v>20.0</v>
      </c>
      <c r="H13">
        <v>0.5</v>
      </c>
      <c r="I13">
        <v>1.0</v>
      </c>
      <c r="J13">
        <v>20.0</v>
      </c>
    </row>
    <row r="14">
      <c r="A14" t="s">
        <v>83</v>
      </c>
      <c r="B14" t="s">
        <v>91</v>
      </c>
      <c r="C14" t="s">
        <v>16</v>
      </c>
      <c r="D14" t="s">
        <v>93</v>
      </c>
      <c r="E14">
        <v>1.0</v>
      </c>
      <c r="F14">
        <v>80.0</v>
      </c>
      <c r="G14">
        <v>20.0</v>
      </c>
      <c r="H14">
        <v>0.5</v>
      </c>
      <c r="I14">
        <v>1.0</v>
      </c>
      <c r="J14">
        <v>20.0</v>
      </c>
    </row>
    <row r="15">
      <c r="A15" t="s">
        <v>96</v>
      </c>
      <c r="B15" t="s">
        <v>97</v>
      </c>
      <c r="C15" t="s">
        <v>16</v>
      </c>
      <c r="D15" t="s">
        <v>98</v>
      </c>
      <c r="E15">
        <v>1.0</v>
      </c>
      <c r="F15">
        <v>80.0</v>
      </c>
      <c r="G15">
        <v>20.0</v>
      </c>
      <c r="H15">
        <v>1.0</v>
      </c>
      <c r="I15">
        <v>2.0</v>
      </c>
      <c r="J15">
        <v>40.0</v>
      </c>
    </row>
    <row r="16">
      <c r="A16" t="s">
        <v>14</v>
      </c>
      <c r="B16" t="s">
        <v>103</v>
      </c>
      <c r="C16" t="s">
        <v>32</v>
      </c>
      <c r="D16" t="s">
        <v>104</v>
      </c>
      <c r="E16">
        <v>1.0</v>
      </c>
      <c r="F16">
        <v>80.0</v>
      </c>
      <c r="G16">
        <v>20.0</v>
      </c>
      <c r="H16">
        <v>1.0</v>
      </c>
      <c r="I16">
        <v>2.0</v>
      </c>
      <c r="J16">
        <v>40.0</v>
      </c>
    </row>
    <row r="17">
      <c r="A17" t="s">
        <v>35</v>
      </c>
      <c r="B17" t="s">
        <v>109</v>
      </c>
      <c r="C17" t="s">
        <v>32</v>
      </c>
      <c r="D17" t="s">
        <v>110</v>
      </c>
      <c r="E17">
        <v>1.0</v>
      </c>
      <c r="F17">
        <v>80.0</v>
      </c>
      <c r="G17">
        <v>20.0</v>
      </c>
      <c r="H17">
        <v>1.0</v>
      </c>
      <c r="I17">
        <v>2.0</v>
      </c>
      <c r="J17">
        <v>40.0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23</v>
      </c>
      <c r="C2" t="s">
        <v>12</v>
      </c>
      <c r="D2" t="s">
        <v>25</v>
      </c>
      <c r="E2">
        <v>1.0</v>
      </c>
      <c r="F2">
        <v>80.0</v>
      </c>
      <c r="G2">
        <v>20.0</v>
      </c>
      <c r="H2">
        <v>0.5</v>
      </c>
      <c r="I2">
        <v>1.0</v>
      </c>
      <c r="J2">
        <v>20.0</v>
      </c>
    </row>
    <row r="3">
      <c r="A3" t="s">
        <v>14</v>
      </c>
      <c r="B3" t="s">
        <v>29</v>
      </c>
      <c r="C3" t="s">
        <v>16</v>
      </c>
      <c r="D3" t="s">
        <v>30</v>
      </c>
      <c r="E3">
        <v>1.0</v>
      </c>
      <c r="F3">
        <v>80.0</v>
      </c>
      <c r="G3">
        <v>20.0</v>
      </c>
      <c r="H3">
        <v>1.5</v>
      </c>
      <c r="I3">
        <v>3.0</v>
      </c>
      <c r="J3">
        <v>60.0</v>
      </c>
    </row>
    <row r="4">
      <c r="A4" t="s">
        <v>18</v>
      </c>
      <c r="B4" t="s">
        <v>34</v>
      </c>
      <c r="C4" t="s">
        <v>16</v>
      </c>
      <c r="D4" t="s">
        <v>36</v>
      </c>
      <c r="E4">
        <v>1.0</v>
      </c>
      <c r="F4">
        <v>80.0</v>
      </c>
      <c r="G4">
        <v>20.0</v>
      </c>
      <c r="H4">
        <v>1.5</v>
      </c>
      <c r="I4">
        <v>3.0</v>
      </c>
      <c r="J4">
        <v>60.0</v>
      </c>
    </row>
    <row r="5">
      <c r="A5" t="s">
        <v>18</v>
      </c>
      <c r="B5" t="s">
        <v>39</v>
      </c>
      <c r="C5" t="s">
        <v>32</v>
      </c>
      <c r="D5" t="s">
        <v>40</v>
      </c>
      <c r="E5">
        <v>1.0</v>
      </c>
      <c r="F5">
        <v>80.0</v>
      </c>
      <c r="G5">
        <v>20.0</v>
      </c>
      <c r="H5">
        <v>1.0</v>
      </c>
      <c r="I5">
        <v>2.0</v>
      </c>
      <c r="J5">
        <v>40.0</v>
      </c>
    </row>
    <row r="6">
      <c r="A6" t="s">
        <v>35</v>
      </c>
      <c r="B6" t="s">
        <v>45</v>
      </c>
      <c r="C6" t="s">
        <v>16</v>
      </c>
      <c r="D6" t="s">
        <v>46</v>
      </c>
      <c r="E6">
        <v>1.0</v>
      </c>
      <c r="F6">
        <v>80.0</v>
      </c>
      <c r="G6">
        <v>20.0</v>
      </c>
      <c r="H6">
        <v>1.5</v>
      </c>
      <c r="I6">
        <v>3.0</v>
      </c>
      <c r="J6">
        <v>60.0</v>
      </c>
    </row>
    <row r="7">
      <c r="A7" t="s">
        <v>35</v>
      </c>
      <c r="B7" t="s">
        <v>50</v>
      </c>
      <c r="C7" t="s">
        <v>32</v>
      </c>
      <c r="D7" t="s">
        <v>52</v>
      </c>
      <c r="E7">
        <v>1.0</v>
      </c>
      <c r="F7">
        <v>80.0</v>
      </c>
      <c r="G7">
        <v>20.0</v>
      </c>
      <c r="H7">
        <v>1.0</v>
      </c>
      <c r="I7">
        <v>2.0</v>
      </c>
      <c r="J7">
        <v>40.0</v>
      </c>
    </row>
    <row r="8">
      <c r="A8" t="s">
        <v>41</v>
      </c>
      <c r="B8" t="s">
        <v>55</v>
      </c>
      <c r="C8" t="s">
        <v>16</v>
      </c>
      <c r="D8" t="s">
        <v>56</v>
      </c>
      <c r="E8">
        <v>1.0</v>
      </c>
      <c r="F8">
        <v>80.0</v>
      </c>
      <c r="G8">
        <v>20.0</v>
      </c>
      <c r="H8">
        <v>1.5</v>
      </c>
      <c r="I8">
        <v>3.0</v>
      </c>
      <c r="J8">
        <v>60.0</v>
      </c>
    </row>
    <row r="9">
      <c r="A9" t="s">
        <v>59</v>
      </c>
      <c r="B9" t="s">
        <v>60</v>
      </c>
      <c r="C9" t="s">
        <v>16</v>
      </c>
      <c r="D9" t="s">
        <v>61</v>
      </c>
      <c r="E9">
        <v>1.0</v>
      </c>
      <c r="F9">
        <v>80.0</v>
      </c>
      <c r="G9">
        <v>20.0</v>
      </c>
      <c r="H9">
        <v>1.5</v>
      </c>
      <c r="I9">
        <v>3.0</v>
      </c>
      <c r="J9">
        <v>60.0</v>
      </c>
    </row>
    <row r="10">
      <c r="A10" t="s">
        <v>59</v>
      </c>
      <c r="B10" t="s">
        <v>64</v>
      </c>
      <c r="C10" t="s">
        <v>16</v>
      </c>
      <c r="D10" t="s">
        <v>65</v>
      </c>
      <c r="E10">
        <v>1.0</v>
      </c>
      <c r="F10">
        <v>80.0</v>
      </c>
      <c r="G10">
        <v>20.0</v>
      </c>
      <c r="H10">
        <v>0.5</v>
      </c>
      <c r="I10">
        <v>1.0</v>
      </c>
      <c r="J10">
        <v>20.0</v>
      </c>
    </row>
    <row r="11">
      <c r="A11" t="s">
        <v>70</v>
      </c>
      <c r="B11" t="s">
        <v>71</v>
      </c>
      <c r="C11" t="s">
        <v>16</v>
      </c>
      <c r="D11" t="s">
        <v>72</v>
      </c>
      <c r="E11">
        <v>1.0</v>
      </c>
      <c r="F11">
        <v>80.0</v>
      </c>
      <c r="G11">
        <v>20.0</v>
      </c>
      <c r="H11">
        <v>0.5</v>
      </c>
      <c r="I11">
        <v>1.0</v>
      </c>
      <c r="J11">
        <v>20.0</v>
      </c>
    </row>
    <row r="12">
      <c r="A12" t="s">
        <v>70</v>
      </c>
      <c r="B12" t="s">
        <v>77</v>
      </c>
      <c r="C12" t="s">
        <v>16</v>
      </c>
      <c r="D12" t="s">
        <v>78</v>
      </c>
      <c r="E12">
        <v>1.0</v>
      </c>
      <c r="F12">
        <v>80.0</v>
      </c>
      <c r="G12">
        <v>20.0</v>
      </c>
      <c r="H12">
        <v>0.5</v>
      </c>
      <c r="I12">
        <v>1.0</v>
      </c>
      <c r="J12">
        <v>20.0</v>
      </c>
    </row>
    <row r="13">
      <c r="A13" t="s">
        <v>83</v>
      </c>
      <c r="B13" t="s">
        <v>84</v>
      </c>
      <c r="C13" t="s">
        <v>16</v>
      </c>
      <c r="D13" t="s">
        <v>86</v>
      </c>
      <c r="E13">
        <v>1.0</v>
      </c>
      <c r="F13">
        <v>80.0</v>
      </c>
      <c r="G13">
        <v>20.0</v>
      </c>
      <c r="H13">
        <v>0.5</v>
      </c>
      <c r="I13">
        <v>1.0</v>
      </c>
      <c r="J13">
        <v>20.0</v>
      </c>
    </row>
    <row r="14">
      <c r="A14" t="s">
        <v>83</v>
      </c>
      <c r="B14" t="s">
        <v>90</v>
      </c>
      <c r="C14" t="s">
        <v>16</v>
      </c>
      <c r="D14" t="s">
        <v>95</v>
      </c>
      <c r="E14">
        <v>1.0</v>
      </c>
      <c r="F14">
        <v>80.0</v>
      </c>
      <c r="G14">
        <v>20.0</v>
      </c>
      <c r="H14">
        <v>0.5</v>
      </c>
      <c r="I14">
        <v>1.0</v>
      </c>
      <c r="J14">
        <v>20.0</v>
      </c>
    </row>
    <row r="15">
      <c r="A15" t="s">
        <v>96</v>
      </c>
      <c r="B15" t="s">
        <v>99</v>
      </c>
      <c r="C15" t="s">
        <v>16</v>
      </c>
      <c r="D15" t="s">
        <v>101</v>
      </c>
      <c r="E15">
        <v>1.0</v>
      </c>
      <c r="F15">
        <v>80.0</v>
      </c>
      <c r="G15">
        <v>20.0</v>
      </c>
      <c r="H15">
        <v>1.0</v>
      </c>
      <c r="I15">
        <v>2.0</v>
      </c>
      <c r="J15">
        <v>40.0</v>
      </c>
    </row>
    <row r="16">
      <c r="A16" t="s">
        <v>96</v>
      </c>
      <c r="B16" t="s">
        <v>106</v>
      </c>
      <c r="C16" t="s">
        <v>32</v>
      </c>
      <c r="D16" t="s">
        <v>108</v>
      </c>
      <c r="E16">
        <v>1.0</v>
      </c>
      <c r="F16">
        <v>80.0</v>
      </c>
      <c r="G16">
        <v>20.0</v>
      </c>
      <c r="H16">
        <v>0.5</v>
      </c>
      <c r="I16">
        <v>1.0</v>
      </c>
      <c r="J16">
        <v>20.0</v>
      </c>
    </row>
    <row r="17">
      <c r="A17" t="s">
        <v>14</v>
      </c>
      <c r="B17" t="s">
        <v>113</v>
      </c>
      <c r="C17" t="s">
        <v>32</v>
      </c>
      <c r="D17" t="s">
        <v>114</v>
      </c>
      <c r="E17">
        <v>1.0</v>
      </c>
      <c r="F17">
        <v>80.0</v>
      </c>
      <c r="G17">
        <v>20.0</v>
      </c>
      <c r="H17">
        <v>1.5</v>
      </c>
      <c r="I17">
        <v>3.0</v>
      </c>
      <c r="J17">
        <v>60.0</v>
      </c>
    </row>
    <row r="18">
      <c r="A18" t="s">
        <v>41</v>
      </c>
      <c r="B18" t="s">
        <v>117</v>
      </c>
      <c r="C18" t="s">
        <v>32</v>
      </c>
      <c r="D18" t="s">
        <v>119</v>
      </c>
      <c r="E18">
        <v>1.0</v>
      </c>
      <c r="F18">
        <v>80.0</v>
      </c>
      <c r="G18">
        <v>20.0</v>
      </c>
      <c r="H18">
        <v>1.0</v>
      </c>
      <c r="I18">
        <v>2.0</v>
      </c>
      <c r="J18">
        <v>40.0</v>
      </c>
    </row>
    <row r="19">
      <c r="A19" t="s">
        <v>59</v>
      </c>
      <c r="B19" t="s">
        <v>121</v>
      </c>
      <c r="C19" t="s">
        <v>32</v>
      </c>
      <c r="D19" t="s">
        <v>124</v>
      </c>
      <c r="E19">
        <v>1.0</v>
      </c>
      <c r="F19">
        <v>80.0</v>
      </c>
      <c r="G19">
        <v>20.0</v>
      </c>
      <c r="H19">
        <v>0.5</v>
      </c>
      <c r="I19">
        <v>1.0</v>
      </c>
      <c r="J19">
        <v>20.0</v>
      </c>
    </row>
    <row r="20">
      <c r="A20" t="s">
        <v>96</v>
      </c>
      <c r="B20" t="s">
        <v>125</v>
      </c>
      <c r="C20" t="s">
        <v>32</v>
      </c>
      <c r="D20" t="s">
        <v>126</v>
      </c>
      <c r="E20">
        <v>1.0</v>
      </c>
      <c r="F20">
        <v>80.0</v>
      </c>
      <c r="G20">
        <v>20.0</v>
      </c>
      <c r="H20">
        <v>1.0</v>
      </c>
      <c r="I20">
        <v>2.0</v>
      </c>
      <c r="J20">
        <v>40.0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127</v>
      </c>
      <c r="C2" t="s">
        <v>12</v>
      </c>
      <c r="D2" t="s">
        <v>128</v>
      </c>
      <c r="E2">
        <v>1.0</v>
      </c>
      <c r="F2">
        <v>80.0</v>
      </c>
      <c r="G2">
        <v>20.0</v>
      </c>
      <c r="H2">
        <v>0.5</v>
      </c>
      <c r="I2">
        <v>1.0</v>
      </c>
      <c r="J2">
        <v>20.0</v>
      </c>
    </row>
    <row r="3">
      <c r="A3" t="s">
        <v>14</v>
      </c>
      <c r="B3" t="s">
        <v>24</v>
      </c>
      <c r="C3" t="s">
        <v>16</v>
      </c>
      <c r="D3" t="s">
        <v>129</v>
      </c>
      <c r="E3">
        <v>1.0</v>
      </c>
      <c r="F3">
        <v>80.0</v>
      </c>
      <c r="G3">
        <v>20.0</v>
      </c>
      <c r="H3">
        <v>1.0</v>
      </c>
      <c r="I3">
        <v>2.0</v>
      </c>
      <c r="J3">
        <v>40.0</v>
      </c>
    </row>
    <row r="4">
      <c r="A4" t="s">
        <v>18</v>
      </c>
      <c r="B4" t="s">
        <v>27</v>
      </c>
      <c r="C4" t="s">
        <v>16</v>
      </c>
      <c r="D4" t="s">
        <v>130</v>
      </c>
      <c r="E4">
        <v>1.0</v>
      </c>
      <c r="F4">
        <v>80.0</v>
      </c>
      <c r="G4">
        <v>20.0</v>
      </c>
      <c r="H4">
        <v>1.0</v>
      </c>
      <c r="I4">
        <v>2.0</v>
      </c>
      <c r="J4">
        <v>40.0</v>
      </c>
    </row>
    <row r="5">
      <c r="A5" t="s">
        <v>18</v>
      </c>
      <c r="B5" t="s">
        <v>31</v>
      </c>
      <c r="C5" t="s">
        <v>32</v>
      </c>
      <c r="D5" t="s">
        <v>131</v>
      </c>
      <c r="E5">
        <v>1.0</v>
      </c>
      <c r="F5">
        <v>80.0</v>
      </c>
      <c r="G5">
        <v>20.0</v>
      </c>
      <c r="H5">
        <v>2.0</v>
      </c>
      <c r="I5">
        <v>4.0</v>
      </c>
      <c r="J5">
        <v>80.0</v>
      </c>
    </row>
    <row r="6">
      <c r="A6" t="s">
        <v>41</v>
      </c>
      <c r="B6" t="s">
        <v>43</v>
      </c>
      <c r="C6" t="s">
        <v>16</v>
      </c>
      <c r="D6" t="s">
        <v>132</v>
      </c>
      <c r="E6">
        <v>1.0</v>
      </c>
      <c r="F6">
        <v>80.0</v>
      </c>
      <c r="G6">
        <v>20.0</v>
      </c>
      <c r="H6">
        <v>1.0</v>
      </c>
      <c r="I6">
        <v>2.0</v>
      </c>
      <c r="J6">
        <v>40.0</v>
      </c>
    </row>
    <row r="7">
      <c r="A7" t="s">
        <v>41</v>
      </c>
      <c r="B7" t="s">
        <v>133</v>
      </c>
      <c r="C7" t="s">
        <v>32</v>
      </c>
      <c r="D7" t="s">
        <v>134</v>
      </c>
      <c r="E7">
        <v>1.0</v>
      </c>
      <c r="F7">
        <v>80.0</v>
      </c>
      <c r="G7">
        <v>20.0</v>
      </c>
      <c r="H7">
        <v>1.0</v>
      </c>
      <c r="I7">
        <v>2.0</v>
      </c>
      <c r="J7">
        <v>40.0</v>
      </c>
    </row>
    <row r="8">
      <c r="A8" t="s">
        <v>41</v>
      </c>
      <c r="B8" t="s">
        <v>135</v>
      </c>
      <c r="C8" t="s">
        <v>32</v>
      </c>
      <c r="D8" t="s">
        <v>136</v>
      </c>
      <c r="E8">
        <v>1.0</v>
      </c>
      <c r="F8">
        <v>80.0</v>
      </c>
      <c r="G8">
        <v>20.0</v>
      </c>
      <c r="H8">
        <v>1.5</v>
      </c>
      <c r="I8">
        <v>3.0</v>
      </c>
      <c r="J8">
        <v>60.0</v>
      </c>
    </row>
    <row r="9">
      <c r="A9" t="s">
        <v>59</v>
      </c>
      <c r="B9" t="s">
        <v>66</v>
      </c>
      <c r="C9" t="s">
        <v>16</v>
      </c>
      <c r="D9" t="s">
        <v>137</v>
      </c>
      <c r="E9">
        <v>1.0</v>
      </c>
      <c r="F9">
        <v>80.0</v>
      </c>
      <c r="G9">
        <v>20.0</v>
      </c>
      <c r="H9">
        <v>1.0</v>
      </c>
      <c r="I9">
        <v>2.0</v>
      </c>
      <c r="J9">
        <v>40.0</v>
      </c>
    </row>
    <row r="10">
      <c r="A10" t="s">
        <v>59</v>
      </c>
      <c r="B10" t="s">
        <v>75</v>
      </c>
      <c r="C10" t="s">
        <v>16</v>
      </c>
      <c r="D10" t="s">
        <v>138</v>
      </c>
      <c r="E10">
        <v>1.0</v>
      </c>
      <c r="F10">
        <v>80.0</v>
      </c>
      <c r="G10">
        <v>20.0</v>
      </c>
      <c r="H10">
        <v>0.5</v>
      </c>
      <c r="I10">
        <v>1.0</v>
      </c>
      <c r="J10">
        <v>20.0</v>
      </c>
    </row>
    <row r="11">
      <c r="A11" t="s">
        <v>70</v>
      </c>
      <c r="B11" t="s">
        <v>87</v>
      </c>
      <c r="C11" t="s">
        <v>16</v>
      </c>
      <c r="D11" t="s">
        <v>139</v>
      </c>
      <c r="E11">
        <v>1.0</v>
      </c>
      <c r="F11">
        <v>80.0</v>
      </c>
      <c r="G11">
        <v>20.0</v>
      </c>
      <c r="H11">
        <v>0.5</v>
      </c>
      <c r="I11">
        <v>1.0</v>
      </c>
      <c r="J11">
        <v>20.0</v>
      </c>
    </row>
    <row r="12">
      <c r="A12" t="s">
        <v>83</v>
      </c>
      <c r="B12" t="s">
        <v>140</v>
      </c>
      <c r="C12" t="s">
        <v>16</v>
      </c>
      <c r="D12" t="s">
        <v>143</v>
      </c>
      <c r="E12">
        <v>1.0</v>
      </c>
      <c r="F12">
        <v>80.0</v>
      </c>
      <c r="G12">
        <v>20.0</v>
      </c>
      <c r="H12">
        <v>0.5</v>
      </c>
      <c r="I12">
        <v>1.0</v>
      </c>
      <c r="J12">
        <v>20.0</v>
      </c>
    </row>
    <row r="13">
      <c r="A13" t="s">
        <v>96</v>
      </c>
      <c r="B13" t="s">
        <v>115</v>
      </c>
      <c r="C13" t="s">
        <v>16</v>
      </c>
      <c r="D13" t="s">
        <v>146</v>
      </c>
      <c r="E13">
        <v>1.0</v>
      </c>
      <c r="F13">
        <v>80.0</v>
      </c>
      <c r="G13">
        <v>20.0</v>
      </c>
      <c r="H13">
        <v>1.0</v>
      </c>
      <c r="I13">
        <v>2.0</v>
      </c>
      <c r="J13">
        <v>40.0</v>
      </c>
    </row>
    <row r="14">
      <c r="A14" t="s">
        <v>14</v>
      </c>
      <c r="B14" t="s">
        <v>113</v>
      </c>
      <c r="C14" t="s">
        <v>32</v>
      </c>
      <c r="D14" t="s">
        <v>114</v>
      </c>
      <c r="E14">
        <v>1.0</v>
      </c>
      <c r="F14">
        <v>80.0</v>
      </c>
      <c r="G14">
        <v>20.0</v>
      </c>
      <c r="H14">
        <v>1.5</v>
      </c>
      <c r="I14">
        <v>3.0</v>
      </c>
      <c r="J14">
        <v>60.0</v>
      </c>
    </row>
    <row r="15">
      <c r="A15" t="s">
        <v>35</v>
      </c>
      <c r="B15" t="s">
        <v>151</v>
      </c>
      <c r="C15" t="s">
        <v>16</v>
      </c>
      <c r="D15" t="s">
        <v>152</v>
      </c>
      <c r="E15">
        <v>1.0</v>
      </c>
      <c r="F15">
        <v>80.0</v>
      </c>
      <c r="G15">
        <v>20.0</v>
      </c>
      <c r="H15">
        <v>1.0</v>
      </c>
      <c r="I15">
        <v>2.0</v>
      </c>
      <c r="J15">
        <v>40.0</v>
      </c>
    </row>
    <row r="16">
      <c r="A16" t="s">
        <v>35</v>
      </c>
      <c r="B16" t="s">
        <v>156</v>
      </c>
      <c r="C16" t="s">
        <v>32</v>
      </c>
      <c r="D16" t="s">
        <v>157</v>
      </c>
      <c r="E16">
        <v>1.0</v>
      </c>
      <c r="F16">
        <v>80.0</v>
      </c>
      <c r="G16">
        <v>20.0</v>
      </c>
      <c r="H16">
        <v>2.0</v>
      </c>
      <c r="I16">
        <v>4.0</v>
      </c>
      <c r="J16">
        <v>80.0</v>
      </c>
    </row>
    <row r="17">
      <c r="A17" t="s">
        <v>35</v>
      </c>
      <c r="B17" t="s">
        <v>159</v>
      </c>
      <c r="C17" t="s">
        <v>32</v>
      </c>
      <c r="D17" t="s">
        <v>160</v>
      </c>
      <c r="E17">
        <v>1.0</v>
      </c>
      <c r="F17">
        <v>80.0</v>
      </c>
      <c r="G17">
        <v>20.0</v>
      </c>
      <c r="H17">
        <v>1.5</v>
      </c>
      <c r="I17">
        <v>3.0</v>
      </c>
      <c r="J17">
        <v>60.0</v>
      </c>
    </row>
    <row r="18">
      <c r="A18" t="s">
        <v>35</v>
      </c>
      <c r="B18" t="s">
        <v>162</v>
      </c>
      <c r="C18" t="s">
        <v>32</v>
      </c>
      <c r="D18" t="s">
        <v>164</v>
      </c>
      <c r="E18">
        <v>1.0</v>
      </c>
      <c r="F18">
        <v>80.0</v>
      </c>
      <c r="G18">
        <v>20.0</v>
      </c>
      <c r="H18">
        <v>1.5</v>
      </c>
      <c r="I18">
        <v>3.0</v>
      </c>
      <c r="J18">
        <v>60.0</v>
      </c>
    </row>
    <row r="19">
      <c r="A19" t="s">
        <v>35</v>
      </c>
      <c r="B19" t="s">
        <v>166</v>
      </c>
      <c r="C19" t="s">
        <v>32</v>
      </c>
      <c r="D19" t="s">
        <v>168</v>
      </c>
      <c r="E19">
        <v>1.0</v>
      </c>
      <c r="F19">
        <v>80.0</v>
      </c>
      <c r="G19">
        <v>20.0</v>
      </c>
      <c r="H19">
        <v>1.0</v>
      </c>
      <c r="I19">
        <v>2.0</v>
      </c>
      <c r="J19">
        <v>40.0</v>
      </c>
    </row>
    <row r="20">
      <c r="A20" t="s">
        <v>59</v>
      </c>
      <c r="B20" t="s">
        <v>171</v>
      </c>
      <c r="C20" t="s">
        <v>32</v>
      </c>
      <c r="D20" t="s">
        <v>175</v>
      </c>
      <c r="E20">
        <v>1.0</v>
      </c>
      <c r="F20">
        <v>80.0</v>
      </c>
      <c r="G20">
        <v>20.0</v>
      </c>
      <c r="H20">
        <v>1.0</v>
      </c>
      <c r="I20">
        <v>2.0</v>
      </c>
      <c r="J20">
        <v>40.0</v>
      </c>
    </row>
    <row r="21">
      <c r="A21" t="s">
        <v>96</v>
      </c>
      <c r="B21" t="s">
        <v>179</v>
      </c>
      <c r="C21" t="s">
        <v>32</v>
      </c>
      <c r="D21" t="s">
        <v>180</v>
      </c>
      <c r="E21">
        <v>1.0</v>
      </c>
      <c r="F21">
        <v>80.0</v>
      </c>
      <c r="G21">
        <v>20.0</v>
      </c>
      <c r="H21">
        <v>1.0</v>
      </c>
      <c r="I21">
        <v>2.0</v>
      </c>
      <c r="J21">
        <v>40.0</v>
      </c>
    </row>
    <row r="22">
      <c r="A22" t="s">
        <v>35</v>
      </c>
      <c r="B22" t="s">
        <v>184</v>
      </c>
      <c r="C22" t="s">
        <v>32</v>
      </c>
      <c r="D22" t="s">
        <v>187</v>
      </c>
      <c r="E22">
        <v>1.0</v>
      </c>
      <c r="F22">
        <v>80.0</v>
      </c>
      <c r="G22">
        <v>20.0</v>
      </c>
      <c r="H22">
        <v>1.0</v>
      </c>
      <c r="I22">
        <v>2.0</v>
      </c>
      <c r="J22">
        <v>40.0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142</v>
      </c>
      <c r="C2" t="s">
        <v>12</v>
      </c>
      <c r="D2" t="s">
        <v>145</v>
      </c>
      <c r="E2">
        <v>1.0</v>
      </c>
      <c r="F2">
        <v>80.0</v>
      </c>
      <c r="G2">
        <v>20.0</v>
      </c>
      <c r="H2">
        <v>0.5</v>
      </c>
      <c r="I2">
        <v>1.0</v>
      </c>
      <c r="J2">
        <v>20.0</v>
      </c>
    </row>
    <row r="3">
      <c r="A3" t="s">
        <v>14</v>
      </c>
      <c r="B3" t="s">
        <v>15</v>
      </c>
      <c r="C3" t="s">
        <v>16</v>
      </c>
      <c r="D3" t="s">
        <v>148</v>
      </c>
      <c r="E3">
        <v>1.0</v>
      </c>
      <c r="F3">
        <v>80.0</v>
      </c>
      <c r="G3">
        <v>20.0</v>
      </c>
      <c r="H3">
        <v>1.0</v>
      </c>
      <c r="I3">
        <v>2.0</v>
      </c>
      <c r="J3">
        <v>40.0</v>
      </c>
    </row>
    <row r="4">
      <c r="A4" t="s">
        <v>18</v>
      </c>
      <c r="B4" t="s">
        <v>19</v>
      </c>
      <c r="C4" t="s">
        <v>16</v>
      </c>
      <c r="D4" t="s">
        <v>150</v>
      </c>
      <c r="E4">
        <v>1.0</v>
      </c>
      <c r="F4">
        <v>80.0</v>
      </c>
      <c r="G4">
        <v>20.0</v>
      </c>
      <c r="H4">
        <v>1.0</v>
      </c>
      <c r="I4">
        <v>2.0</v>
      </c>
      <c r="J4">
        <v>40.0</v>
      </c>
    </row>
    <row r="5">
      <c r="A5" t="s">
        <v>18</v>
      </c>
      <c r="B5" t="s">
        <v>153</v>
      </c>
      <c r="C5" t="s">
        <v>32</v>
      </c>
      <c r="D5" t="s">
        <v>155</v>
      </c>
      <c r="E5">
        <v>1.0</v>
      </c>
      <c r="F5">
        <v>80.0</v>
      </c>
      <c r="G5">
        <v>20.0</v>
      </c>
      <c r="H5">
        <v>2.0</v>
      </c>
      <c r="I5">
        <v>4.0</v>
      </c>
      <c r="J5">
        <v>80.0</v>
      </c>
    </row>
    <row r="6">
      <c r="A6" t="s">
        <v>41</v>
      </c>
      <c r="B6" t="s">
        <v>53</v>
      </c>
      <c r="C6" t="s">
        <v>16</v>
      </c>
      <c r="D6" t="s">
        <v>158</v>
      </c>
      <c r="E6">
        <v>1.0</v>
      </c>
      <c r="F6">
        <v>80.0</v>
      </c>
      <c r="G6">
        <v>20.0</v>
      </c>
      <c r="H6">
        <v>1.0</v>
      </c>
      <c r="I6">
        <v>2.0</v>
      </c>
      <c r="J6">
        <v>40.0</v>
      </c>
    </row>
    <row r="7">
      <c r="A7" t="s">
        <v>41</v>
      </c>
      <c r="B7" t="s">
        <v>117</v>
      </c>
      <c r="C7" t="s">
        <v>32</v>
      </c>
      <c r="D7" t="s">
        <v>161</v>
      </c>
      <c r="E7">
        <v>1.0</v>
      </c>
      <c r="F7">
        <v>80.0</v>
      </c>
      <c r="G7">
        <v>20.0</v>
      </c>
      <c r="H7">
        <v>1.0</v>
      </c>
      <c r="I7">
        <v>2.0</v>
      </c>
      <c r="J7">
        <v>40.0</v>
      </c>
    </row>
    <row r="8">
      <c r="A8" t="s">
        <v>41</v>
      </c>
      <c r="B8" t="s">
        <v>117</v>
      </c>
      <c r="C8" t="s">
        <v>32</v>
      </c>
      <c r="D8" t="s">
        <v>165</v>
      </c>
      <c r="E8">
        <v>1.0</v>
      </c>
      <c r="F8">
        <v>80.0</v>
      </c>
      <c r="G8">
        <v>20.0</v>
      </c>
      <c r="H8">
        <v>1.5</v>
      </c>
      <c r="I8">
        <v>3.0</v>
      </c>
      <c r="J8">
        <v>60.0</v>
      </c>
    </row>
    <row r="9">
      <c r="A9" t="s">
        <v>59</v>
      </c>
      <c r="B9" t="s">
        <v>169</v>
      </c>
      <c r="C9" t="s">
        <v>16</v>
      </c>
      <c r="D9" t="s">
        <v>170</v>
      </c>
      <c r="E9">
        <v>1.0</v>
      </c>
      <c r="F9">
        <v>80.0</v>
      </c>
      <c r="G9">
        <v>20.0</v>
      </c>
      <c r="H9">
        <v>1.0</v>
      </c>
      <c r="I9">
        <v>2.0</v>
      </c>
      <c r="J9">
        <v>40.0</v>
      </c>
    </row>
    <row r="10">
      <c r="A10" t="s">
        <v>59</v>
      </c>
      <c r="B10" t="s">
        <v>67</v>
      </c>
      <c r="C10" t="s">
        <v>16</v>
      </c>
      <c r="D10" t="s">
        <v>173</v>
      </c>
      <c r="E10">
        <v>1.0</v>
      </c>
      <c r="F10">
        <v>80.0</v>
      </c>
      <c r="G10">
        <v>20.0</v>
      </c>
      <c r="H10">
        <v>0.5</v>
      </c>
      <c r="I10">
        <v>1.0</v>
      </c>
      <c r="J10">
        <v>20.0</v>
      </c>
    </row>
    <row r="11">
      <c r="A11" t="s">
        <v>70</v>
      </c>
      <c r="B11" t="s">
        <v>176</v>
      </c>
      <c r="C11" t="s">
        <v>16</v>
      </c>
      <c r="D11" t="s">
        <v>178</v>
      </c>
      <c r="E11">
        <v>1.0</v>
      </c>
      <c r="F11">
        <v>80.0</v>
      </c>
      <c r="G11">
        <v>20.0</v>
      </c>
      <c r="H11">
        <v>0.5</v>
      </c>
      <c r="I11">
        <v>1.0</v>
      </c>
      <c r="J11">
        <v>20.0</v>
      </c>
    </row>
    <row r="12">
      <c r="A12" t="s">
        <v>83</v>
      </c>
      <c r="B12" t="s">
        <v>182</v>
      </c>
      <c r="C12" t="s">
        <v>16</v>
      </c>
      <c r="D12" t="s">
        <v>185</v>
      </c>
      <c r="E12">
        <v>1.0</v>
      </c>
      <c r="F12">
        <v>80.0</v>
      </c>
      <c r="G12">
        <v>20.0</v>
      </c>
      <c r="H12">
        <v>0.5</v>
      </c>
      <c r="I12">
        <v>1.0</v>
      </c>
      <c r="J12">
        <v>20.0</v>
      </c>
    </row>
    <row r="13">
      <c r="A13" t="s">
        <v>96</v>
      </c>
      <c r="B13" t="s">
        <v>97</v>
      </c>
      <c r="C13" t="s">
        <v>16</v>
      </c>
      <c r="D13" t="s">
        <v>189</v>
      </c>
      <c r="E13">
        <v>1.0</v>
      </c>
      <c r="F13">
        <v>80.0</v>
      </c>
      <c r="G13">
        <v>20.0</v>
      </c>
      <c r="H13">
        <v>1.0</v>
      </c>
      <c r="I13">
        <v>2.0</v>
      </c>
      <c r="J13">
        <v>40.0</v>
      </c>
    </row>
    <row r="14">
      <c r="A14" t="s">
        <v>14</v>
      </c>
      <c r="B14" t="s">
        <v>118</v>
      </c>
      <c r="C14" t="s">
        <v>32</v>
      </c>
      <c r="D14" t="s">
        <v>120</v>
      </c>
      <c r="E14">
        <v>1.0</v>
      </c>
      <c r="F14">
        <v>80.0</v>
      </c>
      <c r="G14">
        <v>20.0</v>
      </c>
      <c r="H14">
        <v>1.5</v>
      </c>
      <c r="I14">
        <v>3.0</v>
      </c>
      <c r="J14">
        <v>60.0</v>
      </c>
    </row>
    <row r="15">
      <c r="A15" t="s">
        <v>35</v>
      </c>
      <c r="B15" t="s">
        <v>156</v>
      </c>
      <c r="C15" t="s">
        <v>32</v>
      </c>
      <c r="D15" t="s">
        <v>157</v>
      </c>
      <c r="E15">
        <v>1.0</v>
      </c>
      <c r="F15">
        <v>80.0</v>
      </c>
      <c r="G15">
        <v>20.0</v>
      </c>
      <c r="H15">
        <v>2.0</v>
      </c>
      <c r="I15">
        <v>4.0</v>
      </c>
      <c r="J15">
        <v>80.0</v>
      </c>
    </row>
    <row r="16">
      <c r="A16" t="s">
        <v>35</v>
      </c>
      <c r="B16" t="s">
        <v>159</v>
      </c>
      <c r="C16" t="s">
        <v>32</v>
      </c>
      <c r="D16" t="s">
        <v>160</v>
      </c>
      <c r="E16">
        <v>1.0</v>
      </c>
      <c r="F16">
        <v>80.0</v>
      </c>
      <c r="G16">
        <v>20.0</v>
      </c>
      <c r="H16">
        <v>1.5</v>
      </c>
      <c r="I16">
        <v>3.0</v>
      </c>
      <c r="J16">
        <v>60.0</v>
      </c>
    </row>
    <row r="17">
      <c r="A17" t="s">
        <v>35</v>
      </c>
      <c r="B17" t="s">
        <v>162</v>
      </c>
      <c r="C17" t="s">
        <v>32</v>
      </c>
      <c r="D17" t="s">
        <v>164</v>
      </c>
      <c r="E17">
        <v>1.0</v>
      </c>
      <c r="F17">
        <v>80.0</v>
      </c>
      <c r="G17">
        <v>20.0</v>
      </c>
      <c r="H17">
        <v>1.5</v>
      </c>
      <c r="I17">
        <v>3.0</v>
      </c>
      <c r="J17">
        <v>60.0</v>
      </c>
    </row>
    <row r="18">
      <c r="A18" t="s">
        <v>35</v>
      </c>
      <c r="B18" t="s">
        <v>166</v>
      </c>
      <c r="C18" t="s">
        <v>32</v>
      </c>
      <c r="D18" t="s">
        <v>168</v>
      </c>
      <c r="E18">
        <v>1.0</v>
      </c>
      <c r="F18">
        <v>80.0</v>
      </c>
      <c r="G18">
        <v>20.0</v>
      </c>
      <c r="H18">
        <v>1.0</v>
      </c>
      <c r="I18">
        <v>2.0</v>
      </c>
      <c r="J18">
        <v>40.0</v>
      </c>
    </row>
    <row r="19">
      <c r="A19" t="s">
        <v>59</v>
      </c>
      <c r="B19" t="s">
        <v>201</v>
      </c>
      <c r="C19" t="s">
        <v>32</v>
      </c>
      <c r="D19" t="s">
        <v>203</v>
      </c>
      <c r="E19">
        <v>1.0</v>
      </c>
      <c r="F19">
        <v>80.0</v>
      </c>
      <c r="G19">
        <v>20.0</v>
      </c>
      <c r="H19">
        <v>1.0</v>
      </c>
      <c r="I19">
        <v>2.0</v>
      </c>
      <c r="J19">
        <v>40.0</v>
      </c>
    </row>
    <row r="20">
      <c r="A20" t="s">
        <v>96</v>
      </c>
      <c r="B20" t="s">
        <v>205</v>
      </c>
      <c r="C20" t="s">
        <v>32</v>
      </c>
      <c r="D20" t="s">
        <v>206</v>
      </c>
      <c r="E20">
        <v>1.0</v>
      </c>
      <c r="F20">
        <v>80.0</v>
      </c>
      <c r="G20">
        <v>20.0</v>
      </c>
      <c r="H20">
        <v>1.0</v>
      </c>
      <c r="I20">
        <v>2.0</v>
      </c>
      <c r="J20">
        <v>40.0</v>
      </c>
    </row>
    <row r="21">
      <c r="A21" t="s">
        <v>35</v>
      </c>
      <c r="B21" t="s">
        <v>209</v>
      </c>
      <c r="C21" t="s">
        <v>32</v>
      </c>
      <c r="D21" t="s">
        <v>210</v>
      </c>
      <c r="E21">
        <v>1.0</v>
      </c>
      <c r="F21">
        <v>80.0</v>
      </c>
      <c r="G21">
        <v>20.0</v>
      </c>
      <c r="H21">
        <v>1.0</v>
      </c>
      <c r="I21">
        <v>2.0</v>
      </c>
      <c r="J21">
        <v>40.0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141</v>
      </c>
      <c r="C2" t="s">
        <v>12</v>
      </c>
      <c r="D2" t="s">
        <v>144</v>
      </c>
      <c r="E2">
        <v>1.0</v>
      </c>
      <c r="F2">
        <v>80.0</v>
      </c>
      <c r="G2">
        <v>20.0</v>
      </c>
      <c r="H2">
        <v>0.5</v>
      </c>
      <c r="I2">
        <v>1.0</v>
      </c>
      <c r="J2">
        <v>20.0</v>
      </c>
    </row>
    <row r="3">
      <c r="A3" t="s">
        <v>14</v>
      </c>
      <c r="B3" t="s">
        <v>29</v>
      </c>
      <c r="C3" t="s">
        <v>16</v>
      </c>
      <c r="D3" t="s">
        <v>147</v>
      </c>
      <c r="E3">
        <v>1.0</v>
      </c>
      <c r="F3">
        <v>80.0</v>
      </c>
      <c r="G3">
        <v>20.0</v>
      </c>
      <c r="H3">
        <v>1.0</v>
      </c>
      <c r="I3">
        <v>2.0</v>
      </c>
      <c r="J3">
        <v>40.0</v>
      </c>
    </row>
    <row r="4">
      <c r="A4" t="s">
        <v>18</v>
      </c>
      <c r="B4" t="s">
        <v>39</v>
      </c>
      <c r="C4" t="s">
        <v>32</v>
      </c>
      <c r="D4" t="s">
        <v>149</v>
      </c>
      <c r="E4">
        <v>1.0</v>
      </c>
      <c r="F4">
        <v>80.0</v>
      </c>
      <c r="G4">
        <v>20.0</v>
      </c>
      <c r="H4">
        <v>2.0</v>
      </c>
      <c r="I4">
        <v>4.0</v>
      </c>
      <c r="J4">
        <v>80.0</v>
      </c>
    </row>
    <row r="5">
      <c r="A5" t="s">
        <v>41</v>
      </c>
      <c r="B5" t="s">
        <v>55</v>
      </c>
      <c r="C5" t="s">
        <v>16</v>
      </c>
      <c r="D5" t="s">
        <v>154</v>
      </c>
      <c r="E5">
        <v>1.0</v>
      </c>
      <c r="F5">
        <v>80.0</v>
      </c>
      <c r="G5">
        <v>20.0</v>
      </c>
      <c r="H5">
        <v>1.0</v>
      </c>
      <c r="I5">
        <v>2.0</v>
      </c>
      <c r="J5">
        <v>40.0</v>
      </c>
    </row>
    <row r="6">
      <c r="A6" t="s">
        <v>41</v>
      </c>
      <c r="B6" t="s">
        <v>117</v>
      </c>
      <c r="C6" t="s">
        <v>32</v>
      </c>
      <c r="D6" t="s">
        <v>163</v>
      </c>
      <c r="E6">
        <v>1.0</v>
      </c>
      <c r="F6">
        <v>80.0</v>
      </c>
      <c r="G6">
        <v>20.0</v>
      </c>
      <c r="H6">
        <v>1.0</v>
      </c>
      <c r="I6">
        <v>2.0</v>
      </c>
      <c r="J6">
        <v>40.0</v>
      </c>
    </row>
    <row r="7">
      <c r="A7" t="s">
        <v>41</v>
      </c>
      <c r="B7" t="s">
        <v>117</v>
      </c>
      <c r="C7" t="s">
        <v>32</v>
      </c>
      <c r="D7" t="s">
        <v>167</v>
      </c>
      <c r="E7">
        <v>1.0</v>
      </c>
      <c r="F7">
        <v>80.0</v>
      </c>
      <c r="G7">
        <v>20.0</v>
      </c>
      <c r="H7">
        <v>1.5</v>
      </c>
      <c r="I7">
        <v>3.0</v>
      </c>
      <c r="J7">
        <v>60.0</v>
      </c>
    </row>
    <row r="8">
      <c r="A8" t="s">
        <v>59</v>
      </c>
      <c r="B8" t="s">
        <v>62</v>
      </c>
      <c r="C8" t="s">
        <v>16</v>
      </c>
      <c r="D8" t="s">
        <v>172</v>
      </c>
      <c r="E8">
        <v>1.0</v>
      </c>
      <c r="F8">
        <v>80.0</v>
      </c>
      <c r="G8">
        <v>20.0</v>
      </c>
      <c r="H8">
        <v>0.5</v>
      </c>
      <c r="I8">
        <v>1.0</v>
      </c>
      <c r="J8">
        <v>20.0</v>
      </c>
    </row>
    <row r="9">
      <c r="A9" t="s">
        <v>59</v>
      </c>
      <c r="B9" t="s">
        <v>174</v>
      </c>
      <c r="C9" t="s">
        <v>16</v>
      </c>
      <c r="D9" t="s">
        <v>177</v>
      </c>
      <c r="E9">
        <v>1.0</v>
      </c>
      <c r="F9">
        <v>80.0</v>
      </c>
      <c r="G9">
        <v>20.0</v>
      </c>
      <c r="H9">
        <v>0.5</v>
      </c>
      <c r="I9">
        <v>1.0</v>
      </c>
      <c r="J9">
        <v>20.0</v>
      </c>
    </row>
    <row r="10">
      <c r="A10" t="s">
        <v>70</v>
      </c>
      <c r="B10" t="s">
        <v>73</v>
      </c>
      <c r="C10" t="s">
        <v>16</v>
      </c>
      <c r="D10" t="s">
        <v>181</v>
      </c>
      <c r="E10">
        <v>1.0</v>
      </c>
      <c r="F10">
        <v>80.0</v>
      </c>
      <c r="G10">
        <v>20.0</v>
      </c>
      <c r="H10">
        <v>0.5</v>
      </c>
      <c r="I10">
        <v>1.0</v>
      </c>
      <c r="J10">
        <v>20.0</v>
      </c>
    </row>
    <row r="11">
      <c r="A11" t="s">
        <v>70</v>
      </c>
      <c r="B11" t="s">
        <v>183</v>
      </c>
      <c r="C11" t="s">
        <v>32</v>
      </c>
      <c r="D11" t="s">
        <v>186</v>
      </c>
      <c r="E11">
        <v>1.0</v>
      </c>
      <c r="F11">
        <v>80.0</v>
      </c>
      <c r="G11">
        <v>20.0</v>
      </c>
      <c r="H11">
        <v>0.5</v>
      </c>
      <c r="I11">
        <v>1.0</v>
      </c>
      <c r="J11">
        <v>20.0</v>
      </c>
    </row>
    <row r="12">
      <c r="A12" t="s">
        <v>83</v>
      </c>
      <c r="B12" t="s">
        <v>188</v>
      </c>
      <c r="C12" t="s">
        <v>16</v>
      </c>
      <c r="D12" t="s">
        <v>190</v>
      </c>
      <c r="E12">
        <v>1.0</v>
      </c>
      <c r="F12">
        <v>80.0</v>
      </c>
      <c r="G12">
        <v>20.0</v>
      </c>
      <c r="H12">
        <v>0.5</v>
      </c>
      <c r="I12">
        <v>1.0</v>
      </c>
      <c r="J12">
        <v>20.0</v>
      </c>
    </row>
    <row r="13">
      <c r="A13" t="s">
        <v>14</v>
      </c>
      <c r="B13" t="s">
        <v>191</v>
      </c>
      <c r="C13" t="s">
        <v>32</v>
      </c>
      <c r="D13" t="s">
        <v>192</v>
      </c>
      <c r="E13">
        <v>1.0</v>
      </c>
      <c r="F13">
        <v>80.0</v>
      </c>
      <c r="G13">
        <v>20.0</v>
      </c>
      <c r="H13">
        <v>1.5</v>
      </c>
      <c r="I13">
        <v>3.0</v>
      </c>
      <c r="J13">
        <v>60.0</v>
      </c>
    </row>
    <row r="14">
      <c r="A14" t="s">
        <v>35</v>
      </c>
      <c r="B14" t="s">
        <v>193</v>
      </c>
      <c r="C14" t="s">
        <v>32</v>
      </c>
      <c r="D14" t="s">
        <v>194</v>
      </c>
      <c r="E14">
        <v>1.0</v>
      </c>
      <c r="F14">
        <v>80.0</v>
      </c>
      <c r="G14">
        <v>20.0</v>
      </c>
      <c r="H14">
        <v>2.0</v>
      </c>
      <c r="I14">
        <v>4.0</v>
      </c>
      <c r="J14">
        <v>80.0</v>
      </c>
    </row>
    <row r="15">
      <c r="A15" t="s">
        <v>35</v>
      </c>
      <c r="B15" t="s">
        <v>195</v>
      </c>
      <c r="C15" t="s">
        <v>32</v>
      </c>
      <c r="D15" t="s">
        <v>196</v>
      </c>
      <c r="E15">
        <v>1.0</v>
      </c>
      <c r="F15">
        <v>80.0</v>
      </c>
      <c r="G15">
        <v>20.0</v>
      </c>
      <c r="H15">
        <v>1.5</v>
      </c>
      <c r="I15">
        <v>3.0</v>
      </c>
      <c r="J15">
        <v>60.0</v>
      </c>
    </row>
    <row r="16">
      <c r="A16" t="s">
        <v>35</v>
      </c>
      <c r="B16" t="s">
        <v>197</v>
      </c>
      <c r="C16" t="s">
        <v>32</v>
      </c>
      <c r="D16" t="s">
        <v>198</v>
      </c>
      <c r="E16">
        <v>1.0</v>
      </c>
      <c r="F16">
        <v>80.0</v>
      </c>
      <c r="G16">
        <v>20.0</v>
      </c>
      <c r="H16">
        <v>1.5</v>
      </c>
      <c r="I16">
        <v>3.0</v>
      </c>
      <c r="J16">
        <v>60.0</v>
      </c>
    </row>
    <row r="17">
      <c r="A17" t="s">
        <v>59</v>
      </c>
      <c r="B17" t="s">
        <v>199</v>
      </c>
      <c r="C17" t="s">
        <v>32</v>
      </c>
      <c r="D17" t="s">
        <v>200</v>
      </c>
      <c r="E17">
        <v>1.0</v>
      </c>
      <c r="F17">
        <v>80.0</v>
      </c>
      <c r="G17">
        <v>20.0</v>
      </c>
      <c r="H17">
        <v>1.0</v>
      </c>
      <c r="I17">
        <v>2.0</v>
      </c>
      <c r="J17">
        <v>40.0</v>
      </c>
    </row>
    <row r="18">
      <c r="A18" t="s">
        <v>83</v>
      </c>
      <c r="B18" t="s">
        <v>202</v>
      </c>
      <c r="C18" t="s">
        <v>32</v>
      </c>
      <c r="D18" t="s">
        <v>204</v>
      </c>
      <c r="E18">
        <v>1.0</v>
      </c>
      <c r="F18">
        <v>80.0</v>
      </c>
      <c r="G18">
        <v>20.0</v>
      </c>
      <c r="H18">
        <v>1.0</v>
      </c>
      <c r="I18">
        <v>2.0</v>
      </c>
      <c r="J18">
        <v>40.0</v>
      </c>
    </row>
    <row r="19">
      <c r="A19" t="s">
        <v>96</v>
      </c>
      <c r="B19" t="s">
        <v>207</v>
      </c>
      <c r="C19" t="s">
        <v>32</v>
      </c>
      <c r="D19" t="s">
        <v>208</v>
      </c>
      <c r="E19">
        <v>1.0</v>
      </c>
      <c r="F19">
        <v>80.0</v>
      </c>
      <c r="G19">
        <v>20.0</v>
      </c>
      <c r="H19">
        <v>1.0</v>
      </c>
      <c r="I19">
        <v>2.0</v>
      </c>
      <c r="J19">
        <v>40.0</v>
      </c>
    </row>
    <row r="20">
      <c r="A20" t="s">
        <v>96</v>
      </c>
      <c r="B20" t="s">
        <v>211</v>
      </c>
      <c r="C20" t="s">
        <v>32</v>
      </c>
      <c r="D20" t="s">
        <v>212</v>
      </c>
      <c r="E20">
        <v>1.0</v>
      </c>
      <c r="F20">
        <v>80.0</v>
      </c>
      <c r="G20">
        <v>20.0</v>
      </c>
      <c r="H20">
        <v>1.0</v>
      </c>
      <c r="I20">
        <v>2.0</v>
      </c>
      <c r="J20">
        <v>40.0</v>
      </c>
    </row>
    <row r="21">
      <c r="A21" t="s">
        <v>96</v>
      </c>
      <c r="B21" t="s">
        <v>213</v>
      </c>
      <c r="C21" t="s">
        <v>32</v>
      </c>
      <c r="D21" t="s">
        <v>214</v>
      </c>
      <c r="E21">
        <v>1.0</v>
      </c>
      <c r="F21">
        <v>80.0</v>
      </c>
      <c r="G21">
        <v>20.0</v>
      </c>
      <c r="H21">
        <v>1.0</v>
      </c>
      <c r="I21">
        <v>2.0</v>
      </c>
      <c r="J21">
        <v>40.0</v>
      </c>
    </row>
    <row r="22">
      <c r="A22" t="s">
        <v>96</v>
      </c>
      <c r="B22" t="s">
        <v>215</v>
      </c>
      <c r="C22" t="s">
        <v>32</v>
      </c>
      <c r="D22" t="s">
        <v>216</v>
      </c>
      <c r="E22">
        <v>1.0</v>
      </c>
      <c r="F22">
        <v>80.0</v>
      </c>
      <c r="G22">
        <v>20.0</v>
      </c>
      <c r="H22">
        <v>1.0</v>
      </c>
      <c r="I22">
        <v>2.0</v>
      </c>
      <c r="J22">
        <v>40.0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26.29"/>
    <col customWidth="1" min="18" max="23" width="8.71"/>
  </cols>
  <sheetData>
    <row r="1" ht="14.25" customHeight="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3</v>
      </c>
      <c r="H1" t="s">
        <v>1</v>
      </c>
      <c r="U1" s="1"/>
    </row>
    <row r="2" ht="15.75" customHeight="1">
      <c r="A2">
        <v>1.0</v>
      </c>
      <c r="B2">
        <v>80.0</v>
      </c>
      <c r="C2">
        <v>20.0</v>
      </c>
      <c r="D2">
        <v>0.5</v>
      </c>
      <c r="E2">
        <v>1.0</v>
      </c>
      <c r="F2">
        <v>20.0</v>
      </c>
      <c r="G2" t="s">
        <v>22</v>
      </c>
      <c r="H2" t="s">
        <v>21</v>
      </c>
      <c r="L2" t="str">
        <f t="shared" ref="L2:L115" si="1">MID(G2,1,1)</f>
        <v>ก</v>
      </c>
      <c r="M2" t="str">
        <f t="shared" ref="M2:M115" si="2">MID(G2,2,1)</f>
        <v>2</v>
      </c>
      <c r="N2" t="str">
        <f t="shared" ref="N2:N115" si="3">MID(G2,3,1)</f>
        <v>1</v>
      </c>
      <c r="O2" t="str">
        <f t="shared" ref="O2:O115" si="4">MID(G2,4,1)</f>
        <v>9</v>
      </c>
      <c r="P2" t="str">
        <f t="shared" ref="P2:P115" si="5">if(O2="1","พื้นฐาน",if(O2="2","เพิ่มเติม",if(O2="9","กิจกรรม")))</f>
        <v>กิจกรรม</v>
      </c>
      <c r="Q2" t="str">
        <f t="shared" ref="Q2:Q115" si="6">if(L2="ก","กิจกรรมพัฒนาผู้เรียน",if(L2="ท","ภาษาไทย",if(L2="ค","คณิตศาสตร์",if(L2="ว","วิทยาศาสตร์",if(L2="อ","ภาษาต่างประเทศ",if(L2="ส","สังคมศึกษาและศาสนาและวัฒนธรรม",if(L2="พ","สุขศึกษาและพลศึกษา
",if(L2="ศ","ศิลปะ",if(L2="ง","การงานอาชีพและเทคโนโลยี")
))))))))</f>
        <v>กิจกรรมพัฒนาผู้เรียน</v>
      </c>
      <c r="R2" t="str">
        <f t="shared" ref="R2:R115" si="7">if(U2=201,"1",if(U2=202,"2",if(U2=203,"3",if(U2=301,"4",if(U2=302,"5",if(U2=303,"6",if(U2=200,"ม.ต้น",if(U2=300,"ม.ปลาย"))))))))</f>
        <v>1</v>
      </c>
      <c r="U2" s="1">
        <f t="shared" ref="U2:U115" si="8">(M2*100)+N2</f>
        <v>201</v>
      </c>
    </row>
    <row r="3" ht="14.25" customHeight="1">
      <c r="A3">
        <v>1.0</v>
      </c>
      <c r="B3">
        <v>80.0</v>
      </c>
      <c r="C3">
        <v>20.0</v>
      </c>
      <c r="D3">
        <v>0.5</v>
      </c>
      <c r="E3">
        <v>1.0</v>
      </c>
      <c r="F3">
        <v>20.0</v>
      </c>
      <c r="G3" t="s">
        <v>13</v>
      </c>
      <c r="H3" t="s">
        <v>11</v>
      </c>
      <c r="L3" t="str">
        <f t="shared" si="1"/>
        <v>ก</v>
      </c>
      <c r="M3" t="str">
        <f t="shared" si="2"/>
        <v>2</v>
      </c>
      <c r="N3" t="str">
        <f t="shared" si="3"/>
        <v>2</v>
      </c>
      <c r="O3" t="str">
        <f t="shared" si="4"/>
        <v>9</v>
      </c>
      <c r="P3" t="str">
        <f t="shared" si="5"/>
        <v>กิจกรรม</v>
      </c>
      <c r="Q3" t="str">
        <f t="shared" si="6"/>
        <v>กิจกรรมพัฒนาผู้เรียน</v>
      </c>
      <c r="R3" t="str">
        <f t="shared" si="7"/>
        <v>2</v>
      </c>
      <c r="U3" s="1">
        <f t="shared" si="8"/>
        <v>202</v>
      </c>
    </row>
    <row r="4" ht="14.25" customHeight="1">
      <c r="A4">
        <v>1.0</v>
      </c>
      <c r="B4">
        <v>80.0</v>
      </c>
      <c r="C4">
        <v>20.0</v>
      </c>
      <c r="D4">
        <v>0.5</v>
      </c>
      <c r="E4">
        <v>1.0</v>
      </c>
      <c r="F4">
        <v>20.0</v>
      </c>
      <c r="G4" t="s">
        <v>25</v>
      </c>
      <c r="H4" t="s">
        <v>23</v>
      </c>
      <c r="L4" t="str">
        <f t="shared" si="1"/>
        <v>ก</v>
      </c>
      <c r="M4" t="str">
        <f t="shared" si="2"/>
        <v>2</v>
      </c>
      <c r="N4" t="str">
        <f t="shared" si="3"/>
        <v>3</v>
      </c>
      <c r="O4" t="str">
        <f t="shared" si="4"/>
        <v>9</v>
      </c>
      <c r="P4" t="str">
        <f t="shared" si="5"/>
        <v>กิจกรรม</v>
      </c>
      <c r="Q4" t="str">
        <f t="shared" si="6"/>
        <v>กิจกรรมพัฒนาผู้เรียน</v>
      </c>
      <c r="R4" t="str">
        <f t="shared" si="7"/>
        <v>3</v>
      </c>
      <c r="U4" s="1">
        <f t="shared" si="8"/>
        <v>203</v>
      </c>
    </row>
    <row r="5" ht="14.25" customHeight="1">
      <c r="A5">
        <v>1.0</v>
      </c>
      <c r="B5">
        <v>80.0</v>
      </c>
      <c r="C5">
        <v>20.0</v>
      </c>
      <c r="D5">
        <v>0.5</v>
      </c>
      <c r="E5">
        <v>1.0</v>
      </c>
      <c r="F5">
        <v>20.0</v>
      </c>
      <c r="G5" t="s">
        <v>128</v>
      </c>
      <c r="H5" t="s">
        <v>127</v>
      </c>
      <c r="L5" t="str">
        <f t="shared" si="1"/>
        <v>ก</v>
      </c>
      <c r="M5" t="str">
        <f t="shared" si="2"/>
        <v>3</v>
      </c>
      <c r="N5" t="str">
        <f t="shared" si="3"/>
        <v>1</v>
      </c>
      <c r="O5" t="str">
        <f t="shared" si="4"/>
        <v>9</v>
      </c>
      <c r="P5" t="str">
        <f t="shared" si="5"/>
        <v>กิจกรรม</v>
      </c>
      <c r="Q5" t="str">
        <f t="shared" si="6"/>
        <v>กิจกรรมพัฒนาผู้เรียน</v>
      </c>
      <c r="R5" t="str">
        <f t="shared" si="7"/>
        <v>4</v>
      </c>
      <c r="U5" s="1">
        <f t="shared" si="8"/>
        <v>301</v>
      </c>
    </row>
    <row r="6" ht="14.25" customHeight="1">
      <c r="A6">
        <v>1.0</v>
      </c>
      <c r="B6">
        <v>80.0</v>
      </c>
      <c r="C6">
        <v>20.0</v>
      </c>
      <c r="D6">
        <v>0.5</v>
      </c>
      <c r="E6">
        <v>1.0</v>
      </c>
      <c r="F6">
        <v>20.0</v>
      </c>
      <c r="G6" t="s">
        <v>145</v>
      </c>
      <c r="H6" t="s">
        <v>142</v>
      </c>
      <c r="L6" t="str">
        <f t="shared" si="1"/>
        <v>ก</v>
      </c>
      <c r="M6" t="str">
        <f t="shared" si="2"/>
        <v>3</v>
      </c>
      <c r="N6" t="str">
        <f t="shared" si="3"/>
        <v>2</v>
      </c>
      <c r="O6" t="str">
        <f t="shared" si="4"/>
        <v>9</v>
      </c>
      <c r="P6" t="str">
        <f t="shared" si="5"/>
        <v>กิจกรรม</v>
      </c>
      <c r="Q6" t="str">
        <f t="shared" si="6"/>
        <v>กิจกรรมพัฒนาผู้เรียน</v>
      </c>
      <c r="R6" t="str">
        <f t="shared" si="7"/>
        <v>5</v>
      </c>
      <c r="U6" s="1">
        <f t="shared" si="8"/>
        <v>302</v>
      </c>
    </row>
    <row r="7" ht="14.25" customHeight="1">
      <c r="A7">
        <v>1.0</v>
      </c>
      <c r="B7">
        <v>80.0</v>
      </c>
      <c r="C7">
        <v>20.0</v>
      </c>
      <c r="D7">
        <v>0.5</v>
      </c>
      <c r="E7">
        <v>1.0</v>
      </c>
      <c r="F7">
        <v>20.0</v>
      </c>
      <c r="G7" t="s">
        <v>144</v>
      </c>
      <c r="H7" t="s">
        <v>141</v>
      </c>
      <c r="L7" t="str">
        <f t="shared" si="1"/>
        <v>ก</v>
      </c>
      <c r="M7" t="str">
        <f t="shared" si="2"/>
        <v>3</v>
      </c>
      <c r="N7" t="str">
        <f t="shared" si="3"/>
        <v>3</v>
      </c>
      <c r="O7" t="str">
        <f t="shared" si="4"/>
        <v>9</v>
      </c>
      <c r="P7" t="str">
        <f t="shared" si="5"/>
        <v>กิจกรรม</v>
      </c>
      <c r="Q7" t="str">
        <f t="shared" si="6"/>
        <v>กิจกรรมพัฒนาผู้เรียน</v>
      </c>
      <c r="R7" t="str">
        <f t="shared" si="7"/>
        <v>6</v>
      </c>
      <c r="U7" s="1">
        <f t="shared" si="8"/>
        <v>303</v>
      </c>
    </row>
    <row r="8" ht="14.25" customHeight="1">
      <c r="A8">
        <v>1.0</v>
      </c>
      <c r="B8">
        <v>80.0</v>
      </c>
      <c r="C8">
        <v>20.0</v>
      </c>
      <c r="D8">
        <v>1.5</v>
      </c>
      <c r="E8">
        <v>3.0</v>
      </c>
      <c r="F8">
        <v>60.0</v>
      </c>
      <c r="G8" t="s">
        <v>26</v>
      </c>
      <c r="H8" t="s">
        <v>24</v>
      </c>
      <c r="L8" t="str">
        <f t="shared" si="1"/>
        <v>ท</v>
      </c>
      <c r="M8" t="str">
        <f t="shared" si="2"/>
        <v>2</v>
      </c>
      <c r="N8" t="str">
        <f t="shared" si="3"/>
        <v>1</v>
      </c>
      <c r="O8" t="str">
        <f t="shared" si="4"/>
        <v>1</v>
      </c>
      <c r="P8" t="str">
        <f t="shared" si="5"/>
        <v>พื้นฐาน</v>
      </c>
      <c r="Q8" t="str">
        <f t="shared" si="6"/>
        <v>ภาษาไทย</v>
      </c>
      <c r="R8" t="str">
        <f t="shared" si="7"/>
        <v>1</v>
      </c>
      <c r="U8" s="1">
        <f t="shared" si="8"/>
        <v>201</v>
      </c>
    </row>
    <row r="9" ht="14.25" customHeight="1">
      <c r="A9">
        <v>1.0</v>
      </c>
      <c r="B9">
        <v>80.0</v>
      </c>
      <c r="C9">
        <v>20.0</v>
      </c>
      <c r="D9">
        <v>1.5</v>
      </c>
      <c r="E9">
        <v>3.0</v>
      </c>
      <c r="F9">
        <v>60.0</v>
      </c>
      <c r="G9" t="s">
        <v>17</v>
      </c>
      <c r="H9" t="s">
        <v>15</v>
      </c>
      <c r="L9" t="str">
        <f t="shared" si="1"/>
        <v>ท</v>
      </c>
      <c r="M9" t="str">
        <f t="shared" si="2"/>
        <v>2</v>
      </c>
      <c r="N9" t="str">
        <f t="shared" si="3"/>
        <v>2</v>
      </c>
      <c r="O9" t="str">
        <f t="shared" si="4"/>
        <v>1</v>
      </c>
      <c r="P9" t="str">
        <f t="shared" si="5"/>
        <v>พื้นฐาน</v>
      </c>
      <c r="Q9" t="str">
        <f t="shared" si="6"/>
        <v>ภาษาไทย</v>
      </c>
      <c r="R9" t="str">
        <f t="shared" si="7"/>
        <v>2</v>
      </c>
      <c r="U9" s="1">
        <f t="shared" si="8"/>
        <v>202</v>
      </c>
    </row>
    <row r="10" ht="14.25" customHeight="1">
      <c r="A10">
        <v>1.0</v>
      </c>
      <c r="B10">
        <v>80.0</v>
      </c>
      <c r="C10">
        <v>20.0</v>
      </c>
      <c r="D10">
        <v>1.5</v>
      </c>
      <c r="E10">
        <v>3.0</v>
      </c>
      <c r="F10">
        <v>60.0</v>
      </c>
      <c r="G10" t="s">
        <v>30</v>
      </c>
      <c r="H10" t="s">
        <v>29</v>
      </c>
      <c r="L10" t="str">
        <f t="shared" si="1"/>
        <v>ท</v>
      </c>
      <c r="M10" t="str">
        <f t="shared" si="2"/>
        <v>2</v>
      </c>
      <c r="N10" t="str">
        <f t="shared" si="3"/>
        <v>3</v>
      </c>
      <c r="O10" t="str">
        <f t="shared" si="4"/>
        <v>1</v>
      </c>
      <c r="P10" t="str">
        <f t="shared" si="5"/>
        <v>พื้นฐาน</v>
      </c>
      <c r="Q10" t="str">
        <f t="shared" si="6"/>
        <v>ภาษาไทย</v>
      </c>
      <c r="R10" t="str">
        <f t="shared" si="7"/>
        <v>3</v>
      </c>
      <c r="U10" s="1">
        <f t="shared" si="8"/>
        <v>203</v>
      </c>
    </row>
    <row r="11" ht="14.25" customHeight="1">
      <c r="A11">
        <v>1.0</v>
      </c>
      <c r="B11">
        <v>80.0</v>
      </c>
      <c r="C11">
        <v>20.0</v>
      </c>
      <c r="D11">
        <v>1.0</v>
      </c>
      <c r="E11">
        <v>2.0</v>
      </c>
      <c r="F11">
        <v>40.0</v>
      </c>
      <c r="G11" t="s">
        <v>129</v>
      </c>
      <c r="H11" t="s">
        <v>24</v>
      </c>
      <c r="L11" t="str">
        <f t="shared" si="1"/>
        <v>ท</v>
      </c>
      <c r="M11" t="str">
        <f t="shared" si="2"/>
        <v>3</v>
      </c>
      <c r="N11" t="str">
        <f t="shared" si="3"/>
        <v>1</v>
      </c>
      <c r="O11" t="str">
        <f t="shared" si="4"/>
        <v>1</v>
      </c>
      <c r="P11" t="str">
        <f t="shared" si="5"/>
        <v>พื้นฐาน</v>
      </c>
      <c r="Q11" t="str">
        <f t="shared" si="6"/>
        <v>ภาษาไทย</v>
      </c>
      <c r="R11" t="str">
        <f t="shared" si="7"/>
        <v>4</v>
      </c>
      <c r="U11" s="1">
        <f t="shared" si="8"/>
        <v>301</v>
      </c>
    </row>
    <row r="12" ht="14.25" customHeight="1">
      <c r="A12">
        <v>1.0</v>
      </c>
      <c r="B12">
        <v>80.0</v>
      </c>
      <c r="C12">
        <v>20.0</v>
      </c>
      <c r="D12">
        <v>1.0</v>
      </c>
      <c r="E12">
        <v>2.0</v>
      </c>
      <c r="F12">
        <v>40.0</v>
      </c>
      <c r="G12" t="s">
        <v>148</v>
      </c>
      <c r="H12" t="s">
        <v>15</v>
      </c>
      <c r="L12" t="str">
        <f t="shared" si="1"/>
        <v>ท</v>
      </c>
      <c r="M12" t="str">
        <f t="shared" si="2"/>
        <v>3</v>
      </c>
      <c r="N12" t="str">
        <f t="shared" si="3"/>
        <v>2</v>
      </c>
      <c r="O12" t="str">
        <f t="shared" si="4"/>
        <v>1</v>
      </c>
      <c r="P12" t="str">
        <f t="shared" si="5"/>
        <v>พื้นฐาน</v>
      </c>
      <c r="Q12" t="str">
        <f t="shared" si="6"/>
        <v>ภาษาไทย</v>
      </c>
      <c r="R12" t="str">
        <f t="shared" si="7"/>
        <v>5</v>
      </c>
      <c r="U12" s="1">
        <f t="shared" si="8"/>
        <v>302</v>
      </c>
    </row>
    <row r="13" ht="14.25" customHeight="1">
      <c r="A13">
        <v>1.0</v>
      </c>
      <c r="B13">
        <v>80.0</v>
      </c>
      <c r="C13">
        <v>20.0</v>
      </c>
      <c r="D13">
        <v>1.0</v>
      </c>
      <c r="E13">
        <v>2.0</v>
      </c>
      <c r="F13">
        <v>40.0</v>
      </c>
      <c r="G13" t="s">
        <v>147</v>
      </c>
      <c r="H13" t="s">
        <v>29</v>
      </c>
      <c r="L13" t="str">
        <f t="shared" si="1"/>
        <v>ท</v>
      </c>
      <c r="M13" t="str">
        <f t="shared" si="2"/>
        <v>3</v>
      </c>
      <c r="N13" t="str">
        <f t="shared" si="3"/>
        <v>3</v>
      </c>
      <c r="O13" t="str">
        <f t="shared" si="4"/>
        <v>1</v>
      </c>
      <c r="P13" t="str">
        <f t="shared" si="5"/>
        <v>พื้นฐาน</v>
      </c>
      <c r="Q13" t="str">
        <f t="shared" si="6"/>
        <v>ภาษาไทย</v>
      </c>
      <c r="R13" t="str">
        <f t="shared" si="7"/>
        <v>6</v>
      </c>
      <c r="U13" s="1">
        <f t="shared" si="8"/>
        <v>303</v>
      </c>
    </row>
    <row r="14" ht="14.25" customHeight="1">
      <c r="A14">
        <v>1.0</v>
      </c>
      <c r="B14">
        <v>80.0</v>
      </c>
      <c r="C14">
        <v>20.0</v>
      </c>
      <c r="D14">
        <v>1.0</v>
      </c>
      <c r="E14">
        <v>2.0</v>
      </c>
      <c r="F14">
        <v>40.0</v>
      </c>
      <c r="G14" t="s">
        <v>217</v>
      </c>
      <c r="H14" t="s">
        <v>218</v>
      </c>
      <c r="L14" t="str">
        <f t="shared" si="1"/>
        <v>ท</v>
      </c>
      <c r="M14" t="str">
        <f t="shared" si="2"/>
        <v>2</v>
      </c>
      <c r="N14" t="str">
        <f t="shared" si="3"/>
        <v>0</v>
      </c>
      <c r="O14" t="str">
        <f t="shared" si="4"/>
        <v>2</v>
      </c>
      <c r="P14" t="str">
        <f t="shared" si="5"/>
        <v>เพิ่มเติม</v>
      </c>
      <c r="Q14" t="str">
        <f t="shared" si="6"/>
        <v>ภาษาไทย</v>
      </c>
      <c r="R14" t="str">
        <f t="shared" si="7"/>
        <v>ม.ต้น</v>
      </c>
      <c r="U14" s="1">
        <f t="shared" si="8"/>
        <v>200</v>
      </c>
    </row>
    <row r="15" ht="14.25" customHeight="1">
      <c r="A15">
        <v>1.0</v>
      </c>
      <c r="B15">
        <v>80.0</v>
      </c>
      <c r="C15">
        <v>20.0</v>
      </c>
      <c r="D15">
        <v>1.0</v>
      </c>
      <c r="E15">
        <v>2.0</v>
      </c>
      <c r="F15">
        <v>40.0</v>
      </c>
      <c r="G15" t="s">
        <v>219</v>
      </c>
      <c r="H15" t="s">
        <v>220</v>
      </c>
      <c r="L15" t="str">
        <f t="shared" si="1"/>
        <v>ท</v>
      </c>
      <c r="M15" t="str">
        <f t="shared" si="2"/>
        <v>2</v>
      </c>
      <c r="N15" t="str">
        <f t="shared" si="3"/>
        <v>0</v>
      </c>
      <c r="O15" t="str">
        <f t="shared" si="4"/>
        <v>2</v>
      </c>
      <c r="P15" t="str">
        <f t="shared" si="5"/>
        <v>เพิ่มเติม</v>
      </c>
      <c r="Q15" t="str">
        <f t="shared" si="6"/>
        <v>ภาษาไทย</v>
      </c>
      <c r="R15" t="str">
        <f t="shared" si="7"/>
        <v>ม.ต้น</v>
      </c>
      <c r="U15" s="1">
        <f t="shared" si="8"/>
        <v>200</v>
      </c>
    </row>
    <row r="16" ht="14.25" customHeight="1">
      <c r="A16">
        <v>1.0</v>
      </c>
      <c r="B16">
        <v>80.0</v>
      </c>
      <c r="C16">
        <v>20.0</v>
      </c>
      <c r="D16">
        <v>1.0</v>
      </c>
      <c r="E16">
        <v>2.0</v>
      </c>
      <c r="F16">
        <v>40.0</v>
      </c>
      <c r="G16" t="s">
        <v>104</v>
      </c>
      <c r="H16" t="s">
        <v>103</v>
      </c>
      <c r="L16" t="str">
        <f t="shared" si="1"/>
        <v>ท</v>
      </c>
      <c r="M16" t="str">
        <f t="shared" si="2"/>
        <v>2</v>
      </c>
      <c r="N16" t="str">
        <f t="shared" si="3"/>
        <v>0</v>
      </c>
      <c r="O16" t="str">
        <f t="shared" si="4"/>
        <v>2</v>
      </c>
      <c r="P16" t="str">
        <f t="shared" si="5"/>
        <v>เพิ่มเติม</v>
      </c>
      <c r="Q16" t="str">
        <f t="shared" si="6"/>
        <v>ภาษาไทย</v>
      </c>
      <c r="R16" t="str">
        <f t="shared" si="7"/>
        <v>ม.ต้น</v>
      </c>
      <c r="U16" s="1">
        <f t="shared" si="8"/>
        <v>200</v>
      </c>
    </row>
    <row r="17" ht="14.25" customHeight="1">
      <c r="A17">
        <v>1.0</v>
      </c>
      <c r="B17">
        <v>80.0</v>
      </c>
      <c r="C17">
        <v>20.0</v>
      </c>
      <c r="D17">
        <v>1.5</v>
      </c>
      <c r="E17">
        <v>3.0</v>
      </c>
      <c r="F17">
        <v>60.0</v>
      </c>
      <c r="G17" t="s">
        <v>114</v>
      </c>
      <c r="H17" t="s">
        <v>113</v>
      </c>
      <c r="L17" t="str">
        <f t="shared" si="1"/>
        <v>ท</v>
      </c>
      <c r="M17" t="str">
        <f t="shared" si="2"/>
        <v>3</v>
      </c>
      <c r="N17" t="str">
        <f t="shared" si="3"/>
        <v>0</v>
      </c>
      <c r="O17" t="str">
        <f t="shared" si="4"/>
        <v>2</v>
      </c>
      <c r="P17" t="str">
        <f t="shared" si="5"/>
        <v>เพิ่มเติม</v>
      </c>
      <c r="Q17" t="str">
        <f t="shared" si="6"/>
        <v>ภาษาไทย</v>
      </c>
      <c r="R17" t="str">
        <f t="shared" si="7"/>
        <v>ม.ปลาย</v>
      </c>
      <c r="U17" s="1">
        <f t="shared" si="8"/>
        <v>300</v>
      </c>
    </row>
    <row r="18" ht="14.25" customHeight="1">
      <c r="A18">
        <v>1.0</v>
      </c>
      <c r="B18">
        <v>80.0</v>
      </c>
      <c r="C18">
        <v>20.0</v>
      </c>
      <c r="D18">
        <v>1.5</v>
      </c>
      <c r="E18">
        <v>3.0</v>
      </c>
      <c r="F18">
        <v>60.0</v>
      </c>
      <c r="G18" t="s">
        <v>120</v>
      </c>
      <c r="H18" t="s">
        <v>118</v>
      </c>
      <c r="L18" t="str">
        <f t="shared" si="1"/>
        <v>ท</v>
      </c>
      <c r="M18" t="str">
        <f t="shared" si="2"/>
        <v>3</v>
      </c>
      <c r="N18" t="str">
        <f t="shared" si="3"/>
        <v>0</v>
      </c>
      <c r="O18" t="str">
        <f t="shared" si="4"/>
        <v>2</v>
      </c>
      <c r="P18" t="str">
        <f t="shared" si="5"/>
        <v>เพิ่มเติม</v>
      </c>
      <c r="Q18" t="str">
        <f t="shared" si="6"/>
        <v>ภาษาไทย</v>
      </c>
      <c r="R18" t="str">
        <f t="shared" si="7"/>
        <v>ม.ปลาย</v>
      </c>
      <c r="U18" s="1">
        <f t="shared" si="8"/>
        <v>300</v>
      </c>
    </row>
    <row r="19" ht="14.25" customHeight="1">
      <c r="A19">
        <v>1.0</v>
      </c>
      <c r="B19">
        <v>80.0</v>
      </c>
      <c r="C19">
        <v>20.0</v>
      </c>
      <c r="D19">
        <v>1.5</v>
      </c>
      <c r="E19">
        <v>3.0</v>
      </c>
      <c r="F19">
        <v>60.0</v>
      </c>
      <c r="G19" t="s">
        <v>192</v>
      </c>
      <c r="H19" t="s">
        <v>191</v>
      </c>
      <c r="L19" t="str">
        <f t="shared" si="1"/>
        <v>ท</v>
      </c>
      <c r="M19" t="str">
        <f t="shared" si="2"/>
        <v>3</v>
      </c>
      <c r="N19" t="str">
        <f t="shared" si="3"/>
        <v>0</v>
      </c>
      <c r="O19" t="str">
        <f t="shared" si="4"/>
        <v>2</v>
      </c>
      <c r="P19" t="str">
        <f t="shared" si="5"/>
        <v>เพิ่มเติม</v>
      </c>
      <c r="Q19" t="str">
        <f t="shared" si="6"/>
        <v>ภาษาไทย</v>
      </c>
      <c r="R19" t="str">
        <f t="shared" si="7"/>
        <v>ม.ปลาย</v>
      </c>
      <c r="U19" s="1">
        <f t="shared" si="8"/>
        <v>300</v>
      </c>
    </row>
    <row r="20" ht="14.25" customHeight="1">
      <c r="A20">
        <v>1.0</v>
      </c>
      <c r="B20">
        <v>80.0</v>
      </c>
      <c r="C20">
        <v>20.0</v>
      </c>
      <c r="D20">
        <v>1.5</v>
      </c>
      <c r="E20">
        <v>3.0</v>
      </c>
      <c r="F20">
        <v>60.0</v>
      </c>
      <c r="G20" t="s">
        <v>28</v>
      </c>
      <c r="H20" t="s">
        <v>27</v>
      </c>
      <c r="L20" t="str">
        <f t="shared" si="1"/>
        <v>ค</v>
      </c>
      <c r="M20" t="str">
        <f t="shared" si="2"/>
        <v>2</v>
      </c>
      <c r="N20" t="str">
        <f t="shared" si="3"/>
        <v>1</v>
      </c>
      <c r="O20" t="str">
        <f t="shared" si="4"/>
        <v>1</v>
      </c>
      <c r="P20" t="str">
        <f t="shared" si="5"/>
        <v>พื้นฐาน</v>
      </c>
      <c r="Q20" t="str">
        <f t="shared" si="6"/>
        <v>คณิตศาสตร์</v>
      </c>
      <c r="R20" t="str">
        <f t="shared" si="7"/>
        <v>1</v>
      </c>
      <c r="U20" s="1">
        <f t="shared" si="8"/>
        <v>201</v>
      </c>
    </row>
    <row r="21" ht="14.25" customHeight="1">
      <c r="A21">
        <v>1.0</v>
      </c>
      <c r="B21">
        <v>80.0</v>
      </c>
      <c r="C21">
        <v>20.0</v>
      </c>
      <c r="D21">
        <v>1.5</v>
      </c>
      <c r="E21">
        <v>3.0</v>
      </c>
      <c r="F21">
        <v>60.0</v>
      </c>
      <c r="G21" t="s">
        <v>20</v>
      </c>
      <c r="H21" t="s">
        <v>19</v>
      </c>
      <c r="L21" t="str">
        <f t="shared" si="1"/>
        <v>ค</v>
      </c>
      <c r="M21" t="str">
        <f t="shared" si="2"/>
        <v>2</v>
      </c>
      <c r="N21" t="str">
        <f t="shared" si="3"/>
        <v>2</v>
      </c>
      <c r="O21" t="str">
        <f t="shared" si="4"/>
        <v>1</v>
      </c>
      <c r="P21" t="str">
        <f t="shared" si="5"/>
        <v>พื้นฐาน</v>
      </c>
      <c r="Q21" t="str">
        <f t="shared" si="6"/>
        <v>คณิตศาสตร์</v>
      </c>
      <c r="R21" t="str">
        <f t="shared" si="7"/>
        <v>2</v>
      </c>
      <c r="U21" s="1">
        <f t="shared" si="8"/>
        <v>202</v>
      </c>
    </row>
    <row r="22" ht="14.25" customHeight="1">
      <c r="A22">
        <v>1.0</v>
      </c>
      <c r="B22">
        <v>80.0</v>
      </c>
      <c r="C22">
        <v>20.0</v>
      </c>
      <c r="D22">
        <v>1.5</v>
      </c>
      <c r="E22">
        <v>3.0</v>
      </c>
      <c r="F22">
        <v>60.0</v>
      </c>
      <c r="G22" t="s">
        <v>36</v>
      </c>
      <c r="H22" t="s">
        <v>34</v>
      </c>
      <c r="L22" t="str">
        <f t="shared" si="1"/>
        <v>ค</v>
      </c>
      <c r="M22" t="str">
        <f t="shared" si="2"/>
        <v>2</v>
      </c>
      <c r="N22" t="str">
        <f t="shared" si="3"/>
        <v>3</v>
      </c>
      <c r="O22" t="str">
        <f t="shared" si="4"/>
        <v>1</v>
      </c>
      <c r="P22" t="str">
        <f t="shared" si="5"/>
        <v>พื้นฐาน</v>
      </c>
      <c r="Q22" t="str">
        <f t="shared" si="6"/>
        <v>คณิตศาสตร์</v>
      </c>
      <c r="R22" t="str">
        <f t="shared" si="7"/>
        <v>3</v>
      </c>
      <c r="U22" s="1">
        <f t="shared" si="8"/>
        <v>203</v>
      </c>
    </row>
    <row r="23" ht="14.25" customHeight="1">
      <c r="A23">
        <v>1.0</v>
      </c>
      <c r="B23">
        <v>80.0</v>
      </c>
      <c r="C23">
        <v>20.0</v>
      </c>
      <c r="D23">
        <v>1.0</v>
      </c>
      <c r="E23">
        <v>2.0</v>
      </c>
      <c r="F23">
        <v>40.0</v>
      </c>
      <c r="G23" t="s">
        <v>130</v>
      </c>
      <c r="H23" t="s">
        <v>27</v>
      </c>
      <c r="L23" t="str">
        <f t="shared" si="1"/>
        <v>ค</v>
      </c>
      <c r="M23" t="str">
        <f t="shared" si="2"/>
        <v>3</v>
      </c>
      <c r="N23" t="str">
        <f t="shared" si="3"/>
        <v>1</v>
      </c>
      <c r="O23" t="str">
        <f t="shared" si="4"/>
        <v>1</v>
      </c>
      <c r="P23" t="str">
        <f t="shared" si="5"/>
        <v>พื้นฐาน</v>
      </c>
      <c r="Q23" t="str">
        <f t="shared" si="6"/>
        <v>คณิตศาสตร์</v>
      </c>
      <c r="R23" t="str">
        <f t="shared" si="7"/>
        <v>4</v>
      </c>
      <c r="U23" s="1">
        <f t="shared" si="8"/>
        <v>301</v>
      </c>
    </row>
    <row r="24" ht="14.25" customHeight="1">
      <c r="A24">
        <v>1.0</v>
      </c>
      <c r="B24">
        <v>80.0</v>
      </c>
      <c r="C24">
        <v>20.0</v>
      </c>
      <c r="D24">
        <v>1.0</v>
      </c>
      <c r="E24">
        <v>2.0</v>
      </c>
      <c r="F24">
        <v>40.0</v>
      </c>
      <c r="G24" t="s">
        <v>150</v>
      </c>
      <c r="H24" t="s">
        <v>19</v>
      </c>
      <c r="L24" t="str">
        <f t="shared" si="1"/>
        <v>ค</v>
      </c>
      <c r="M24" t="str">
        <f t="shared" si="2"/>
        <v>3</v>
      </c>
      <c r="N24" t="str">
        <f t="shared" si="3"/>
        <v>2</v>
      </c>
      <c r="O24" t="str">
        <f t="shared" si="4"/>
        <v>1</v>
      </c>
      <c r="P24" t="str">
        <f t="shared" si="5"/>
        <v>พื้นฐาน</v>
      </c>
      <c r="Q24" t="str">
        <f t="shared" si="6"/>
        <v>คณิตศาสตร์</v>
      </c>
      <c r="R24" t="str">
        <f t="shared" si="7"/>
        <v>5</v>
      </c>
      <c r="U24" s="1">
        <f t="shared" si="8"/>
        <v>302</v>
      </c>
    </row>
    <row r="25" ht="14.25" customHeight="1">
      <c r="A25">
        <v>1.0</v>
      </c>
      <c r="B25">
        <v>80.0</v>
      </c>
      <c r="C25">
        <v>20.0</v>
      </c>
      <c r="D25">
        <v>1.0</v>
      </c>
      <c r="E25">
        <v>2.0</v>
      </c>
      <c r="F25">
        <v>40.0</v>
      </c>
      <c r="G25" t="s">
        <v>33</v>
      </c>
      <c r="H25" t="s">
        <v>31</v>
      </c>
      <c r="L25" t="str">
        <f t="shared" si="1"/>
        <v>ค</v>
      </c>
      <c r="M25" t="str">
        <f t="shared" si="2"/>
        <v>2</v>
      </c>
      <c r="N25" t="str">
        <f t="shared" si="3"/>
        <v>1</v>
      </c>
      <c r="O25" t="str">
        <f t="shared" si="4"/>
        <v>2</v>
      </c>
      <c r="P25" t="str">
        <f t="shared" si="5"/>
        <v>เพิ่มเติม</v>
      </c>
      <c r="Q25" t="str">
        <f t="shared" si="6"/>
        <v>คณิตศาสตร์</v>
      </c>
      <c r="R25" t="str">
        <f t="shared" si="7"/>
        <v>1</v>
      </c>
      <c r="U25" s="1">
        <f t="shared" si="8"/>
        <v>201</v>
      </c>
    </row>
    <row r="26" ht="14.25" customHeight="1">
      <c r="A26">
        <v>1.0</v>
      </c>
      <c r="B26">
        <v>80.0</v>
      </c>
      <c r="C26">
        <v>20.0</v>
      </c>
      <c r="D26">
        <v>0.5</v>
      </c>
      <c r="E26">
        <v>1.0</v>
      </c>
      <c r="F26">
        <v>20.0</v>
      </c>
      <c r="G26" t="s">
        <v>42</v>
      </c>
      <c r="H26" t="s">
        <v>31</v>
      </c>
      <c r="L26" t="str">
        <f t="shared" si="1"/>
        <v>ค</v>
      </c>
      <c r="M26" t="str">
        <f t="shared" si="2"/>
        <v>2</v>
      </c>
      <c r="N26" t="str">
        <f t="shared" si="3"/>
        <v>2</v>
      </c>
      <c r="O26" t="str">
        <f t="shared" si="4"/>
        <v>2</v>
      </c>
      <c r="P26" t="str">
        <f t="shared" si="5"/>
        <v>เพิ่มเติม</v>
      </c>
      <c r="Q26" t="str">
        <f t="shared" si="6"/>
        <v>คณิตศาสตร์</v>
      </c>
      <c r="R26" t="str">
        <f t="shared" si="7"/>
        <v>2</v>
      </c>
      <c r="U26" s="1">
        <f t="shared" si="8"/>
        <v>202</v>
      </c>
    </row>
    <row r="27" ht="14.25" customHeight="1">
      <c r="A27">
        <v>1.0</v>
      </c>
      <c r="B27">
        <v>80.0</v>
      </c>
      <c r="C27">
        <v>20.0</v>
      </c>
      <c r="D27">
        <v>1.0</v>
      </c>
      <c r="E27">
        <v>2.0</v>
      </c>
      <c r="F27">
        <v>40.0</v>
      </c>
      <c r="G27" t="s">
        <v>40</v>
      </c>
      <c r="H27" t="s">
        <v>39</v>
      </c>
      <c r="L27" t="str">
        <f t="shared" si="1"/>
        <v>ค</v>
      </c>
      <c r="M27" t="str">
        <f t="shared" si="2"/>
        <v>2</v>
      </c>
      <c r="N27" t="str">
        <f t="shared" si="3"/>
        <v>3</v>
      </c>
      <c r="O27" t="str">
        <f t="shared" si="4"/>
        <v>2</v>
      </c>
      <c r="P27" t="str">
        <f t="shared" si="5"/>
        <v>เพิ่มเติม</v>
      </c>
      <c r="Q27" t="str">
        <f t="shared" si="6"/>
        <v>คณิตศาสตร์</v>
      </c>
      <c r="R27" t="str">
        <f t="shared" si="7"/>
        <v>3</v>
      </c>
      <c r="U27" s="1">
        <f t="shared" si="8"/>
        <v>203</v>
      </c>
    </row>
    <row r="28" ht="14.25" customHeight="1">
      <c r="A28">
        <v>1.0</v>
      </c>
      <c r="B28">
        <v>80.0</v>
      </c>
      <c r="C28">
        <v>20.0</v>
      </c>
      <c r="D28">
        <v>2.0</v>
      </c>
      <c r="E28">
        <v>4.0</v>
      </c>
      <c r="F28">
        <v>80.0</v>
      </c>
      <c r="G28" t="s">
        <v>131</v>
      </c>
      <c r="H28" t="s">
        <v>31</v>
      </c>
      <c r="L28" t="str">
        <f t="shared" si="1"/>
        <v>ค</v>
      </c>
      <c r="M28" t="str">
        <f t="shared" si="2"/>
        <v>3</v>
      </c>
      <c r="N28" t="str">
        <f t="shared" si="3"/>
        <v>1</v>
      </c>
      <c r="O28" t="str">
        <f t="shared" si="4"/>
        <v>2</v>
      </c>
      <c r="P28" t="str">
        <f t="shared" si="5"/>
        <v>เพิ่มเติม</v>
      </c>
      <c r="Q28" t="str">
        <f t="shared" si="6"/>
        <v>คณิตศาสตร์</v>
      </c>
      <c r="R28" t="str">
        <f t="shared" si="7"/>
        <v>4</v>
      </c>
      <c r="U28" s="1">
        <f t="shared" si="8"/>
        <v>301</v>
      </c>
    </row>
    <row r="29" ht="14.25" customHeight="1">
      <c r="A29">
        <v>1.0</v>
      </c>
      <c r="B29">
        <v>80.0</v>
      </c>
      <c r="C29">
        <v>20.0</v>
      </c>
      <c r="D29">
        <v>2.0</v>
      </c>
      <c r="E29">
        <v>4.0</v>
      </c>
      <c r="F29">
        <v>80.0</v>
      </c>
      <c r="G29" t="s">
        <v>155</v>
      </c>
      <c r="H29" t="s">
        <v>153</v>
      </c>
      <c r="L29" t="str">
        <f t="shared" si="1"/>
        <v>ค</v>
      </c>
      <c r="M29" t="str">
        <f t="shared" si="2"/>
        <v>3</v>
      </c>
      <c r="N29" t="str">
        <f t="shared" si="3"/>
        <v>2</v>
      </c>
      <c r="O29" t="str">
        <f t="shared" si="4"/>
        <v>2</v>
      </c>
      <c r="P29" t="str">
        <f t="shared" si="5"/>
        <v>เพิ่มเติม</v>
      </c>
      <c r="Q29" t="str">
        <f t="shared" si="6"/>
        <v>คณิตศาสตร์</v>
      </c>
      <c r="R29" t="str">
        <f t="shared" si="7"/>
        <v>5</v>
      </c>
      <c r="U29" s="1">
        <f t="shared" si="8"/>
        <v>302</v>
      </c>
    </row>
    <row r="30" ht="14.25" customHeight="1">
      <c r="A30">
        <v>1.0</v>
      </c>
      <c r="B30">
        <v>80.0</v>
      </c>
      <c r="C30">
        <v>20.0</v>
      </c>
      <c r="D30">
        <v>2.0</v>
      </c>
      <c r="E30">
        <v>4.0</v>
      </c>
      <c r="F30">
        <v>80.0</v>
      </c>
      <c r="G30" t="s">
        <v>149</v>
      </c>
      <c r="H30" t="s">
        <v>39</v>
      </c>
      <c r="L30" t="str">
        <f t="shared" si="1"/>
        <v>ค</v>
      </c>
      <c r="M30" t="str">
        <f t="shared" si="2"/>
        <v>3</v>
      </c>
      <c r="N30" t="str">
        <f t="shared" si="3"/>
        <v>3</v>
      </c>
      <c r="O30" t="str">
        <f t="shared" si="4"/>
        <v>2</v>
      </c>
      <c r="P30" t="str">
        <f t="shared" si="5"/>
        <v>เพิ่มเติม</v>
      </c>
      <c r="Q30" t="str">
        <f t="shared" si="6"/>
        <v>คณิตศาสตร์</v>
      </c>
      <c r="R30" t="str">
        <f t="shared" si="7"/>
        <v>6</v>
      </c>
      <c r="U30" s="1">
        <f t="shared" si="8"/>
        <v>303</v>
      </c>
    </row>
    <row r="31" ht="14.25" customHeight="1">
      <c r="A31">
        <v>1.0</v>
      </c>
      <c r="B31">
        <v>80.0</v>
      </c>
      <c r="C31">
        <v>20.0</v>
      </c>
      <c r="D31">
        <v>1.5</v>
      </c>
      <c r="E31">
        <v>3.0</v>
      </c>
      <c r="F31">
        <v>60.0</v>
      </c>
      <c r="G31" t="s">
        <v>38</v>
      </c>
      <c r="H31" t="s">
        <v>37</v>
      </c>
      <c r="L31" t="str">
        <f t="shared" si="1"/>
        <v>ว</v>
      </c>
      <c r="M31" t="str">
        <f t="shared" si="2"/>
        <v>2</v>
      </c>
      <c r="N31" t="str">
        <f t="shared" si="3"/>
        <v>1</v>
      </c>
      <c r="O31" t="str">
        <f t="shared" si="4"/>
        <v>1</v>
      </c>
      <c r="P31" t="str">
        <f t="shared" si="5"/>
        <v>พื้นฐาน</v>
      </c>
      <c r="Q31" t="str">
        <f t="shared" si="6"/>
        <v>วิทยาศาสตร์</v>
      </c>
      <c r="R31" t="str">
        <f t="shared" si="7"/>
        <v>1</v>
      </c>
      <c r="U31" s="1">
        <f t="shared" si="8"/>
        <v>201</v>
      </c>
    </row>
    <row r="32" ht="14.25" customHeight="1">
      <c r="A32">
        <v>1.0</v>
      </c>
      <c r="B32">
        <v>80.0</v>
      </c>
      <c r="C32">
        <v>20.0</v>
      </c>
      <c r="D32">
        <v>1.5</v>
      </c>
      <c r="E32">
        <v>3.0</v>
      </c>
      <c r="F32">
        <v>60.0</v>
      </c>
      <c r="G32" t="s">
        <v>51</v>
      </c>
      <c r="H32" t="s">
        <v>49</v>
      </c>
      <c r="L32" t="str">
        <f t="shared" si="1"/>
        <v>ว</v>
      </c>
      <c r="M32" t="str">
        <f t="shared" si="2"/>
        <v>2</v>
      </c>
      <c r="N32" t="str">
        <f t="shared" si="3"/>
        <v>2</v>
      </c>
      <c r="O32" t="str">
        <f t="shared" si="4"/>
        <v>1</v>
      </c>
      <c r="P32" t="str">
        <f t="shared" si="5"/>
        <v>พื้นฐาน</v>
      </c>
      <c r="Q32" t="str">
        <f t="shared" si="6"/>
        <v>วิทยาศาสตร์</v>
      </c>
      <c r="R32" t="str">
        <f t="shared" si="7"/>
        <v>2</v>
      </c>
      <c r="U32" s="1">
        <f t="shared" si="8"/>
        <v>202</v>
      </c>
    </row>
    <row r="33" ht="14.25" customHeight="1">
      <c r="A33">
        <v>1.0</v>
      </c>
      <c r="B33">
        <v>80.0</v>
      </c>
      <c r="C33">
        <v>20.0</v>
      </c>
      <c r="D33">
        <v>1.5</v>
      </c>
      <c r="E33">
        <v>3.0</v>
      </c>
      <c r="F33">
        <v>60.0</v>
      </c>
      <c r="G33" t="s">
        <v>46</v>
      </c>
      <c r="H33" t="s">
        <v>45</v>
      </c>
      <c r="L33" t="str">
        <f t="shared" si="1"/>
        <v>ว</v>
      </c>
      <c r="M33" t="str">
        <f t="shared" si="2"/>
        <v>2</v>
      </c>
      <c r="N33" t="str">
        <f t="shared" si="3"/>
        <v>3</v>
      </c>
      <c r="O33" t="str">
        <f t="shared" si="4"/>
        <v>1</v>
      </c>
      <c r="P33" t="str">
        <f t="shared" si="5"/>
        <v>พื้นฐาน</v>
      </c>
      <c r="Q33" t="str">
        <f t="shared" si="6"/>
        <v>วิทยาศาสตร์</v>
      </c>
      <c r="R33" t="str">
        <f t="shared" si="7"/>
        <v>3</v>
      </c>
      <c r="U33" s="1">
        <f t="shared" si="8"/>
        <v>203</v>
      </c>
    </row>
    <row r="34" ht="14.25" customHeight="1">
      <c r="A34">
        <v>1.0</v>
      </c>
      <c r="B34">
        <v>80.0</v>
      </c>
      <c r="C34">
        <v>20.0</v>
      </c>
      <c r="D34">
        <v>1.0</v>
      </c>
      <c r="E34">
        <v>2.0</v>
      </c>
      <c r="F34">
        <v>40.0</v>
      </c>
      <c r="G34" t="s">
        <v>152</v>
      </c>
      <c r="H34" t="s">
        <v>151</v>
      </c>
      <c r="L34" t="str">
        <f t="shared" si="1"/>
        <v>ว</v>
      </c>
      <c r="M34" t="str">
        <f t="shared" si="2"/>
        <v>3</v>
      </c>
      <c r="N34" t="str">
        <f t="shared" si="3"/>
        <v>0</v>
      </c>
      <c r="O34" t="str">
        <f t="shared" si="4"/>
        <v>1</v>
      </c>
      <c r="P34" t="str">
        <f t="shared" si="5"/>
        <v>พื้นฐาน</v>
      </c>
      <c r="Q34" t="str">
        <f t="shared" si="6"/>
        <v>วิทยาศาสตร์</v>
      </c>
      <c r="R34" t="str">
        <f t="shared" si="7"/>
        <v>ม.ปลาย</v>
      </c>
      <c r="U34" s="1">
        <f t="shared" si="8"/>
        <v>300</v>
      </c>
    </row>
    <row r="35" ht="14.25" customHeight="1">
      <c r="A35">
        <v>1.0</v>
      </c>
      <c r="B35">
        <v>80.0</v>
      </c>
      <c r="C35">
        <v>20.0</v>
      </c>
      <c r="D35">
        <v>1.0</v>
      </c>
      <c r="E35">
        <v>2.0</v>
      </c>
      <c r="F35">
        <v>40.0</v>
      </c>
      <c r="G35" t="s">
        <v>152</v>
      </c>
      <c r="H35" t="s">
        <v>151</v>
      </c>
      <c r="L35" t="str">
        <f t="shared" si="1"/>
        <v>ว</v>
      </c>
      <c r="M35" t="str">
        <f t="shared" si="2"/>
        <v>3</v>
      </c>
      <c r="N35" t="str">
        <f t="shared" si="3"/>
        <v>0</v>
      </c>
      <c r="O35" t="str">
        <f t="shared" si="4"/>
        <v>1</v>
      </c>
      <c r="P35" t="str">
        <f t="shared" si="5"/>
        <v>พื้นฐาน</v>
      </c>
      <c r="Q35" t="str">
        <f t="shared" si="6"/>
        <v>วิทยาศาสตร์</v>
      </c>
      <c r="R35" t="str">
        <f t="shared" si="7"/>
        <v>ม.ปลาย</v>
      </c>
      <c r="U35" s="1">
        <f t="shared" si="8"/>
        <v>300</v>
      </c>
    </row>
    <row r="36" ht="14.25" customHeight="1">
      <c r="A36">
        <v>1.0</v>
      </c>
      <c r="B36">
        <v>80.0</v>
      </c>
      <c r="C36">
        <v>20.0</v>
      </c>
      <c r="D36">
        <v>1.0</v>
      </c>
      <c r="E36">
        <v>2.0</v>
      </c>
      <c r="F36">
        <v>40.0</v>
      </c>
      <c r="G36" t="s">
        <v>221</v>
      </c>
      <c r="H36" t="s">
        <v>222</v>
      </c>
      <c r="L36" t="str">
        <f t="shared" si="1"/>
        <v>ว</v>
      </c>
      <c r="M36" t="str">
        <f t="shared" si="2"/>
        <v>3</v>
      </c>
      <c r="N36" t="str">
        <f t="shared" si="3"/>
        <v>0</v>
      </c>
      <c r="O36" t="str">
        <f t="shared" si="4"/>
        <v>1</v>
      </c>
      <c r="P36" t="str">
        <f t="shared" si="5"/>
        <v>พื้นฐาน</v>
      </c>
      <c r="Q36" t="str">
        <f t="shared" si="6"/>
        <v>วิทยาศาสตร์</v>
      </c>
      <c r="R36" t="str">
        <f t="shared" si="7"/>
        <v>ม.ปลาย</v>
      </c>
      <c r="U36" s="1">
        <f t="shared" si="8"/>
        <v>300</v>
      </c>
    </row>
    <row r="37" ht="14.25" customHeight="1">
      <c r="A37">
        <v>1.0</v>
      </c>
      <c r="B37">
        <v>80.0</v>
      </c>
      <c r="C37">
        <v>20.0</v>
      </c>
      <c r="D37">
        <v>1.0</v>
      </c>
      <c r="E37">
        <v>2.0</v>
      </c>
      <c r="F37">
        <v>40.0</v>
      </c>
      <c r="G37" t="s">
        <v>223</v>
      </c>
      <c r="H37" t="s">
        <v>166</v>
      </c>
      <c r="L37" t="str">
        <f t="shared" si="1"/>
        <v>ว</v>
      </c>
      <c r="M37" t="str">
        <f t="shared" si="2"/>
        <v>3</v>
      </c>
      <c r="N37" t="str">
        <f t="shared" si="3"/>
        <v>0</v>
      </c>
      <c r="O37" t="str">
        <f t="shared" si="4"/>
        <v>1</v>
      </c>
      <c r="P37" t="str">
        <f t="shared" si="5"/>
        <v>พื้นฐาน</v>
      </c>
      <c r="Q37" t="str">
        <f t="shared" si="6"/>
        <v>วิทยาศาสตร์</v>
      </c>
      <c r="R37" t="str">
        <f t="shared" si="7"/>
        <v>ม.ปลาย</v>
      </c>
      <c r="U37" s="1">
        <f t="shared" si="8"/>
        <v>300</v>
      </c>
    </row>
    <row r="38" ht="14.25" customHeight="1">
      <c r="A38">
        <v>1.0</v>
      </c>
      <c r="B38">
        <v>80.0</v>
      </c>
      <c r="C38">
        <v>20.0</v>
      </c>
      <c r="D38">
        <v>1.0</v>
      </c>
      <c r="E38">
        <v>2.0</v>
      </c>
      <c r="F38">
        <v>40.0</v>
      </c>
      <c r="G38" t="s">
        <v>52</v>
      </c>
      <c r="H38" t="s">
        <v>50</v>
      </c>
      <c r="L38" t="str">
        <f t="shared" si="1"/>
        <v>ว</v>
      </c>
      <c r="M38" t="str">
        <f t="shared" si="2"/>
        <v>2</v>
      </c>
      <c r="N38" t="str">
        <f t="shared" si="3"/>
        <v>3</v>
      </c>
      <c r="O38" t="str">
        <f t="shared" si="4"/>
        <v>2</v>
      </c>
      <c r="P38" t="str">
        <f t="shared" si="5"/>
        <v>เพิ่มเติม</v>
      </c>
      <c r="Q38" t="str">
        <f t="shared" si="6"/>
        <v>วิทยาศาสตร์</v>
      </c>
      <c r="R38" t="str">
        <f t="shared" si="7"/>
        <v>3</v>
      </c>
      <c r="U38" s="1">
        <f t="shared" si="8"/>
        <v>203</v>
      </c>
    </row>
    <row r="39" ht="14.25" customHeight="1">
      <c r="A39">
        <v>1.0</v>
      </c>
      <c r="B39">
        <v>80.0</v>
      </c>
      <c r="C39">
        <v>20.0</v>
      </c>
      <c r="D39">
        <v>2.0</v>
      </c>
      <c r="E39">
        <v>4.0</v>
      </c>
      <c r="F39">
        <v>80.0</v>
      </c>
      <c r="G39" t="s">
        <v>157</v>
      </c>
      <c r="H39" t="s">
        <v>156</v>
      </c>
      <c r="L39" t="str">
        <f t="shared" si="1"/>
        <v>ว</v>
      </c>
      <c r="M39" t="str">
        <f t="shared" si="2"/>
        <v>3</v>
      </c>
      <c r="N39" t="str">
        <f t="shared" si="3"/>
        <v>0</v>
      </c>
      <c r="O39" t="str">
        <f t="shared" si="4"/>
        <v>2</v>
      </c>
      <c r="P39" t="str">
        <f t="shared" si="5"/>
        <v>เพิ่มเติม</v>
      </c>
      <c r="Q39" t="str">
        <f t="shared" si="6"/>
        <v>วิทยาศาสตร์</v>
      </c>
      <c r="R39" t="str">
        <f t="shared" si="7"/>
        <v>ม.ปลาย</v>
      </c>
      <c r="U39" s="1">
        <f t="shared" si="8"/>
        <v>300</v>
      </c>
    </row>
    <row r="40" ht="14.25" customHeight="1">
      <c r="A40">
        <v>1.0</v>
      </c>
      <c r="B40">
        <v>80.0</v>
      </c>
      <c r="C40">
        <v>20.0</v>
      </c>
      <c r="D40">
        <v>1.5</v>
      </c>
      <c r="E40">
        <v>3.0</v>
      </c>
      <c r="F40">
        <v>60.0</v>
      </c>
      <c r="G40" t="s">
        <v>160</v>
      </c>
      <c r="H40" t="s">
        <v>159</v>
      </c>
      <c r="L40" t="str">
        <f t="shared" si="1"/>
        <v>ว</v>
      </c>
      <c r="M40" t="str">
        <f t="shared" si="2"/>
        <v>3</v>
      </c>
      <c r="N40" t="str">
        <f t="shared" si="3"/>
        <v>0</v>
      </c>
      <c r="O40" t="str">
        <f t="shared" si="4"/>
        <v>2</v>
      </c>
      <c r="P40" t="str">
        <f t="shared" si="5"/>
        <v>เพิ่มเติม</v>
      </c>
      <c r="Q40" t="str">
        <f t="shared" si="6"/>
        <v>วิทยาศาสตร์</v>
      </c>
      <c r="R40" t="str">
        <f t="shared" si="7"/>
        <v>ม.ปลาย</v>
      </c>
      <c r="U40" s="1">
        <f t="shared" si="8"/>
        <v>300</v>
      </c>
    </row>
    <row r="41" ht="14.25" customHeight="1">
      <c r="A41">
        <v>1.0</v>
      </c>
      <c r="B41">
        <v>80.0</v>
      </c>
      <c r="C41">
        <v>20.0</v>
      </c>
      <c r="D41">
        <v>1.5</v>
      </c>
      <c r="E41">
        <v>3.0</v>
      </c>
      <c r="F41">
        <v>60.0</v>
      </c>
      <c r="G41" t="s">
        <v>164</v>
      </c>
      <c r="H41" t="s">
        <v>162</v>
      </c>
      <c r="L41" t="str">
        <f t="shared" si="1"/>
        <v>ว</v>
      </c>
      <c r="M41" t="str">
        <f t="shared" si="2"/>
        <v>3</v>
      </c>
      <c r="N41" t="str">
        <f t="shared" si="3"/>
        <v>0</v>
      </c>
      <c r="O41" t="str">
        <f t="shared" si="4"/>
        <v>2</v>
      </c>
      <c r="P41" t="str">
        <f t="shared" si="5"/>
        <v>เพิ่มเติม</v>
      </c>
      <c r="Q41" t="str">
        <f t="shared" si="6"/>
        <v>วิทยาศาสตร์</v>
      </c>
      <c r="R41" t="str">
        <f t="shared" si="7"/>
        <v>ม.ปลาย</v>
      </c>
      <c r="U41" s="1">
        <f t="shared" si="8"/>
        <v>300</v>
      </c>
    </row>
    <row r="42" ht="14.25" customHeight="1">
      <c r="A42">
        <v>1.0</v>
      </c>
      <c r="B42">
        <v>80.0</v>
      </c>
      <c r="C42">
        <v>20.0</v>
      </c>
      <c r="D42">
        <v>1.0</v>
      </c>
      <c r="E42">
        <v>2.0</v>
      </c>
      <c r="F42">
        <v>40.0</v>
      </c>
      <c r="G42" t="s">
        <v>168</v>
      </c>
      <c r="H42" t="s">
        <v>166</v>
      </c>
      <c r="L42" t="str">
        <f t="shared" si="1"/>
        <v>ว</v>
      </c>
      <c r="M42" t="str">
        <f t="shared" si="2"/>
        <v>3</v>
      </c>
      <c r="N42" t="str">
        <f t="shared" si="3"/>
        <v>0</v>
      </c>
      <c r="O42" t="str">
        <f t="shared" si="4"/>
        <v>2</v>
      </c>
      <c r="P42" t="str">
        <f t="shared" si="5"/>
        <v>เพิ่มเติม</v>
      </c>
      <c r="Q42" t="str">
        <f t="shared" si="6"/>
        <v>วิทยาศาสตร์</v>
      </c>
      <c r="R42" t="str">
        <f t="shared" si="7"/>
        <v>ม.ปลาย</v>
      </c>
      <c r="U42" s="1">
        <f t="shared" si="8"/>
        <v>300</v>
      </c>
    </row>
    <row r="43" ht="14.25" customHeight="1">
      <c r="A43">
        <v>1.0</v>
      </c>
      <c r="B43">
        <v>80.0</v>
      </c>
      <c r="C43">
        <v>20.0</v>
      </c>
      <c r="D43">
        <v>2.0</v>
      </c>
      <c r="E43">
        <v>4.0</v>
      </c>
      <c r="F43">
        <v>80.0</v>
      </c>
      <c r="G43" t="s">
        <v>194</v>
      </c>
      <c r="H43" t="s">
        <v>193</v>
      </c>
      <c r="L43" t="str">
        <f t="shared" si="1"/>
        <v>ว</v>
      </c>
      <c r="M43" t="str">
        <f t="shared" si="2"/>
        <v>3</v>
      </c>
      <c r="N43" t="str">
        <f t="shared" si="3"/>
        <v>0</v>
      </c>
      <c r="O43" t="str">
        <f t="shared" si="4"/>
        <v>2</v>
      </c>
      <c r="P43" t="str">
        <f t="shared" si="5"/>
        <v>เพิ่มเติม</v>
      </c>
      <c r="Q43" t="str">
        <f t="shared" si="6"/>
        <v>วิทยาศาสตร์</v>
      </c>
      <c r="R43" t="str">
        <f t="shared" si="7"/>
        <v>ม.ปลาย</v>
      </c>
      <c r="U43" s="1">
        <f t="shared" si="8"/>
        <v>300</v>
      </c>
    </row>
    <row r="44" ht="14.25" customHeight="1">
      <c r="A44">
        <v>1.0</v>
      </c>
      <c r="B44">
        <v>80.0</v>
      </c>
      <c r="C44">
        <v>20.0</v>
      </c>
      <c r="D44">
        <v>1.5</v>
      </c>
      <c r="E44">
        <v>3.0</v>
      </c>
      <c r="F44">
        <v>60.0</v>
      </c>
      <c r="G44" t="s">
        <v>196</v>
      </c>
      <c r="H44" t="s">
        <v>195</v>
      </c>
      <c r="L44" t="str">
        <f t="shared" si="1"/>
        <v>ว</v>
      </c>
      <c r="M44" t="str">
        <f t="shared" si="2"/>
        <v>3</v>
      </c>
      <c r="N44" t="str">
        <f t="shared" si="3"/>
        <v>0</v>
      </c>
      <c r="O44" t="str">
        <f t="shared" si="4"/>
        <v>2</v>
      </c>
      <c r="P44" t="str">
        <f t="shared" si="5"/>
        <v>เพิ่มเติม</v>
      </c>
      <c r="Q44" t="str">
        <f t="shared" si="6"/>
        <v>วิทยาศาสตร์</v>
      </c>
      <c r="R44" t="str">
        <f t="shared" si="7"/>
        <v>ม.ปลาย</v>
      </c>
      <c r="U44" s="1">
        <f t="shared" si="8"/>
        <v>300</v>
      </c>
    </row>
    <row r="45" ht="14.25" customHeight="1">
      <c r="A45">
        <v>1.0</v>
      </c>
      <c r="B45">
        <v>80.0</v>
      </c>
      <c r="C45">
        <v>20.0</v>
      </c>
      <c r="D45">
        <v>1.5</v>
      </c>
      <c r="E45">
        <v>3.0</v>
      </c>
      <c r="F45">
        <v>60.0</v>
      </c>
      <c r="G45" t="s">
        <v>198</v>
      </c>
      <c r="H45" t="s">
        <v>197</v>
      </c>
      <c r="L45" t="str">
        <f t="shared" si="1"/>
        <v>ว</v>
      </c>
      <c r="M45" t="str">
        <f t="shared" si="2"/>
        <v>3</v>
      </c>
      <c r="N45" t="str">
        <f t="shared" si="3"/>
        <v>0</v>
      </c>
      <c r="O45" t="str">
        <f t="shared" si="4"/>
        <v>2</v>
      </c>
      <c r="P45" t="str">
        <f t="shared" si="5"/>
        <v>เพิ่มเติม</v>
      </c>
      <c r="Q45" t="str">
        <f t="shared" si="6"/>
        <v>วิทยาศาสตร์</v>
      </c>
      <c r="R45" t="str">
        <f t="shared" si="7"/>
        <v>ม.ปลาย</v>
      </c>
      <c r="U45" s="1">
        <f t="shared" si="8"/>
        <v>300</v>
      </c>
    </row>
    <row r="46" ht="14.25" customHeight="1">
      <c r="A46">
        <v>1.0</v>
      </c>
      <c r="B46">
        <v>80.0</v>
      </c>
      <c r="C46">
        <v>20.0</v>
      </c>
      <c r="D46">
        <v>1.5</v>
      </c>
      <c r="E46">
        <v>3.0</v>
      </c>
      <c r="F46">
        <v>60.0</v>
      </c>
      <c r="G46" t="s">
        <v>44</v>
      </c>
      <c r="H46" t="s">
        <v>43</v>
      </c>
      <c r="L46" t="str">
        <f t="shared" si="1"/>
        <v>อ</v>
      </c>
      <c r="M46" t="str">
        <f t="shared" si="2"/>
        <v>2</v>
      </c>
      <c r="N46" t="str">
        <f t="shared" si="3"/>
        <v>1</v>
      </c>
      <c r="O46" t="str">
        <f t="shared" si="4"/>
        <v>1</v>
      </c>
      <c r="P46" t="str">
        <f t="shared" si="5"/>
        <v>พื้นฐาน</v>
      </c>
      <c r="Q46" t="str">
        <f t="shared" si="6"/>
        <v>ภาษาต่างประเทศ</v>
      </c>
      <c r="R46" t="str">
        <f t="shared" si="7"/>
        <v>1</v>
      </c>
      <c r="U46" s="1">
        <f t="shared" si="8"/>
        <v>201</v>
      </c>
    </row>
    <row r="47" ht="14.25" customHeight="1">
      <c r="A47">
        <v>1.0</v>
      </c>
      <c r="B47">
        <v>80.0</v>
      </c>
      <c r="C47">
        <v>20.0</v>
      </c>
      <c r="D47">
        <v>1.5</v>
      </c>
      <c r="E47">
        <v>3.0</v>
      </c>
      <c r="F47">
        <v>60.0</v>
      </c>
      <c r="G47" t="s">
        <v>54</v>
      </c>
      <c r="H47" t="s">
        <v>53</v>
      </c>
      <c r="L47" t="str">
        <f t="shared" si="1"/>
        <v>อ</v>
      </c>
      <c r="M47" t="str">
        <f t="shared" si="2"/>
        <v>2</v>
      </c>
      <c r="N47" t="str">
        <f t="shared" si="3"/>
        <v>2</v>
      </c>
      <c r="O47" t="str">
        <f t="shared" si="4"/>
        <v>1</v>
      </c>
      <c r="P47" t="str">
        <f t="shared" si="5"/>
        <v>พื้นฐาน</v>
      </c>
      <c r="Q47" t="str">
        <f t="shared" si="6"/>
        <v>ภาษาต่างประเทศ</v>
      </c>
      <c r="R47" t="str">
        <f t="shared" si="7"/>
        <v>2</v>
      </c>
      <c r="U47" s="1">
        <f t="shared" si="8"/>
        <v>202</v>
      </c>
    </row>
    <row r="48" ht="14.25" customHeight="1">
      <c r="A48">
        <v>1.0</v>
      </c>
      <c r="B48">
        <v>80.0</v>
      </c>
      <c r="C48">
        <v>20.0</v>
      </c>
      <c r="D48">
        <v>1.5</v>
      </c>
      <c r="E48">
        <v>3.0</v>
      </c>
      <c r="F48">
        <v>60.0</v>
      </c>
      <c r="G48" t="s">
        <v>56</v>
      </c>
      <c r="H48" t="s">
        <v>55</v>
      </c>
      <c r="L48" t="str">
        <f t="shared" si="1"/>
        <v>อ</v>
      </c>
      <c r="M48" t="str">
        <f t="shared" si="2"/>
        <v>2</v>
      </c>
      <c r="N48" t="str">
        <f t="shared" si="3"/>
        <v>3</v>
      </c>
      <c r="O48" t="str">
        <f t="shared" si="4"/>
        <v>1</v>
      </c>
      <c r="P48" t="str">
        <f t="shared" si="5"/>
        <v>พื้นฐาน</v>
      </c>
      <c r="Q48" t="str">
        <f t="shared" si="6"/>
        <v>ภาษาต่างประเทศ</v>
      </c>
      <c r="R48" t="str">
        <f t="shared" si="7"/>
        <v>3</v>
      </c>
      <c r="U48" s="1">
        <f t="shared" si="8"/>
        <v>203</v>
      </c>
    </row>
    <row r="49" ht="14.25" customHeight="1">
      <c r="A49">
        <v>1.0</v>
      </c>
      <c r="B49">
        <v>80.0</v>
      </c>
      <c r="C49">
        <v>20.0</v>
      </c>
      <c r="D49">
        <v>1.0</v>
      </c>
      <c r="E49">
        <v>2.0</v>
      </c>
      <c r="F49">
        <v>40.0</v>
      </c>
      <c r="G49" t="s">
        <v>132</v>
      </c>
      <c r="H49" t="s">
        <v>43</v>
      </c>
      <c r="L49" t="str">
        <f t="shared" si="1"/>
        <v>อ</v>
      </c>
      <c r="M49" t="str">
        <f t="shared" si="2"/>
        <v>3</v>
      </c>
      <c r="N49" t="str">
        <f t="shared" si="3"/>
        <v>1</v>
      </c>
      <c r="O49" t="str">
        <f t="shared" si="4"/>
        <v>1</v>
      </c>
      <c r="P49" t="str">
        <f t="shared" si="5"/>
        <v>พื้นฐาน</v>
      </c>
      <c r="Q49" t="str">
        <f t="shared" si="6"/>
        <v>ภาษาต่างประเทศ</v>
      </c>
      <c r="R49" t="str">
        <f t="shared" si="7"/>
        <v>4</v>
      </c>
      <c r="U49" s="1">
        <f t="shared" si="8"/>
        <v>301</v>
      </c>
    </row>
    <row r="50" ht="14.25" customHeight="1">
      <c r="A50">
        <v>1.0</v>
      </c>
      <c r="B50">
        <v>80.0</v>
      </c>
      <c r="C50">
        <v>20.0</v>
      </c>
      <c r="D50">
        <v>1.0</v>
      </c>
      <c r="E50">
        <v>2.0</v>
      </c>
      <c r="F50">
        <v>40.0</v>
      </c>
      <c r="G50" t="s">
        <v>158</v>
      </c>
      <c r="H50" t="s">
        <v>53</v>
      </c>
      <c r="L50" t="str">
        <f t="shared" si="1"/>
        <v>อ</v>
      </c>
      <c r="M50" t="str">
        <f t="shared" si="2"/>
        <v>3</v>
      </c>
      <c r="N50" t="str">
        <f t="shared" si="3"/>
        <v>2</v>
      </c>
      <c r="O50" t="str">
        <f t="shared" si="4"/>
        <v>1</v>
      </c>
      <c r="P50" t="str">
        <f t="shared" si="5"/>
        <v>พื้นฐาน</v>
      </c>
      <c r="Q50" t="str">
        <f t="shared" si="6"/>
        <v>ภาษาต่างประเทศ</v>
      </c>
      <c r="R50" t="str">
        <f t="shared" si="7"/>
        <v>5</v>
      </c>
      <c r="U50" s="1">
        <f t="shared" si="8"/>
        <v>302</v>
      </c>
    </row>
    <row r="51" ht="14.25" customHeight="1">
      <c r="A51">
        <v>1.0</v>
      </c>
      <c r="B51">
        <v>80.0</v>
      </c>
      <c r="C51">
        <v>20.0</v>
      </c>
      <c r="D51">
        <v>1.0</v>
      </c>
      <c r="E51">
        <v>2.0</v>
      </c>
      <c r="F51">
        <v>40.0</v>
      </c>
      <c r="G51" t="s">
        <v>154</v>
      </c>
      <c r="H51" t="s">
        <v>55</v>
      </c>
      <c r="L51" t="str">
        <f t="shared" si="1"/>
        <v>อ</v>
      </c>
      <c r="M51" t="str">
        <f t="shared" si="2"/>
        <v>3</v>
      </c>
      <c r="N51" t="str">
        <f t="shared" si="3"/>
        <v>3</v>
      </c>
      <c r="O51" t="str">
        <f t="shared" si="4"/>
        <v>1</v>
      </c>
      <c r="P51" t="str">
        <f t="shared" si="5"/>
        <v>พื้นฐาน</v>
      </c>
      <c r="Q51" t="str">
        <f t="shared" si="6"/>
        <v>ภาษาต่างประเทศ</v>
      </c>
      <c r="R51" t="str">
        <f t="shared" si="7"/>
        <v>6</v>
      </c>
      <c r="U51" s="1">
        <f t="shared" si="8"/>
        <v>303</v>
      </c>
    </row>
    <row r="52" ht="14.25" customHeight="1">
      <c r="A52">
        <v>1.0</v>
      </c>
      <c r="B52">
        <v>80.0</v>
      </c>
      <c r="C52">
        <v>20.0</v>
      </c>
      <c r="D52">
        <v>1.0</v>
      </c>
      <c r="E52">
        <v>2.0</v>
      </c>
      <c r="F52">
        <v>40.0</v>
      </c>
      <c r="G52" t="s">
        <v>48</v>
      </c>
      <c r="H52" t="s">
        <v>47</v>
      </c>
      <c r="L52" t="str">
        <f t="shared" si="1"/>
        <v>อ</v>
      </c>
      <c r="M52" t="str">
        <f t="shared" si="2"/>
        <v>2</v>
      </c>
      <c r="N52" t="str">
        <f t="shared" si="3"/>
        <v>1</v>
      </c>
      <c r="O52" t="str">
        <f t="shared" si="4"/>
        <v>2</v>
      </c>
      <c r="P52" t="str">
        <f t="shared" si="5"/>
        <v>เพิ่มเติม</v>
      </c>
      <c r="Q52" t="str">
        <f t="shared" si="6"/>
        <v>ภาษาต่างประเทศ</v>
      </c>
      <c r="R52" t="str">
        <f t="shared" si="7"/>
        <v>1</v>
      </c>
      <c r="U52" s="1">
        <f t="shared" si="8"/>
        <v>201</v>
      </c>
    </row>
    <row r="53" ht="14.25" customHeight="1">
      <c r="A53">
        <v>1.0</v>
      </c>
      <c r="B53">
        <v>80.0</v>
      </c>
      <c r="C53">
        <v>20.0</v>
      </c>
      <c r="D53">
        <v>1.0</v>
      </c>
      <c r="E53">
        <v>2.0</v>
      </c>
      <c r="F53">
        <v>40.0</v>
      </c>
      <c r="G53" t="s">
        <v>58</v>
      </c>
      <c r="H53" t="s">
        <v>57</v>
      </c>
      <c r="L53" t="str">
        <f t="shared" si="1"/>
        <v>อ</v>
      </c>
      <c r="M53" t="str">
        <f t="shared" si="2"/>
        <v>2</v>
      </c>
      <c r="N53" t="str">
        <f t="shared" si="3"/>
        <v>2</v>
      </c>
      <c r="O53" t="str">
        <f t="shared" si="4"/>
        <v>2</v>
      </c>
      <c r="P53" t="str">
        <f t="shared" si="5"/>
        <v>เพิ่มเติม</v>
      </c>
      <c r="Q53" t="str">
        <f t="shared" si="6"/>
        <v>ภาษาต่างประเทศ</v>
      </c>
      <c r="R53" t="str">
        <f t="shared" si="7"/>
        <v>2</v>
      </c>
      <c r="U53" s="1">
        <f t="shared" si="8"/>
        <v>202</v>
      </c>
    </row>
    <row r="54" ht="14.25" customHeight="1">
      <c r="A54">
        <v>1.0</v>
      </c>
      <c r="B54">
        <v>80.0</v>
      </c>
      <c r="C54">
        <v>20.0</v>
      </c>
      <c r="D54">
        <v>1.0</v>
      </c>
      <c r="E54">
        <v>2.0</v>
      </c>
      <c r="F54">
        <v>40.0</v>
      </c>
      <c r="G54" t="s">
        <v>119</v>
      </c>
      <c r="H54" t="s">
        <v>117</v>
      </c>
      <c r="L54" t="str">
        <f t="shared" si="1"/>
        <v>อ</v>
      </c>
      <c r="M54" t="str">
        <f t="shared" si="2"/>
        <v>2</v>
      </c>
      <c r="N54" t="str">
        <f t="shared" si="3"/>
        <v>0</v>
      </c>
      <c r="O54" t="str">
        <f t="shared" si="4"/>
        <v>2</v>
      </c>
      <c r="P54" t="str">
        <f t="shared" si="5"/>
        <v>เพิ่มเติม</v>
      </c>
      <c r="Q54" t="str">
        <f t="shared" si="6"/>
        <v>ภาษาต่างประเทศ</v>
      </c>
      <c r="R54" t="str">
        <f t="shared" si="7"/>
        <v>ม.ต้น</v>
      </c>
      <c r="U54" s="1">
        <f t="shared" si="8"/>
        <v>200</v>
      </c>
    </row>
    <row r="55" ht="14.25" customHeight="1">
      <c r="A55">
        <v>1.0</v>
      </c>
      <c r="B55">
        <v>80.0</v>
      </c>
      <c r="C55">
        <v>20.0</v>
      </c>
      <c r="D55">
        <v>1.0</v>
      </c>
      <c r="E55">
        <v>2.0</v>
      </c>
      <c r="F55">
        <v>40.0</v>
      </c>
      <c r="G55" t="s">
        <v>134</v>
      </c>
      <c r="H55" t="s">
        <v>133</v>
      </c>
      <c r="L55" t="str">
        <f t="shared" si="1"/>
        <v>อ</v>
      </c>
      <c r="M55" t="str">
        <f t="shared" si="2"/>
        <v>3</v>
      </c>
      <c r="N55" t="str">
        <f t="shared" si="3"/>
        <v>1</v>
      </c>
      <c r="O55" t="str">
        <f t="shared" si="4"/>
        <v>2</v>
      </c>
      <c r="P55" t="str">
        <f t="shared" si="5"/>
        <v>เพิ่มเติม</v>
      </c>
      <c r="Q55" t="str">
        <f t="shared" si="6"/>
        <v>ภาษาต่างประเทศ</v>
      </c>
      <c r="R55" t="str">
        <f t="shared" si="7"/>
        <v>4</v>
      </c>
      <c r="U55" s="1">
        <f t="shared" si="8"/>
        <v>301</v>
      </c>
    </row>
    <row r="56" ht="14.25" customHeight="1">
      <c r="A56">
        <v>1.0</v>
      </c>
      <c r="B56">
        <v>80.0</v>
      </c>
      <c r="C56">
        <v>20.0</v>
      </c>
      <c r="D56">
        <v>1.5</v>
      </c>
      <c r="E56">
        <v>3.0</v>
      </c>
      <c r="F56">
        <v>60.0</v>
      </c>
      <c r="G56" t="s">
        <v>136</v>
      </c>
      <c r="H56" t="s">
        <v>135</v>
      </c>
      <c r="L56" t="str">
        <f t="shared" si="1"/>
        <v>อ</v>
      </c>
      <c r="M56" t="str">
        <f t="shared" si="2"/>
        <v>3</v>
      </c>
      <c r="N56" t="str">
        <f t="shared" si="3"/>
        <v>1</v>
      </c>
      <c r="O56" t="str">
        <f t="shared" si="4"/>
        <v>2</v>
      </c>
      <c r="P56" t="str">
        <f t="shared" si="5"/>
        <v>เพิ่มเติม</v>
      </c>
      <c r="Q56" t="str">
        <f t="shared" si="6"/>
        <v>ภาษาต่างประเทศ</v>
      </c>
      <c r="R56" t="str">
        <f t="shared" si="7"/>
        <v>4</v>
      </c>
      <c r="U56" s="1">
        <f t="shared" si="8"/>
        <v>301</v>
      </c>
    </row>
    <row r="57" ht="14.25" customHeight="1">
      <c r="A57">
        <v>1.0</v>
      </c>
      <c r="B57">
        <v>80.0</v>
      </c>
      <c r="C57">
        <v>20.0</v>
      </c>
      <c r="D57">
        <v>1.0</v>
      </c>
      <c r="E57">
        <v>2.0</v>
      </c>
      <c r="F57">
        <v>40.0</v>
      </c>
      <c r="G57" t="s">
        <v>161</v>
      </c>
      <c r="H57" t="s">
        <v>117</v>
      </c>
      <c r="L57" t="str">
        <f t="shared" si="1"/>
        <v>อ</v>
      </c>
      <c r="M57" t="str">
        <f t="shared" si="2"/>
        <v>3</v>
      </c>
      <c r="N57" t="str">
        <f t="shared" si="3"/>
        <v>2</v>
      </c>
      <c r="O57" t="str">
        <f t="shared" si="4"/>
        <v>2</v>
      </c>
      <c r="P57" t="str">
        <f t="shared" si="5"/>
        <v>เพิ่มเติม</v>
      </c>
      <c r="Q57" t="str">
        <f t="shared" si="6"/>
        <v>ภาษาต่างประเทศ</v>
      </c>
      <c r="R57" t="str">
        <f t="shared" si="7"/>
        <v>5</v>
      </c>
      <c r="U57" s="1">
        <f t="shared" si="8"/>
        <v>302</v>
      </c>
    </row>
    <row r="58" ht="14.25" customHeight="1">
      <c r="A58">
        <v>1.0</v>
      </c>
      <c r="B58">
        <v>80.0</v>
      </c>
      <c r="C58">
        <v>20.0</v>
      </c>
      <c r="D58">
        <v>1.5</v>
      </c>
      <c r="E58">
        <v>3.0</v>
      </c>
      <c r="F58">
        <v>60.0</v>
      </c>
      <c r="G58" t="s">
        <v>165</v>
      </c>
      <c r="H58" t="s">
        <v>117</v>
      </c>
      <c r="L58" t="str">
        <f t="shared" si="1"/>
        <v>อ</v>
      </c>
      <c r="M58" t="str">
        <f t="shared" si="2"/>
        <v>3</v>
      </c>
      <c r="N58" t="str">
        <f t="shared" si="3"/>
        <v>2</v>
      </c>
      <c r="O58" t="str">
        <f t="shared" si="4"/>
        <v>2</v>
      </c>
      <c r="P58" t="str">
        <f t="shared" si="5"/>
        <v>เพิ่มเติม</v>
      </c>
      <c r="Q58" t="str">
        <f t="shared" si="6"/>
        <v>ภาษาต่างประเทศ</v>
      </c>
      <c r="R58" t="str">
        <f t="shared" si="7"/>
        <v>5</v>
      </c>
      <c r="U58" s="1">
        <f t="shared" si="8"/>
        <v>302</v>
      </c>
    </row>
    <row r="59" ht="14.25" customHeight="1">
      <c r="A59">
        <v>1.0</v>
      </c>
      <c r="B59">
        <v>80.0</v>
      </c>
      <c r="C59">
        <v>20.0</v>
      </c>
      <c r="D59">
        <v>1.0</v>
      </c>
      <c r="E59">
        <v>2.0</v>
      </c>
      <c r="F59">
        <v>40.0</v>
      </c>
      <c r="G59" t="s">
        <v>163</v>
      </c>
      <c r="H59" t="s">
        <v>117</v>
      </c>
      <c r="L59" t="str">
        <f t="shared" si="1"/>
        <v>อ</v>
      </c>
      <c r="M59" t="str">
        <f t="shared" si="2"/>
        <v>3</v>
      </c>
      <c r="N59" t="str">
        <f t="shared" si="3"/>
        <v>3</v>
      </c>
      <c r="O59" t="str">
        <f t="shared" si="4"/>
        <v>2</v>
      </c>
      <c r="P59" t="str">
        <f t="shared" si="5"/>
        <v>เพิ่มเติม</v>
      </c>
      <c r="Q59" t="str">
        <f t="shared" si="6"/>
        <v>ภาษาต่างประเทศ</v>
      </c>
      <c r="R59" t="str">
        <f t="shared" si="7"/>
        <v>6</v>
      </c>
      <c r="U59" s="1">
        <f t="shared" si="8"/>
        <v>303</v>
      </c>
    </row>
    <row r="60" ht="14.25" customHeight="1">
      <c r="A60">
        <v>1.0</v>
      </c>
      <c r="B60">
        <v>80.0</v>
      </c>
      <c r="C60">
        <v>20.0</v>
      </c>
      <c r="D60">
        <v>1.5</v>
      </c>
      <c r="E60">
        <v>3.0</v>
      </c>
      <c r="F60">
        <v>60.0</v>
      </c>
      <c r="G60" t="s">
        <v>167</v>
      </c>
      <c r="H60" t="s">
        <v>117</v>
      </c>
      <c r="L60" t="str">
        <f t="shared" si="1"/>
        <v>อ</v>
      </c>
      <c r="M60" t="str">
        <f t="shared" si="2"/>
        <v>3</v>
      </c>
      <c r="N60" t="str">
        <f t="shared" si="3"/>
        <v>3</v>
      </c>
      <c r="O60" t="str">
        <f t="shared" si="4"/>
        <v>2</v>
      </c>
      <c r="P60" t="str">
        <f t="shared" si="5"/>
        <v>เพิ่มเติม</v>
      </c>
      <c r="Q60" t="str">
        <f t="shared" si="6"/>
        <v>ภาษาต่างประเทศ</v>
      </c>
      <c r="R60" t="str">
        <f t="shared" si="7"/>
        <v>6</v>
      </c>
      <c r="U60" s="1">
        <f t="shared" si="8"/>
        <v>303</v>
      </c>
    </row>
    <row r="61" ht="14.25" customHeight="1">
      <c r="A61">
        <v>1.0</v>
      </c>
      <c r="B61">
        <v>80.0</v>
      </c>
      <c r="C61">
        <v>20.0</v>
      </c>
      <c r="D61">
        <v>1.5</v>
      </c>
      <c r="E61">
        <v>3.0</v>
      </c>
      <c r="F61">
        <v>60.0</v>
      </c>
      <c r="G61" t="s">
        <v>68</v>
      </c>
      <c r="H61" t="s">
        <v>66</v>
      </c>
      <c r="L61" t="str">
        <f t="shared" si="1"/>
        <v>ส</v>
      </c>
      <c r="M61" t="str">
        <f t="shared" si="2"/>
        <v>2</v>
      </c>
      <c r="N61" t="str">
        <f t="shared" si="3"/>
        <v>1</v>
      </c>
      <c r="O61" t="str">
        <f t="shared" si="4"/>
        <v>1</v>
      </c>
      <c r="P61" t="str">
        <f t="shared" si="5"/>
        <v>พื้นฐาน</v>
      </c>
      <c r="Q61" t="str">
        <f t="shared" si="6"/>
        <v>สังคมศึกษาและศาสนาและวัฒนธรรม</v>
      </c>
      <c r="R61" t="str">
        <f t="shared" si="7"/>
        <v>1</v>
      </c>
      <c r="U61" s="1">
        <f t="shared" si="8"/>
        <v>201</v>
      </c>
    </row>
    <row r="62" ht="14.25" customHeight="1">
      <c r="A62">
        <v>1.0</v>
      </c>
      <c r="B62">
        <v>80.0</v>
      </c>
      <c r="C62">
        <v>20.0</v>
      </c>
      <c r="D62">
        <v>0.5</v>
      </c>
      <c r="E62">
        <v>1.0</v>
      </c>
      <c r="F62">
        <v>20.0</v>
      </c>
      <c r="G62" t="s">
        <v>76</v>
      </c>
      <c r="H62" t="s">
        <v>75</v>
      </c>
      <c r="L62" t="str">
        <f t="shared" si="1"/>
        <v>ส</v>
      </c>
      <c r="M62" t="str">
        <f t="shared" si="2"/>
        <v>2</v>
      </c>
      <c r="N62" t="str">
        <f t="shared" si="3"/>
        <v>1</v>
      </c>
      <c r="O62" t="str">
        <f t="shared" si="4"/>
        <v>1</v>
      </c>
      <c r="P62" t="str">
        <f t="shared" si="5"/>
        <v>พื้นฐาน</v>
      </c>
      <c r="Q62" t="str">
        <f t="shared" si="6"/>
        <v>สังคมศึกษาและศาสนาและวัฒนธรรม</v>
      </c>
      <c r="R62" t="str">
        <f t="shared" si="7"/>
        <v>1</v>
      </c>
      <c r="U62" s="1">
        <f t="shared" si="8"/>
        <v>201</v>
      </c>
    </row>
    <row r="63" ht="14.25" customHeight="1">
      <c r="A63">
        <v>1.0</v>
      </c>
      <c r="B63">
        <v>80.0</v>
      </c>
      <c r="C63">
        <v>20.0</v>
      </c>
      <c r="D63">
        <v>1.5</v>
      </c>
      <c r="E63">
        <v>3.0</v>
      </c>
      <c r="F63">
        <v>60.0</v>
      </c>
      <c r="G63" t="s">
        <v>63</v>
      </c>
      <c r="H63" t="s">
        <v>62</v>
      </c>
      <c r="L63" t="str">
        <f t="shared" si="1"/>
        <v>ส</v>
      </c>
      <c r="M63" t="str">
        <f t="shared" si="2"/>
        <v>2</v>
      </c>
      <c r="N63" t="str">
        <f t="shared" si="3"/>
        <v>2</v>
      </c>
      <c r="O63" t="str">
        <f t="shared" si="4"/>
        <v>1</v>
      </c>
      <c r="P63" t="str">
        <f t="shared" si="5"/>
        <v>พื้นฐาน</v>
      </c>
      <c r="Q63" t="str">
        <f t="shared" si="6"/>
        <v>สังคมศึกษาและศาสนาและวัฒนธรรม</v>
      </c>
      <c r="R63" t="str">
        <f t="shared" si="7"/>
        <v>2</v>
      </c>
      <c r="U63" s="1">
        <f t="shared" si="8"/>
        <v>202</v>
      </c>
    </row>
    <row r="64" ht="14.25" customHeight="1">
      <c r="A64">
        <v>1.0</v>
      </c>
      <c r="B64">
        <v>80.0</v>
      </c>
      <c r="C64">
        <v>20.0</v>
      </c>
      <c r="D64">
        <v>0.5</v>
      </c>
      <c r="E64">
        <v>1.0</v>
      </c>
      <c r="F64">
        <v>20.0</v>
      </c>
      <c r="G64" t="s">
        <v>69</v>
      </c>
      <c r="H64" t="s">
        <v>67</v>
      </c>
      <c r="L64" t="str">
        <f t="shared" si="1"/>
        <v>ส</v>
      </c>
      <c r="M64" t="str">
        <f t="shared" si="2"/>
        <v>2</v>
      </c>
      <c r="N64" t="str">
        <f t="shared" si="3"/>
        <v>2</v>
      </c>
      <c r="O64" t="str">
        <f t="shared" si="4"/>
        <v>1</v>
      </c>
      <c r="P64" t="str">
        <f t="shared" si="5"/>
        <v>พื้นฐาน</v>
      </c>
      <c r="Q64" t="str">
        <f t="shared" si="6"/>
        <v>สังคมศึกษาและศาสนาและวัฒนธรรม</v>
      </c>
      <c r="R64" t="str">
        <f t="shared" si="7"/>
        <v>2</v>
      </c>
      <c r="U64" s="1">
        <f t="shared" si="8"/>
        <v>202</v>
      </c>
    </row>
    <row r="65" ht="14.25" customHeight="1">
      <c r="A65">
        <v>1.0</v>
      </c>
      <c r="B65">
        <v>80.0</v>
      </c>
      <c r="C65">
        <v>20.0</v>
      </c>
      <c r="D65">
        <v>1.5</v>
      </c>
      <c r="E65">
        <v>3.0</v>
      </c>
      <c r="F65">
        <v>60.0</v>
      </c>
      <c r="G65" t="s">
        <v>61</v>
      </c>
      <c r="H65" t="s">
        <v>60</v>
      </c>
      <c r="L65" t="str">
        <f t="shared" si="1"/>
        <v>ส</v>
      </c>
      <c r="M65" t="str">
        <f t="shared" si="2"/>
        <v>2</v>
      </c>
      <c r="N65" t="str">
        <f t="shared" si="3"/>
        <v>3</v>
      </c>
      <c r="O65" t="str">
        <f t="shared" si="4"/>
        <v>1</v>
      </c>
      <c r="P65" t="str">
        <f t="shared" si="5"/>
        <v>พื้นฐาน</v>
      </c>
      <c r="Q65" t="str">
        <f t="shared" si="6"/>
        <v>สังคมศึกษาและศาสนาและวัฒนธรรม</v>
      </c>
      <c r="R65" t="str">
        <f t="shared" si="7"/>
        <v>3</v>
      </c>
      <c r="U65" s="1">
        <f t="shared" si="8"/>
        <v>203</v>
      </c>
    </row>
    <row r="66" ht="14.25" customHeight="1">
      <c r="A66">
        <v>1.0</v>
      </c>
      <c r="B66">
        <v>80.0</v>
      </c>
      <c r="C66">
        <v>20.0</v>
      </c>
      <c r="D66">
        <v>0.5</v>
      </c>
      <c r="E66">
        <v>1.0</v>
      </c>
      <c r="F66">
        <v>20.0</v>
      </c>
      <c r="G66" t="s">
        <v>65</v>
      </c>
      <c r="H66" t="s">
        <v>64</v>
      </c>
      <c r="L66" t="str">
        <f t="shared" si="1"/>
        <v>ส</v>
      </c>
      <c r="M66" t="str">
        <f t="shared" si="2"/>
        <v>2</v>
      </c>
      <c r="N66" t="str">
        <f t="shared" si="3"/>
        <v>3</v>
      </c>
      <c r="O66" t="str">
        <f t="shared" si="4"/>
        <v>1</v>
      </c>
      <c r="P66" t="str">
        <f t="shared" si="5"/>
        <v>พื้นฐาน</v>
      </c>
      <c r="Q66" t="str">
        <f t="shared" si="6"/>
        <v>สังคมศึกษาและศาสนาและวัฒนธรรม</v>
      </c>
      <c r="R66" t="str">
        <f t="shared" si="7"/>
        <v>3</v>
      </c>
      <c r="U66" s="1">
        <f t="shared" si="8"/>
        <v>203</v>
      </c>
    </row>
    <row r="67" ht="14.25" customHeight="1">
      <c r="A67">
        <v>1.0</v>
      </c>
      <c r="B67">
        <v>80.0</v>
      </c>
      <c r="C67">
        <v>20.0</v>
      </c>
      <c r="D67">
        <v>1.0</v>
      </c>
      <c r="E67">
        <v>2.0</v>
      </c>
      <c r="F67">
        <v>40.0</v>
      </c>
      <c r="G67" t="s">
        <v>137</v>
      </c>
      <c r="H67" t="s">
        <v>66</v>
      </c>
      <c r="L67" t="str">
        <f t="shared" si="1"/>
        <v>ส</v>
      </c>
      <c r="M67" t="str">
        <f t="shared" si="2"/>
        <v>3</v>
      </c>
      <c r="N67" t="str">
        <f t="shared" si="3"/>
        <v>1</v>
      </c>
      <c r="O67" t="str">
        <f t="shared" si="4"/>
        <v>1</v>
      </c>
      <c r="P67" t="str">
        <f t="shared" si="5"/>
        <v>พื้นฐาน</v>
      </c>
      <c r="Q67" t="str">
        <f t="shared" si="6"/>
        <v>สังคมศึกษาและศาสนาและวัฒนธรรม</v>
      </c>
      <c r="R67" t="str">
        <f t="shared" si="7"/>
        <v>4</v>
      </c>
      <c r="U67" s="1">
        <f t="shared" si="8"/>
        <v>301</v>
      </c>
    </row>
    <row r="68" ht="14.25" customHeight="1">
      <c r="A68">
        <v>1.0</v>
      </c>
      <c r="B68">
        <v>80.0</v>
      </c>
      <c r="C68">
        <v>20.0</v>
      </c>
      <c r="D68">
        <v>0.5</v>
      </c>
      <c r="E68">
        <v>1.0</v>
      </c>
      <c r="F68">
        <v>20.0</v>
      </c>
      <c r="G68" t="s">
        <v>138</v>
      </c>
      <c r="H68" t="s">
        <v>75</v>
      </c>
      <c r="L68" t="str">
        <f t="shared" si="1"/>
        <v>ส</v>
      </c>
      <c r="M68" t="str">
        <f t="shared" si="2"/>
        <v>3</v>
      </c>
      <c r="N68" t="str">
        <f t="shared" si="3"/>
        <v>1</v>
      </c>
      <c r="O68" t="str">
        <f t="shared" si="4"/>
        <v>1</v>
      </c>
      <c r="P68" t="str">
        <f t="shared" si="5"/>
        <v>พื้นฐาน</v>
      </c>
      <c r="Q68" t="str">
        <f t="shared" si="6"/>
        <v>สังคมศึกษาและศาสนาและวัฒนธรรม</v>
      </c>
      <c r="R68" t="str">
        <f t="shared" si="7"/>
        <v>4</v>
      </c>
      <c r="U68" s="1">
        <f t="shared" si="8"/>
        <v>301</v>
      </c>
    </row>
    <row r="69" ht="14.25" customHeight="1">
      <c r="A69">
        <v>1.0</v>
      </c>
      <c r="B69">
        <v>80.0</v>
      </c>
      <c r="C69">
        <v>20.0</v>
      </c>
      <c r="D69">
        <v>1.0</v>
      </c>
      <c r="E69">
        <v>2.0</v>
      </c>
      <c r="F69">
        <v>40.0</v>
      </c>
      <c r="G69" t="s">
        <v>170</v>
      </c>
      <c r="H69" t="s">
        <v>169</v>
      </c>
      <c r="L69" t="str">
        <f t="shared" si="1"/>
        <v>ส</v>
      </c>
      <c r="M69" t="str">
        <f t="shared" si="2"/>
        <v>3</v>
      </c>
      <c r="N69" t="str">
        <f t="shared" si="3"/>
        <v>2</v>
      </c>
      <c r="O69" t="str">
        <f t="shared" si="4"/>
        <v>1</v>
      </c>
      <c r="P69" t="str">
        <f t="shared" si="5"/>
        <v>พื้นฐาน</v>
      </c>
      <c r="Q69" t="str">
        <f t="shared" si="6"/>
        <v>สังคมศึกษาและศาสนาและวัฒนธรรม</v>
      </c>
      <c r="R69" t="str">
        <f t="shared" si="7"/>
        <v>5</v>
      </c>
      <c r="U69" s="1">
        <f t="shared" si="8"/>
        <v>302</v>
      </c>
    </row>
    <row r="70" ht="14.25" customHeight="1">
      <c r="A70">
        <v>1.0</v>
      </c>
      <c r="B70">
        <v>80.0</v>
      </c>
      <c r="C70">
        <v>20.0</v>
      </c>
      <c r="D70">
        <v>0.5</v>
      </c>
      <c r="E70">
        <v>1.0</v>
      </c>
      <c r="F70">
        <v>20.0</v>
      </c>
      <c r="G70" t="s">
        <v>173</v>
      </c>
      <c r="H70" t="s">
        <v>67</v>
      </c>
      <c r="L70" t="str">
        <f t="shared" si="1"/>
        <v>ส</v>
      </c>
      <c r="M70" t="str">
        <f t="shared" si="2"/>
        <v>3</v>
      </c>
      <c r="N70" t="str">
        <f t="shared" si="3"/>
        <v>2</v>
      </c>
      <c r="O70" t="str">
        <f t="shared" si="4"/>
        <v>1</v>
      </c>
      <c r="P70" t="str">
        <f t="shared" si="5"/>
        <v>พื้นฐาน</v>
      </c>
      <c r="Q70" t="str">
        <f t="shared" si="6"/>
        <v>สังคมศึกษาและศาสนาและวัฒนธรรม</v>
      </c>
      <c r="R70" t="str">
        <f t="shared" si="7"/>
        <v>5</v>
      </c>
      <c r="U70" s="1">
        <f t="shared" si="8"/>
        <v>302</v>
      </c>
    </row>
    <row r="71" ht="14.25" customHeight="1">
      <c r="A71">
        <v>1.0</v>
      </c>
      <c r="B71">
        <v>80.0</v>
      </c>
      <c r="C71">
        <v>20.0</v>
      </c>
      <c r="D71">
        <v>0.5</v>
      </c>
      <c r="E71">
        <v>1.0</v>
      </c>
      <c r="F71">
        <v>20.0</v>
      </c>
      <c r="G71" t="s">
        <v>172</v>
      </c>
      <c r="H71" t="s">
        <v>62</v>
      </c>
      <c r="L71" t="str">
        <f t="shared" si="1"/>
        <v>ส</v>
      </c>
      <c r="M71" t="str">
        <f t="shared" si="2"/>
        <v>3</v>
      </c>
      <c r="N71" t="str">
        <f t="shared" si="3"/>
        <v>3</v>
      </c>
      <c r="O71" t="str">
        <f t="shared" si="4"/>
        <v>1</v>
      </c>
      <c r="P71" t="str">
        <f t="shared" si="5"/>
        <v>พื้นฐาน</v>
      </c>
      <c r="Q71" t="str">
        <f t="shared" si="6"/>
        <v>สังคมศึกษาและศาสนาและวัฒนธรรม</v>
      </c>
      <c r="R71" t="str">
        <f t="shared" si="7"/>
        <v>6</v>
      </c>
      <c r="U71" s="1">
        <f t="shared" si="8"/>
        <v>303</v>
      </c>
    </row>
    <row r="72" ht="14.25" customHeight="1">
      <c r="A72">
        <v>1.0</v>
      </c>
      <c r="B72">
        <v>80.0</v>
      </c>
      <c r="C72">
        <v>20.0</v>
      </c>
      <c r="D72">
        <v>0.5</v>
      </c>
      <c r="E72">
        <v>1.0</v>
      </c>
      <c r="F72">
        <v>20.0</v>
      </c>
      <c r="G72" t="s">
        <v>177</v>
      </c>
      <c r="H72" t="s">
        <v>174</v>
      </c>
      <c r="L72" t="str">
        <f t="shared" si="1"/>
        <v>ส</v>
      </c>
      <c r="M72" t="str">
        <f t="shared" si="2"/>
        <v>3</v>
      </c>
      <c r="N72" t="str">
        <f t="shared" si="3"/>
        <v>3</v>
      </c>
      <c r="O72" t="str">
        <f t="shared" si="4"/>
        <v>1</v>
      </c>
      <c r="P72" t="str">
        <f t="shared" si="5"/>
        <v>พื้นฐาน</v>
      </c>
      <c r="Q72" t="str">
        <f t="shared" si="6"/>
        <v>สังคมศึกษาและศาสนาและวัฒนธรรม</v>
      </c>
      <c r="R72" t="str">
        <f t="shared" si="7"/>
        <v>6</v>
      </c>
      <c r="U72" s="1">
        <f t="shared" si="8"/>
        <v>303</v>
      </c>
    </row>
    <row r="73" ht="14.25" customHeight="1">
      <c r="A73">
        <v>1.0</v>
      </c>
      <c r="B73">
        <v>80.0</v>
      </c>
      <c r="C73">
        <v>20.0</v>
      </c>
      <c r="D73">
        <v>0.5</v>
      </c>
      <c r="E73">
        <v>1.0</v>
      </c>
      <c r="F73">
        <v>20.0</v>
      </c>
      <c r="G73" t="s">
        <v>82</v>
      </c>
      <c r="H73" t="s">
        <v>81</v>
      </c>
      <c r="L73" t="str">
        <f t="shared" si="1"/>
        <v>ส</v>
      </c>
      <c r="M73" t="str">
        <f t="shared" si="2"/>
        <v>2</v>
      </c>
      <c r="N73" t="str">
        <f t="shared" si="3"/>
        <v>1</v>
      </c>
      <c r="O73" t="str">
        <f t="shared" si="4"/>
        <v>2</v>
      </c>
      <c r="P73" t="str">
        <f t="shared" si="5"/>
        <v>เพิ่มเติม</v>
      </c>
      <c r="Q73" t="str">
        <f t="shared" si="6"/>
        <v>สังคมศึกษาและศาสนาและวัฒนธรรม</v>
      </c>
      <c r="R73" t="str">
        <f t="shared" si="7"/>
        <v>1</v>
      </c>
      <c r="U73" s="1">
        <f t="shared" si="8"/>
        <v>201</v>
      </c>
    </row>
    <row r="74" ht="14.25" customHeight="1">
      <c r="A74">
        <v>1.0</v>
      </c>
      <c r="B74">
        <v>80.0</v>
      </c>
      <c r="C74">
        <v>20.0</v>
      </c>
      <c r="D74">
        <v>0.5</v>
      </c>
      <c r="E74">
        <v>1.0</v>
      </c>
      <c r="F74">
        <v>20.0</v>
      </c>
      <c r="G74" t="s">
        <v>124</v>
      </c>
      <c r="H74" t="s">
        <v>121</v>
      </c>
      <c r="L74" t="str">
        <f t="shared" si="1"/>
        <v>ส</v>
      </c>
      <c r="M74" t="str">
        <f t="shared" si="2"/>
        <v>2</v>
      </c>
      <c r="N74" t="str">
        <f t="shared" si="3"/>
        <v>0</v>
      </c>
      <c r="O74" t="str">
        <f t="shared" si="4"/>
        <v>2</v>
      </c>
      <c r="P74" t="str">
        <f t="shared" si="5"/>
        <v>เพิ่มเติม</v>
      </c>
      <c r="Q74" t="str">
        <f t="shared" si="6"/>
        <v>สังคมศึกษาและศาสนาและวัฒนธรรม</v>
      </c>
      <c r="R74" t="str">
        <f t="shared" si="7"/>
        <v>ม.ต้น</v>
      </c>
      <c r="U74" s="1">
        <f t="shared" si="8"/>
        <v>200</v>
      </c>
    </row>
    <row r="75" ht="14.25" customHeight="1">
      <c r="A75">
        <v>1.0</v>
      </c>
      <c r="B75">
        <v>80.0</v>
      </c>
      <c r="C75">
        <v>20.0</v>
      </c>
      <c r="D75">
        <v>1.0</v>
      </c>
      <c r="E75">
        <v>2.0</v>
      </c>
      <c r="F75">
        <v>40.0</v>
      </c>
      <c r="G75" t="s">
        <v>175</v>
      </c>
      <c r="H75" t="s">
        <v>171</v>
      </c>
      <c r="L75" t="str">
        <f t="shared" si="1"/>
        <v>ส</v>
      </c>
      <c r="M75" t="str">
        <f t="shared" si="2"/>
        <v>3</v>
      </c>
      <c r="N75" t="str">
        <f t="shared" si="3"/>
        <v>0</v>
      </c>
      <c r="O75" t="str">
        <f t="shared" si="4"/>
        <v>2</v>
      </c>
      <c r="P75" t="str">
        <f t="shared" si="5"/>
        <v>เพิ่มเติม</v>
      </c>
      <c r="Q75" t="str">
        <f t="shared" si="6"/>
        <v>สังคมศึกษาและศาสนาและวัฒนธรรม</v>
      </c>
      <c r="R75" t="str">
        <f t="shared" si="7"/>
        <v>ม.ปลาย</v>
      </c>
      <c r="U75" s="1">
        <f t="shared" si="8"/>
        <v>300</v>
      </c>
    </row>
    <row r="76" ht="14.25" customHeight="1">
      <c r="A76">
        <v>1.0</v>
      </c>
      <c r="B76">
        <v>80.0</v>
      </c>
      <c r="C76">
        <v>20.0</v>
      </c>
      <c r="D76">
        <v>1.0</v>
      </c>
      <c r="E76">
        <v>2.0</v>
      </c>
      <c r="F76">
        <v>40.0</v>
      </c>
      <c r="G76" t="s">
        <v>203</v>
      </c>
      <c r="H76" t="s">
        <v>201</v>
      </c>
      <c r="L76" t="str">
        <f t="shared" si="1"/>
        <v>ส</v>
      </c>
      <c r="M76" t="str">
        <f t="shared" si="2"/>
        <v>3</v>
      </c>
      <c r="N76" t="str">
        <f t="shared" si="3"/>
        <v>0</v>
      </c>
      <c r="O76" t="str">
        <f t="shared" si="4"/>
        <v>2</v>
      </c>
      <c r="P76" t="str">
        <f t="shared" si="5"/>
        <v>เพิ่มเติม</v>
      </c>
      <c r="Q76" t="str">
        <f t="shared" si="6"/>
        <v>สังคมศึกษาและศาสนาและวัฒนธรรม</v>
      </c>
      <c r="R76" t="str">
        <f t="shared" si="7"/>
        <v>ม.ปลาย</v>
      </c>
      <c r="U76" s="1">
        <f t="shared" si="8"/>
        <v>300</v>
      </c>
    </row>
    <row r="77" ht="14.25" customHeight="1">
      <c r="A77">
        <v>1.0</v>
      </c>
      <c r="B77">
        <v>80.0</v>
      </c>
      <c r="C77">
        <v>20.0</v>
      </c>
      <c r="D77">
        <v>1.0</v>
      </c>
      <c r="E77">
        <v>2.0</v>
      </c>
      <c r="F77">
        <v>40.0</v>
      </c>
      <c r="G77" t="s">
        <v>200</v>
      </c>
      <c r="H77" t="s">
        <v>199</v>
      </c>
      <c r="L77" t="str">
        <f t="shared" si="1"/>
        <v>ส</v>
      </c>
      <c r="M77" t="str">
        <f t="shared" si="2"/>
        <v>3</v>
      </c>
      <c r="N77" t="str">
        <f t="shared" si="3"/>
        <v>0</v>
      </c>
      <c r="O77" t="str">
        <f t="shared" si="4"/>
        <v>2</v>
      </c>
      <c r="P77" t="str">
        <f t="shared" si="5"/>
        <v>เพิ่มเติม</v>
      </c>
      <c r="Q77" t="str">
        <f t="shared" si="6"/>
        <v>สังคมศึกษาและศาสนาและวัฒนธรรม</v>
      </c>
      <c r="R77" t="str">
        <f t="shared" si="7"/>
        <v>ม.ปลาย</v>
      </c>
      <c r="U77" s="1">
        <f t="shared" si="8"/>
        <v>300</v>
      </c>
    </row>
    <row r="78" ht="14.25" customHeight="1">
      <c r="A78">
        <v>1.0</v>
      </c>
      <c r="B78">
        <v>80.0</v>
      </c>
      <c r="C78">
        <v>20.0</v>
      </c>
      <c r="D78">
        <v>0.5</v>
      </c>
      <c r="E78">
        <v>1.0</v>
      </c>
      <c r="F78">
        <v>20.0</v>
      </c>
      <c r="G78" t="s">
        <v>89</v>
      </c>
      <c r="H78" t="s">
        <v>87</v>
      </c>
      <c r="L78" t="str">
        <f t="shared" si="1"/>
        <v>พ</v>
      </c>
      <c r="M78" t="str">
        <f t="shared" si="2"/>
        <v>2</v>
      </c>
      <c r="N78" t="str">
        <f t="shared" si="3"/>
        <v>1</v>
      </c>
      <c r="O78" t="str">
        <f t="shared" si="4"/>
        <v>1</v>
      </c>
      <c r="P78" t="str">
        <f t="shared" si="5"/>
        <v>พื้นฐาน</v>
      </c>
      <c r="Q78" t="str">
        <f t="shared" si="6"/>
        <v>สุขศึกษาและพลศึกษา
</v>
      </c>
      <c r="R78" t="str">
        <f t="shared" si="7"/>
        <v>1</v>
      </c>
      <c r="U78" s="1">
        <f t="shared" si="8"/>
        <v>201</v>
      </c>
    </row>
    <row r="79" ht="14.25" customHeight="1">
      <c r="A79">
        <v>1.0</v>
      </c>
      <c r="B79">
        <v>80.0</v>
      </c>
      <c r="C79">
        <v>20.0</v>
      </c>
      <c r="D79">
        <v>0.5</v>
      </c>
      <c r="E79">
        <v>1.0</v>
      </c>
      <c r="F79">
        <v>20.0</v>
      </c>
      <c r="G79" t="s">
        <v>94</v>
      </c>
      <c r="H79" t="s">
        <v>92</v>
      </c>
      <c r="L79" t="str">
        <f t="shared" si="1"/>
        <v>พ</v>
      </c>
      <c r="M79" t="str">
        <f t="shared" si="2"/>
        <v>2</v>
      </c>
      <c r="N79" t="str">
        <f t="shared" si="3"/>
        <v>1</v>
      </c>
      <c r="O79" t="str">
        <f t="shared" si="4"/>
        <v>1</v>
      </c>
      <c r="P79" t="str">
        <f t="shared" si="5"/>
        <v>พื้นฐาน</v>
      </c>
      <c r="Q79" t="str">
        <f t="shared" si="6"/>
        <v>สุขศึกษาและพลศึกษา
</v>
      </c>
      <c r="R79" t="str">
        <f t="shared" si="7"/>
        <v>1</v>
      </c>
      <c r="U79" s="1">
        <f t="shared" si="8"/>
        <v>201</v>
      </c>
    </row>
    <row r="80" ht="14.25" customHeight="1">
      <c r="A80">
        <v>1.0</v>
      </c>
      <c r="B80">
        <v>80.0</v>
      </c>
      <c r="C80">
        <v>20.0</v>
      </c>
      <c r="D80">
        <v>0.5</v>
      </c>
      <c r="E80">
        <v>1.0</v>
      </c>
      <c r="F80">
        <v>20.0</v>
      </c>
      <c r="G80" t="s">
        <v>74</v>
      </c>
      <c r="H80" t="s">
        <v>73</v>
      </c>
      <c r="L80" t="str">
        <f t="shared" si="1"/>
        <v>พ</v>
      </c>
      <c r="M80" t="str">
        <f t="shared" si="2"/>
        <v>2</v>
      </c>
      <c r="N80" t="str">
        <f t="shared" si="3"/>
        <v>2</v>
      </c>
      <c r="O80" t="str">
        <f t="shared" si="4"/>
        <v>1</v>
      </c>
      <c r="P80" t="str">
        <f t="shared" si="5"/>
        <v>พื้นฐาน</v>
      </c>
      <c r="Q80" t="str">
        <f t="shared" si="6"/>
        <v>สุขศึกษาและพลศึกษา
</v>
      </c>
      <c r="R80" t="str">
        <f t="shared" si="7"/>
        <v>2</v>
      </c>
      <c r="U80" s="1">
        <f t="shared" si="8"/>
        <v>202</v>
      </c>
    </row>
    <row r="81" ht="14.25" customHeight="1">
      <c r="A81">
        <v>1.0</v>
      </c>
      <c r="B81">
        <v>80.0</v>
      </c>
      <c r="C81">
        <v>20.0</v>
      </c>
      <c r="D81">
        <v>0.5</v>
      </c>
      <c r="E81">
        <v>1.0</v>
      </c>
      <c r="F81">
        <v>20.0</v>
      </c>
      <c r="G81" t="s">
        <v>80</v>
      </c>
      <c r="H81" t="s">
        <v>79</v>
      </c>
      <c r="L81" t="str">
        <f t="shared" si="1"/>
        <v>พ</v>
      </c>
      <c r="M81" t="str">
        <f t="shared" si="2"/>
        <v>2</v>
      </c>
      <c r="N81" t="str">
        <f t="shared" si="3"/>
        <v>2</v>
      </c>
      <c r="O81" t="str">
        <f t="shared" si="4"/>
        <v>1</v>
      </c>
      <c r="P81" t="str">
        <f t="shared" si="5"/>
        <v>พื้นฐาน</v>
      </c>
      <c r="Q81" t="str">
        <f t="shared" si="6"/>
        <v>สุขศึกษาและพลศึกษา
</v>
      </c>
      <c r="R81" t="str">
        <f t="shared" si="7"/>
        <v>2</v>
      </c>
      <c r="U81" s="1">
        <f t="shared" si="8"/>
        <v>202</v>
      </c>
    </row>
    <row r="82" ht="14.25" customHeight="1">
      <c r="A82">
        <v>1.0</v>
      </c>
      <c r="B82">
        <v>80.0</v>
      </c>
      <c r="C82">
        <v>20.0</v>
      </c>
      <c r="D82">
        <v>0.5</v>
      </c>
      <c r="E82">
        <v>1.0</v>
      </c>
      <c r="F82">
        <v>20.0</v>
      </c>
      <c r="G82" t="s">
        <v>72</v>
      </c>
      <c r="H82" t="s">
        <v>71</v>
      </c>
      <c r="L82" t="str">
        <f t="shared" si="1"/>
        <v>พ</v>
      </c>
      <c r="M82" t="str">
        <f t="shared" si="2"/>
        <v>2</v>
      </c>
      <c r="N82" t="str">
        <f t="shared" si="3"/>
        <v>3</v>
      </c>
      <c r="O82" t="str">
        <f t="shared" si="4"/>
        <v>1</v>
      </c>
      <c r="P82" t="str">
        <f t="shared" si="5"/>
        <v>พื้นฐาน</v>
      </c>
      <c r="Q82" t="str">
        <f t="shared" si="6"/>
        <v>สุขศึกษาและพลศึกษา
</v>
      </c>
      <c r="R82" t="str">
        <f t="shared" si="7"/>
        <v>3</v>
      </c>
      <c r="U82" s="1">
        <f t="shared" si="8"/>
        <v>203</v>
      </c>
    </row>
    <row r="83" ht="14.25" customHeight="1">
      <c r="A83">
        <v>1.0</v>
      </c>
      <c r="B83">
        <v>80.0</v>
      </c>
      <c r="C83">
        <v>20.0</v>
      </c>
      <c r="D83">
        <v>0.5</v>
      </c>
      <c r="E83">
        <v>1.0</v>
      </c>
      <c r="F83">
        <v>20.0</v>
      </c>
      <c r="G83" t="s">
        <v>78</v>
      </c>
      <c r="H83" t="s">
        <v>77</v>
      </c>
      <c r="L83" t="str">
        <f t="shared" si="1"/>
        <v>พ</v>
      </c>
      <c r="M83" t="str">
        <f t="shared" si="2"/>
        <v>2</v>
      </c>
      <c r="N83" t="str">
        <f t="shared" si="3"/>
        <v>3</v>
      </c>
      <c r="O83" t="str">
        <f t="shared" si="4"/>
        <v>1</v>
      </c>
      <c r="P83" t="str">
        <f t="shared" si="5"/>
        <v>พื้นฐาน</v>
      </c>
      <c r="Q83" t="str">
        <f t="shared" si="6"/>
        <v>สุขศึกษาและพลศึกษา
</v>
      </c>
      <c r="R83" t="str">
        <f t="shared" si="7"/>
        <v>3</v>
      </c>
      <c r="U83" s="1">
        <f t="shared" si="8"/>
        <v>203</v>
      </c>
    </row>
    <row r="84" ht="14.25" customHeight="1">
      <c r="A84">
        <v>1.0</v>
      </c>
      <c r="B84">
        <v>80.0</v>
      </c>
      <c r="C84">
        <v>20.0</v>
      </c>
      <c r="D84">
        <v>0.5</v>
      </c>
      <c r="E84">
        <v>1.0</v>
      </c>
      <c r="F84">
        <v>20.0</v>
      </c>
      <c r="G84" t="s">
        <v>139</v>
      </c>
      <c r="H84" t="s">
        <v>87</v>
      </c>
      <c r="L84" t="str">
        <f t="shared" si="1"/>
        <v>พ</v>
      </c>
      <c r="M84" t="str">
        <f t="shared" si="2"/>
        <v>3</v>
      </c>
      <c r="N84" t="str">
        <f t="shared" si="3"/>
        <v>1</v>
      </c>
      <c r="O84" t="str">
        <f t="shared" si="4"/>
        <v>1</v>
      </c>
      <c r="P84" t="str">
        <f t="shared" si="5"/>
        <v>พื้นฐาน</v>
      </c>
      <c r="Q84" t="str">
        <f t="shared" si="6"/>
        <v>สุขศึกษาและพลศึกษา
</v>
      </c>
      <c r="R84" t="str">
        <f t="shared" si="7"/>
        <v>4</v>
      </c>
      <c r="U84" s="1">
        <f t="shared" si="8"/>
        <v>301</v>
      </c>
    </row>
    <row r="85" ht="14.25" customHeight="1">
      <c r="A85">
        <v>1.0</v>
      </c>
      <c r="B85">
        <v>80.0</v>
      </c>
      <c r="C85">
        <v>20.0</v>
      </c>
      <c r="D85">
        <v>0.5</v>
      </c>
      <c r="E85">
        <v>1.0</v>
      </c>
      <c r="F85">
        <v>20.0</v>
      </c>
      <c r="G85" t="s">
        <v>178</v>
      </c>
      <c r="H85" t="s">
        <v>176</v>
      </c>
      <c r="L85" t="str">
        <f t="shared" si="1"/>
        <v>พ</v>
      </c>
      <c r="M85" t="str">
        <f t="shared" si="2"/>
        <v>3</v>
      </c>
      <c r="N85" t="str">
        <f t="shared" si="3"/>
        <v>2</v>
      </c>
      <c r="O85" t="str">
        <f t="shared" si="4"/>
        <v>1</v>
      </c>
      <c r="P85" t="str">
        <f t="shared" si="5"/>
        <v>พื้นฐาน</v>
      </c>
      <c r="Q85" t="str">
        <f t="shared" si="6"/>
        <v>สุขศึกษาและพลศึกษา
</v>
      </c>
      <c r="R85" t="str">
        <f t="shared" si="7"/>
        <v>5</v>
      </c>
      <c r="U85" s="1">
        <f t="shared" si="8"/>
        <v>302</v>
      </c>
    </row>
    <row r="86" ht="14.25" customHeight="1">
      <c r="A86">
        <v>1.0</v>
      </c>
      <c r="B86">
        <v>80.0</v>
      </c>
      <c r="C86">
        <v>20.0</v>
      </c>
      <c r="D86">
        <v>0.5</v>
      </c>
      <c r="E86">
        <v>1.0</v>
      </c>
      <c r="F86">
        <v>20.0</v>
      </c>
      <c r="G86" t="s">
        <v>181</v>
      </c>
      <c r="H86" t="s">
        <v>73</v>
      </c>
      <c r="L86" t="str">
        <f t="shared" si="1"/>
        <v>พ</v>
      </c>
      <c r="M86" t="str">
        <f t="shared" si="2"/>
        <v>3</v>
      </c>
      <c r="N86" t="str">
        <f t="shared" si="3"/>
        <v>3</v>
      </c>
      <c r="O86" t="str">
        <f t="shared" si="4"/>
        <v>1</v>
      </c>
      <c r="P86" t="str">
        <f t="shared" si="5"/>
        <v>พื้นฐาน</v>
      </c>
      <c r="Q86" t="str">
        <f t="shared" si="6"/>
        <v>สุขศึกษาและพลศึกษา
</v>
      </c>
      <c r="R86" t="str">
        <f t="shared" si="7"/>
        <v>6</v>
      </c>
      <c r="U86" s="1">
        <f t="shared" si="8"/>
        <v>303</v>
      </c>
    </row>
    <row r="87" ht="14.25" customHeight="1">
      <c r="A87">
        <v>1.0</v>
      </c>
      <c r="B87">
        <v>80.0</v>
      </c>
      <c r="C87">
        <v>20.0</v>
      </c>
      <c r="D87">
        <v>0.5</v>
      </c>
      <c r="E87">
        <v>1.0</v>
      </c>
      <c r="F87">
        <v>20.0</v>
      </c>
      <c r="G87" t="s">
        <v>102</v>
      </c>
      <c r="H87" t="s">
        <v>100</v>
      </c>
      <c r="L87" t="str">
        <f t="shared" si="1"/>
        <v>พ</v>
      </c>
      <c r="M87" t="str">
        <f t="shared" si="2"/>
        <v>2</v>
      </c>
      <c r="N87" t="str">
        <f t="shared" si="3"/>
        <v>1</v>
      </c>
      <c r="O87" t="str">
        <f t="shared" si="4"/>
        <v>2</v>
      </c>
      <c r="P87" t="str">
        <f t="shared" si="5"/>
        <v>เพิ่มเติม</v>
      </c>
      <c r="Q87" t="str">
        <f t="shared" si="6"/>
        <v>สุขศึกษาและพลศึกษา
</v>
      </c>
      <c r="R87" t="str">
        <f t="shared" si="7"/>
        <v>1</v>
      </c>
      <c r="U87" s="1">
        <f t="shared" si="8"/>
        <v>201</v>
      </c>
    </row>
    <row r="88" ht="14.25" customHeight="1">
      <c r="A88">
        <v>1.0</v>
      </c>
      <c r="B88">
        <v>80.0</v>
      </c>
      <c r="C88">
        <v>20.0</v>
      </c>
      <c r="D88">
        <v>0.5</v>
      </c>
      <c r="E88">
        <v>1.0</v>
      </c>
      <c r="F88">
        <v>20.0</v>
      </c>
      <c r="G88" t="s">
        <v>186</v>
      </c>
      <c r="H88" t="s">
        <v>183</v>
      </c>
      <c r="L88" t="str">
        <f t="shared" si="1"/>
        <v>พ</v>
      </c>
      <c r="M88" t="str">
        <f t="shared" si="2"/>
        <v>3</v>
      </c>
      <c r="N88" t="str">
        <f t="shared" si="3"/>
        <v>3</v>
      </c>
      <c r="O88" t="str">
        <f t="shared" si="4"/>
        <v>2</v>
      </c>
      <c r="P88" t="str">
        <f t="shared" si="5"/>
        <v>เพิ่มเติม</v>
      </c>
      <c r="Q88" t="str">
        <f t="shared" si="6"/>
        <v>สุขศึกษาและพลศึกษา
</v>
      </c>
      <c r="R88" t="str">
        <f t="shared" si="7"/>
        <v>6</v>
      </c>
      <c r="U88" s="1">
        <f t="shared" si="8"/>
        <v>303</v>
      </c>
    </row>
    <row r="89" ht="14.25" customHeight="1">
      <c r="A89">
        <v>1.0</v>
      </c>
      <c r="B89">
        <v>80.0</v>
      </c>
      <c r="C89">
        <v>20.0</v>
      </c>
      <c r="D89">
        <v>0.5</v>
      </c>
      <c r="E89">
        <v>1.0</v>
      </c>
      <c r="F89">
        <v>20.0</v>
      </c>
      <c r="G89" t="s">
        <v>107</v>
      </c>
      <c r="H89" t="s">
        <v>105</v>
      </c>
      <c r="L89" t="str">
        <f t="shared" si="1"/>
        <v>ศ</v>
      </c>
      <c r="M89" t="str">
        <f t="shared" si="2"/>
        <v>2</v>
      </c>
      <c r="N89" t="str">
        <f t="shared" si="3"/>
        <v>1</v>
      </c>
      <c r="O89" t="str">
        <f t="shared" si="4"/>
        <v>1</v>
      </c>
      <c r="P89" t="str">
        <f t="shared" si="5"/>
        <v>พื้นฐาน</v>
      </c>
      <c r="Q89" t="str">
        <f t="shared" si="6"/>
        <v>ศิลปะ</v>
      </c>
      <c r="R89" t="str">
        <f t="shared" si="7"/>
        <v>1</v>
      </c>
      <c r="U89" s="1">
        <f t="shared" si="8"/>
        <v>201</v>
      </c>
    </row>
    <row r="90" ht="14.25" customHeight="1">
      <c r="A90">
        <v>1.0</v>
      </c>
      <c r="B90">
        <v>80.0</v>
      </c>
      <c r="C90">
        <v>20.0</v>
      </c>
      <c r="D90">
        <v>0.5</v>
      </c>
      <c r="E90">
        <v>1.0</v>
      </c>
      <c r="F90">
        <v>20.0</v>
      </c>
      <c r="G90" t="s">
        <v>112</v>
      </c>
      <c r="H90" t="s">
        <v>111</v>
      </c>
      <c r="L90" t="str">
        <f t="shared" si="1"/>
        <v>ศ</v>
      </c>
      <c r="M90" t="str">
        <f t="shared" si="2"/>
        <v>2</v>
      </c>
      <c r="N90" t="str">
        <f t="shared" si="3"/>
        <v>1</v>
      </c>
      <c r="O90" t="str">
        <f t="shared" si="4"/>
        <v>1</v>
      </c>
      <c r="P90" t="str">
        <f t="shared" si="5"/>
        <v>พื้นฐาน</v>
      </c>
      <c r="Q90" t="str">
        <f t="shared" si="6"/>
        <v>ศิลปะ</v>
      </c>
      <c r="R90" t="str">
        <f t="shared" si="7"/>
        <v>1</v>
      </c>
      <c r="U90" s="1">
        <f t="shared" si="8"/>
        <v>201</v>
      </c>
    </row>
    <row r="91" ht="14.25" customHeight="1">
      <c r="A91">
        <v>1.0</v>
      </c>
      <c r="B91">
        <v>80.0</v>
      </c>
      <c r="C91">
        <v>20.0</v>
      </c>
      <c r="D91">
        <v>0.5</v>
      </c>
      <c r="E91">
        <v>1.0</v>
      </c>
      <c r="F91">
        <v>20.0</v>
      </c>
      <c r="G91" t="s">
        <v>88</v>
      </c>
      <c r="H91" t="s">
        <v>85</v>
      </c>
      <c r="L91" t="str">
        <f t="shared" si="1"/>
        <v>ศ</v>
      </c>
      <c r="M91" t="str">
        <f t="shared" si="2"/>
        <v>2</v>
      </c>
      <c r="N91" t="str">
        <f t="shared" si="3"/>
        <v>2</v>
      </c>
      <c r="O91" t="str">
        <f t="shared" si="4"/>
        <v>1</v>
      </c>
      <c r="P91" t="str">
        <f t="shared" si="5"/>
        <v>พื้นฐาน</v>
      </c>
      <c r="Q91" t="str">
        <f t="shared" si="6"/>
        <v>ศิลปะ</v>
      </c>
      <c r="R91" t="str">
        <f t="shared" si="7"/>
        <v>2</v>
      </c>
      <c r="U91" s="1">
        <f t="shared" si="8"/>
        <v>202</v>
      </c>
    </row>
    <row r="92" ht="14.25" customHeight="1">
      <c r="A92">
        <v>1.0</v>
      </c>
      <c r="B92">
        <v>80.0</v>
      </c>
      <c r="C92">
        <v>20.0</v>
      </c>
      <c r="D92">
        <v>0.5</v>
      </c>
      <c r="E92">
        <v>1.0</v>
      </c>
      <c r="F92">
        <v>20.0</v>
      </c>
      <c r="G92" t="s">
        <v>93</v>
      </c>
      <c r="H92" t="s">
        <v>91</v>
      </c>
      <c r="L92" t="str">
        <f t="shared" si="1"/>
        <v>ศ</v>
      </c>
      <c r="M92" t="str">
        <f t="shared" si="2"/>
        <v>2</v>
      </c>
      <c r="N92" t="str">
        <f t="shared" si="3"/>
        <v>2</v>
      </c>
      <c r="O92" t="str">
        <f t="shared" si="4"/>
        <v>1</v>
      </c>
      <c r="P92" t="str">
        <f t="shared" si="5"/>
        <v>พื้นฐาน</v>
      </c>
      <c r="Q92" t="str">
        <f t="shared" si="6"/>
        <v>ศิลปะ</v>
      </c>
      <c r="R92" t="str">
        <f t="shared" si="7"/>
        <v>2</v>
      </c>
      <c r="U92" s="1">
        <f t="shared" si="8"/>
        <v>202</v>
      </c>
    </row>
    <row r="93" ht="14.25" customHeight="1">
      <c r="A93">
        <v>1.0</v>
      </c>
      <c r="B93">
        <v>80.0</v>
      </c>
      <c r="C93">
        <v>20.0</v>
      </c>
      <c r="D93">
        <v>0.5</v>
      </c>
      <c r="E93">
        <v>1.0</v>
      </c>
      <c r="F93">
        <v>20.0</v>
      </c>
      <c r="G93" t="s">
        <v>86</v>
      </c>
      <c r="H93" t="s">
        <v>84</v>
      </c>
      <c r="L93" t="str">
        <f t="shared" si="1"/>
        <v>ศ</v>
      </c>
      <c r="M93" t="str">
        <f t="shared" si="2"/>
        <v>2</v>
      </c>
      <c r="N93" t="str">
        <f t="shared" si="3"/>
        <v>3</v>
      </c>
      <c r="O93" t="str">
        <f t="shared" si="4"/>
        <v>1</v>
      </c>
      <c r="P93" t="str">
        <f t="shared" si="5"/>
        <v>พื้นฐาน</v>
      </c>
      <c r="Q93" t="str">
        <f t="shared" si="6"/>
        <v>ศิลปะ</v>
      </c>
      <c r="R93" t="str">
        <f t="shared" si="7"/>
        <v>3</v>
      </c>
      <c r="U93" s="1">
        <f t="shared" si="8"/>
        <v>203</v>
      </c>
    </row>
    <row r="94" ht="14.25" customHeight="1">
      <c r="A94">
        <v>1.0</v>
      </c>
      <c r="B94">
        <v>80.0</v>
      </c>
      <c r="C94">
        <v>20.0</v>
      </c>
      <c r="D94">
        <v>0.5</v>
      </c>
      <c r="E94">
        <v>1.0</v>
      </c>
      <c r="F94">
        <v>20.0</v>
      </c>
      <c r="G94" t="s">
        <v>95</v>
      </c>
      <c r="H94" t="s">
        <v>90</v>
      </c>
      <c r="L94" t="str">
        <f t="shared" si="1"/>
        <v>ศ</v>
      </c>
      <c r="M94" t="str">
        <f t="shared" si="2"/>
        <v>2</v>
      </c>
      <c r="N94" t="str">
        <f t="shared" si="3"/>
        <v>3</v>
      </c>
      <c r="O94" t="str">
        <f t="shared" si="4"/>
        <v>1</v>
      </c>
      <c r="P94" t="str">
        <f t="shared" si="5"/>
        <v>พื้นฐาน</v>
      </c>
      <c r="Q94" t="str">
        <f t="shared" si="6"/>
        <v>ศิลปะ</v>
      </c>
      <c r="R94" t="str">
        <f t="shared" si="7"/>
        <v>3</v>
      </c>
      <c r="U94" s="1">
        <f t="shared" si="8"/>
        <v>203</v>
      </c>
    </row>
    <row r="95" ht="14.25" customHeight="1">
      <c r="A95">
        <v>1.0</v>
      </c>
      <c r="B95">
        <v>80.0</v>
      </c>
      <c r="C95">
        <v>20.0</v>
      </c>
      <c r="D95">
        <v>0.5</v>
      </c>
      <c r="E95">
        <v>1.0</v>
      </c>
      <c r="F95">
        <v>20.0</v>
      </c>
      <c r="G95" t="s">
        <v>143</v>
      </c>
      <c r="H95" t="s">
        <v>140</v>
      </c>
      <c r="L95" t="str">
        <f t="shared" si="1"/>
        <v>ศ</v>
      </c>
      <c r="M95" t="str">
        <f t="shared" si="2"/>
        <v>3</v>
      </c>
      <c r="N95" t="str">
        <f t="shared" si="3"/>
        <v>1</v>
      </c>
      <c r="O95" t="str">
        <f t="shared" si="4"/>
        <v>1</v>
      </c>
      <c r="P95" t="str">
        <f t="shared" si="5"/>
        <v>พื้นฐาน</v>
      </c>
      <c r="Q95" t="str">
        <f t="shared" si="6"/>
        <v>ศิลปะ</v>
      </c>
      <c r="R95" t="str">
        <f t="shared" si="7"/>
        <v>4</v>
      </c>
      <c r="U95" s="1">
        <f t="shared" si="8"/>
        <v>301</v>
      </c>
    </row>
    <row r="96" ht="14.25" customHeight="1">
      <c r="A96">
        <v>1.0</v>
      </c>
      <c r="B96">
        <v>80.0</v>
      </c>
      <c r="C96">
        <v>20.0</v>
      </c>
      <c r="D96">
        <v>0.5</v>
      </c>
      <c r="E96">
        <v>1.0</v>
      </c>
      <c r="F96">
        <v>20.0</v>
      </c>
      <c r="G96" t="s">
        <v>185</v>
      </c>
      <c r="H96" t="s">
        <v>182</v>
      </c>
      <c r="L96" t="str">
        <f t="shared" si="1"/>
        <v>ศ</v>
      </c>
      <c r="M96" t="str">
        <f t="shared" si="2"/>
        <v>3</v>
      </c>
      <c r="N96" t="str">
        <f t="shared" si="3"/>
        <v>2</v>
      </c>
      <c r="O96" t="str">
        <f t="shared" si="4"/>
        <v>1</v>
      </c>
      <c r="P96" t="str">
        <f t="shared" si="5"/>
        <v>พื้นฐาน</v>
      </c>
      <c r="Q96" t="str">
        <f t="shared" si="6"/>
        <v>ศิลปะ</v>
      </c>
      <c r="R96" t="str">
        <f t="shared" si="7"/>
        <v>5</v>
      </c>
      <c r="U96" s="1">
        <f t="shared" si="8"/>
        <v>302</v>
      </c>
    </row>
    <row r="97" ht="14.25" customHeight="1">
      <c r="A97">
        <v>1.0</v>
      </c>
      <c r="B97">
        <v>80.0</v>
      </c>
      <c r="C97">
        <v>20.0</v>
      </c>
      <c r="D97">
        <v>0.5</v>
      </c>
      <c r="E97">
        <v>1.0</v>
      </c>
      <c r="F97">
        <v>20.0</v>
      </c>
      <c r="G97" t="s">
        <v>190</v>
      </c>
      <c r="H97" t="s">
        <v>188</v>
      </c>
      <c r="L97" t="str">
        <f t="shared" si="1"/>
        <v>ศ</v>
      </c>
      <c r="M97" t="str">
        <f t="shared" si="2"/>
        <v>3</v>
      </c>
      <c r="N97" t="str">
        <f t="shared" si="3"/>
        <v>3</v>
      </c>
      <c r="O97" t="str">
        <f t="shared" si="4"/>
        <v>1</v>
      </c>
      <c r="P97" t="str">
        <f t="shared" si="5"/>
        <v>พื้นฐาน</v>
      </c>
      <c r="Q97" t="str">
        <f t="shared" si="6"/>
        <v>ศิลปะ</v>
      </c>
      <c r="R97" t="str">
        <f t="shared" si="7"/>
        <v>6</v>
      </c>
      <c r="U97" s="1">
        <f t="shared" si="8"/>
        <v>303</v>
      </c>
    </row>
    <row r="98" ht="14.25" customHeight="1">
      <c r="A98">
        <v>1.0</v>
      </c>
      <c r="B98">
        <v>80.0</v>
      </c>
      <c r="C98">
        <v>20.0</v>
      </c>
      <c r="D98">
        <v>1.0</v>
      </c>
      <c r="E98">
        <v>2.0</v>
      </c>
      <c r="F98">
        <v>40.0</v>
      </c>
      <c r="G98" t="s">
        <v>204</v>
      </c>
      <c r="H98" t="s">
        <v>202</v>
      </c>
      <c r="L98" t="str">
        <f t="shared" si="1"/>
        <v>ศ</v>
      </c>
      <c r="M98" t="str">
        <f t="shared" si="2"/>
        <v>3</v>
      </c>
      <c r="N98" t="str">
        <f t="shared" si="3"/>
        <v>0</v>
      </c>
      <c r="O98" t="str">
        <f t="shared" si="4"/>
        <v>2</v>
      </c>
      <c r="P98" t="str">
        <f t="shared" si="5"/>
        <v>เพิ่มเติม</v>
      </c>
      <c r="Q98" t="str">
        <f t="shared" si="6"/>
        <v>ศิลปะ</v>
      </c>
      <c r="R98" t="str">
        <f t="shared" si="7"/>
        <v>ม.ปลาย</v>
      </c>
      <c r="U98" s="1">
        <f t="shared" si="8"/>
        <v>300</v>
      </c>
    </row>
    <row r="99" ht="14.25" customHeight="1">
      <c r="A99">
        <v>1.0</v>
      </c>
      <c r="B99">
        <v>80.0</v>
      </c>
      <c r="C99">
        <v>20.0</v>
      </c>
      <c r="D99">
        <v>1.0</v>
      </c>
      <c r="E99">
        <v>2.0</v>
      </c>
      <c r="F99">
        <v>40.0</v>
      </c>
      <c r="G99" t="s">
        <v>116</v>
      </c>
      <c r="H99" t="s">
        <v>115</v>
      </c>
      <c r="L99" t="str">
        <f t="shared" si="1"/>
        <v>ง</v>
      </c>
      <c r="M99" t="str">
        <f t="shared" si="2"/>
        <v>2</v>
      </c>
      <c r="N99" t="str">
        <f t="shared" si="3"/>
        <v>1</v>
      </c>
      <c r="O99" t="str">
        <f t="shared" si="4"/>
        <v>1</v>
      </c>
      <c r="P99" t="str">
        <f t="shared" si="5"/>
        <v>พื้นฐาน</v>
      </c>
      <c r="Q99" t="str">
        <f t="shared" si="6"/>
        <v>การงานอาชีพและเทคโนโลยี</v>
      </c>
      <c r="R99" t="str">
        <f t="shared" si="7"/>
        <v>1</v>
      </c>
      <c r="U99" s="1">
        <f t="shared" si="8"/>
        <v>201</v>
      </c>
    </row>
    <row r="100" ht="14.25" customHeight="1">
      <c r="A100">
        <v>1.0</v>
      </c>
      <c r="B100">
        <v>80.0</v>
      </c>
      <c r="C100">
        <v>20.0</v>
      </c>
      <c r="D100">
        <v>1.0</v>
      </c>
      <c r="E100">
        <v>2.0</v>
      </c>
      <c r="F100">
        <v>40.0</v>
      </c>
      <c r="G100" t="s">
        <v>98</v>
      </c>
      <c r="H100" t="s">
        <v>97</v>
      </c>
      <c r="L100" t="str">
        <f t="shared" si="1"/>
        <v>ง</v>
      </c>
      <c r="M100" t="str">
        <f t="shared" si="2"/>
        <v>2</v>
      </c>
      <c r="N100" t="str">
        <f t="shared" si="3"/>
        <v>2</v>
      </c>
      <c r="O100" t="str">
        <f t="shared" si="4"/>
        <v>1</v>
      </c>
      <c r="P100" t="str">
        <f t="shared" si="5"/>
        <v>พื้นฐาน</v>
      </c>
      <c r="Q100" t="str">
        <f t="shared" si="6"/>
        <v>การงานอาชีพและเทคโนโลยี</v>
      </c>
      <c r="R100" t="str">
        <f t="shared" si="7"/>
        <v>2</v>
      </c>
      <c r="U100" s="1">
        <f t="shared" si="8"/>
        <v>202</v>
      </c>
    </row>
    <row r="101" ht="14.25" customHeight="1">
      <c r="A101">
        <v>1.0</v>
      </c>
      <c r="B101">
        <v>80.0</v>
      </c>
      <c r="C101">
        <v>20.0</v>
      </c>
      <c r="D101">
        <v>1.0</v>
      </c>
      <c r="E101">
        <v>2.0</v>
      </c>
      <c r="F101">
        <v>40.0</v>
      </c>
      <c r="G101" t="s">
        <v>101</v>
      </c>
      <c r="H101" t="s">
        <v>99</v>
      </c>
      <c r="L101" t="str">
        <f t="shared" si="1"/>
        <v>ง</v>
      </c>
      <c r="M101" t="str">
        <f t="shared" si="2"/>
        <v>2</v>
      </c>
      <c r="N101" t="str">
        <f t="shared" si="3"/>
        <v>3</v>
      </c>
      <c r="O101" t="str">
        <f t="shared" si="4"/>
        <v>1</v>
      </c>
      <c r="P101" t="str">
        <f t="shared" si="5"/>
        <v>พื้นฐาน</v>
      </c>
      <c r="Q101" t="str">
        <f t="shared" si="6"/>
        <v>การงานอาชีพและเทคโนโลยี</v>
      </c>
      <c r="R101" t="str">
        <f t="shared" si="7"/>
        <v>3</v>
      </c>
      <c r="U101" s="1">
        <f t="shared" si="8"/>
        <v>203</v>
      </c>
    </row>
    <row r="102" ht="14.25" customHeight="1">
      <c r="A102">
        <v>1.0</v>
      </c>
      <c r="B102">
        <v>80.0</v>
      </c>
      <c r="C102">
        <v>20.0</v>
      </c>
      <c r="D102">
        <v>1.0</v>
      </c>
      <c r="E102">
        <v>2.0</v>
      </c>
      <c r="F102">
        <v>40.0</v>
      </c>
      <c r="G102" t="s">
        <v>146</v>
      </c>
      <c r="H102" t="s">
        <v>115</v>
      </c>
      <c r="L102" t="str">
        <f t="shared" si="1"/>
        <v>ง</v>
      </c>
      <c r="M102" t="str">
        <f t="shared" si="2"/>
        <v>3</v>
      </c>
      <c r="N102" t="str">
        <f t="shared" si="3"/>
        <v>1</v>
      </c>
      <c r="O102" t="str">
        <f t="shared" si="4"/>
        <v>1</v>
      </c>
      <c r="P102" t="str">
        <f t="shared" si="5"/>
        <v>พื้นฐาน</v>
      </c>
      <c r="Q102" t="str">
        <f t="shared" si="6"/>
        <v>การงานอาชีพและเทคโนโลยี</v>
      </c>
      <c r="R102" t="str">
        <f t="shared" si="7"/>
        <v>4</v>
      </c>
      <c r="U102" s="1">
        <f t="shared" si="8"/>
        <v>301</v>
      </c>
    </row>
    <row r="103" ht="14.25" customHeight="1">
      <c r="A103">
        <v>1.0</v>
      </c>
      <c r="B103">
        <v>80.0</v>
      </c>
      <c r="C103">
        <v>20.0</v>
      </c>
      <c r="D103">
        <v>1.0</v>
      </c>
      <c r="E103">
        <v>2.0</v>
      </c>
      <c r="F103">
        <v>40.0</v>
      </c>
      <c r="G103" t="s">
        <v>189</v>
      </c>
      <c r="H103" t="s">
        <v>97</v>
      </c>
      <c r="L103" t="str">
        <f t="shared" si="1"/>
        <v>ง</v>
      </c>
      <c r="M103" t="str">
        <f t="shared" si="2"/>
        <v>3</v>
      </c>
      <c r="N103" t="str">
        <f t="shared" si="3"/>
        <v>2</v>
      </c>
      <c r="O103" t="str">
        <f t="shared" si="4"/>
        <v>1</v>
      </c>
      <c r="P103" t="str">
        <f t="shared" si="5"/>
        <v>พื้นฐาน</v>
      </c>
      <c r="Q103" t="str">
        <f t="shared" si="6"/>
        <v>การงานอาชีพและเทคโนโลยี</v>
      </c>
      <c r="R103" t="str">
        <f t="shared" si="7"/>
        <v>5</v>
      </c>
      <c r="U103" s="1">
        <f t="shared" si="8"/>
        <v>302</v>
      </c>
    </row>
    <row r="104" ht="14.25" customHeight="1">
      <c r="A104">
        <v>1.0</v>
      </c>
      <c r="B104">
        <v>80.0</v>
      </c>
      <c r="C104">
        <v>20.0</v>
      </c>
      <c r="D104">
        <v>0.5</v>
      </c>
      <c r="E104">
        <v>1.0</v>
      </c>
      <c r="F104">
        <v>20.0</v>
      </c>
      <c r="G104" t="s">
        <v>108</v>
      </c>
      <c r="H104" t="s">
        <v>106</v>
      </c>
      <c r="L104" t="str">
        <f t="shared" si="1"/>
        <v>ง</v>
      </c>
      <c r="M104" t="str">
        <f t="shared" si="2"/>
        <v>2</v>
      </c>
      <c r="N104" t="str">
        <f t="shared" si="3"/>
        <v>3</v>
      </c>
      <c r="O104" t="str">
        <f t="shared" si="4"/>
        <v>2</v>
      </c>
      <c r="P104" t="str">
        <f t="shared" si="5"/>
        <v>เพิ่มเติม</v>
      </c>
      <c r="Q104" t="str">
        <f t="shared" si="6"/>
        <v>การงานอาชีพและเทคโนโลยี</v>
      </c>
      <c r="R104" t="str">
        <f t="shared" si="7"/>
        <v>3</v>
      </c>
      <c r="U104" s="1">
        <f t="shared" si="8"/>
        <v>203</v>
      </c>
    </row>
    <row r="105" ht="14.25" customHeight="1">
      <c r="A105">
        <v>1.0</v>
      </c>
      <c r="B105">
        <v>80.0</v>
      </c>
      <c r="C105">
        <v>20.0</v>
      </c>
      <c r="D105">
        <v>1.0</v>
      </c>
      <c r="E105">
        <v>2.0</v>
      </c>
      <c r="F105">
        <v>40.0</v>
      </c>
      <c r="G105" t="s">
        <v>180</v>
      </c>
      <c r="H105" t="s">
        <v>179</v>
      </c>
      <c r="L105" t="str">
        <f t="shared" si="1"/>
        <v>ง</v>
      </c>
      <c r="M105" t="str">
        <f t="shared" si="2"/>
        <v>3</v>
      </c>
      <c r="N105" t="str">
        <f t="shared" si="3"/>
        <v>0</v>
      </c>
      <c r="O105" t="str">
        <f t="shared" si="4"/>
        <v>2</v>
      </c>
      <c r="P105" t="str">
        <f t="shared" si="5"/>
        <v>เพิ่มเติม</v>
      </c>
      <c r="Q105" t="str">
        <f t="shared" si="6"/>
        <v>การงานอาชีพและเทคโนโลยี</v>
      </c>
      <c r="R105" t="str">
        <f t="shared" si="7"/>
        <v>ม.ปลาย</v>
      </c>
      <c r="U105" s="1">
        <f t="shared" si="8"/>
        <v>300</v>
      </c>
    </row>
    <row r="106" ht="14.25" customHeight="1">
      <c r="A106">
        <v>1.0</v>
      </c>
      <c r="B106">
        <v>80.0</v>
      </c>
      <c r="C106">
        <v>20.0</v>
      </c>
      <c r="D106">
        <v>1.0</v>
      </c>
      <c r="E106">
        <v>2.0</v>
      </c>
      <c r="F106">
        <v>40.0</v>
      </c>
      <c r="G106" t="s">
        <v>206</v>
      </c>
      <c r="H106" t="s">
        <v>205</v>
      </c>
      <c r="L106" t="str">
        <f t="shared" si="1"/>
        <v>ง</v>
      </c>
      <c r="M106" t="str">
        <f t="shared" si="2"/>
        <v>3</v>
      </c>
      <c r="N106" t="str">
        <f t="shared" si="3"/>
        <v>0</v>
      </c>
      <c r="O106" t="str">
        <f t="shared" si="4"/>
        <v>2</v>
      </c>
      <c r="P106" t="str">
        <f t="shared" si="5"/>
        <v>เพิ่มเติม</v>
      </c>
      <c r="Q106" t="str">
        <f t="shared" si="6"/>
        <v>การงานอาชีพและเทคโนโลยี</v>
      </c>
      <c r="R106" t="str">
        <f t="shared" si="7"/>
        <v>ม.ปลาย</v>
      </c>
      <c r="U106" s="1">
        <f t="shared" si="8"/>
        <v>300</v>
      </c>
    </row>
    <row r="107" ht="14.25" customHeight="1">
      <c r="A107">
        <v>1.0</v>
      </c>
      <c r="B107">
        <v>80.0</v>
      </c>
      <c r="C107">
        <v>20.0</v>
      </c>
      <c r="D107">
        <v>1.0</v>
      </c>
      <c r="E107">
        <v>2.0</v>
      </c>
      <c r="F107">
        <v>40.0</v>
      </c>
      <c r="G107" t="s">
        <v>208</v>
      </c>
      <c r="H107" t="s">
        <v>207</v>
      </c>
      <c r="L107" t="str">
        <f t="shared" si="1"/>
        <v>ง</v>
      </c>
      <c r="M107" t="str">
        <f t="shared" si="2"/>
        <v>3</v>
      </c>
      <c r="N107" t="str">
        <f t="shared" si="3"/>
        <v>0</v>
      </c>
      <c r="O107" t="str">
        <f t="shared" si="4"/>
        <v>2</v>
      </c>
      <c r="P107" t="str">
        <f t="shared" si="5"/>
        <v>เพิ่มเติม</v>
      </c>
      <c r="Q107" t="str">
        <f t="shared" si="6"/>
        <v>การงานอาชีพและเทคโนโลยี</v>
      </c>
      <c r="R107" t="str">
        <f t="shared" si="7"/>
        <v>ม.ปลาย</v>
      </c>
      <c r="U107" s="1">
        <f t="shared" si="8"/>
        <v>300</v>
      </c>
    </row>
    <row r="108" ht="14.25" customHeight="1">
      <c r="A108">
        <v>1.0</v>
      </c>
      <c r="B108">
        <v>80.0</v>
      </c>
      <c r="C108">
        <v>20.0</v>
      </c>
      <c r="D108">
        <v>1.0</v>
      </c>
      <c r="E108">
        <v>2.0</v>
      </c>
      <c r="F108">
        <v>40.0</v>
      </c>
      <c r="G108" t="s">
        <v>212</v>
      </c>
      <c r="H108" t="s">
        <v>211</v>
      </c>
      <c r="L108" t="str">
        <f t="shared" si="1"/>
        <v>ง</v>
      </c>
      <c r="M108" t="str">
        <f t="shared" si="2"/>
        <v>3</v>
      </c>
      <c r="N108" t="str">
        <f t="shared" si="3"/>
        <v>0</v>
      </c>
      <c r="O108" t="str">
        <f t="shared" si="4"/>
        <v>2</v>
      </c>
      <c r="P108" t="str">
        <f t="shared" si="5"/>
        <v>เพิ่มเติม</v>
      </c>
      <c r="Q108" t="str">
        <f t="shared" si="6"/>
        <v>การงานอาชีพและเทคโนโลยี</v>
      </c>
      <c r="R108" t="str">
        <f t="shared" si="7"/>
        <v>ม.ปลาย</v>
      </c>
      <c r="U108" s="1">
        <f t="shared" si="8"/>
        <v>300</v>
      </c>
    </row>
    <row r="109" ht="14.25" customHeight="1">
      <c r="A109">
        <v>1.0</v>
      </c>
      <c r="B109">
        <v>80.0</v>
      </c>
      <c r="C109">
        <v>20.0</v>
      </c>
      <c r="D109">
        <v>1.0</v>
      </c>
      <c r="E109">
        <v>2.0</v>
      </c>
      <c r="F109">
        <v>40.0</v>
      </c>
      <c r="G109" t="s">
        <v>214</v>
      </c>
      <c r="H109" t="s">
        <v>213</v>
      </c>
      <c r="L109" t="str">
        <f t="shared" si="1"/>
        <v>ง</v>
      </c>
      <c r="M109" t="str">
        <f t="shared" si="2"/>
        <v>3</v>
      </c>
      <c r="N109" t="str">
        <f t="shared" si="3"/>
        <v>0</v>
      </c>
      <c r="O109" t="str">
        <f t="shared" si="4"/>
        <v>2</v>
      </c>
      <c r="P109" t="str">
        <f t="shared" si="5"/>
        <v>เพิ่มเติม</v>
      </c>
      <c r="Q109" t="str">
        <f t="shared" si="6"/>
        <v>การงานอาชีพและเทคโนโลยี</v>
      </c>
      <c r="R109" t="str">
        <f t="shared" si="7"/>
        <v>ม.ปลาย</v>
      </c>
      <c r="U109" s="1">
        <f t="shared" si="8"/>
        <v>300</v>
      </c>
    </row>
    <row r="110" ht="14.25" customHeight="1">
      <c r="A110">
        <v>1.0</v>
      </c>
      <c r="B110">
        <v>80.0</v>
      </c>
      <c r="C110">
        <v>20.0</v>
      </c>
      <c r="D110">
        <v>1.0</v>
      </c>
      <c r="E110">
        <v>2.0</v>
      </c>
      <c r="F110">
        <v>40.0</v>
      </c>
      <c r="G110" t="s">
        <v>123</v>
      </c>
      <c r="H110" t="s">
        <v>122</v>
      </c>
      <c r="L110" t="str">
        <f t="shared" si="1"/>
        <v>ว</v>
      </c>
      <c r="M110" t="str">
        <f t="shared" si="2"/>
        <v>2</v>
      </c>
      <c r="N110" t="str">
        <f t="shared" si="3"/>
        <v>0</v>
      </c>
      <c r="O110" t="str">
        <f t="shared" si="4"/>
        <v>2</v>
      </c>
      <c r="P110" t="str">
        <f t="shared" si="5"/>
        <v>เพิ่มเติม</v>
      </c>
      <c r="Q110" t="str">
        <f t="shared" si="6"/>
        <v>วิทยาศาสตร์</v>
      </c>
      <c r="R110" t="str">
        <f t="shared" si="7"/>
        <v>ม.ต้น</v>
      </c>
      <c r="U110" s="1">
        <f t="shared" si="8"/>
        <v>200</v>
      </c>
    </row>
    <row r="111" ht="14.25" customHeight="1">
      <c r="A111">
        <v>1.0</v>
      </c>
      <c r="B111">
        <v>80.0</v>
      </c>
      <c r="C111">
        <v>20.0</v>
      </c>
      <c r="D111">
        <v>1.0</v>
      </c>
      <c r="E111">
        <v>2.0</v>
      </c>
      <c r="F111">
        <v>40.0</v>
      </c>
      <c r="G111" t="s">
        <v>110</v>
      </c>
      <c r="H111" t="s">
        <v>109</v>
      </c>
      <c r="L111" t="str">
        <f t="shared" si="1"/>
        <v>ว</v>
      </c>
      <c r="M111" t="str">
        <f t="shared" si="2"/>
        <v>2</v>
      </c>
      <c r="N111" t="str">
        <f t="shared" si="3"/>
        <v>0</v>
      </c>
      <c r="O111" t="str">
        <f t="shared" si="4"/>
        <v>2</v>
      </c>
      <c r="P111" t="str">
        <f t="shared" si="5"/>
        <v>เพิ่มเติม</v>
      </c>
      <c r="Q111" t="str">
        <f t="shared" si="6"/>
        <v>วิทยาศาสตร์</v>
      </c>
      <c r="R111" t="str">
        <f t="shared" si="7"/>
        <v>ม.ต้น</v>
      </c>
      <c r="U111" s="1">
        <f t="shared" si="8"/>
        <v>200</v>
      </c>
    </row>
    <row r="112" ht="14.25" customHeight="1">
      <c r="A112">
        <v>1.0</v>
      </c>
      <c r="B112">
        <v>80.0</v>
      </c>
      <c r="C112">
        <v>20.0</v>
      </c>
      <c r="D112">
        <v>1.0</v>
      </c>
      <c r="E112">
        <v>2.0</v>
      </c>
      <c r="F112">
        <v>40.0</v>
      </c>
      <c r="G112" t="s">
        <v>126</v>
      </c>
      <c r="H112" t="s">
        <v>125</v>
      </c>
      <c r="L112" t="str">
        <f t="shared" si="1"/>
        <v>ง</v>
      </c>
      <c r="M112" t="str">
        <f t="shared" si="2"/>
        <v>2</v>
      </c>
      <c r="N112" t="str">
        <f t="shared" si="3"/>
        <v>0</v>
      </c>
      <c r="O112" t="str">
        <f t="shared" si="4"/>
        <v>2</v>
      </c>
      <c r="P112" t="str">
        <f t="shared" si="5"/>
        <v>เพิ่มเติม</v>
      </c>
      <c r="Q112" t="str">
        <f t="shared" si="6"/>
        <v>การงานอาชีพและเทคโนโลยี</v>
      </c>
      <c r="R112" t="str">
        <f t="shared" si="7"/>
        <v>ม.ต้น</v>
      </c>
      <c r="U112" s="1">
        <f t="shared" si="8"/>
        <v>200</v>
      </c>
    </row>
    <row r="113" ht="14.25" customHeight="1">
      <c r="A113">
        <v>1.0</v>
      </c>
      <c r="B113">
        <v>80.0</v>
      </c>
      <c r="C113">
        <v>20.0</v>
      </c>
      <c r="D113">
        <v>1.0</v>
      </c>
      <c r="E113">
        <v>2.0</v>
      </c>
      <c r="F113">
        <v>40.0</v>
      </c>
      <c r="G113" t="s">
        <v>187</v>
      </c>
      <c r="H113" t="s">
        <v>184</v>
      </c>
      <c r="L113" t="str">
        <f t="shared" si="1"/>
        <v>ว</v>
      </c>
      <c r="M113" t="str">
        <f t="shared" si="2"/>
        <v>3</v>
      </c>
      <c r="N113" t="str">
        <f t="shared" si="3"/>
        <v>0</v>
      </c>
      <c r="O113" t="str">
        <f t="shared" si="4"/>
        <v>2</v>
      </c>
      <c r="P113" t="str">
        <f t="shared" si="5"/>
        <v>เพิ่มเติม</v>
      </c>
      <c r="Q113" t="str">
        <f t="shared" si="6"/>
        <v>วิทยาศาสตร์</v>
      </c>
      <c r="R113" t="str">
        <f t="shared" si="7"/>
        <v>ม.ปลาย</v>
      </c>
      <c r="U113" s="1">
        <f t="shared" si="8"/>
        <v>300</v>
      </c>
    </row>
    <row r="114" ht="14.25" customHeight="1">
      <c r="A114">
        <v>1.0</v>
      </c>
      <c r="B114">
        <v>80.0</v>
      </c>
      <c r="C114">
        <v>20.0</v>
      </c>
      <c r="D114">
        <v>1.0</v>
      </c>
      <c r="E114">
        <v>2.0</v>
      </c>
      <c r="F114">
        <v>40.0</v>
      </c>
      <c r="G114" t="s">
        <v>210</v>
      </c>
      <c r="H114" t="s">
        <v>209</v>
      </c>
      <c r="L114" t="str">
        <f t="shared" si="1"/>
        <v>ว</v>
      </c>
      <c r="M114" t="str">
        <f t="shared" si="2"/>
        <v>3</v>
      </c>
      <c r="N114" t="str">
        <f t="shared" si="3"/>
        <v>0</v>
      </c>
      <c r="O114" t="str">
        <f t="shared" si="4"/>
        <v>2</v>
      </c>
      <c r="P114" t="str">
        <f t="shared" si="5"/>
        <v>เพิ่มเติม</v>
      </c>
      <c r="Q114" t="str">
        <f t="shared" si="6"/>
        <v>วิทยาศาสตร์</v>
      </c>
      <c r="R114" t="str">
        <f t="shared" si="7"/>
        <v>ม.ปลาย</v>
      </c>
      <c r="U114" s="1">
        <f t="shared" si="8"/>
        <v>300</v>
      </c>
    </row>
    <row r="115" ht="14.25" customHeight="1">
      <c r="A115">
        <v>1.0</v>
      </c>
      <c r="B115">
        <v>80.0</v>
      </c>
      <c r="C115">
        <v>20.0</v>
      </c>
      <c r="D115">
        <v>1.0</v>
      </c>
      <c r="E115">
        <v>2.0</v>
      </c>
      <c r="F115">
        <v>40.0</v>
      </c>
      <c r="G115" t="s">
        <v>216</v>
      </c>
      <c r="H115" t="s">
        <v>215</v>
      </c>
      <c r="L115" t="str">
        <f t="shared" si="1"/>
        <v>ง</v>
      </c>
      <c r="M115" t="str">
        <f t="shared" si="2"/>
        <v>3</v>
      </c>
      <c r="N115" t="str">
        <f t="shared" si="3"/>
        <v>0</v>
      </c>
      <c r="O115" t="str">
        <f t="shared" si="4"/>
        <v>2</v>
      </c>
      <c r="P115" t="str">
        <f t="shared" si="5"/>
        <v>เพิ่มเติม</v>
      </c>
      <c r="Q115" t="str">
        <f t="shared" si="6"/>
        <v>การงานอาชีพและเทคโนโลยี</v>
      </c>
      <c r="R115" t="str">
        <f t="shared" si="7"/>
        <v>ม.ปลาย</v>
      </c>
      <c r="U115" s="1">
        <f t="shared" si="8"/>
        <v>300</v>
      </c>
    </row>
    <row r="116" ht="14.25" customHeight="1">
      <c r="U116" s="1"/>
    </row>
    <row r="117" ht="14.25" customHeight="1">
      <c r="U117" s="1"/>
    </row>
    <row r="118" ht="14.25" customHeight="1">
      <c r="U118" s="1"/>
    </row>
    <row r="119" ht="14.25" customHeight="1">
      <c r="U119" s="1"/>
    </row>
    <row r="120" ht="14.25" customHeight="1">
      <c r="U120" s="1"/>
    </row>
    <row r="121" ht="14.25" customHeight="1">
      <c r="U121" s="1"/>
    </row>
    <row r="122" ht="14.25" customHeight="1">
      <c r="U122" s="1"/>
    </row>
    <row r="123" ht="14.25" customHeight="1">
      <c r="U123" s="1"/>
    </row>
    <row r="124" ht="14.25" customHeight="1">
      <c r="U124" s="1"/>
    </row>
    <row r="125" ht="14.25" customHeight="1">
      <c r="U125" s="1"/>
    </row>
    <row r="126" ht="14.25" customHeight="1">
      <c r="U126" s="1"/>
    </row>
    <row r="127" ht="14.25" customHeight="1">
      <c r="U127" s="1"/>
    </row>
    <row r="128" ht="14.25" customHeight="1">
      <c r="U128" s="1"/>
    </row>
    <row r="129" ht="14.25" customHeight="1">
      <c r="U129" s="1"/>
    </row>
    <row r="130" ht="14.25" customHeight="1">
      <c r="U130" s="1"/>
    </row>
    <row r="131" ht="14.25" customHeight="1">
      <c r="U131" s="1"/>
    </row>
    <row r="132" ht="14.25" customHeight="1">
      <c r="U132" s="1"/>
    </row>
    <row r="133" ht="14.25" customHeight="1">
      <c r="U133" s="1"/>
    </row>
    <row r="134" ht="14.25" customHeight="1">
      <c r="U134" s="1"/>
    </row>
    <row r="135" ht="14.25" customHeight="1">
      <c r="U135" s="1"/>
    </row>
    <row r="136" ht="14.25" customHeight="1">
      <c r="U136" s="1"/>
    </row>
    <row r="137" ht="14.25" customHeight="1">
      <c r="U137" s="1"/>
    </row>
    <row r="138" ht="14.25" customHeight="1">
      <c r="U138" s="1"/>
    </row>
    <row r="139" ht="14.25" customHeight="1">
      <c r="U139" s="1"/>
    </row>
    <row r="140" ht="14.25" customHeight="1">
      <c r="U140" s="1"/>
    </row>
    <row r="141" ht="14.25" customHeight="1">
      <c r="U141" s="1"/>
    </row>
    <row r="142" ht="14.25" customHeight="1">
      <c r="U142" s="1"/>
    </row>
    <row r="143" ht="14.25" customHeight="1">
      <c r="U143" s="1"/>
    </row>
    <row r="144" ht="14.25" customHeight="1">
      <c r="U144" s="1"/>
    </row>
    <row r="145" ht="14.25" customHeight="1">
      <c r="U145" s="1"/>
    </row>
    <row r="146" ht="14.25" customHeight="1">
      <c r="U146" s="1"/>
    </row>
    <row r="147" ht="14.25" customHeight="1">
      <c r="U147" s="1"/>
    </row>
    <row r="148" ht="14.25" customHeight="1">
      <c r="U148" s="1"/>
    </row>
    <row r="149" ht="14.25" customHeight="1">
      <c r="U149" s="1"/>
    </row>
    <row r="150" ht="14.25" customHeight="1">
      <c r="U150" s="1"/>
    </row>
    <row r="151" ht="14.25" customHeight="1">
      <c r="U151" s="1"/>
    </row>
    <row r="152" ht="14.25" customHeight="1">
      <c r="U152" s="1"/>
    </row>
    <row r="153" ht="14.25" customHeight="1">
      <c r="U153" s="1"/>
    </row>
    <row r="154" ht="14.25" customHeight="1">
      <c r="U154" s="1"/>
    </row>
    <row r="155" ht="14.25" customHeight="1">
      <c r="U155" s="1"/>
    </row>
    <row r="156" ht="14.25" customHeight="1">
      <c r="U156" s="1"/>
    </row>
    <row r="157" ht="14.25" customHeight="1">
      <c r="U157" s="1"/>
    </row>
    <row r="158" ht="14.25" customHeight="1">
      <c r="U158" s="1"/>
    </row>
    <row r="159" ht="14.25" customHeight="1">
      <c r="U159" s="1"/>
    </row>
    <row r="160" ht="14.25" customHeight="1">
      <c r="U160" s="1"/>
    </row>
    <row r="161" ht="14.25" customHeight="1">
      <c r="U161" s="1"/>
    </row>
    <row r="162" ht="14.25" customHeight="1">
      <c r="U162" s="1"/>
    </row>
    <row r="163" ht="14.25" customHeight="1">
      <c r="U163" s="1"/>
    </row>
    <row r="164" ht="14.25" customHeight="1">
      <c r="U164" s="1"/>
    </row>
    <row r="165" ht="14.25" customHeight="1">
      <c r="U165" s="1"/>
    </row>
    <row r="166" ht="14.25" customHeight="1">
      <c r="U166" s="1"/>
    </row>
    <row r="167" ht="14.25" customHeight="1">
      <c r="U167" s="1"/>
    </row>
    <row r="168" ht="14.25" customHeight="1">
      <c r="U168" s="1"/>
    </row>
    <row r="169" ht="14.25" customHeight="1">
      <c r="U169" s="1"/>
    </row>
    <row r="170" ht="14.25" customHeight="1">
      <c r="U170" s="1"/>
    </row>
    <row r="171" ht="14.25" customHeight="1">
      <c r="U171" s="1"/>
    </row>
    <row r="172" ht="14.25" customHeight="1">
      <c r="U172" s="1"/>
    </row>
    <row r="173" ht="14.25" customHeight="1">
      <c r="U173" s="1"/>
    </row>
    <row r="174" ht="14.25" customHeight="1">
      <c r="U174" s="1"/>
    </row>
    <row r="175" ht="14.25" customHeight="1">
      <c r="U175" s="1"/>
    </row>
    <row r="176" ht="14.25" customHeight="1">
      <c r="U176" s="1"/>
    </row>
    <row r="177" ht="14.25" customHeight="1">
      <c r="U177" s="1"/>
    </row>
    <row r="178" ht="14.25" customHeight="1">
      <c r="U178" s="1"/>
    </row>
    <row r="179" ht="14.25" customHeight="1">
      <c r="U179" s="1"/>
    </row>
    <row r="180" ht="14.25" customHeight="1">
      <c r="U180" s="1"/>
    </row>
    <row r="181" ht="14.25" customHeight="1">
      <c r="U181" s="1"/>
    </row>
    <row r="182" ht="14.25" customHeight="1">
      <c r="U182" s="1"/>
    </row>
    <row r="183" ht="14.25" customHeight="1">
      <c r="U183" s="1"/>
    </row>
    <row r="184" ht="14.25" customHeight="1">
      <c r="U184" s="1"/>
    </row>
    <row r="185" ht="14.25" customHeight="1">
      <c r="U185" s="1"/>
    </row>
    <row r="186" ht="14.25" customHeight="1">
      <c r="U186" s="1"/>
    </row>
    <row r="187" ht="14.25" customHeight="1">
      <c r="U187" s="1"/>
    </row>
    <row r="188" ht="14.25" customHeight="1">
      <c r="U188" s="1"/>
    </row>
    <row r="189" ht="14.25" customHeight="1">
      <c r="U189" s="1"/>
    </row>
    <row r="190" ht="14.25" customHeight="1">
      <c r="U190" s="1"/>
    </row>
    <row r="191" ht="14.25" customHeight="1">
      <c r="U191" s="1"/>
    </row>
    <row r="192" ht="14.25" customHeight="1">
      <c r="U192" s="1"/>
    </row>
    <row r="193" ht="14.25" customHeight="1">
      <c r="U193" s="1"/>
    </row>
    <row r="194" ht="14.25" customHeight="1">
      <c r="U194" s="1"/>
    </row>
    <row r="195" ht="14.25" customHeight="1">
      <c r="U195" s="1"/>
    </row>
    <row r="196" ht="14.25" customHeight="1">
      <c r="U196" s="1"/>
    </row>
    <row r="197" ht="14.25" customHeight="1">
      <c r="U197" s="1"/>
    </row>
    <row r="198" ht="14.25" customHeight="1">
      <c r="U198" s="1"/>
    </row>
    <row r="199" ht="14.25" customHeight="1">
      <c r="U199" s="1"/>
    </row>
    <row r="200" ht="14.25" customHeight="1">
      <c r="U200" s="1"/>
    </row>
    <row r="201" ht="14.25" customHeight="1">
      <c r="U201" s="1"/>
    </row>
    <row r="202" ht="14.25" customHeight="1">
      <c r="U202" s="1"/>
    </row>
    <row r="203" ht="14.25" customHeight="1">
      <c r="U203" s="1"/>
    </row>
    <row r="204" ht="14.25" customHeight="1">
      <c r="U204" s="1"/>
    </row>
    <row r="205" ht="14.25" customHeight="1">
      <c r="U205" s="1"/>
    </row>
    <row r="206" ht="14.25" customHeight="1">
      <c r="U206" s="1"/>
    </row>
    <row r="207" ht="14.25" customHeight="1">
      <c r="U207" s="1"/>
    </row>
    <row r="208" ht="14.25" customHeight="1">
      <c r="U208" s="1"/>
    </row>
    <row r="209" ht="14.25" customHeight="1">
      <c r="U209" s="1"/>
    </row>
    <row r="210" ht="14.25" customHeight="1">
      <c r="U210" s="1"/>
    </row>
    <row r="211" ht="14.25" customHeight="1">
      <c r="U211" s="1"/>
    </row>
    <row r="212" ht="14.25" customHeight="1">
      <c r="U212" s="1"/>
    </row>
    <row r="213" ht="14.25" customHeight="1">
      <c r="U213" s="1"/>
    </row>
    <row r="214" ht="14.25" customHeight="1">
      <c r="U214" s="1"/>
    </row>
    <row r="215" ht="14.25" customHeight="1">
      <c r="U215" s="1"/>
    </row>
    <row r="216" ht="14.25" customHeight="1">
      <c r="U216" s="1"/>
    </row>
    <row r="217" ht="14.25" customHeight="1">
      <c r="U217" s="1"/>
    </row>
    <row r="218" ht="14.25" customHeight="1">
      <c r="U218" s="1"/>
    </row>
    <row r="219" ht="14.25" customHeight="1">
      <c r="U219" s="1"/>
    </row>
    <row r="220" ht="14.25" customHeight="1">
      <c r="U220" s="1"/>
    </row>
    <row r="221" ht="14.25" customHeight="1">
      <c r="U221" s="1"/>
    </row>
    <row r="222" ht="14.25" customHeight="1">
      <c r="U222" s="1"/>
    </row>
    <row r="223" ht="14.25" customHeight="1">
      <c r="U223" s="1"/>
    </row>
    <row r="224" ht="14.25" customHeight="1">
      <c r="U224" s="1"/>
    </row>
    <row r="225" ht="14.25" customHeight="1">
      <c r="U225" s="1"/>
    </row>
    <row r="226" ht="14.25" customHeight="1">
      <c r="U226" s="1"/>
    </row>
    <row r="227" ht="14.25" customHeight="1">
      <c r="U227" s="1"/>
    </row>
    <row r="228" ht="14.25" customHeight="1">
      <c r="U228" s="1"/>
    </row>
    <row r="229" ht="14.25" customHeight="1">
      <c r="U229" s="1"/>
    </row>
    <row r="230" ht="14.25" customHeight="1">
      <c r="U230" s="1"/>
    </row>
    <row r="231" ht="14.25" customHeight="1">
      <c r="U231" s="1"/>
    </row>
    <row r="232" ht="14.25" customHeight="1">
      <c r="U232" s="1"/>
    </row>
    <row r="233" ht="14.25" customHeight="1">
      <c r="U233" s="1"/>
    </row>
    <row r="234" ht="14.25" customHeight="1">
      <c r="U234" s="1"/>
    </row>
    <row r="235" ht="14.25" customHeight="1">
      <c r="U235" s="1"/>
    </row>
    <row r="236" ht="14.25" customHeight="1">
      <c r="U236" s="1"/>
    </row>
    <row r="237" ht="14.25" customHeight="1">
      <c r="U237" s="1"/>
    </row>
    <row r="238" ht="14.25" customHeight="1">
      <c r="U238" s="1"/>
    </row>
    <row r="239" ht="14.25" customHeight="1">
      <c r="U239" s="1"/>
    </row>
    <row r="240" ht="14.25" customHeight="1">
      <c r="U240" s="1"/>
    </row>
    <row r="241" ht="14.25" customHeight="1">
      <c r="U241" s="1"/>
    </row>
    <row r="242" ht="14.25" customHeight="1">
      <c r="U242" s="1"/>
    </row>
    <row r="243" ht="14.25" customHeight="1">
      <c r="U243" s="1"/>
    </row>
    <row r="244" ht="14.25" customHeight="1">
      <c r="U244" s="1"/>
    </row>
    <row r="245" ht="14.25" customHeight="1">
      <c r="U245" s="1"/>
    </row>
    <row r="246" ht="14.25" customHeight="1">
      <c r="U246" s="1"/>
    </row>
    <row r="247" ht="14.25" customHeight="1">
      <c r="U247" s="1"/>
    </row>
    <row r="248" ht="14.25" customHeight="1">
      <c r="U248" s="1"/>
    </row>
    <row r="249" ht="14.25" customHeight="1">
      <c r="U249" s="1"/>
    </row>
    <row r="250" ht="14.25" customHeight="1">
      <c r="U250" s="1"/>
    </row>
    <row r="251" ht="14.25" customHeight="1">
      <c r="U251" s="1"/>
    </row>
    <row r="252" ht="14.25" customHeight="1">
      <c r="U252" s="1"/>
    </row>
    <row r="253" ht="14.25" customHeight="1">
      <c r="U253" s="1"/>
    </row>
    <row r="254" ht="14.25" customHeight="1">
      <c r="U254" s="1"/>
    </row>
    <row r="255" ht="14.25" customHeight="1">
      <c r="U255" s="1"/>
    </row>
    <row r="256" ht="14.25" customHeight="1">
      <c r="U256" s="1"/>
    </row>
    <row r="257" ht="14.25" customHeight="1">
      <c r="U257" s="1"/>
    </row>
    <row r="258" ht="14.25" customHeight="1">
      <c r="U258" s="1"/>
    </row>
    <row r="259" ht="14.25" customHeight="1">
      <c r="U259" s="1"/>
    </row>
    <row r="260" ht="14.25" customHeight="1">
      <c r="U260" s="1"/>
    </row>
    <row r="261" ht="14.25" customHeight="1">
      <c r="U261" s="1"/>
    </row>
    <row r="262" ht="14.25" customHeight="1">
      <c r="U262" s="1"/>
    </row>
    <row r="263" ht="14.25" customHeight="1">
      <c r="U263" s="1"/>
    </row>
    <row r="264" ht="14.25" customHeight="1">
      <c r="U264" s="1"/>
    </row>
    <row r="265" ht="14.25" customHeight="1">
      <c r="U265" s="1"/>
    </row>
    <row r="266" ht="14.25" customHeight="1">
      <c r="U266" s="1"/>
    </row>
    <row r="267" ht="14.25" customHeight="1">
      <c r="U267" s="1"/>
    </row>
    <row r="268" ht="14.25" customHeight="1">
      <c r="U268" s="1"/>
    </row>
    <row r="269" ht="14.25" customHeight="1">
      <c r="U269" s="1"/>
    </row>
    <row r="270" ht="14.25" customHeight="1">
      <c r="U270" s="1"/>
    </row>
    <row r="271" ht="14.25" customHeight="1">
      <c r="U271" s="1"/>
    </row>
    <row r="272" ht="14.25" customHeight="1">
      <c r="U272" s="1"/>
    </row>
    <row r="273" ht="14.25" customHeight="1">
      <c r="U273" s="1"/>
    </row>
    <row r="274" ht="14.25" customHeight="1">
      <c r="U274" s="1"/>
    </row>
    <row r="275" ht="14.25" customHeight="1">
      <c r="U275" s="1"/>
    </row>
    <row r="276" ht="14.25" customHeight="1">
      <c r="U276" s="1"/>
    </row>
    <row r="277" ht="14.25" customHeight="1">
      <c r="U277" s="1"/>
    </row>
    <row r="278" ht="14.25" customHeight="1">
      <c r="U278" s="1"/>
    </row>
    <row r="279" ht="14.25" customHeight="1">
      <c r="U279" s="1"/>
    </row>
    <row r="280" ht="14.25" customHeight="1">
      <c r="U280" s="1"/>
    </row>
    <row r="281" ht="14.25" customHeight="1">
      <c r="U281" s="1"/>
    </row>
    <row r="282" ht="14.25" customHeight="1">
      <c r="U282" s="1"/>
    </row>
    <row r="283" ht="14.25" customHeight="1">
      <c r="U283" s="1"/>
    </row>
    <row r="284" ht="14.25" customHeight="1">
      <c r="U284" s="1"/>
    </row>
    <row r="285" ht="14.25" customHeight="1">
      <c r="U285" s="1"/>
    </row>
    <row r="286" ht="14.25" customHeight="1">
      <c r="U286" s="1"/>
    </row>
    <row r="287" ht="14.25" customHeight="1">
      <c r="U287" s="1"/>
    </row>
    <row r="288" ht="14.25" customHeight="1">
      <c r="U288" s="1"/>
    </row>
    <row r="289" ht="14.25" customHeight="1">
      <c r="U289" s="1"/>
    </row>
    <row r="290" ht="14.25" customHeight="1">
      <c r="U290" s="1"/>
    </row>
    <row r="291" ht="14.25" customHeight="1">
      <c r="U291" s="1"/>
    </row>
    <row r="292" ht="14.25" customHeight="1">
      <c r="U292" s="1"/>
    </row>
    <row r="293" ht="14.25" customHeight="1">
      <c r="U293" s="1"/>
    </row>
    <row r="294" ht="14.25" customHeight="1">
      <c r="U294" s="1"/>
    </row>
    <row r="295" ht="14.25" customHeight="1">
      <c r="U295" s="1"/>
    </row>
    <row r="296" ht="14.25" customHeight="1">
      <c r="U296" s="1"/>
    </row>
    <row r="297" ht="14.25" customHeight="1">
      <c r="U297" s="1"/>
    </row>
    <row r="298" ht="14.25" customHeight="1">
      <c r="U298" s="1"/>
    </row>
    <row r="299" ht="14.25" customHeight="1">
      <c r="U299" s="1"/>
    </row>
    <row r="300" ht="14.25" customHeight="1">
      <c r="U300" s="1"/>
    </row>
    <row r="301" ht="14.25" customHeight="1">
      <c r="U301" s="1"/>
    </row>
    <row r="302" ht="14.25" customHeight="1">
      <c r="U302" s="1"/>
    </row>
    <row r="303" ht="14.25" customHeight="1">
      <c r="U303" s="1"/>
    </row>
    <row r="304" ht="14.25" customHeight="1">
      <c r="U304" s="1"/>
    </row>
    <row r="305" ht="14.25" customHeight="1">
      <c r="U305" s="1"/>
    </row>
    <row r="306" ht="14.25" customHeight="1">
      <c r="U306" s="1"/>
    </row>
    <row r="307" ht="14.25" customHeight="1">
      <c r="U307" s="1"/>
    </row>
    <row r="308" ht="14.25" customHeight="1">
      <c r="U308" s="1"/>
    </row>
    <row r="309" ht="14.25" customHeight="1">
      <c r="U309" s="1"/>
    </row>
    <row r="310" ht="14.25" customHeight="1">
      <c r="U310" s="1"/>
    </row>
    <row r="311" ht="14.25" customHeight="1">
      <c r="U311" s="1"/>
    </row>
    <row r="312" ht="14.25" customHeight="1">
      <c r="U312" s="1"/>
    </row>
    <row r="313" ht="14.25" customHeight="1">
      <c r="U313" s="1"/>
    </row>
    <row r="314" ht="14.25" customHeight="1">
      <c r="U314" s="1"/>
    </row>
    <row r="315" ht="14.25" customHeight="1">
      <c r="U315" s="1"/>
    </row>
    <row r="316" ht="14.25" customHeight="1">
      <c r="U316" s="1"/>
    </row>
    <row r="317" ht="14.25" customHeight="1">
      <c r="U317" s="1"/>
    </row>
    <row r="318" ht="14.25" customHeight="1">
      <c r="U318" s="1"/>
    </row>
    <row r="319" ht="14.25" customHeight="1">
      <c r="U319" s="1"/>
    </row>
    <row r="320" ht="14.25" customHeight="1">
      <c r="U320" s="1"/>
    </row>
    <row r="321" ht="14.25" customHeight="1">
      <c r="U321" s="1"/>
    </row>
    <row r="322" ht="14.25" customHeight="1">
      <c r="U322" s="1"/>
    </row>
    <row r="323" ht="14.25" customHeight="1">
      <c r="U323" s="1"/>
    </row>
    <row r="324" ht="14.25" customHeight="1">
      <c r="U324" s="1"/>
    </row>
    <row r="325" ht="14.25" customHeight="1">
      <c r="U325" s="1"/>
    </row>
    <row r="326" ht="14.25" customHeight="1">
      <c r="U326" s="1"/>
    </row>
    <row r="327" ht="14.25" customHeight="1">
      <c r="U327" s="1"/>
    </row>
    <row r="328" ht="14.25" customHeight="1">
      <c r="U328" s="1"/>
    </row>
    <row r="329" ht="14.25" customHeight="1">
      <c r="U329" s="1"/>
    </row>
    <row r="330" ht="14.25" customHeight="1">
      <c r="U330" s="1"/>
    </row>
    <row r="331" ht="14.25" customHeight="1">
      <c r="U331" s="1"/>
    </row>
    <row r="332" ht="14.25" customHeight="1">
      <c r="U332" s="1"/>
    </row>
    <row r="333" ht="14.25" customHeight="1">
      <c r="U333" s="1"/>
    </row>
    <row r="334" ht="14.25" customHeight="1">
      <c r="U334" s="1"/>
    </row>
    <row r="335" ht="14.25" customHeight="1">
      <c r="U335" s="1"/>
    </row>
    <row r="336" ht="14.25" customHeight="1">
      <c r="U336" s="1"/>
    </row>
    <row r="337" ht="14.25" customHeight="1">
      <c r="U337" s="1"/>
    </row>
    <row r="338" ht="14.25" customHeight="1">
      <c r="U338" s="1"/>
    </row>
    <row r="339" ht="14.25" customHeight="1">
      <c r="U339" s="1"/>
    </row>
    <row r="340" ht="14.25" customHeight="1">
      <c r="U340" s="1"/>
    </row>
    <row r="341" ht="14.25" customHeight="1">
      <c r="U341" s="1"/>
    </row>
    <row r="342" ht="14.25" customHeight="1">
      <c r="U342" s="1"/>
    </row>
    <row r="343" ht="14.25" customHeight="1">
      <c r="U343" s="1"/>
    </row>
    <row r="344" ht="14.25" customHeight="1">
      <c r="U344" s="1"/>
    </row>
    <row r="345" ht="14.25" customHeight="1">
      <c r="U345" s="1"/>
    </row>
    <row r="346" ht="14.25" customHeight="1">
      <c r="U346" s="1"/>
    </row>
    <row r="347" ht="14.25" customHeight="1">
      <c r="U347" s="1"/>
    </row>
    <row r="348" ht="14.25" customHeight="1">
      <c r="U348" s="1"/>
    </row>
    <row r="349" ht="14.25" customHeight="1">
      <c r="U349" s="1"/>
    </row>
    <row r="350" ht="14.25" customHeight="1">
      <c r="U350" s="1"/>
    </row>
    <row r="351" ht="14.25" customHeight="1">
      <c r="U351" s="1"/>
    </row>
    <row r="352" ht="14.25" customHeight="1">
      <c r="U352" s="1"/>
    </row>
    <row r="353" ht="14.25" customHeight="1">
      <c r="U353" s="1"/>
    </row>
    <row r="354" ht="14.25" customHeight="1">
      <c r="U354" s="1"/>
    </row>
    <row r="355" ht="14.25" customHeight="1">
      <c r="U355" s="1"/>
    </row>
    <row r="356" ht="14.25" customHeight="1">
      <c r="U356" s="1"/>
    </row>
    <row r="357" ht="14.25" customHeight="1">
      <c r="U357" s="1"/>
    </row>
    <row r="358" ht="14.25" customHeight="1">
      <c r="U358" s="1"/>
    </row>
    <row r="359" ht="14.25" customHeight="1">
      <c r="U359" s="1"/>
    </row>
    <row r="360" ht="14.25" customHeight="1">
      <c r="U360" s="1"/>
    </row>
    <row r="361" ht="14.25" customHeight="1">
      <c r="U361" s="1"/>
    </row>
    <row r="362" ht="14.25" customHeight="1">
      <c r="U362" s="1"/>
    </row>
    <row r="363" ht="14.25" customHeight="1">
      <c r="U363" s="1"/>
    </row>
    <row r="364" ht="14.25" customHeight="1">
      <c r="U364" s="1"/>
    </row>
    <row r="365" ht="14.25" customHeight="1">
      <c r="U365" s="1"/>
    </row>
    <row r="366" ht="14.25" customHeight="1">
      <c r="U366" s="1"/>
    </row>
    <row r="367" ht="14.25" customHeight="1">
      <c r="U367" s="1"/>
    </row>
    <row r="368" ht="14.25" customHeight="1">
      <c r="U368" s="1"/>
    </row>
    <row r="369" ht="14.25" customHeight="1">
      <c r="U369" s="1"/>
    </row>
    <row r="370" ht="14.25" customHeight="1">
      <c r="U370" s="1"/>
    </row>
    <row r="371" ht="14.25" customHeight="1">
      <c r="U371" s="1"/>
    </row>
    <row r="372" ht="14.25" customHeight="1">
      <c r="U372" s="1"/>
    </row>
    <row r="373" ht="14.25" customHeight="1">
      <c r="U373" s="1"/>
    </row>
    <row r="374" ht="14.25" customHeight="1">
      <c r="U374" s="1"/>
    </row>
    <row r="375" ht="14.25" customHeight="1">
      <c r="U375" s="1"/>
    </row>
    <row r="376" ht="14.25" customHeight="1">
      <c r="U376" s="1"/>
    </row>
    <row r="377" ht="14.25" customHeight="1">
      <c r="U377" s="1"/>
    </row>
    <row r="378" ht="14.25" customHeight="1">
      <c r="U378" s="1"/>
    </row>
    <row r="379" ht="14.25" customHeight="1">
      <c r="U379" s="1"/>
    </row>
    <row r="380" ht="14.25" customHeight="1">
      <c r="U380" s="1"/>
    </row>
    <row r="381" ht="14.25" customHeight="1">
      <c r="U381" s="1"/>
    </row>
    <row r="382" ht="14.25" customHeight="1">
      <c r="U382" s="1"/>
    </row>
    <row r="383" ht="14.25" customHeight="1">
      <c r="U383" s="1"/>
    </row>
    <row r="384" ht="14.25" customHeight="1">
      <c r="U384" s="1"/>
    </row>
    <row r="385" ht="14.25" customHeight="1">
      <c r="U385" s="1"/>
    </row>
    <row r="386" ht="14.25" customHeight="1">
      <c r="U386" s="1"/>
    </row>
    <row r="387" ht="14.25" customHeight="1">
      <c r="U387" s="1"/>
    </row>
    <row r="388" ht="14.25" customHeight="1">
      <c r="U388" s="1"/>
    </row>
    <row r="389" ht="14.25" customHeight="1">
      <c r="U389" s="1"/>
    </row>
    <row r="390" ht="14.25" customHeight="1">
      <c r="U390" s="1"/>
    </row>
    <row r="391" ht="14.25" customHeight="1">
      <c r="U391" s="1"/>
    </row>
    <row r="392" ht="14.25" customHeight="1">
      <c r="U392" s="1"/>
    </row>
    <row r="393" ht="14.25" customHeight="1">
      <c r="U393" s="1"/>
    </row>
    <row r="394" ht="14.25" customHeight="1">
      <c r="U394" s="1"/>
    </row>
    <row r="395" ht="14.25" customHeight="1">
      <c r="U395" s="1"/>
    </row>
    <row r="396" ht="14.25" customHeight="1">
      <c r="U396" s="1"/>
    </row>
    <row r="397" ht="14.25" customHeight="1">
      <c r="U397" s="1"/>
    </row>
    <row r="398" ht="14.25" customHeight="1">
      <c r="U398" s="1"/>
    </row>
    <row r="399" ht="14.25" customHeight="1">
      <c r="U399" s="1"/>
    </row>
    <row r="400" ht="14.25" customHeight="1">
      <c r="U400" s="1"/>
    </row>
    <row r="401" ht="14.25" customHeight="1">
      <c r="U401" s="1"/>
    </row>
    <row r="402" ht="14.25" customHeight="1">
      <c r="U402" s="1"/>
    </row>
    <row r="403" ht="14.25" customHeight="1">
      <c r="U403" s="1"/>
    </row>
    <row r="404" ht="14.25" customHeight="1">
      <c r="U404" s="1"/>
    </row>
    <row r="405" ht="14.25" customHeight="1">
      <c r="U405" s="1"/>
    </row>
    <row r="406" ht="14.25" customHeight="1">
      <c r="U406" s="1"/>
    </row>
    <row r="407" ht="14.25" customHeight="1">
      <c r="U407" s="1"/>
    </row>
    <row r="408" ht="14.25" customHeight="1">
      <c r="U408" s="1"/>
    </row>
    <row r="409" ht="14.25" customHeight="1">
      <c r="U409" s="1"/>
    </row>
    <row r="410" ht="14.25" customHeight="1">
      <c r="U410" s="1"/>
    </row>
    <row r="411" ht="14.25" customHeight="1">
      <c r="U411" s="1"/>
    </row>
    <row r="412" ht="14.25" customHeight="1">
      <c r="U412" s="1"/>
    </row>
    <row r="413" ht="14.25" customHeight="1">
      <c r="U413" s="1"/>
    </row>
    <row r="414" ht="14.25" customHeight="1">
      <c r="U414" s="1"/>
    </row>
    <row r="415" ht="14.25" customHeight="1">
      <c r="U415" s="1"/>
    </row>
    <row r="416" ht="14.25" customHeight="1">
      <c r="U416" s="1"/>
    </row>
    <row r="417" ht="14.25" customHeight="1">
      <c r="U417" s="1"/>
    </row>
    <row r="418" ht="14.25" customHeight="1">
      <c r="U418" s="1"/>
    </row>
    <row r="419" ht="14.25" customHeight="1">
      <c r="U419" s="1"/>
    </row>
    <row r="420" ht="14.25" customHeight="1">
      <c r="U420" s="1"/>
    </row>
    <row r="421" ht="14.25" customHeight="1">
      <c r="U421" s="1"/>
    </row>
    <row r="422" ht="14.25" customHeight="1">
      <c r="U422" s="1"/>
    </row>
    <row r="423" ht="14.25" customHeight="1">
      <c r="U423" s="1"/>
    </row>
    <row r="424" ht="14.25" customHeight="1">
      <c r="U424" s="1"/>
    </row>
    <row r="425" ht="14.25" customHeight="1">
      <c r="U425" s="1"/>
    </row>
    <row r="426" ht="14.25" customHeight="1">
      <c r="U426" s="1"/>
    </row>
    <row r="427" ht="14.25" customHeight="1">
      <c r="U427" s="1"/>
    </row>
    <row r="428" ht="14.25" customHeight="1">
      <c r="U428" s="1"/>
    </row>
    <row r="429" ht="14.25" customHeight="1">
      <c r="U429" s="1"/>
    </row>
    <row r="430" ht="14.25" customHeight="1">
      <c r="U430" s="1"/>
    </row>
    <row r="431" ht="14.25" customHeight="1">
      <c r="U431" s="1"/>
    </row>
    <row r="432" ht="14.25" customHeight="1">
      <c r="U432" s="1"/>
    </row>
    <row r="433" ht="14.25" customHeight="1">
      <c r="U433" s="1"/>
    </row>
    <row r="434" ht="14.25" customHeight="1">
      <c r="U434" s="1"/>
    </row>
    <row r="435" ht="14.25" customHeight="1">
      <c r="U435" s="1"/>
    </row>
    <row r="436" ht="14.25" customHeight="1">
      <c r="U436" s="1"/>
    </row>
    <row r="437" ht="14.25" customHeight="1">
      <c r="U437" s="1"/>
    </row>
    <row r="438" ht="14.25" customHeight="1">
      <c r="U438" s="1"/>
    </row>
    <row r="439" ht="14.25" customHeight="1">
      <c r="U439" s="1"/>
    </row>
    <row r="440" ht="14.25" customHeight="1">
      <c r="U440" s="1"/>
    </row>
    <row r="441" ht="14.25" customHeight="1">
      <c r="U441" s="1"/>
    </row>
    <row r="442" ht="14.25" customHeight="1">
      <c r="U442" s="1"/>
    </row>
    <row r="443" ht="14.25" customHeight="1">
      <c r="U443" s="1"/>
    </row>
    <row r="444" ht="14.25" customHeight="1">
      <c r="U444" s="1"/>
    </row>
    <row r="445" ht="14.25" customHeight="1">
      <c r="U445" s="1"/>
    </row>
    <row r="446" ht="14.25" customHeight="1">
      <c r="U446" s="1"/>
    </row>
    <row r="447" ht="14.25" customHeight="1">
      <c r="U447" s="1"/>
    </row>
    <row r="448" ht="14.25" customHeight="1">
      <c r="U448" s="1"/>
    </row>
    <row r="449" ht="14.25" customHeight="1">
      <c r="U449" s="1"/>
    </row>
    <row r="450" ht="14.25" customHeight="1">
      <c r="U450" s="1"/>
    </row>
    <row r="451" ht="14.25" customHeight="1">
      <c r="U451" s="1"/>
    </row>
    <row r="452" ht="14.25" customHeight="1">
      <c r="U452" s="1"/>
    </row>
    <row r="453" ht="14.25" customHeight="1">
      <c r="U453" s="1"/>
    </row>
    <row r="454" ht="14.25" customHeight="1">
      <c r="U454" s="1"/>
    </row>
    <row r="455" ht="14.25" customHeight="1">
      <c r="U455" s="1"/>
    </row>
    <row r="456" ht="14.25" customHeight="1">
      <c r="U456" s="1"/>
    </row>
    <row r="457" ht="14.25" customHeight="1">
      <c r="U457" s="1"/>
    </row>
    <row r="458" ht="14.25" customHeight="1">
      <c r="U458" s="1"/>
    </row>
    <row r="459" ht="14.25" customHeight="1">
      <c r="U459" s="1"/>
    </row>
    <row r="460" ht="14.25" customHeight="1">
      <c r="U460" s="1"/>
    </row>
    <row r="461" ht="14.25" customHeight="1">
      <c r="U461" s="1"/>
    </row>
    <row r="462" ht="14.25" customHeight="1">
      <c r="U462" s="1"/>
    </row>
    <row r="463" ht="14.25" customHeight="1">
      <c r="U463" s="1"/>
    </row>
    <row r="464" ht="14.25" customHeight="1">
      <c r="U464" s="1"/>
    </row>
    <row r="465" ht="14.25" customHeight="1">
      <c r="U465" s="1"/>
    </row>
    <row r="466" ht="14.25" customHeight="1">
      <c r="U466" s="1"/>
    </row>
    <row r="467" ht="14.25" customHeight="1">
      <c r="U467" s="1"/>
    </row>
    <row r="468" ht="14.25" customHeight="1">
      <c r="U468" s="1"/>
    </row>
    <row r="469" ht="14.25" customHeight="1">
      <c r="U469" s="1"/>
    </row>
    <row r="470" ht="14.25" customHeight="1">
      <c r="U470" s="1"/>
    </row>
    <row r="471" ht="14.25" customHeight="1">
      <c r="U471" s="1"/>
    </row>
    <row r="472" ht="14.25" customHeight="1">
      <c r="U472" s="1"/>
    </row>
    <row r="473" ht="14.25" customHeight="1">
      <c r="U473" s="1"/>
    </row>
    <row r="474" ht="14.25" customHeight="1">
      <c r="U474" s="1"/>
    </row>
    <row r="475" ht="14.25" customHeight="1">
      <c r="U475" s="1"/>
    </row>
    <row r="476" ht="14.25" customHeight="1">
      <c r="U476" s="1"/>
    </row>
    <row r="477" ht="14.25" customHeight="1">
      <c r="U477" s="1"/>
    </row>
    <row r="478" ht="14.25" customHeight="1">
      <c r="U478" s="1"/>
    </row>
    <row r="479" ht="14.25" customHeight="1">
      <c r="U479" s="1"/>
    </row>
    <row r="480" ht="14.25" customHeight="1">
      <c r="U480" s="1"/>
    </row>
    <row r="481" ht="14.25" customHeight="1">
      <c r="U481" s="1"/>
    </row>
    <row r="482" ht="14.25" customHeight="1">
      <c r="U482" s="1"/>
    </row>
    <row r="483" ht="14.25" customHeight="1">
      <c r="U483" s="1"/>
    </row>
    <row r="484" ht="14.25" customHeight="1">
      <c r="U484" s="1"/>
    </row>
    <row r="485" ht="14.25" customHeight="1">
      <c r="U485" s="1"/>
    </row>
    <row r="486" ht="14.25" customHeight="1">
      <c r="U486" s="1"/>
    </row>
    <row r="487" ht="14.25" customHeight="1">
      <c r="U487" s="1"/>
    </row>
    <row r="488" ht="14.25" customHeight="1">
      <c r="U488" s="1"/>
    </row>
    <row r="489" ht="14.25" customHeight="1">
      <c r="U489" s="1"/>
    </row>
    <row r="490" ht="14.25" customHeight="1">
      <c r="U490" s="1"/>
    </row>
    <row r="491" ht="14.25" customHeight="1">
      <c r="U491" s="1"/>
    </row>
    <row r="492" ht="14.25" customHeight="1">
      <c r="U492" s="1"/>
    </row>
    <row r="493" ht="14.25" customHeight="1">
      <c r="U493" s="1"/>
    </row>
    <row r="494" ht="14.25" customHeight="1">
      <c r="U494" s="1"/>
    </row>
    <row r="495" ht="14.25" customHeight="1">
      <c r="U495" s="1"/>
    </row>
    <row r="496" ht="14.25" customHeight="1">
      <c r="U496" s="1"/>
    </row>
    <row r="497" ht="14.25" customHeight="1">
      <c r="U497" s="1"/>
    </row>
    <row r="498" ht="14.25" customHeight="1">
      <c r="U498" s="1"/>
    </row>
    <row r="499" ht="14.25" customHeight="1">
      <c r="U499" s="1"/>
    </row>
    <row r="500" ht="14.25" customHeight="1">
      <c r="U500" s="1"/>
    </row>
    <row r="501" ht="14.25" customHeight="1">
      <c r="U501" s="1"/>
    </row>
    <row r="502" ht="14.25" customHeight="1">
      <c r="U502" s="1"/>
    </row>
    <row r="503" ht="14.25" customHeight="1">
      <c r="U503" s="1"/>
    </row>
    <row r="504" ht="14.25" customHeight="1">
      <c r="U504" s="1"/>
    </row>
    <row r="505" ht="14.25" customHeight="1">
      <c r="U505" s="1"/>
    </row>
    <row r="506" ht="14.25" customHeight="1">
      <c r="U506" s="1"/>
    </row>
    <row r="507" ht="14.25" customHeight="1">
      <c r="U507" s="1"/>
    </row>
    <row r="508" ht="14.25" customHeight="1">
      <c r="U508" s="1"/>
    </row>
    <row r="509" ht="14.25" customHeight="1">
      <c r="U509" s="1"/>
    </row>
    <row r="510" ht="14.25" customHeight="1">
      <c r="U510" s="1"/>
    </row>
    <row r="511" ht="14.25" customHeight="1">
      <c r="U511" s="1"/>
    </row>
    <row r="512" ht="14.25" customHeight="1">
      <c r="U512" s="1"/>
    </row>
    <row r="513" ht="14.25" customHeight="1">
      <c r="U513" s="1"/>
    </row>
    <row r="514" ht="14.25" customHeight="1">
      <c r="U514" s="1"/>
    </row>
    <row r="515" ht="14.25" customHeight="1">
      <c r="U515" s="1"/>
    </row>
    <row r="516" ht="14.25" customHeight="1">
      <c r="U516" s="1"/>
    </row>
    <row r="517" ht="14.25" customHeight="1">
      <c r="U517" s="1"/>
    </row>
    <row r="518" ht="14.25" customHeight="1">
      <c r="U518" s="1"/>
    </row>
    <row r="519" ht="14.25" customHeight="1">
      <c r="U519" s="1"/>
    </row>
    <row r="520" ht="14.25" customHeight="1">
      <c r="U520" s="1"/>
    </row>
    <row r="521" ht="14.25" customHeight="1">
      <c r="U521" s="1"/>
    </row>
    <row r="522" ht="14.25" customHeight="1">
      <c r="U522" s="1"/>
    </row>
    <row r="523" ht="14.25" customHeight="1">
      <c r="U523" s="1"/>
    </row>
    <row r="524" ht="14.25" customHeight="1">
      <c r="U524" s="1"/>
    </row>
    <row r="525" ht="14.25" customHeight="1">
      <c r="U525" s="1"/>
    </row>
    <row r="526" ht="14.25" customHeight="1">
      <c r="U526" s="1"/>
    </row>
    <row r="527" ht="14.25" customHeight="1">
      <c r="U527" s="1"/>
    </row>
    <row r="528" ht="14.25" customHeight="1">
      <c r="U528" s="1"/>
    </row>
    <row r="529" ht="14.25" customHeight="1">
      <c r="U529" s="1"/>
    </row>
    <row r="530" ht="14.25" customHeight="1">
      <c r="U530" s="1"/>
    </row>
    <row r="531" ht="14.25" customHeight="1">
      <c r="U531" s="1"/>
    </row>
    <row r="532" ht="14.25" customHeight="1">
      <c r="U532" s="1"/>
    </row>
    <row r="533" ht="14.25" customHeight="1">
      <c r="U533" s="1"/>
    </row>
    <row r="534" ht="14.25" customHeight="1">
      <c r="U534" s="1"/>
    </row>
    <row r="535" ht="14.25" customHeight="1">
      <c r="U535" s="1"/>
    </row>
    <row r="536" ht="14.25" customHeight="1">
      <c r="U536" s="1"/>
    </row>
    <row r="537" ht="14.25" customHeight="1">
      <c r="U537" s="1"/>
    </row>
    <row r="538" ht="14.25" customHeight="1">
      <c r="U538" s="1"/>
    </row>
    <row r="539" ht="14.25" customHeight="1">
      <c r="U539" s="1"/>
    </row>
    <row r="540" ht="14.25" customHeight="1">
      <c r="U540" s="1"/>
    </row>
    <row r="541" ht="14.25" customHeight="1">
      <c r="U541" s="1"/>
    </row>
    <row r="542" ht="14.25" customHeight="1">
      <c r="U542" s="1"/>
    </row>
    <row r="543" ht="14.25" customHeight="1">
      <c r="U543" s="1"/>
    </row>
    <row r="544" ht="14.25" customHeight="1">
      <c r="U544" s="1"/>
    </row>
    <row r="545" ht="14.25" customHeight="1">
      <c r="U545" s="1"/>
    </row>
    <row r="546" ht="14.25" customHeight="1">
      <c r="U546" s="1"/>
    </row>
    <row r="547" ht="14.25" customHeight="1">
      <c r="U547" s="1"/>
    </row>
    <row r="548" ht="14.25" customHeight="1">
      <c r="U548" s="1"/>
    </row>
    <row r="549" ht="14.25" customHeight="1">
      <c r="U549" s="1"/>
    </row>
    <row r="550" ht="14.25" customHeight="1">
      <c r="U550" s="1"/>
    </row>
    <row r="551" ht="14.25" customHeight="1">
      <c r="U551" s="1"/>
    </row>
    <row r="552" ht="14.25" customHeight="1">
      <c r="U552" s="1"/>
    </row>
    <row r="553" ht="14.25" customHeight="1">
      <c r="U553" s="1"/>
    </row>
    <row r="554" ht="14.25" customHeight="1">
      <c r="U554" s="1"/>
    </row>
    <row r="555" ht="14.25" customHeight="1">
      <c r="U555" s="1"/>
    </row>
    <row r="556" ht="14.25" customHeight="1">
      <c r="U556" s="1"/>
    </row>
    <row r="557" ht="14.25" customHeight="1">
      <c r="U557" s="1"/>
    </row>
    <row r="558" ht="14.25" customHeight="1">
      <c r="U558" s="1"/>
    </row>
    <row r="559" ht="14.25" customHeight="1">
      <c r="U559" s="1"/>
    </row>
    <row r="560" ht="14.25" customHeight="1">
      <c r="U560" s="1"/>
    </row>
    <row r="561" ht="14.25" customHeight="1">
      <c r="U561" s="1"/>
    </row>
    <row r="562" ht="14.25" customHeight="1">
      <c r="U562" s="1"/>
    </row>
    <row r="563" ht="14.25" customHeight="1">
      <c r="U563" s="1"/>
    </row>
    <row r="564" ht="14.25" customHeight="1">
      <c r="U564" s="1"/>
    </row>
    <row r="565" ht="14.25" customHeight="1">
      <c r="U565" s="1"/>
    </row>
    <row r="566" ht="14.25" customHeight="1">
      <c r="U566" s="1"/>
    </row>
    <row r="567" ht="14.25" customHeight="1">
      <c r="U567" s="1"/>
    </row>
    <row r="568" ht="14.25" customHeight="1">
      <c r="U568" s="1"/>
    </row>
    <row r="569" ht="14.25" customHeight="1">
      <c r="U569" s="1"/>
    </row>
    <row r="570" ht="14.25" customHeight="1">
      <c r="U570" s="1"/>
    </row>
    <row r="571" ht="14.25" customHeight="1">
      <c r="U571" s="1"/>
    </row>
    <row r="572" ht="14.25" customHeight="1">
      <c r="U572" s="1"/>
    </row>
    <row r="573" ht="14.25" customHeight="1">
      <c r="U573" s="1"/>
    </row>
    <row r="574" ht="14.25" customHeight="1">
      <c r="U574" s="1"/>
    </row>
    <row r="575" ht="14.25" customHeight="1">
      <c r="U575" s="1"/>
    </row>
    <row r="576" ht="14.25" customHeight="1">
      <c r="U576" s="1"/>
    </row>
    <row r="577" ht="14.25" customHeight="1">
      <c r="U577" s="1"/>
    </row>
    <row r="578" ht="14.25" customHeight="1">
      <c r="U578" s="1"/>
    </row>
    <row r="579" ht="14.25" customHeight="1">
      <c r="U579" s="1"/>
    </row>
    <row r="580" ht="14.25" customHeight="1">
      <c r="U580" s="1"/>
    </row>
    <row r="581" ht="14.25" customHeight="1">
      <c r="U581" s="1"/>
    </row>
    <row r="582" ht="14.25" customHeight="1">
      <c r="U582" s="1"/>
    </row>
    <row r="583" ht="14.25" customHeight="1">
      <c r="U583" s="1"/>
    </row>
    <row r="584" ht="14.25" customHeight="1">
      <c r="U584" s="1"/>
    </row>
    <row r="585" ht="14.25" customHeight="1">
      <c r="U585" s="1"/>
    </row>
    <row r="586" ht="14.25" customHeight="1">
      <c r="U586" s="1"/>
    </row>
    <row r="587" ht="14.25" customHeight="1">
      <c r="U587" s="1"/>
    </row>
    <row r="588" ht="14.25" customHeight="1">
      <c r="U588" s="1"/>
    </row>
    <row r="589" ht="14.25" customHeight="1">
      <c r="U589" s="1"/>
    </row>
    <row r="590" ht="14.25" customHeight="1">
      <c r="U590" s="1"/>
    </row>
    <row r="591" ht="14.25" customHeight="1">
      <c r="U591" s="1"/>
    </row>
    <row r="592" ht="14.25" customHeight="1">
      <c r="U592" s="1"/>
    </row>
    <row r="593" ht="14.25" customHeight="1">
      <c r="U593" s="1"/>
    </row>
    <row r="594" ht="14.25" customHeight="1">
      <c r="U594" s="1"/>
    </row>
    <row r="595" ht="14.25" customHeight="1">
      <c r="U595" s="1"/>
    </row>
    <row r="596" ht="14.25" customHeight="1">
      <c r="U596" s="1"/>
    </row>
    <row r="597" ht="14.25" customHeight="1">
      <c r="U597" s="1"/>
    </row>
    <row r="598" ht="14.25" customHeight="1">
      <c r="U598" s="1"/>
    </row>
    <row r="599" ht="14.25" customHeight="1">
      <c r="U599" s="1"/>
    </row>
    <row r="600" ht="14.25" customHeight="1">
      <c r="U600" s="1"/>
    </row>
    <row r="601" ht="14.25" customHeight="1">
      <c r="U601" s="1"/>
    </row>
    <row r="602" ht="14.25" customHeight="1">
      <c r="U602" s="1"/>
    </row>
    <row r="603" ht="14.25" customHeight="1">
      <c r="U603" s="1"/>
    </row>
    <row r="604" ht="14.25" customHeight="1">
      <c r="U604" s="1"/>
    </row>
    <row r="605" ht="14.25" customHeight="1">
      <c r="U605" s="1"/>
    </row>
    <row r="606" ht="14.25" customHeight="1">
      <c r="U606" s="1"/>
    </row>
    <row r="607" ht="14.25" customHeight="1">
      <c r="U607" s="1"/>
    </row>
    <row r="608" ht="14.25" customHeight="1">
      <c r="U608" s="1"/>
    </row>
    <row r="609" ht="14.25" customHeight="1">
      <c r="U609" s="1"/>
    </row>
    <row r="610" ht="14.25" customHeight="1">
      <c r="U610" s="1"/>
    </row>
    <row r="611" ht="14.25" customHeight="1">
      <c r="U611" s="1"/>
    </row>
    <row r="612" ht="14.25" customHeight="1">
      <c r="U612" s="1"/>
    </row>
    <row r="613" ht="14.25" customHeight="1">
      <c r="U613" s="1"/>
    </row>
    <row r="614" ht="14.25" customHeight="1">
      <c r="U614" s="1"/>
    </row>
    <row r="615" ht="14.25" customHeight="1">
      <c r="U615" s="1"/>
    </row>
    <row r="616" ht="14.25" customHeight="1">
      <c r="U616" s="1"/>
    </row>
    <row r="617" ht="14.25" customHeight="1">
      <c r="U617" s="1"/>
    </row>
    <row r="618" ht="14.25" customHeight="1">
      <c r="U618" s="1"/>
    </row>
    <row r="619" ht="14.25" customHeight="1">
      <c r="U619" s="1"/>
    </row>
    <row r="620" ht="14.25" customHeight="1">
      <c r="U620" s="1"/>
    </row>
    <row r="621" ht="14.25" customHeight="1">
      <c r="U621" s="1"/>
    </row>
    <row r="622" ht="14.25" customHeight="1">
      <c r="U622" s="1"/>
    </row>
    <row r="623" ht="14.25" customHeight="1">
      <c r="U623" s="1"/>
    </row>
    <row r="624" ht="14.25" customHeight="1">
      <c r="U624" s="1"/>
    </row>
    <row r="625" ht="14.25" customHeight="1">
      <c r="U625" s="1"/>
    </row>
    <row r="626" ht="14.25" customHeight="1">
      <c r="U626" s="1"/>
    </row>
    <row r="627" ht="14.25" customHeight="1">
      <c r="U627" s="1"/>
    </row>
    <row r="628" ht="14.25" customHeight="1">
      <c r="U628" s="1"/>
    </row>
    <row r="629" ht="14.25" customHeight="1">
      <c r="U629" s="1"/>
    </row>
    <row r="630" ht="14.25" customHeight="1">
      <c r="U630" s="1"/>
    </row>
    <row r="631" ht="14.25" customHeight="1">
      <c r="U631" s="1"/>
    </row>
    <row r="632" ht="14.25" customHeight="1">
      <c r="U632" s="1"/>
    </row>
    <row r="633" ht="14.25" customHeight="1">
      <c r="U633" s="1"/>
    </row>
    <row r="634" ht="14.25" customHeight="1">
      <c r="U634" s="1"/>
    </row>
    <row r="635" ht="14.25" customHeight="1">
      <c r="U635" s="1"/>
    </row>
    <row r="636" ht="14.25" customHeight="1">
      <c r="U636" s="1"/>
    </row>
    <row r="637" ht="14.25" customHeight="1">
      <c r="U637" s="1"/>
    </row>
    <row r="638" ht="14.25" customHeight="1">
      <c r="U638" s="1"/>
    </row>
    <row r="639" ht="14.25" customHeight="1">
      <c r="U639" s="1"/>
    </row>
    <row r="640" ht="14.25" customHeight="1">
      <c r="U640" s="1"/>
    </row>
    <row r="641" ht="14.25" customHeight="1">
      <c r="U641" s="1"/>
    </row>
    <row r="642" ht="14.25" customHeight="1">
      <c r="U642" s="1"/>
    </row>
    <row r="643" ht="14.25" customHeight="1">
      <c r="U643" s="1"/>
    </row>
    <row r="644" ht="14.25" customHeight="1">
      <c r="U644" s="1"/>
    </row>
    <row r="645" ht="14.25" customHeight="1">
      <c r="U645" s="1"/>
    </row>
    <row r="646" ht="14.25" customHeight="1">
      <c r="U646" s="1"/>
    </row>
    <row r="647" ht="14.25" customHeight="1">
      <c r="U647" s="1"/>
    </row>
    <row r="648" ht="14.25" customHeight="1">
      <c r="U648" s="1"/>
    </row>
    <row r="649" ht="14.25" customHeight="1">
      <c r="U649" s="1"/>
    </row>
    <row r="650" ht="14.25" customHeight="1">
      <c r="U650" s="1"/>
    </row>
    <row r="651" ht="14.25" customHeight="1">
      <c r="U651" s="1"/>
    </row>
    <row r="652" ht="14.25" customHeight="1">
      <c r="U652" s="1"/>
    </row>
    <row r="653" ht="14.25" customHeight="1">
      <c r="U653" s="1"/>
    </row>
    <row r="654" ht="14.25" customHeight="1">
      <c r="U654" s="1"/>
    </row>
    <row r="655" ht="14.25" customHeight="1">
      <c r="U655" s="1"/>
    </row>
    <row r="656" ht="14.25" customHeight="1">
      <c r="U656" s="1"/>
    </row>
    <row r="657" ht="14.25" customHeight="1">
      <c r="U657" s="1"/>
    </row>
    <row r="658" ht="14.25" customHeight="1">
      <c r="U658" s="1"/>
    </row>
    <row r="659" ht="14.25" customHeight="1">
      <c r="U659" s="1"/>
    </row>
    <row r="660" ht="14.25" customHeight="1">
      <c r="U660" s="1"/>
    </row>
    <row r="661" ht="14.25" customHeight="1">
      <c r="U661" s="1"/>
    </row>
    <row r="662" ht="14.25" customHeight="1">
      <c r="U662" s="1"/>
    </row>
    <row r="663" ht="14.25" customHeight="1">
      <c r="U663" s="1"/>
    </row>
    <row r="664" ht="14.25" customHeight="1">
      <c r="U664" s="1"/>
    </row>
    <row r="665" ht="14.25" customHeight="1">
      <c r="U665" s="1"/>
    </row>
    <row r="666" ht="14.25" customHeight="1">
      <c r="U666" s="1"/>
    </row>
    <row r="667" ht="14.25" customHeight="1">
      <c r="U667" s="1"/>
    </row>
    <row r="668" ht="14.25" customHeight="1">
      <c r="U668" s="1"/>
    </row>
    <row r="669" ht="14.25" customHeight="1">
      <c r="U669" s="1"/>
    </row>
    <row r="670" ht="14.25" customHeight="1">
      <c r="U670" s="1"/>
    </row>
    <row r="671" ht="14.25" customHeight="1">
      <c r="U671" s="1"/>
    </row>
    <row r="672" ht="14.25" customHeight="1">
      <c r="U672" s="1"/>
    </row>
    <row r="673" ht="14.25" customHeight="1">
      <c r="U673" s="1"/>
    </row>
    <row r="674" ht="14.25" customHeight="1">
      <c r="U674" s="1"/>
    </row>
    <row r="675" ht="14.25" customHeight="1">
      <c r="U675" s="1"/>
    </row>
    <row r="676" ht="14.25" customHeight="1">
      <c r="U676" s="1"/>
    </row>
    <row r="677" ht="14.25" customHeight="1">
      <c r="U677" s="1"/>
    </row>
    <row r="678" ht="14.25" customHeight="1">
      <c r="U678" s="1"/>
    </row>
    <row r="679" ht="14.25" customHeight="1">
      <c r="U679" s="1"/>
    </row>
    <row r="680" ht="14.25" customHeight="1">
      <c r="U680" s="1"/>
    </row>
    <row r="681" ht="14.25" customHeight="1">
      <c r="U681" s="1"/>
    </row>
    <row r="682" ht="14.25" customHeight="1">
      <c r="U682" s="1"/>
    </row>
    <row r="683" ht="14.25" customHeight="1">
      <c r="U683" s="1"/>
    </row>
    <row r="684" ht="14.25" customHeight="1">
      <c r="U684" s="1"/>
    </row>
    <row r="685" ht="14.25" customHeight="1">
      <c r="U685" s="1"/>
    </row>
    <row r="686" ht="14.25" customHeight="1">
      <c r="U686" s="1"/>
    </row>
    <row r="687" ht="14.25" customHeight="1">
      <c r="U687" s="1"/>
    </row>
    <row r="688" ht="14.25" customHeight="1">
      <c r="U688" s="1"/>
    </row>
    <row r="689" ht="14.25" customHeight="1">
      <c r="U689" s="1"/>
    </row>
    <row r="690" ht="14.25" customHeight="1">
      <c r="U690" s="1"/>
    </row>
    <row r="691" ht="14.25" customHeight="1">
      <c r="U691" s="1"/>
    </row>
    <row r="692" ht="14.25" customHeight="1">
      <c r="U692" s="1"/>
    </row>
    <row r="693" ht="14.25" customHeight="1">
      <c r="U693" s="1"/>
    </row>
    <row r="694" ht="14.25" customHeight="1">
      <c r="U694" s="1"/>
    </row>
    <row r="695" ht="14.25" customHeight="1">
      <c r="U695" s="1"/>
    </row>
    <row r="696" ht="14.25" customHeight="1">
      <c r="U696" s="1"/>
    </row>
    <row r="697" ht="14.25" customHeight="1">
      <c r="U697" s="1"/>
    </row>
    <row r="698" ht="14.25" customHeight="1">
      <c r="U698" s="1"/>
    </row>
    <row r="699" ht="14.25" customHeight="1">
      <c r="U699" s="1"/>
    </row>
    <row r="700" ht="14.25" customHeight="1">
      <c r="U700" s="1"/>
    </row>
    <row r="701" ht="14.25" customHeight="1">
      <c r="U701" s="1"/>
    </row>
    <row r="702" ht="14.25" customHeight="1">
      <c r="U702" s="1"/>
    </row>
    <row r="703" ht="14.25" customHeight="1">
      <c r="U703" s="1"/>
    </row>
    <row r="704" ht="14.25" customHeight="1">
      <c r="U704" s="1"/>
    </row>
    <row r="705" ht="14.25" customHeight="1">
      <c r="U705" s="1"/>
    </row>
    <row r="706" ht="14.25" customHeight="1">
      <c r="U706" s="1"/>
    </row>
    <row r="707" ht="14.25" customHeight="1">
      <c r="U707" s="1"/>
    </row>
    <row r="708" ht="14.25" customHeight="1">
      <c r="U708" s="1"/>
    </row>
    <row r="709" ht="14.25" customHeight="1">
      <c r="U709" s="1"/>
    </row>
    <row r="710" ht="14.25" customHeight="1">
      <c r="U710" s="1"/>
    </row>
    <row r="711" ht="14.25" customHeight="1">
      <c r="U711" s="1"/>
    </row>
    <row r="712" ht="14.25" customHeight="1">
      <c r="U712" s="1"/>
    </row>
    <row r="713" ht="14.25" customHeight="1">
      <c r="U713" s="1"/>
    </row>
    <row r="714" ht="14.25" customHeight="1">
      <c r="U714" s="1"/>
    </row>
    <row r="715" ht="14.25" customHeight="1">
      <c r="U715" s="1"/>
    </row>
    <row r="716" ht="14.25" customHeight="1">
      <c r="U716" s="1"/>
    </row>
    <row r="717" ht="14.25" customHeight="1">
      <c r="U717" s="1"/>
    </row>
    <row r="718" ht="14.25" customHeight="1">
      <c r="U718" s="1"/>
    </row>
    <row r="719" ht="14.25" customHeight="1">
      <c r="U719" s="1"/>
    </row>
    <row r="720" ht="14.25" customHeight="1">
      <c r="U720" s="1"/>
    </row>
    <row r="721" ht="14.25" customHeight="1">
      <c r="U721" s="1"/>
    </row>
    <row r="722" ht="14.25" customHeight="1">
      <c r="U722" s="1"/>
    </row>
    <row r="723" ht="14.25" customHeight="1">
      <c r="U723" s="1"/>
    </row>
    <row r="724" ht="14.25" customHeight="1">
      <c r="U724" s="1"/>
    </row>
    <row r="725" ht="14.25" customHeight="1">
      <c r="U725" s="1"/>
    </row>
    <row r="726" ht="14.25" customHeight="1">
      <c r="U726" s="1"/>
    </row>
    <row r="727" ht="14.25" customHeight="1">
      <c r="U727" s="1"/>
    </row>
    <row r="728" ht="14.25" customHeight="1">
      <c r="U728" s="1"/>
    </row>
    <row r="729" ht="14.25" customHeight="1">
      <c r="U729" s="1"/>
    </row>
    <row r="730" ht="14.25" customHeight="1">
      <c r="U730" s="1"/>
    </row>
    <row r="731" ht="14.25" customHeight="1">
      <c r="U731" s="1"/>
    </row>
    <row r="732" ht="14.25" customHeight="1">
      <c r="U732" s="1"/>
    </row>
    <row r="733" ht="14.25" customHeight="1">
      <c r="U733" s="1"/>
    </row>
    <row r="734" ht="14.25" customHeight="1">
      <c r="U734" s="1"/>
    </row>
    <row r="735" ht="14.25" customHeight="1">
      <c r="U735" s="1"/>
    </row>
    <row r="736" ht="14.25" customHeight="1">
      <c r="U736" s="1"/>
    </row>
    <row r="737" ht="14.25" customHeight="1">
      <c r="U737" s="1"/>
    </row>
    <row r="738" ht="14.25" customHeight="1">
      <c r="U738" s="1"/>
    </row>
    <row r="739" ht="14.25" customHeight="1">
      <c r="U739" s="1"/>
    </row>
    <row r="740" ht="14.25" customHeight="1">
      <c r="U740" s="1"/>
    </row>
    <row r="741" ht="14.25" customHeight="1">
      <c r="U741" s="1"/>
    </row>
    <row r="742" ht="14.25" customHeight="1">
      <c r="U742" s="1"/>
    </row>
    <row r="743" ht="14.25" customHeight="1">
      <c r="U743" s="1"/>
    </row>
    <row r="744" ht="14.25" customHeight="1">
      <c r="U744" s="1"/>
    </row>
    <row r="745" ht="14.25" customHeight="1">
      <c r="U745" s="1"/>
    </row>
    <row r="746" ht="14.25" customHeight="1">
      <c r="U746" s="1"/>
    </row>
    <row r="747" ht="14.25" customHeight="1">
      <c r="U747" s="1"/>
    </row>
    <row r="748" ht="14.25" customHeight="1">
      <c r="U748" s="1"/>
    </row>
    <row r="749" ht="14.25" customHeight="1">
      <c r="U749" s="1"/>
    </row>
    <row r="750" ht="14.25" customHeight="1">
      <c r="U750" s="1"/>
    </row>
    <row r="751" ht="14.25" customHeight="1">
      <c r="U751" s="1"/>
    </row>
    <row r="752" ht="14.25" customHeight="1">
      <c r="U752" s="1"/>
    </row>
    <row r="753" ht="14.25" customHeight="1">
      <c r="U753" s="1"/>
    </row>
    <row r="754" ht="14.25" customHeight="1">
      <c r="U754" s="1"/>
    </row>
    <row r="755" ht="14.25" customHeight="1">
      <c r="U755" s="1"/>
    </row>
    <row r="756" ht="14.25" customHeight="1">
      <c r="U756" s="1"/>
    </row>
    <row r="757" ht="14.25" customHeight="1">
      <c r="U757" s="1"/>
    </row>
    <row r="758" ht="14.25" customHeight="1">
      <c r="U758" s="1"/>
    </row>
    <row r="759" ht="14.25" customHeight="1">
      <c r="U759" s="1"/>
    </row>
    <row r="760" ht="14.25" customHeight="1">
      <c r="U760" s="1"/>
    </row>
    <row r="761" ht="14.25" customHeight="1">
      <c r="U761" s="1"/>
    </row>
    <row r="762" ht="14.25" customHeight="1">
      <c r="U762" s="1"/>
    </row>
    <row r="763" ht="14.25" customHeight="1">
      <c r="U763" s="1"/>
    </row>
    <row r="764" ht="14.25" customHeight="1">
      <c r="U764" s="1"/>
    </row>
    <row r="765" ht="14.25" customHeight="1">
      <c r="U765" s="1"/>
    </row>
    <row r="766" ht="14.25" customHeight="1">
      <c r="U766" s="1"/>
    </row>
    <row r="767" ht="14.25" customHeight="1">
      <c r="U767" s="1"/>
    </row>
    <row r="768" ht="14.25" customHeight="1">
      <c r="U768" s="1"/>
    </row>
    <row r="769" ht="14.25" customHeight="1">
      <c r="U769" s="1"/>
    </row>
    <row r="770" ht="14.25" customHeight="1">
      <c r="U770" s="1"/>
    </row>
    <row r="771" ht="14.25" customHeight="1">
      <c r="U771" s="1"/>
    </row>
    <row r="772" ht="14.25" customHeight="1">
      <c r="U772" s="1"/>
    </row>
    <row r="773" ht="14.25" customHeight="1">
      <c r="U773" s="1"/>
    </row>
    <row r="774" ht="14.25" customHeight="1">
      <c r="U774" s="1"/>
    </row>
    <row r="775" ht="14.25" customHeight="1">
      <c r="U775" s="1"/>
    </row>
    <row r="776" ht="14.25" customHeight="1">
      <c r="U776" s="1"/>
    </row>
    <row r="777" ht="14.25" customHeight="1">
      <c r="U777" s="1"/>
    </row>
    <row r="778" ht="14.25" customHeight="1">
      <c r="U778" s="1"/>
    </row>
    <row r="779" ht="14.25" customHeight="1">
      <c r="U779" s="1"/>
    </row>
    <row r="780" ht="14.25" customHeight="1">
      <c r="U780" s="1"/>
    </row>
    <row r="781" ht="14.25" customHeight="1">
      <c r="U781" s="1"/>
    </row>
    <row r="782" ht="14.25" customHeight="1">
      <c r="U782" s="1"/>
    </row>
    <row r="783" ht="14.25" customHeight="1">
      <c r="U783" s="1"/>
    </row>
    <row r="784" ht="14.25" customHeight="1">
      <c r="U784" s="1"/>
    </row>
    <row r="785" ht="14.25" customHeight="1">
      <c r="U785" s="1"/>
    </row>
    <row r="786" ht="14.25" customHeight="1">
      <c r="U786" s="1"/>
    </row>
    <row r="787" ht="14.25" customHeight="1">
      <c r="U787" s="1"/>
    </row>
    <row r="788" ht="14.25" customHeight="1">
      <c r="U788" s="1"/>
    </row>
    <row r="789" ht="14.25" customHeight="1">
      <c r="U789" s="1"/>
    </row>
    <row r="790" ht="14.25" customHeight="1">
      <c r="U790" s="1"/>
    </row>
    <row r="791" ht="14.25" customHeight="1">
      <c r="U791" s="1"/>
    </row>
    <row r="792" ht="14.25" customHeight="1">
      <c r="U792" s="1"/>
    </row>
    <row r="793" ht="14.25" customHeight="1">
      <c r="U793" s="1"/>
    </row>
    <row r="794" ht="14.25" customHeight="1">
      <c r="U794" s="1"/>
    </row>
    <row r="795" ht="14.25" customHeight="1">
      <c r="U795" s="1"/>
    </row>
    <row r="796" ht="14.25" customHeight="1">
      <c r="U796" s="1"/>
    </row>
    <row r="797" ht="14.25" customHeight="1">
      <c r="U797" s="1"/>
    </row>
    <row r="798" ht="14.25" customHeight="1">
      <c r="U798" s="1"/>
    </row>
    <row r="799" ht="14.25" customHeight="1">
      <c r="U799" s="1"/>
    </row>
    <row r="800" ht="14.25" customHeight="1">
      <c r="U800" s="1"/>
    </row>
    <row r="801" ht="14.25" customHeight="1">
      <c r="U801" s="1"/>
    </row>
    <row r="802" ht="14.25" customHeight="1">
      <c r="U802" s="1"/>
    </row>
    <row r="803" ht="14.25" customHeight="1">
      <c r="U803" s="1"/>
    </row>
    <row r="804" ht="14.25" customHeight="1">
      <c r="U804" s="1"/>
    </row>
    <row r="805" ht="14.25" customHeight="1">
      <c r="U805" s="1"/>
    </row>
    <row r="806" ht="14.25" customHeight="1">
      <c r="U806" s="1"/>
    </row>
    <row r="807" ht="14.25" customHeight="1">
      <c r="U807" s="1"/>
    </row>
    <row r="808" ht="14.25" customHeight="1">
      <c r="U808" s="1"/>
    </row>
    <row r="809" ht="14.25" customHeight="1">
      <c r="U809" s="1"/>
    </row>
    <row r="810" ht="14.25" customHeight="1">
      <c r="U810" s="1"/>
    </row>
    <row r="811" ht="14.25" customHeight="1">
      <c r="U811" s="1"/>
    </row>
    <row r="812" ht="14.25" customHeight="1">
      <c r="U812" s="1"/>
    </row>
    <row r="813" ht="14.25" customHeight="1">
      <c r="U813" s="1"/>
    </row>
    <row r="814" ht="14.25" customHeight="1">
      <c r="U814" s="1"/>
    </row>
    <row r="815" ht="14.25" customHeight="1">
      <c r="U815" s="1"/>
    </row>
    <row r="816" ht="14.25" customHeight="1">
      <c r="U816" s="1"/>
    </row>
    <row r="817" ht="14.25" customHeight="1">
      <c r="U817" s="1"/>
    </row>
    <row r="818" ht="14.25" customHeight="1">
      <c r="U818" s="1"/>
    </row>
    <row r="819" ht="14.25" customHeight="1">
      <c r="U819" s="1"/>
    </row>
    <row r="820" ht="14.25" customHeight="1">
      <c r="U820" s="1"/>
    </row>
    <row r="821" ht="14.25" customHeight="1">
      <c r="U821" s="1"/>
    </row>
    <row r="822" ht="14.25" customHeight="1">
      <c r="U822" s="1"/>
    </row>
    <row r="823" ht="14.25" customHeight="1">
      <c r="U823" s="1"/>
    </row>
    <row r="824" ht="14.25" customHeight="1">
      <c r="U824" s="1"/>
    </row>
    <row r="825" ht="14.25" customHeight="1">
      <c r="U825" s="1"/>
    </row>
    <row r="826" ht="14.25" customHeight="1">
      <c r="U826" s="1"/>
    </row>
    <row r="827" ht="14.25" customHeight="1">
      <c r="U827" s="1"/>
    </row>
    <row r="828" ht="14.25" customHeight="1">
      <c r="U828" s="1"/>
    </row>
    <row r="829" ht="14.25" customHeight="1">
      <c r="U829" s="1"/>
    </row>
    <row r="830" ht="14.25" customHeight="1">
      <c r="U830" s="1"/>
    </row>
    <row r="831" ht="14.25" customHeight="1">
      <c r="U831" s="1"/>
    </row>
    <row r="832" ht="14.25" customHeight="1">
      <c r="U832" s="1"/>
    </row>
    <row r="833" ht="14.25" customHeight="1">
      <c r="U833" s="1"/>
    </row>
    <row r="834" ht="14.25" customHeight="1">
      <c r="U834" s="1"/>
    </row>
    <row r="835" ht="14.25" customHeight="1">
      <c r="U835" s="1"/>
    </row>
    <row r="836" ht="14.25" customHeight="1">
      <c r="U836" s="1"/>
    </row>
    <row r="837" ht="14.25" customHeight="1">
      <c r="U837" s="1"/>
    </row>
    <row r="838" ht="14.25" customHeight="1">
      <c r="U838" s="1"/>
    </row>
    <row r="839" ht="14.25" customHeight="1">
      <c r="U839" s="1"/>
    </row>
    <row r="840" ht="14.25" customHeight="1">
      <c r="U840" s="1"/>
    </row>
    <row r="841" ht="14.25" customHeight="1">
      <c r="U841" s="1"/>
    </row>
    <row r="842" ht="14.25" customHeight="1">
      <c r="U842" s="1"/>
    </row>
    <row r="843" ht="14.25" customHeight="1">
      <c r="U843" s="1"/>
    </row>
    <row r="844" ht="14.25" customHeight="1">
      <c r="U844" s="1"/>
    </row>
    <row r="845" ht="14.25" customHeight="1">
      <c r="U845" s="1"/>
    </row>
    <row r="846" ht="14.25" customHeight="1">
      <c r="U846" s="1"/>
    </row>
    <row r="847" ht="14.25" customHeight="1">
      <c r="U847" s="1"/>
    </row>
    <row r="848" ht="14.25" customHeight="1">
      <c r="U848" s="1"/>
    </row>
    <row r="849" ht="14.25" customHeight="1">
      <c r="U849" s="1"/>
    </row>
    <row r="850" ht="14.25" customHeight="1">
      <c r="U850" s="1"/>
    </row>
    <row r="851" ht="14.25" customHeight="1">
      <c r="U851" s="1"/>
    </row>
    <row r="852" ht="14.25" customHeight="1">
      <c r="U852" s="1"/>
    </row>
    <row r="853" ht="14.25" customHeight="1">
      <c r="U853" s="1"/>
    </row>
    <row r="854" ht="14.25" customHeight="1">
      <c r="U854" s="1"/>
    </row>
    <row r="855" ht="14.25" customHeight="1">
      <c r="U855" s="1"/>
    </row>
    <row r="856" ht="14.25" customHeight="1">
      <c r="U856" s="1"/>
    </row>
    <row r="857" ht="14.25" customHeight="1">
      <c r="U857" s="1"/>
    </row>
    <row r="858" ht="14.25" customHeight="1">
      <c r="U858" s="1"/>
    </row>
    <row r="859" ht="14.25" customHeight="1">
      <c r="U859" s="1"/>
    </row>
    <row r="860" ht="14.25" customHeight="1">
      <c r="U860" s="1"/>
    </row>
    <row r="861" ht="14.25" customHeight="1">
      <c r="U861" s="1"/>
    </row>
    <row r="862" ht="14.25" customHeight="1">
      <c r="U862" s="1"/>
    </row>
    <row r="863" ht="14.25" customHeight="1">
      <c r="U863" s="1"/>
    </row>
    <row r="864" ht="14.25" customHeight="1">
      <c r="U864" s="1"/>
    </row>
    <row r="865" ht="14.25" customHeight="1">
      <c r="U865" s="1"/>
    </row>
    <row r="866" ht="14.25" customHeight="1">
      <c r="U866" s="1"/>
    </row>
    <row r="867" ht="14.25" customHeight="1">
      <c r="U867" s="1"/>
    </row>
    <row r="868" ht="14.25" customHeight="1">
      <c r="U868" s="1"/>
    </row>
    <row r="869" ht="14.25" customHeight="1">
      <c r="U869" s="1"/>
    </row>
    <row r="870" ht="14.25" customHeight="1">
      <c r="U870" s="1"/>
    </row>
    <row r="871" ht="14.25" customHeight="1">
      <c r="U871" s="1"/>
    </row>
    <row r="872" ht="14.25" customHeight="1">
      <c r="U872" s="1"/>
    </row>
    <row r="873" ht="14.25" customHeight="1">
      <c r="U873" s="1"/>
    </row>
    <row r="874" ht="14.25" customHeight="1">
      <c r="U874" s="1"/>
    </row>
    <row r="875" ht="14.25" customHeight="1">
      <c r="U875" s="1"/>
    </row>
    <row r="876" ht="14.25" customHeight="1">
      <c r="U876" s="1"/>
    </row>
    <row r="877" ht="14.25" customHeight="1">
      <c r="U877" s="1"/>
    </row>
    <row r="878" ht="14.25" customHeight="1">
      <c r="U878" s="1"/>
    </row>
    <row r="879" ht="14.25" customHeight="1">
      <c r="U879" s="1"/>
    </row>
    <row r="880" ht="14.25" customHeight="1">
      <c r="U880" s="1"/>
    </row>
    <row r="881" ht="14.25" customHeight="1">
      <c r="U881" s="1"/>
    </row>
    <row r="882" ht="14.25" customHeight="1">
      <c r="U882" s="1"/>
    </row>
    <row r="883" ht="14.25" customHeight="1">
      <c r="U883" s="1"/>
    </row>
    <row r="884" ht="14.25" customHeight="1">
      <c r="U884" s="1"/>
    </row>
    <row r="885" ht="14.25" customHeight="1">
      <c r="U885" s="1"/>
    </row>
    <row r="886" ht="14.25" customHeight="1">
      <c r="U886" s="1"/>
    </row>
    <row r="887" ht="14.25" customHeight="1">
      <c r="U887" s="1"/>
    </row>
    <row r="888" ht="14.25" customHeight="1">
      <c r="U888" s="1"/>
    </row>
    <row r="889" ht="14.25" customHeight="1">
      <c r="U889" s="1"/>
    </row>
    <row r="890" ht="14.25" customHeight="1">
      <c r="U890" s="1"/>
    </row>
    <row r="891" ht="14.25" customHeight="1">
      <c r="U891" s="1"/>
    </row>
    <row r="892" ht="14.25" customHeight="1">
      <c r="U892" s="1"/>
    </row>
    <row r="893" ht="14.25" customHeight="1">
      <c r="U893" s="1"/>
    </row>
    <row r="894" ht="14.25" customHeight="1">
      <c r="U894" s="1"/>
    </row>
    <row r="895" ht="14.25" customHeight="1">
      <c r="U895" s="1"/>
    </row>
    <row r="896" ht="14.25" customHeight="1">
      <c r="U896" s="1"/>
    </row>
    <row r="897" ht="14.25" customHeight="1">
      <c r="U897" s="1"/>
    </row>
    <row r="898" ht="14.25" customHeight="1">
      <c r="U898" s="1"/>
    </row>
    <row r="899" ht="14.25" customHeight="1">
      <c r="U899" s="1"/>
    </row>
    <row r="900" ht="14.25" customHeight="1">
      <c r="U900" s="1"/>
    </row>
    <row r="901" ht="14.25" customHeight="1">
      <c r="U901" s="1"/>
    </row>
    <row r="902" ht="14.25" customHeight="1">
      <c r="U902" s="1"/>
    </row>
    <row r="903" ht="14.25" customHeight="1">
      <c r="U903" s="1"/>
    </row>
    <row r="904" ht="14.25" customHeight="1">
      <c r="U904" s="1"/>
    </row>
    <row r="905" ht="14.25" customHeight="1">
      <c r="U905" s="1"/>
    </row>
    <row r="906" ht="14.25" customHeight="1">
      <c r="U906" s="1"/>
    </row>
    <row r="907" ht="14.25" customHeight="1">
      <c r="U907" s="1"/>
    </row>
    <row r="908" ht="14.25" customHeight="1">
      <c r="U908" s="1"/>
    </row>
    <row r="909" ht="14.25" customHeight="1">
      <c r="U909" s="1"/>
    </row>
    <row r="910" ht="14.25" customHeight="1">
      <c r="U910" s="1"/>
    </row>
    <row r="911" ht="14.25" customHeight="1">
      <c r="U911" s="1"/>
    </row>
    <row r="912" ht="14.25" customHeight="1">
      <c r="U912" s="1"/>
    </row>
    <row r="913" ht="14.25" customHeight="1">
      <c r="U913" s="1"/>
    </row>
    <row r="914" ht="14.25" customHeight="1">
      <c r="U914" s="1"/>
    </row>
    <row r="915" ht="14.25" customHeight="1">
      <c r="U915" s="1"/>
    </row>
    <row r="916" ht="14.25" customHeight="1">
      <c r="U916" s="1"/>
    </row>
    <row r="917" ht="14.25" customHeight="1">
      <c r="U917" s="1"/>
    </row>
    <row r="918" ht="14.25" customHeight="1">
      <c r="U918" s="1"/>
    </row>
    <row r="919" ht="14.25" customHeight="1">
      <c r="U919" s="1"/>
    </row>
    <row r="920" ht="14.25" customHeight="1">
      <c r="U920" s="1"/>
    </row>
    <row r="921" ht="14.25" customHeight="1">
      <c r="U921" s="1"/>
    </row>
    <row r="922" ht="14.25" customHeight="1">
      <c r="U922" s="1"/>
    </row>
    <row r="923" ht="14.25" customHeight="1">
      <c r="U923" s="1"/>
    </row>
    <row r="924" ht="14.25" customHeight="1">
      <c r="U924" s="1"/>
    </row>
    <row r="925" ht="14.25" customHeight="1">
      <c r="U925" s="1"/>
    </row>
    <row r="926" ht="14.25" customHeight="1">
      <c r="U926" s="1"/>
    </row>
    <row r="927" ht="14.25" customHeight="1">
      <c r="U927" s="1"/>
    </row>
    <row r="928" ht="14.25" customHeight="1">
      <c r="U928" s="1"/>
    </row>
    <row r="929" ht="14.25" customHeight="1">
      <c r="U929" s="1"/>
    </row>
    <row r="930" ht="14.25" customHeight="1">
      <c r="U930" s="1"/>
    </row>
    <row r="931" ht="14.25" customHeight="1">
      <c r="U931" s="1"/>
    </row>
    <row r="932" ht="14.25" customHeight="1">
      <c r="U932" s="1"/>
    </row>
    <row r="933" ht="14.25" customHeight="1">
      <c r="U933" s="1"/>
    </row>
    <row r="934" ht="14.25" customHeight="1">
      <c r="U934" s="1"/>
    </row>
    <row r="935" ht="14.25" customHeight="1">
      <c r="U935" s="1"/>
    </row>
    <row r="936" ht="14.25" customHeight="1">
      <c r="U936" s="1"/>
    </row>
    <row r="937" ht="14.25" customHeight="1">
      <c r="U937" s="1"/>
    </row>
    <row r="938" ht="14.25" customHeight="1">
      <c r="U938" s="1"/>
    </row>
    <row r="939" ht="14.25" customHeight="1">
      <c r="U939" s="1"/>
    </row>
    <row r="940" ht="14.25" customHeight="1">
      <c r="U940" s="1"/>
    </row>
    <row r="941" ht="14.25" customHeight="1">
      <c r="U941" s="1"/>
    </row>
    <row r="942" ht="14.25" customHeight="1">
      <c r="U942" s="1"/>
    </row>
    <row r="943" ht="14.25" customHeight="1">
      <c r="U943" s="1"/>
    </row>
    <row r="944" ht="14.25" customHeight="1">
      <c r="U944" s="1"/>
    </row>
    <row r="945" ht="14.25" customHeight="1">
      <c r="U945" s="1"/>
    </row>
    <row r="946" ht="14.25" customHeight="1">
      <c r="U946" s="1"/>
    </row>
    <row r="947" ht="14.25" customHeight="1">
      <c r="U947" s="1"/>
    </row>
    <row r="948" ht="14.25" customHeight="1">
      <c r="U948" s="1"/>
    </row>
    <row r="949" ht="14.25" customHeight="1">
      <c r="U949" s="1"/>
    </row>
    <row r="950" ht="14.25" customHeight="1">
      <c r="U950" s="1"/>
    </row>
    <row r="951" ht="14.25" customHeight="1">
      <c r="U951" s="1"/>
    </row>
    <row r="952" ht="14.25" customHeight="1">
      <c r="U952" s="1"/>
    </row>
    <row r="953" ht="14.25" customHeight="1">
      <c r="U953" s="1"/>
    </row>
    <row r="954" ht="14.25" customHeight="1">
      <c r="U954" s="1"/>
    </row>
    <row r="955" ht="14.25" customHeight="1">
      <c r="U955" s="1"/>
    </row>
    <row r="956" ht="14.25" customHeight="1">
      <c r="U956" s="1"/>
    </row>
    <row r="957" ht="14.25" customHeight="1">
      <c r="U957" s="1"/>
    </row>
    <row r="958" ht="14.25" customHeight="1">
      <c r="U958" s="1"/>
    </row>
    <row r="959" ht="14.25" customHeight="1">
      <c r="U959" s="1"/>
    </row>
    <row r="960" ht="14.25" customHeight="1">
      <c r="U960" s="1"/>
    </row>
    <row r="961" ht="14.25" customHeight="1">
      <c r="U961" s="1"/>
    </row>
    <row r="962" ht="14.25" customHeight="1">
      <c r="U962" s="1"/>
    </row>
    <row r="963" ht="14.25" customHeight="1">
      <c r="U963" s="1"/>
    </row>
    <row r="964" ht="14.25" customHeight="1">
      <c r="U964" s="1"/>
    </row>
    <row r="965" ht="14.25" customHeight="1">
      <c r="U965" s="1"/>
    </row>
    <row r="966" ht="14.25" customHeight="1">
      <c r="U966" s="1"/>
    </row>
    <row r="967" ht="14.25" customHeight="1">
      <c r="U967" s="1"/>
    </row>
    <row r="968" ht="14.25" customHeight="1">
      <c r="U968" s="1"/>
    </row>
    <row r="969" ht="14.25" customHeight="1">
      <c r="U969" s="1"/>
    </row>
    <row r="970" ht="14.25" customHeight="1">
      <c r="U970" s="1"/>
    </row>
    <row r="971" ht="14.25" customHeight="1">
      <c r="U971" s="1"/>
    </row>
    <row r="972" ht="14.25" customHeight="1">
      <c r="U972" s="1"/>
    </row>
    <row r="973" ht="14.25" customHeight="1">
      <c r="U973" s="1"/>
    </row>
    <row r="974" ht="14.25" customHeight="1">
      <c r="U974" s="1"/>
    </row>
    <row r="975" ht="14.25" customHeight="1">
      <c r="U975" s="1"/>
    </row>
    <row r="976" ht="14.25" customHeight="1">
      <c r="U976" s="1"/>
    </row>
    <row r="977" ht="14.25" customHeight="1">
      <c r="U977" s="1"/>
    </row>
    <row r="978" ht="14.25" customHeight="1">
      <c r="U978" s="1"/>
    </row>
    <row r="979" ht="14.25" customHeight="1">
      <c r="U979" s="1"/>
    </row>
    <row r="980" ht="14.25" customHeight="1">
      <c r="U980" s="1"/>
    </row>
    <row r="981" ht="14.25" customHeight="1">
      <c r="U981" s="1"/>
    </row>
    <row r="982" ht="14.25" customHeight="1">
      <c r="U982" s="1"/>
    </row>
    <row r="983" ht="14.25" customHeight="1">
      <c r="U983" s="1"/>
    </row>
    <row r="984" ht="14.25" customHeight="1">
      <c r="U984" s="1"/>
    </row>
    <row r="985" ht="14.25" customHeight="1">
      <c r="U985" s="1"/>
    </row>
    <row r="986" ht="14.25" customHeight="1">
      <c r="U986" s="1"/>
    </row>
    <row r="987" ht="14.25" customHeight="1">
      <c r="U987" s="1"/>
    </row>
    <row r="988" ht="14.25" customHeight="1">
      <c r="U988" s="1"/>
    </row>
    <row r="989" ht="14.25" customHeight="1">
      <c r="U989" s="1"/>
    </row>
    <row r="990" ht="14.25" customHeight="1">
      <c r="U990" s="1"/>
    </row>
    <row r="991" ht="14.25" customHeight="1">
      <c r="U991" s="1"/>
    </row>
    <row r="992" ht="14.25" customHeight="1">
      <c r="U992" s="1"/>
    </row>
    <row r="993" ht="14.25" customHeight="1">
      <c r="U993" s="1"/>
    </row>
    <row r="994" ht="14.25" customHeight="1">
      <c r="U994" s="1"/>
    </row>
    <row r="995" ht="14.25" customHeight="1">
      <c r="U995" s="1"/>
    </row>
    <row r="996" ht="14.25" customHeight="1">
      <c r="U996" s="1"/>
    </row>
    <row r="997" ht="14.25" customHeight="1">
      <c r="U997" s="1"/>
    </row>
    <row r="998" ht="14.25" customHeight="1">
      <c r="U998" s="1"/>
    </row>
    <row r="999" ht="14.25" customHeight="1">
      <c r="U999" s="1"/>
    </row>
    <row r="1000" ht="14.25" customHeight="1">
      <c r="U1000" s="1"/>
    </row>
  </sheetData>
  <customSheetViews>
    <customSheetView guid="{240DC68D-DE15-4702-A2B2-2462DF1904DD}" filter="1" showAutoFilter="1">
      <autoFilter ref="$S$16"/>
    </customSheetView>
  </customSheetView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5.29"/>
    <col customWidth="1" min="3" max="7" width="8.71"/>
    <col customWidth="1" min="8" max="8" width="19.86"/>
    <col customWidth="1" min="9" max="9" width="22.0"/>
    <col customWidth="1" min="10" max="10" width="27.57"/>
    <col customWidth="1" min="11" max="25" width="8.71"/>
  </cols>
  <sheetData>
    <row r="1" ht="14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4.25" hidden="1" customHeight="1">
      <c r="A2" t="str">
        <f>Worksheet!Q2</f>
        <v>กิจกรรมพัฒนาผู้เรียน</v>
      </c>
      <c r="B2" t="str">
        <f>Worksheet!H2</f>
        <v>แนะแนว.ม1</v>
      </c>
      <c r="C2" t="str">
        <f>Worksheet!P2</f>
        <v>กิจกรรม</v>
      </c>
      <c r="D2" t="str">
        <f>Worksheet!G2</f>
        <v>ก21902</v>
      </c>
      <c r="E2">
        <f>Worksheet!A2</f>
        <v>1</v>
      </c>
      <c r="F2">
        <f>Worksheet!B2</f>
        <v>80</v>
      </c>
      <c r="G2">
        <f>Worksheet!C2</f>
        <v>20</v>
      </c>
      <c r="H2">
        <f>Worksheet!D2</f>
        <v>0.5</v>
      </c>
      <c r="I2">
        <f>Worksheet!E2</f>
        <v>1</v>
      </c>
      <c r="J2">
        <f>Worksheet!F2</f>
        <v>20</v>
      </c>
      <c r="K2" t="str">
        <f>Worksheet!R2</f>
        <v>1</v>
      </c>
    </row>
    <row r="3" ht="14.25" hidden="1" customHeight="1">
      <c r="A3" t="str">
        <f>Worksheet!Q3</f>
        <v>กิจกรรมพัฒนาผู้เรียน</v>
      </c>
      <c r="B3" t="str">
        <f>Worksheet!H3</f>
        <v>แนะแนว.ม2</v>
      </c>
      <c r="C3" t="str">
        <f>Worksheet!P3</f>
        <v>กิจกรรม</v>
      </c>
      <c r="D3" t="str">
        <f>Worksheet!G3</f>
        <v>ก22902</v>
      </c>
      <c r="E3">
        <f>Worksheet!A3</f>
        <v>1</v>
      </c>
      <c r="F3">
        <f>Worksheet!B3</f>
        <v>80</v>
      </c>
      <c r="G3">
        <f>Worksheet!C3</f>
        <v>20</v>
      </c>
      <c r="H3">
        <f>Worksheet!D3</f>
        <v>0.5</v>
      </c>
      <c r="I3">
        <f>Worksheet!E3</f>
        <v>1</v>
      </c>
      <c r="J3">
        <f>Worksheet!F3</f>
        <v>20</v>
      </c>
      <c r="K3" t="str">
        <f>Worksheet!R3</f>
        <v>2</v>
      </c>
    </row>
    <row r="4" ht="14.25" hidden="1" customHeight="1">
      <c r="A4" t="str">
        <f>Worksheet!Q4</f>
        <v>กิจกรรมพัฒนาผู้เรียน</v>
      </c>
      <c r="B4" t="str">
        <f>Worksheet!H4</f>
        <v>แนะแนว.ม3</v>
      </c>
      <c r="C4" t="str">
        <f>Worksheet!P4</f>
        <v>กิจกรรม</v>
      </c>
      <c r="D4" t="str">
        <f>Worksheet!G4</f>
        <v>ก23902</v>
      </c>
      <c r="E4">
        <f>Worksheet!A4</f>
        <v>1</v>
      </c>
      <c r="F4">
        <f>Worksheet!B4</f>
        <v>80</v>
      </c>
      <c r="G4">
        <f>Worksheet!C4</f>
        <v>20</v>
      </c>
      <c r="H4">
        <f>Worksheet!D4</f>
        <v>0.5</v>
      </c>
      <c r="I4">
        <f>Worksheet!E4</f>
        <v>1</v>
      </c>
      <c r="J4">
        <f>Worksheet!F4</f>
        <v>20</v>
      </c>
      <c r="K4" t="str">
        <f>Worksheet!R4</f>
        <v>3</v>
      </c>
    </row>
    <row r="5" ht="14.25" hidden="1" customHeight="1">
      <c r="A5" t="str">
        <f>Worksheet!Q5</f>
        <v>กิจกรรมพัฒนาผู้เรียน</v>
      </c>
      <c r="B5" t="str">
        <f>Worksheet!H5</f>
        <v>แนะแนว.ม4</v>
      </c>
      <c r="C5" t="str">
        <f>Worksheet!P5</f>
        <v>กิจกรรม</v>
      </c>
      <c r="D5" t="str">
        <f>Worksheet!G5</f>
        <v>ก31902</v>
      </c>
      <c r="E5">
        <f>Worksheet!A5</f>
        <v>1</v>
      </c>
      <c r="F5">
        <f>Worksheet!B5</f>
        <v>80</v>
      </c>
      <c r="G5">
        <f>Worksheet!C5</f>
        <v>20</v>
      </c>
      <c r="H5">
        <f>Worksheet!D5</f>
        <v>0.5</v>
      </c>
      <c r="I5">
        <f>Worksheet!E5</f>
        <v>1</v>
      </c>
      <c r="J5">
        <f>Worksheet!F5</f>
        <v>20</v>
      </c>
      <c r="K5" t="str">
        <f>Worksheet!R5</f>
        <v>4</v>
      </c>
    </row>
    <row r="6" ht="14.25" hidden="1" customHeight="1">
      <c r="A6" t="str">
        <f>Worksheet!Q6</f>
        <v>กิจกรรมพัฒนาผู้เรียน</v>
      </c>
      <c r="B6" t="str">
        <f>Worksheet!H6</f>
        <v>แนะแนว.ม5</v>
      </c>
      <c r="C6" t="str">
        <f>Worksheet!P6</f>
        <v>กิจกรรม</v>
      </c>
      <c r="D6" t="str">
        <f>Worksheet!G6</f>
        <v>ก32902</v>
      </c>
      <c r="E6">
        <f>Worksheet!A6</f>
        <v>1</v>
      </c>
      <c r="F6">
        <f>Worksheet!B6</f>
        <v>80</v>
      </c>
      <c r="G6">
        <f>Worksheet!C6</f>
        <v>20</v>
      </c>
      <c r="H6">
        <f>Worksheet!D6</f>
        <v>0.5</v>
      </c>
      <c r="I6">
        <f>Worksheet!E6</f>
        <v>1</v>
      </c>
      <c r="J6">
        <f>Worksheet!F6</f>
        <v>20</v>
      </c>
      <c r="K6" t="str">
        <f>Worksheet!R6</f>
        <v>5</v>
      </c>
    </row>
    <row r="7" ht="14.25" hidden="1" customHeight="1">
      <c r="A7" t="str">
        <f>Worksheet!Q7</f>
        <v>กิจกรรมพัฒนาผู้เรียน</v>
      </c>
      <c r="B7" t="str">
        <f>Worksheet!H7</f>
        <v>แนะแนว.ม6</v>
      </c>
      <c r="C7" t="str">
        <f>Worksheet!P7</f>
        <v>กิจกรรม</v>
      </c>
      <c r="D7" t="str">
        <f>Worksheet!G7</f>
        <v>ก33902</v>
      </c>
      <c r="E7">
        <f>Worksheet!A7</f>
        <v>1</v>
      </c>
      <c r="F7">
        <f>Worksheet!B7</f>
        <v>80</v>
      </c>
      <c r="G7">
        <f>Worksheet!C7</f>
        <v>20</v>
      </c>
      <c r="H7">
        <f>Worksheet!D7</f>
        <v>0.5</v>
      </c>
      <c r="I7">
        <f>Worksheet!E7</f>
        <v>1</v>
      </c>
      <c r="J7">
        <f>Worksheet!F7</f>
        <v>20</v>
      </c>
      <c r="K7" t="str">
        <f>Worksheet!R7</f>
        <v>6</v>
      </c>
    </row>
    <row r="8" ht="14.25" hidden="1" customHeight="1">
      <c r="A8" t="str">
        <f>Worksheet!Q8</f>
        <v>ภาษาไทย</v>
      </c>
      <c r="B8" t="str">
        <f>Worksheet!H8</f>
        <v>ภาษาไทย 1</v>
      </c>
      <c r="C8" t="str">
        <f>Worksheet!P8</f>
        <v>พื้นฐาน</v>
      </c>
      <c r="D8" t="str">
        <f>Worksheet!G8</f>
        <v>ท21101</v>
      </c>
      <c r="E8">
        <f>Worksheet!A8</f>
        <v>1</v>
      </c>
      <c r="F8">
        <f>Worksheet!B8</f>
        <v>80</v>
      </c>
      <c r="G8">
        <f>Worksheet!C8</f>
        <v>20</v>
      </c>
      <c r="H8">
        <f>Worksheet!D8</f>
        <v>1.5</v>
      </c>
      <c r="I8">
        <f>Worksheet!E8</f>
        <v>3</v>
      </c>
      <c r="J8">
        <f>Worksheet!F8</f>
        <v>60</v>
      </c>
      <c r="K8" t="str">
        <f>Worksheet!R8</f>
        <v>1</v>
      </c>
    </row>
    <row r="9" ht="14.25" hidden="1" customHeight="1">
      <c r="A9" t="str">
        <f>Worksheet!Q9</f>
        <v>ภาษาไทย</v>
      </c>
      <c r="B9" t="str">
        <f>Worksheet!H9</f>
        <v>ภาษาไทย 3</v>
      </c>
      <c r="C9" t="str">
        <f>Worksheet!P9</f>
        <v>พื้นฐาน</v>
      </c>
      <c r="D9" t="str">
        <f>Worksheet!G9</f>
        <v>ท22101</v>
      </c>
      <c r="E9">
        <f>Worksheet!A9</f>
        <v>1</v>
      </c>
      <c r="F9">
        <f>Worksheet!B9</f>
        <v>80</v>
      </c>
      <c r="G9">
        <f>Worksheet!C9</f>
        <v>20</v>
      </c>
      <c r="H9">
        <f>Worksheet!D9</f>
        <v>1.5</v>
      </c>
      <c r="I9">
        <f>Worksheet!E9</f>
        <v>3</v>
      </c>
      <c r="J9">
        <f>Worksheet!F9</f>
        <v>60</v>
      </c>
      <c r="K9" t="str">
        <f>Worksheet!R9</f>
        <v>2</v>
      </c>
    </row>
    <row r="10" ht="14.25" hidden="1" customHeight="1">
      <c r="A10" t="str">
        <f>Worksheet!Q10</f>
        <v>ภาษาไทย</v>
      </c>
      <c r="B10" t="str">
        <f>Worksheet!H10</f>
        <v>ภาษาไทย 5</v>
      </c>
      <c r="C10" t="str">
        <f>Worksheet!P10</f>
        <v>พื้นฐาน</v>
      </c>
      <c r="D10" t="str">
        <f>Worksheet!G10</f>
        <v>ท23101</v>
      </c>
      <c r="E10">
        <f>Worksheet!A10</f>
        <v>1</v>
      </c>
      <c r="F10">
        <f>Worksheet!B10</f>
        <v>80</v>
      </c>
      <c r="G10">
        <f>Worksheet!C10</f>
        <v>20</v>
      </c>
      <c r="H10">
        <f>Worksheet!D10</f>
        <v>1.5</v>
      </c>
      <c r="I10">
        <f>Worksheet!E10</f>
        <v>3</v>
      </c>
      <c r="J10">
        <f>Worksheet!F10</f>
        <v>60</v>
      </c>
      <c r="K10" t="str">
        <f>Worksheet!R10</f>
        <v>3</v>
      </c>
    </row>
    <row r="11" ht="14.25" hidden="1" customHeight="1">
      <c r="A11" t="str">
        <f>Worksheet!Q11</f>
        <v>ภาษาไทย</v>
      </c>
      <c r="B11" t="str">
        <f>Worksheet!H11</f>
        <v>ภาษาไทย 1</v>
      </c>
      <c r="C11" t="str">
        <f>Worksheet!P11</f>
        <v>พื้นฐาน</v>
      </c>
      <c r="D11" t="str">
        <f>Worksheet!G11</f>
        <v>ท31101</v>
      </c>
      <c r="E11">
        <f>Worksheet!A11</f>
        <v>1</v>
      </c>
      <c r="F11">
        <f>Worksheet!B11</f>
        <v>80</v>
      </c>
      <c r="G11">
        <f>Worksheet!C11</f>
        <v>20</v>
      </c>
      <c r="H11">
        <f>Worksheet!D11</f>
        <v>1</v>
      </c>
      <c r="I11">
        <f>Worksheet!E11</f>
        <v>2</v>
      </c>
      <c r="J11">
        <f>Worksheet!F11</f>
        <v>40</v>
      </c>
      <c r="K11" t="str">
        <f>Worksheet!R11</f>
        <v>4</v>
      </c>
    </row>
    <row r="12" ht="14.25" hidden="1" customHeight="1">
      <c r="A12" t="str">
        <f>Worksheet!Q12</f>
        <v>ภาษาไทย</v>
      </c>
      <c r="B12" t="str">
        <f>Worksheet!H12</f>
        <v>ภาษาไทย 3</v>
      </c>
      <c r="C12" t="str">
        <f>Worksheet!P12</f>
        <v>พื้นฐาน</v>
      </c>
      <c r="D12" t="str">
        <f>Worksheet!G12</f>
        <v>ท32101</v>
      </c>
      <c r="E12">
        <f>Worksheet!A12</f>
        <v>1</v>
      </c>
      <c r="F12">
        <f>Worksheet!B12</f>
        <v>80</v>
      </c>
      <c r="G12">
        <f>Worksheet!C12</f>
        <v>20</v>
      </c>
      <c r="H12">
        <f>Worksheet!D12</f>
        <v>1</v>
      </c>
      <c r="I12">
        <f>Worksheet!E12</f>
        <v>2</v>
      </c>
      <c r="J12">
        <f>Worksheet!F12</f>
        <v>40</v>
      </c>
      <c r="K12" t="str">
        <f>Worksheet!R12</f>
        <v>5</v>
      </c>
    </row>
    <row r="13" ht="14.25" hidden="1" customHeight="1">
      <c r="A13" t="str">
        <f>Worksheet!Q13</f>
        <v>ภาษาไทย</v>
      </c>
      <c r="B13" t="str">
        <f>Worksheet!H13</f>
        <v>ภาษาไทย 5</v>
      </c>
      <c r="C13" t="str">
        <f>Worksheet!P13</f>
        <v>พื้นฐาน</v>
      </c>
      <c r="D13" t="str">
        <f>Worksheet!G13</f>
        <v>ท33101</v>
      </c>
      <c r="E13">
        <f>Worksheet!A13</f>
        <v>1</v>
      </c>
      <c r="F13">
        <f>Worksheet!B13</f>
        <v>80</v>
      </c>
      <c r="G13">
        <f>Worksheet!C13</f>
        <v>20</v>
      </c>
      <c r="H13">
        <f>Worksheet!D13</f>
        <v>1</v>
      </c>
      <c r="I13">
        <f>Worksheet!E13</f>
        <v>2</v>
      </c>
      <c r="J13">
        <f>Worksheet!F13</f>
        <v>40</v>
      </c>
      <c r="K13" t="str">
        <f>Worksheet!R13</f>
        <v>6</v>
      </c>
    </row>
    <row r="14" ht="14.25" hidden="1" customHeight="1">
      <c r="A14" t="str">
        <f>Worksheet!Q14</f>
        <v>ภาษาไทย</v>
      </c>
      <c r="B14" t="str">
        <f>Worksheet!H14</f>
        <v>พัฒนาทักษะการอ่าน-เขียน 2</v>
      </c>
      <c r="C14" t="str">
        <f>Worksheet!P14</f>
        <v>เพิ่มเติม</v>
      </c>
      <c r="D14" t="str">
        <f>Worksheet!G14</f>
        <v>ท20201</v>
      </c>
      <c r="E14">
        <f>Worksheet!A14</f>
        <v>1</v>
      </c>
      <c r="F14">
        <f>Worksheet!B14</f>
        <v>80</v>
      </c>
      <c r="G14">
        <f>Worksheet!C14</f>
        <v>20</v>
      </c>
      <c r="H14">
        <f>Worksheet!D14</f>
        <v>1</v>
      </c>
      <c r="I14">
        <f>Worksheet!E14</f>
        <v>2</v>
      </c>
      <c r="J14">
        <f>Worksheet!F14</f>
        <v>40</v>
      </c>
      <c r="K14" t="str">
        <f>Worksheet!R14</f>
        <v>ม.ต้น</v>
      </c>
    </row>
    <row r="15" ht="14.25" hidden="1" customHeight="1">
      <c r="A15" t="str">
        <f>Worksheet!Q15</f>
        <v>ภาษาไทย</v>
      </c>
      <c r="B15" t="str">
        <f>Worksheet!H15</f>
        <v>การอ่านร้อยแก้ว 1</v>
      </c>
      <c r="C15" t="str">
        <f>Worksheet!P15</f>
        <v>เพิ่มเติม</v>
      </c>
      <c r="D15" t="str">
        <f>Worksheet!G15</f>
        <v>ท20203</v>
      </c>
      <c r="E15">
        <f>Worksheet!A15</f>
        <v>1</v>
      </c>
      <c r="F15">
        <f>Worksheet!B15</f>
        <v>80</v>
      </c>
      <c r="G15">
        <f>Worksheet!C15</f>
        <v>20</v>
      </c>
      <c r="H15">
        <f>Worksheet!D15</f>
        <v>1</v>
      </c>
      <c r="I15">
        <f>Worksheet!E15</f>
        <v>2</v>
      </c>
      <c r="J15">
        <f>Worksheet!F15</f>
        <v>40</v>
      </c>
      <c r="K15" t="str">
        <f>Worksheet!R15</f>
        <v>ม.ต้น</v>
      </c>
    </row>
    <row r="16" ht="14.25" hidden="1" customHeight="1">
      <c r="A16" t="str">
        <f>Worksheet!Q16</f>
        <v>ภาษาไทย</v>
      </c>
      <c r="B16" t="str">
        <f>Worksheet!H16</f>
        <v>การอ่านร้อยกรอง 1</v>
      </c>
      <c r="C16" t="str">
        <f>Worksheet!P16</f>
        <v>เพิ่มเติม</v>
      </c>
      <c r="D16" t="str">
        <f>Worksheet!G16</f>
        <v>ท20205</v>
      </c>
      <c r="E16">
        <f>Worksheet!A16</f>
        <v>1</v>
      </c>
      <c r="F16">
        <f>Worksheet!B16</f>
        <v>80</v>
      </c>
      <c r="G16">
        <f>Worksheet!C16</f>
        <v>20</v>
      </c>
      <c r="H16">
        <f>Worksheet!D16</f>
        <v>1</v>
      </c>
      <c r="I16">
        <f>Worksheet!E16</f>
        <v>2</v>
      </c>
      <c r="J16">
        <f>Worksheet!F16</f>
        <v>40</v>
      </c>
      <c r="K16" t="str">
        <f>Worksheet!R16</f>
        <v>ม.ต้น</v>
      </c>
    </row>
    <row r="17" ht="14.25" customHeight="1">
      <c r="A17" t="str">
        <f>Worksheet!Q17</f>
        <v>ภาษาไทย</v>
      </c>
      <c r="B17" t="str">
        <f>Worksheet!H17</f>
        <v>วรรณกรรมปัจจุบัน</v>
      </c>
      <c r="C17" t="str">
        <f>Worksheet!P17</f>
        <v>เพิ่มเติม</v>
      </c>
      <c r="D17" t="str">
        <f>Worksheet!G17</f>
        <v>ท30201</v>
      </c>
      <c r="E17">
        <f>Worksheet!A17</f>
        <v>1</v>
      </c>
      <c r="F17">
        <f>Worksheet!B17</f>
        <v>80</v>
      </c>
      <c r="G17">
        <f>Worksheet!C17</f>
        <v>20</v>
      </c>
      <c r="H17">
        <f>Worksheet!D17</f>
        <v>1.5</v>
      </c>
      <c r="I17">
        <f>Worksheet!E17</f>
        <v>3</v>
      </c>
      <c r="J17">
        <f>Worksheet!F17</f>
        <v>60</v>
      </c>
      <c r="K17" t="str">
        <f>Worksheet!R17</f>
        <v>ม.ปลาย</v>
      </c>
    </row>
    <row r="18" ht="14.25" customHeight="1">
      <c r="A18" t="str">
        <f>Worksheet!Q18</f>
        <v>ภาษาไทย</v>
      </c>
      <c r="B18" t="str">
        <f>Worksheet!H18</f>
        <v>ประวัติวรรณคดี</v>
      </c>
      <c r="C18" t="str">
        <f>Worksheet!P18</f>
        <v>เพิ่มเติม</v>
      </c>
      <c r="D18" t="str">
        <f>Worksheet!G18</f>
        <v>ท30203</v>
      </c>
      <c r="E18">
        <f>Worksheet!A18</f>
        <v>1</v>
      </c>
      <c r="F18">
        <f>Worksheet!B18</f>
        <v>80</v>
      </c>
      <c r="G18">
        <f>Worksheet!C18</f>
        <v>20</v>
      </c>
      <c r="H18">
        <f>Worksheet!D18</f>
        <v>1.5</v>
      </c>
      <c r="I18">
        <f>Worksheet!E18</f>
        <v>3</v>
      </c>
      <c r="J18">
        <f>Worksheet!F18</f>
        <v>60</v>
      </c>
      <c r="K18" t="str">
        <f>Worksheet!R18</f>
        <v>ม.ปลาย</v>
      </c>
    </row>
    <row r="19" ht="14.25" customHeight="1">
      <c r="A19" t="str">
        <f>Worksheet!Q19</f>
        <v>ภาษาไทย</v>
      </c>
      <c r="B19" t="str">
        <f>Worksheet!H19</f>
        <v>ภาษาไทยเพื่อการศึกษาต่อ 1</v>
      </c>
      <c r="C19" t="str">
        <f>Worksheet!P19</f>
        <v>เพิ่มเติม</v>
      </c>
      <c r="D19" t="str">
        <f>Worksheet!G19</f>
        <v>ท30205</v>
      </c>
      <c r="E19">
        <f>Worksheet!A19</f>
        <v>1</v>
      </c>
      <c r="F19">
        <f>Worksheet!B19</f>
        <v>80</v>
      </c>
      <c r="G19">
        <f>Worksheet!C19</f>
        <v>20</v>
      </c>
      <c r="H19">
        <f>Worksheet!D19</f>
        <v>1.5</v>
      </c>
      <c r="I19">
        <f>Worksheet!E19</f>
        <v>3</v>
      </c>
      <c r="J19">
        <f>Worksheet!F19</f>
        <v>60</v>
      </c>
      <c r="K19" t="str">
        <f>Worksheet!R19</f>
        <v>ม.ปลาย</v>
      </c>
    </row>
    <row r="20" ht="14.25" hidden="1" customHeight="1">
      <c r="A20" t="str">
        <f>Worksheet!Q20</f>
        <v>คณิตศาสตร์</v>
      </c>
      <c r="B20" t="str">
        <f>Worksheet!H20</f>
        <v>คณิตศาสตร์ 1</v>
      </c>
      <c r="C20" t="str">
        <f>Worksheet!P20</f>
        <v>พื้นฐาน</v>
      </c>
      <c r="D20" t="str">
        <f>Worksheet!G20</f>
        <v>ค21101</v>
      </c>
      <c r="E20">
        <f>Worksheet!A20</f>
        <v>1</v>
      </c>
      <c r="F20">
        <f>Worksheet!B20</f>
        <v>80</v>
      </c>
      <c r="G20">
        <f>Worksheet!C20</f>
        <v>20</v>
      </c>
      <c r="H20">
        <f>Worksheet!D20</f>
        <v>1.5</v>
      </c>
      <c r="I20">
        <f>Worksheet!E20</f>
        <v>3</v>
      </c>
      <c r="J20">
        <f>Worksheet!F20</f>
        <v>60</v>
      </c>
      <c r="K20" t="str">
        <f>Worksheet!R20</f>
        <v>1</v>
      </c>
    </row>
    <row r="21" ht="14.25" hidden="1" customHeight="1">
      <c r="A21" t="str">
        <f>Worksheet!Q21</f>
        <v>คณิตศาสตร์</v>
      </c>
      <c r="B21" t="str">
        <f>Worksheet!H21</f>
        <v>คณิตศาสตร์ 3</v>
      </c>
      <c r="C21" t="str">
        <f>Worksheet!P21</f>
        <v>พื้นฐาน</v>
      </c>
      <c r="D21" t="str">
        <f>Worksheet!G21</f>
        <v>ค22101</v>
      </c>
      <c r="E21">
        <f>Worksheet!A21</f>
        <v>1</v>
      </c>
      <c r="F21">
        <f>Worksheet!B21</f>
        <v>80</v>
      </c>
      <c r="G21">
        <f>Worksheet!C21</f>
        <v>20</v>
      </c>
      <c r="H21">
        <f>Worksheet!D21</f>
        <v>1.5</v>
      </c>
      <c r="I21">
        <f>Worksheet!E21</f>
        <v>3</v>
      </c>
      <c r="J21">
        <f>Worksheet!F21</f>
        <v>60</v>
      </c>
      <c r="K21" t="str">
        <f>Worksheet!R21</f>
        <v>2</v>
      </c>
    </row>
    <row r="22" ht="14.25" hidden="1" customHeight="1">
      <c r="A22" t="str">
        <f>Worksheet!Q22</f>
        <v>คณิตศาสตร์</v>
      </c>
      <c r="B22" t="str">
        <f>Worksheet!H22</f>
        <v>คณิตศาสตร์ 5</v>
      </c>
      <c r="C22" t="str">
        <f>Worksheet!P22</f>
        <v>พื้นฐาน</v>
      </c>
      <c r="D22" t="str">
        <f>Worksheet!G22</f>
        <v>ค23101</v>
      </c>
      <c r="E22">
        <f>Worksheet!A22</f>
        <v>1</v>
      </c>
      <c r="F22">
        <f>Worksheet!B22</f>
        <v>80</v>
      </c>
      <c r="G22">
        <f>Worksheet!C22</f>
        <v>20</v>
      </c>
      <c r="H22">
        <f>Worksheet!D22</f>
        <v>1.5</v>
      </c>
      <c r="I22">
        <f>Worksheet!E22</f>
        <v>3</v>
      </c>
      <c r="J22">
        <f>Worksheet!F22</f>
        <v>60</v>
      </c>
      <c r="K22" t="str">
        <f>Worksheet!R22</f>
        <v>3</v>
      </c>
    </row>
    <row r="23" ht="14.25" hidden="1" customHeight="1">
      <c r="A23" t="str">
        <f>Worksheet!Q23</f>
        <v>คณิตศาสตร์</v>
      </c>
      <c r="B23" t="str">
        <f>Worksheet!H23</f>
        <v>คณิตศาสตร์ 1</v>
      </c>
      <c r="C23" t="str">
        <f>Worksheet!P23</f>
        <v>พื้นฐาน</v>
      </c>
      <c r="D23" t="str">
        <f>Worksheet!G23</f>
        <v>ค31101</v>
      </c>
      <c r="E23">
        <f>Worksheet!A23</f>
        <v>1</v>
      </c>
      <c r="F23">
        <f>Worksheet!B23</f>
        <v>80</v>
      </c>
      <c r="G23">
        <f>Worksheet!C23</f>
        <v>20</v>
      </c>
      <c r="H23">
        <f>Worksheet!D23</f>
        <v>1</v>
      </c>
      <c r="I23">
        <f>Worksheet!E23</f>
        <v>2</v>
      </c>
      <c r="J23">
        <f>Worksheet!F23</f>
        <v>40</v>
      </c>
      <c r="K23" t="str">
        <f>Worksheet!R23</f>
        <v>4</v>
      </c>
    </row>
    <row r="24" ht="14.25" hidden="1" customHeight="1">
      <c r="A24" t="str">
        <f>Worksheet!Q24</f>
        <v>คณิตศาสตร์</v>
      </c>
      <c r="B24" t="str">
        <f>Worksheet!H24</f>
        <v>คณิตศาสตร์ 3</v>
      </c>
      <c r="C24" t="str">
        <f>Worksheet!P24</f>
        <v>พื้นฐาน</v>
      </c>
      <c r="D24" t="str">
        <f>Worksheet!G24</f>
        <v>ค32101</v>
      </c>
      <c r="E24">
        <f>Worksheet!A24</f>
        <v>1</v>
      </c>
      <c r="F24">
        <f>Worksheet!B24</f>
        <v>80</v>
      </c>
      <c r="G24">
        <f>Worksheet!C24</f>
        <v>20</v>
      </c>
      <c r="H24">
        <f>Worksheet!D24</f>
        <v>1</v>
      </c>
      <c r="I24">
        <f>Worksheet!E24</f>
        <v>2</v>
      </c>
      <c r="J24">
        <f>Worksheet!F24</f>
        <v>40</v>
      </c>
      <c r="K24" t="str">
        <f>Worksheet!R24</f>
        <v>5</v>
      </c>
    </row>
    <row r="25" ht="14.25" hidden="1" customHeight="1">
      <c r="A25" t="str">
        <f>Worksheet!Q25</f>
        <v>คณิตศาสตร์</v>
      </c>
      <c r="B25" t="str">
        <f>Worksheet!H25</f>
        <v>คณิตศาสตร์เพิ่มเติม 1</v>
      </c>
      <c r="C25" t="str">
        <f>Worksheet!P25</f>
        <v>เพิ่มเติม</v>
      </c>
      <c r="D25" t="str">
        <f>Worksheet!G25</f>
        <v>ค21201</v>
      </c>
      <c r="E25">
        <f>Worksheet!A25</f>
        <v>1</v>
      </c>
      <c r="F25">
        <f>Worksheet!B25</f>
        <v>80</v>
      </c>
      <c r="G25">
        <f>Worksheet!C25</f>
        <v>20</v>
      </c>
      <c r="H25">
        <f>Worksheet!D25</f>
        <v>1</v>
      </c>
      <c r="I25">
        <f>Worksheet!E25</f>
        <v>2</v>
      </c>
      <c r="J25">
        <f>Worksheet!F25</f>
        <v>40</v>
      </c>
      <c r="K25" t="str">
        <f>Worksheet!R25</f>
        <v>1</v>
      </c>
    </row>
    <row r="26" ht="14.25" hidden="1" customHeight="1">
      <c r="A26" t="str">
        <f>Worksheet!Q26</f>
        <v>คณิตศาสตร์</v>
      </c>
      <c r="B26" t="str">
        <f>Worksheet!H26</f>
        <v>คณิตศาสตร์เพิ่มเติม 1</v>
      </c>
      <c r="C26" t="str">
        <f>Worksheet!P26</f>
        <v>เพิ่มเติม</v>
      </c>
      <c r="D26" t="str">
        <f>Worksheet!G26</f>
        <v>ค22201</v>
      </c>
      <c r="E26">
        <f>Worksheet!A26</f>
        <v>1</v>
      </c>
      <c r="F26">
        <f>Worksheet!B26</f>
        <v>80</v>
      </c>
      <c r="G26">
        <f>Worksheet!C26</f>
        <v>20</v>
      </c>
      <c r="H26">
        <f>Worksheet!D26</f>
        <v>0.5</v>
      </c>
      <c r="I26">
        <f>Worksheet!E26</f>
        <v>1</v>
      </c>
      <c r="J26">
        <f>Worksheet!F26</f>
        <v>20</v>
      </c>
      <c r="K26" t="str">
        <f>Worksheet!R26</f>
        <v>2</v>
      </c>
    </row>
    <row r="27" ht="14.25" hidden="1" customHeight="1">
      <c r="A27" t="str">
        <f>Worksheet!Q27</f>
        <v>คณิตศาสตร์</v>
      </c>
      <c r="B27" t="str">
        <f>Worksheet!H27</f>
        <v>คณิตศาสตร์เพิ่มเติม 5</v>
      </c>
      <c r="C27" t="str">
        <f>Worksheet!P27</f>
        <v>เพิ่มเติม</v>
      </c>
      <c r="D27" t="str">
        <f>Worksheet!G27</f>
        <v>ค23201</v>
      </c>
      <c r="E27">
        <f>Worksheet!A27</f>
        <v>1</v>
      </c>
      <c r="F27">
        <f>Worksheet!B27</f>
        <v>80</v>
      </c>
      <c r="G27">
        <f>Worksheet!C27</f>
        <v>20</v>
      </c>
      <c r="H27">
        <f>Worksheet!D27</f>
        <v>1</v>
      </c>
      <c r="I27">
        <f>Worksheet!E27</f>
        <v>2</v>
      </c>
      <c r="J27">
        <f>Worksheet!F27</f>
        <v>40</v>
      </c>
      <c r="K27" t="str">
        <f>Worksheet!R27</f>
        <v>3</v>
      </c>
    </row>
    <row r="28" ht="14.25" hidden="1" customHeight="1">
      <c r="A28" t="str">
        <f>Worksheet!Q28</f>
        <v>คณิตศาสตร์</v>
      </c>
      <c r="B28" t="str">
        <f>Worksheet!H28</f>
        <v>คณิตศาสตร์เพิ่มเติม 1</v>
      </c>
      <c r="C28" t="str">
        <f>Worksheet!P28</f>
        <v>เพิ่มเติม</v>
      </c>
      <c r="D28" t="str">
        <f>Worksheet!G28</f>
        <v>ค31201</v>
      </c>
      <c r="E28">
        <f>Worksheet!A28</f>
        <v>1</v>
      </c>
      <c r="F28">
        <f>Worksheet!B28</f>
        <v>80</v>
      </c>
      <c r="G28">
        <f>Worksheet!C28</f>
        <v>20</v>
      </c>
      <c r="H28">
        <f>Worksheet!D28</f>
        <v>2</v>
      </c>
      <c r="I28">
        <f>Worksheet!E28</f>
        <v>4</v>
      </c>
      <c r="J28">
        <f>Worksheet!F28</f>
        <v>80</v>
      </c>
      <c r="K28" t="str">
        <f>Worksheet!R28</f>
        <v>4</v>
      </c>
    </row>
    <row r="29" ht="14.25" hidden="1" customHeight="1">
      <c r="A29" t="str">
        <f>Worksheet!Q29</f>
        <v>คณิตศาสตร์</v>
      </c>
      <c r="B29" t="str">
        <f>Worksheet!H29</f>
        <v>คณิตศาสตร์เพิ่มเติม 3</v>
      </c>
      <c r="C29" t="str">
        <f>Worksheet!P29</f>
        <v>เพิ่มเติม</v>
      </c>
      <c r="D29" t="str">
        <f>Worksheet!G29</f>
        <v>ค32201</v>
      </c>
      <c r="E29">
        <f>Worksheet!A29</f>
        <v>1</v>
      </c>
      <c r="F29">
        <f>Worksheet!B29</f>
        <v>80</v>
      </c>
      <c r="G29">
        <f>Worksheet!C29</f>
        <v>20</v>
      </c>
      <c r="H29">
        <f>Worksheet!D29</f>
        <v>2</v>
      </c>
      <c r="I29">
        <f>Worksheet!E29</f>
        <v>4</v>
      </c>
      <c r="J29">
        <f>Worksheet!F29</f>
        <v>80</v>
      </c>
      <c r="K29" t="str">
        <f>Worksheet!R29</f>
        <v>5</v>
      </c>
    </row>
    <row r="30" ht="14.25" hidden="1" customHeight="1">
      <c r="A30" t="str">
        <f>Worksheet!Q30</f>
        <v>คณิตศาสตร์</v>
      </c>
      <c r="B30" t="str">
        <f>Worksheet!H30</f>
        <v>คณิตศาสตร์เพิ่มเติม 5</v>
      </c>
      <c r="C30" t="str">
        <f>Worksheet!P30</f>
        <v>เพิ่มเติม</v>
      </c>
      <c r="D30" t="str">
        <f>Worksheet!G30</f>
        <v>ค33201</v>
      </c>
      <c r="E30">
        <f>Worksheet!A30</f>
        <v>1</v>
      </c>
      <c r="F30">
        <f>Worksheet!B30</f>
        <v>80</v>
      </c>
      <c r="G30">
        <f>Worksheet!C30</f>
        <v>20</v>
      </c>
      <c r="H30">
        <f>Worksheet!D30</f>
        <v>2</v>
      </c>
      <c r="I30">
        <f>Worksheet!E30</f>
        <v>4</v>
      </c>
      <c r="J30">
        <f>Worksheet!F30</f>
        <v>80</v>
      </c>
      <c r="K30" t="str">
        <f>Worksheet!R30</f>
        <v>6</v>
      </c>
    </row>
    <row r="31" ht="14.25" hidden="1" customHeight="1">
      <c r="A31" t="str">
        <f>Worksheet!Q31</f>
        <v>วิทยาศาสตร์</v>
      </c>
      <c r="B31" t="str">
        <f>Worksheet!H31</f>
        <v>วิทยาศาสตร์ 1</v>
      </c>
      <c r="C31" t="str">
        <f>Worksheet!P31</f>
        <v>พื้นฐาน</v>
      </c>
      <c r="D31" t="str">
        <f>Worksheet!G31</f>
        <v>ว21101</v>
      </c>
      <c r="E31">
        <f>Worksheet!A31</f>
        <v>1</v>
      </c>
      <c r="F31">
        <f>Worksheet!B31</f>
        <v>80</v>
      </c>
      <c r="G31">
        <f>Worksheet!C31</f>
        <v>20</v>
      </c>
      <c r="H31">
        <f>Worksheet!D31</f>
        <v>1.5</v>
      </c>
      <c r="I31">
        <f>Worksheet!E31</f>
        <v>3</v>
      </c>
      <c r="J31">
        <f>Worksheet!F31</f>
        <v>60</v>
      </c>
      <c r="K31" t="str">
        <f>Worksheet!R31</f>
        <v>1</v>
      </c>
    </row>
    <row r="32" ht="14.25" hidden="1" customHeight="1">
      <c r="A32" t="str">
        <f>Worksheet!Q32</f>
        <v>วิทยาศาสตร์</v>
      </c>
      <c r="B32" t="str">
        <f>Worksheet!H32</f>
        <v>วิทยาศาสตร์ 3</v>
      </c>
      <c r="C32" t="str">
        <f>Worksheet!P32</f>
        <v>พื้นฐาน</v>
      </c>
      <c r="D32" t="str">
        <f>Worksheet!G32</f>
        <v>ว22101</v>
      </c>
      <c r="E32">
        <f>Worksheet!A32</f>
        <v>1</v>
      </c>
      <c r="F32">
        <f>Worksheet!B32</f>
        <v>80</v>
      </c>
      <c r="G32">
        <f>Worksheet!C32</f>
        <v>20</v>
      </c>
      <c r="H32">
        <f>Worksheet!D32</f>
        <v>1.5</v>
      </c>
      <c r="I32">
        <f>Worksheet!E32</f>
        <v>3</v>
      </c>
      <c r="J32">
        <f>Worksheet!F32</f>
        <v>60</v>
      </c>
      <c r="K32" t="str">
        <f>Worksheet!R32</f>
        <v>2</v>
      </c>
    </row>
    <row r="33" ht="14.25" hidden="1" customHeight="1">
      <c r="A33" t="str">
        <f>Worksheet!Q33</f>
        <v>วิทยาศาสตร์</v>
      </c>
      <c r="B33" t="str">
        <f>Worksheet!H33</f>
        <v>วิทยาศาสตร์ 5</v>
      </c>
      <c r="C33" t="str">
        <f>Worksheet!P33</f>
        <v>พื้นฐาน</v>
      </c>
      <c r="D33" t="str">
        <f>Worksheet!G33</f>
        <v>ว23101</v>
      </c>
      <c r="E33">
        <f>Worksheet!A33</f>
        <v>1</v>
      </c>
      <c r="F33">
        <f>Worksheet!B33</f>
        <v>80</v>
      </c>
      <c r="G33">
        <f>Worksheet!C33</f>
        <v>20</v>
      </c>
      <c r="H33">
        <f>Worksheet!D33</f>
        <v>1.5</v>
      </c>
      <c r="I33">
        <f>Worksheet!E33</f>
        <v>3</v>
      </c>
      <c r="J33">
        <f>Worksheet!F33</f>
        <v>60</v>
      </c>
      <c r="K33" t="str">
        <f>Worksheet!R33</f>
        <v>3</v>
      </c>
    </row>
    <row r="34" ht="14.25" customHeight="1">
      <c r="A34" t="str">
        <f>Worksheet!Q34</f>
        <v>วิทยาศาสตร์</v>
      </c>
      <c r="B34" t="str">
        <f>Worksheet!H34</f>
        <v>สารและสมบัติของสาร</v>
      </c>
      <c r="C34" t="str">
        <f>Worksheet!P34</f>
        <v>พื้นฐาน</v>
      </c>
      <c r="D34" t="str">
        <f>Worksheet!G34</f>
        <v>ว30122</v>
      </c>
      <c r="E34">
        <f>Worksheet!A34</f>
        <v>1</v>
      </c>
      <c r="F34">
        <f>Worksheet!B34</f>
        <v>80</v>
      </c>
      <c r="G34">
        <f>Worksheet!C34</f>
        <v>20</v>
      </c>
      <c r="H34">
        <f>Worksheet!D34</f>
        <v>1</v>
      </c>
      <c r="I34">
        <f>Worksheet!E34</f>
        <v>2</v>
      </c>
      <c r="J34">
        <f>Worksheet!F34</f>
        <v>40</v>
      </c>
      <c r="K34" t="str">
        <f>Worksheet!R34</f>
        <v>ม.ปลาย</v>
      </c>
    </row>
    <row r="35" ht="14.25" customHeight="1">
      <c r="A35" t="str">
        <f>Worksheet!Q35</f>
        <v>วิทยาศาสตร์</v>
      </c>
      <c r="B35" t="str">
        <f>Worksheet!H35</f>
        <v>สารและสมบัติของสาร</v>
      </c>
      <c r="C35" t="str">
        <f>Worksheet!P35</f>
        <v>พื้นฐาน</v>
      </c>
      <c r="D35" t="str">
        <f>Worksheet!G35</f>
        <v>ว30122</v>
      </c>
      <c r="E35">
        <f>Worksheet!A35</f>
        <v>1</v>
      </c>
      <c r="F35">
        <f>Worksheet!B35</f>
        <v>80</v>
      </c>
      <c r="G35">
        <f>Worksheet!C35</f>
        <v>20</v>
      </c>
      <c r="H35">
        <f>Worksheet!D35</f>
        <v>1</v>
      </c>
      <c r="I35">
        <f>Worksheet!E35</f>
        <v>2</v>
      </c>
      <c r="J35">
        <f>Worksheet!F35</f>
        <v>40</v>
      </c>
      <c r="K35" t="str">
        <f>Worksheet!R35</f>
        <v>ม.ปลาย</v>
      </c>
    </row>
    <row r="36" ht="14.25" customHeight="1">
      <c r="A36" t="str">
        <f>Worksheet!Q36</f>
        <v>วิทยาศาสตร์</v>
      </c>
      <c r="B36" t="str">
        <f>Worksheet!H36</f>
        <v>พันธุกรรมและสิ่งแวดล้อม</v>
      </c>
      <c r="C36" t="str">
        <f>Worksheet!P36</f>
        <v>พื้นฐาน</v>
      </c>
      <c r="D36" t="str">
        <f>Worksheet!G36</f>
        <v>ว30143</v>
      </c>
      <c r="E36">
        <f>Worksheet!A36</f>
        <v>1</v>
      </c>
      <c r="F36">
        <f>Worksheet!B36</f>
        <v>80</v>
      </c>
      <c r="G36">
        <f>Worksheet!C36</f>
        <v>20</v>
      </c>
      <c r="H36">
        <f>Worksheet!D36</f>
        <v>1</v>
      </c>
      <c r="I36">
        <f>Worksheet!E36</f>
        <v>2</v>
      </c>
      <c r="J36">
        <f>Worksheet!F36</f>
        <v>40</v>
      </c>
      <c r="K36" t="str">
        <f>Worksheet!R36</f>
        <v>ม.ปลาย</v>
      </c>
    </row>
    <row r="37" ht="14.25" customHeight="1">
      <c r="A37" t="str">
        <f>Worksheet!Q37</f>
        <v>วิทยาศาสตร์</v>
      </c>
      <c r="B37" t="str">
        <f>Worksheet!H37</f>
        <v>โลกดาราศาสตร์และอวกาศ</v>
      </c>
      <c r="C37" t="str">
        <f>Worksheet!P37</f>
        <v>พื้นฐาน</v>
      </c>
      <c r="D37" t="str">
        <f>Worksheet!G37</f>
        <v>ว30161</v>
      </c>
      <c r="E37">
        <f>Worksheet!A37</f>
        <v>1</v>
      </c>
      <c r="F37">
        <f>Worksheet!B37</f>
        <v>80</v>
      </c>
      <c r="G37">
        <f>Worksheet!C37</f>
        <v>20</v>
      </c>
      <c r="H37">
        <f>Worksheet!D37</f>
        <v>1</v>
      </c>
      <c r="I37">
        <f>Worksheet!E37</f>
        <v>2</v>
      </c>
      <c r="J37">
        <f>Worksheet!F37</f>
        <v>40</v>
      </c>
      <c r="K37" t="str">
        <f>Worksheet!R37</f>
        <v>ม.ปลาย</v>
      </c>
    </row>
    <row r="38" ht="14.25" hidden="1" customHeight="1">
      <c r="A38" t="str">
        <f>Worksheet!Q38</f>
        <v>วิทยาศาสตร์</v>
      </c>
      <c r="B38" t="str">
        <f>Worksheet!H38</f>
        <v>วิทยาศาสตร์เพิ่มเติม 5</v>
      </c>
      <c r="C38" t="str">
        <f>Worksheet!P38</f>
        <v>เพิ่มเติม</v>
      </c>
      <c r="D38" t="str">
        <f>Worksheet!G38</f>
        <v>ว23201</v>
      </c>
      <c r="E38">
        <f>Worksheet!A38</f>
        <v>1</v>
      </c>
      <c r="F38">
        <f>Worksheet!B38</f>
        <v>80</v>
      </c>
      <c r="G38">
        <f>Worksheet!C38</f>
        <v>20</v>
      </c>
      <c r="H38">
        <f>Worksheet!D38</f>
        <v>1</v>
      </c>
      <c r="I38">
        <f>Worksheet!E38</f>
        <v>2</v>
      </c>
      <c r="J38">
        <f>Worksheet!F38</f>
        <v>40</v>
      </c>
      <c r="K38" t="str">
        <f>Worksheet!R38</f>
        <v>3</v>
      </c>
    </row>
    <row r="39" ht="14.25" customHeight="1">
      <c r="A39" t="str">
        <f>Worksheet!Q39</f>
        <v>วิทยาศาสตร์</v>
      </c>
      <c r="B39" t="str">
        <f>Worksheet!H39</f>
        <v>ฟิสิกส์ 2</v>
      </c>
      <c r="C39" t="str">
        <f>Worksheet!P39</f>
        <v>เพิ่มเติม</v>
      </c>
      <c r="D39" t="str">
        <f>Worksheet!G39</f>
        <v>ว30202</v>
      </c>
      <c r="E39">
        <f>Worksheet!A39</f>
        <v>1</v>
      </c>
      <c r="F39">
        <f>Worksheet!B39</f>
        <v>80</v>
      </c>
      <c r="G39">
        <f>Worksheet!C39</f>
        <v>20</v>
      </c>
      <c r="H39">
        <f>Worksheet!D39</f>
        <v>2</v>
      </c>
      <c r="I39">
        <f>Worksheet!E39</f>
        <v>4</v>
      </c>
      <c r="J39">
        <f>Worksheet!F39</f>
        <v>80</v>
      </c>
      <c r="K39" t="str">
        <f>Worksheet!R39</f>
        <v>ม.ปลาย</v>
      </c>
    </row>
    <row r="40" ht="14.25" customHeight="1">
      <c r="A40" t="str">
        <f>Worksheet!Q40</f>
        <v>วิทยาศาสตร์</v>
      </c>
      <c r="B40" t="str">
        <f>Worksheet!H40</f>
        <v>เคมี 2</v>
      </c>
      <c r="C40" t="str">
        <f>Worksheet!P40</f>
        <v>เพิ่มเติม</v>
      </c>
      <c r="D40" t="str">
        <f>Worksheet!G40</f>
        <v>ว30222</v>
      </c>
      <c r="E40">
        <f>Worksheet!A40</f>
        <v>1</v>
      </c>
      <c r="F40">
        <f>Worksheet!B40</f>
        <v>80</v>
      </c>
      <c r="G40">
        <f>Worksheet!C40</f>
        <v>20</v>
      </c>
      <c r="H40">
        <f>Worksheet!D40</f>
        <v>1.5</v>
      </c>
      <c r="I40">
        <f>Worksheet!E40</f>
        <v>3</v>
      </c>
      <c r="J40">
        <f>Worksheet!F40</f>
        <v>60</v>
      </c>
      <c r="K40" t="str">
        <f>Worksheet!R40</f>
        <v>ม.ปลาย</v>
      </c>
    </row>
    <row r="41" ht="14.25" customHeight="1">
      <c r="A41" t="str">
        <f>Worksheet!Q41</f>
        <v>วิทยาศาสตร์</v>
      </c>
      <c r="B41" t="str">
        <f>Worksheet!H41</f>
        <v>ชีววิทยา 2</v>
      </c>
      <c r="C41" t="str">
        <f>Worksheet!P41</f>
        <v>เพิ่มเติม</v>
      </c>
      <c r="D41" t="str">
        <f>Worksheet!G41</f>
        <v>ว30242</v>
      </c>
      <c r="E41">
        <f>Worksheet!A41</f>
        <v>1</v>
      </c>
      <c r="F41">
        <f>Worksheet!B41</f>
        <v>80</v>
      </c>
      <c r="G41">
        <f>Worksheet!C41</f>
        <v>20</v>
      </c>
      <c r="H41">
        <f>Worksheet!D41</f>
        <v>1.5</v>
      </c>
      <c r="I41">
        <f>Worksheet!E41</f>
        <v>3</v>
      </c>
      <c r="J41">
        <f>Worksheet!F41</f>
        <v>60</v>
      </c>
      <c r="K41" t="str">
        <f>Worksheet!R41</f>
        <v>ม.ปลาย</v>
      </c>
    </row>
    <row r="42" ht="14.25" customHeight="1">
      <c r="A42" t="str">
        <f>Worksheet!Q42</f>
        <v>วิทยาศาสตร์</v>
      </c>
      <c r="B42" t="str">
        <f>Worksheet!H42</f>
        <v>โลกดาราศาสตร์และอวกาศ</v>
      </c>
      <c r="C42" t="str">
        <f>Worksheet!P42</f>
        <v>เพิ่มเติม</v>
      </c>
      <c r="D42" t="str">
        <f>Worksheet!G42</f>
        <v>ว30262</v>
      </c>
      <c r="E42">
        <f>Worksheet!A42</f>
        <v>1</v>
      </c>
      <c r="F42">
        <f>Worksheet!B42</f>
        <v>80</v>
      </c>
      <c r="G42">
        <f>Worksheet!C42</f>
        <v>20</v>
      </c>
      <c r="H42">
        <f>Worksheet!D42</f>
        <v>1</v>
      </c>
      <c r="I42">
        <f>Worksheet!E42</f>
        <v>2</v>
      </c>
      <c r="J42">
        <f>Worksheet!F42</f>
        <v>40</v>
      </c>
      <c r="K42" t="str">
        <f>Worksheet!R42</f>
        <v>ม.ปลาย</v>
      </c>
    </row>
    <row r="43" ht="14.25" customHeight="1">
      <c r="A43" t="str">
        <f>Worksheet!Q43</f>
        <v>วิทยาศาสตร์</v>
      </c>
      <c r="B43" t="str">
        <f>Worksheet!H43</f>
        <v>ฟิสิกส์ 4</v>
      </c>
      <c r="C43" t="str">
        <f>Worksheet!P43</f>
        <v>เพิ่มเติม</v>
      </c>
      <c r="D43" t="str">
        <f>Worksheet!G43</f>
        <v>ว30204</v>
      </c>
      <c r="E43">
        <f>Worksheet!A43</f>
        <v>1</v>
      </c>
      <c r="F43">
        <f>Worksheet!B43</f>
        <v>80</v>
      </c>
      <c r="G43">
        <f>Worksheet!C43</f>
        <v>20</v>
      </c>
      <c r="H43">
        <f>Worksheet!D43</f>
        <v>2</v>
      </c>
      <c r="I43">
        <f>Worksheet!E43</f>
        <v>4</v>
      </c>
      <c r="J43">
        <f>Worksheet!F43</f>
        <v>80</v>
      </c>
      <c r="K43" t="str">
        <f>Worksheet!R43</f>
        <v>ม.ปลาย</v>
      </c>
    </row>
    <row r="44" ht="14.25" customHeight="1">
      <c r="A44" t="str">
        <f>Worksheet!Q44</f>
        <v>วิทยาศาสตร์</v>
      </c>
      <c r="B44" t="str">
        <f>Worksheet!H44</f>
        <v>เคมี 4</v>
      </c>
      <c r="C44" t="str">
        <f>Worksheet!P44</f>
        <v>เพิ่มเติม</v>
      </c>
      <c r="D44" t="str">
        <f>Worksheet!G44</f>
        <v>ว30224</v>
      </c>
      <c r="E44">
        <f>Worksheet!A44</f>
        <v>1</v>
      </c>
      <c r="F44">
        <f>Worksheet!B44</f>
        <v>80</v>
      </c>
      <c r="G44">
        <f>Worksheet!C44</f>
        <v>20</v>
      </c>
      <c r="H44">
        <f>Worksheet!D44</f>
        <v>1.5</v>
      </c>
      <c r="I44">
        <f>Worksheet!E44</f>
        <v>3</v>
      </c>
      <c r="J44">
        <f>Worksheet!F44</f>
        <v>60</v>
      </c>
      <c r="K44" t="str">
        <f>Worksheet!R44</f>
        <v>ม.ปลาย</v>
      </c>
    </row>
    <row r="45" ht="14.25" customHeight="1">
      <c r="A45" t="str">
        <f>Worksheet!Q45</f>
        <v>วิทยาศาสตร์</v>
      </c>
      <c r="B45" t="str">
        <f>Worksheet!H45</f>
        <v>ชีววิทยา 4</v>
      </c>
      <c r="C45" t="str">
        <f>Worksheet!P45</f>
        <v>เพิ่มเติม</v>
      </c>
      <c r="D45" t="str">
        <f>Worksheet!G45</f>
        <v>ว30244</v>
      </c>
      <c r="E45">
        <f>Worksheet!A45</f>
        <v>1</v>
      </c>
      <c r="F45">
        <f>Worksheet!B45</f>
        <v>80</v>
      </c>
      <c r="G45">
        <f>Worksheet!C45</f>
        <v>20</v>
      </c>
      <c r="H45">
        <f>Worksheet!D45</f>
        <v>1.5</v>
      </c>
      <c r="I45">
        <f>Worksheet!E45</f>
        <v>3</v>
      </c>
      <c r="J45">
        <f>Worksheet!F45</f>
        <v>60</v>
      </c>
      <c r="K45" t="str">
        <f>Worksheet!R45</f>
        <v>ม.ปลาย</v>
      </c>
    </row>
    <row r="46" ht="14.25" hidden="1" customHeight="1">
      <c r="A46" t="str">
        <f>Worksheet!Q46</f>
        <v>ภาษาต่างประเทศ</v>
      </c>
      <c r="B46" t="str">
        <f>Worksheet!H46</f>
        <v>ภาษาอังกฤษ 1</v>
      </c>
      <c r="C46" t="str">
        <f>Worksheet!P46</f>
        <v>พื้นฐาน</v>
      </c>
      <c r="D46" t="str">
        <f>Worksheet!G46</f>
        <v>อ21101</v>
      </c>
      <c r="E46">
        <f>Worksheet!A46</f>
        <v>1</v>
      </c>
      <c r="F46">
        <f>Worksheet!B46</f>
        <v>80</v>
      </c>
      <c r="G46">
        <f>Worksheet!C46</f>
        <v>20</v>
      </c>
      <c r="H46">
        <f>Worksheet!D46</f>
        <v>1.5</v>
      </c>
      <c r="I46">
        <f>Worksheet!E46</f>
        <v>3</v>
      </c>
      <c r="J46">
        <f>Worksheet!F46</f>
        <v>60</v>
      </c>
      <c r="K46" t="str">
        <f>Worksheet!R46</f>
        <v>1</v>
      </c>
    </row>
    <row r="47" ht="14.25" hidden="1" customHeight="1">
      <c r="A47" t="str">
        <f>Worksheet!Q47</f>
        <v>ภาษาต่างประเทศ</v>
      </c>
      <c r="B47" t="str">
        <f>Worksheet!H47</f>
        <v>ภาษาอังกฤษ 3</v>
      </c>
      <c r="C47" t="str">
        <f>Worksheet!P47</f>
        <v>พื้นฐาน</v>
      </c>
      <c r="D47" t="str">
        <f>Worksheet!G47</f>
        <v>อ22101</v>
      </c>
      <c r="E47">
        <f>Worksheet!A47</f>
        <v>1</v>
      </c>
      <c r="F47">
        <f>Worksheet!B47</f>
        <v>80</v>
      </c>
      <c r="G47">
        <f>Worksheet!C47</f>
        <v>20</v>
      </c>
      <c r="H47">
        <f>Worksheet!D47</f>
        <v>1.5</v>
      </c>
      <c r="I47">
        <f>Worksheet!E47</f>
        <v>3</v>
      </c>
      <c r="J47">
        <f>Worksheet!F47</f>
        <v>60</v>
      </c>
      <c r="K47" t="str">
        <f>Worksheet!R47</f>
        <v>2</v>
      </c>
    </row>
    <row r="48" ht="14.25" hidden="1" customHeight="1">
      <c r="A48" t="str">
        <f>Worksheet!Q48</f>
        <v>ภาษาต่างประเทศ</v>
      </c>
      <c r="B48" t="str">
        <f>Worksheet!H48</f>
        <v>ภาษาอังกฤษ 5</v>
      </c>
      <c r="C48" t="str">
        <f>Worksheet!P48</f>
        <v>พื้นฐาน</v>
      </c>
      <c r="D48" t="str">
        <f>Worksheet!G48</f>
        <v>อ23101</v>
      </c>
      <c r="E48">
        <f>Worksheet!A48</f>
        <v>1</v>
      </c>
      <c r="F48">
        <f>Worksheet!B48</f>
        <v>80</v>
      </c>
      <c r="G48">
        <f>Worksheet!C48</f>
        <v>20</v>
      </c>
      <c r="H48">
        <f>Worksheet!D48</f>
        <v>1.5</v>
      </c>
      <c r="I48">
        <f>Worksheet!E48</f>
        <v>3</v>
      </c>
      <c r="J48">
        <f>Worksheet!F48</f>
        <v>60</v>
      </c>
      <c r="K48" t="str">
        <f>Worksheet!R48</f>
        <v>3</v>
      </c>
    </row>
    <row r="49" ht="14.25" hidden="1" customHeight="1">
      <c r="A49" t="str">
        <f>Worksheet!Q49</f>
        <v>ภาษาต่างประเทศ</v>
      </c>
      <c r="B49" t="str">
        <f>Worksheet!H49</f>
        <v>ภาษาอังกฤษ 1</v>
      </c>
      <c r="C49" t="str">
        <f>Worksheet!P49</f>
        <v>พื้นฐาน</v>
      </c>
      <c r="D49" t="str">
        <f>Worksheet!G49</f>
        <v>อ31101</v>
      </c>
      <c r="E49">
        <f>Worksheet!A49</f>
        <v>1</v>
      </c>
      <c r="F49">
        <f>Worksheet!B49</f>
        <v>80</v>
      </c>
      <c r="G49">
        <f>Worksheet!C49</f>
        <v>20</v>
      </c>
      <c r="H49">
        <f>Worksheet!D49</f>
        <v>1</v>
      </c>
      <c r="I49">
        <f>Worksheet!E49</f>
        <v>2</v>
      </c>
      <c r="J49">
        <f>Worksheet!F49</f>
        <v>40</v>
      </c>
      <c r="K49" t="str">
        <f>Worksheet!R49</f>
        <v>4</v>
      </c>
    </row>
    <row r="50" ht="14.25" hidden="1" customHeight="1">
      <c r="A50" t="str">
        <f>Worksheet!Q50</f>
        <v>ภาษาต่างประเทศ</v>
      </c>
      <c r="B50" t="str">
        <f>Worksheet!H50</f>
        <v>ภาษาอังกฤษ 3</v>
      </c>
      <c r="C50" t="str">
        <f>Worksheet!P50</f>
        <v>พื้นฐาน</v>
      </c>
      <c r="D50" t="str">
        <f>Worksheet!G50</f>
        <v>อ32101</v>
      </c>
      <c r="E50">
        <f>Worksheet!A50</f>
        <v>1</v>
      </c>
      <c r="F50">
        <f>Worksheet!B50</f>
        <v>80</v>
      </c>
      <c r="G50">
        <f>Worksheet!C50</f>
        <v>20</v>
      </c>
      <c r="H50">
        <f>Worksheet!D50</f>
        <v>1</v>
      </c>
      <c r="I50">
        <f>Worksheet!E50</f>
        <v>2</v>
      </c>
      <c r="J50">
        <f>Worksheet!F50</f>
        <v>40</v>
      </c>
      <c r="K50" t="str">
        <f>Worksheet!R50</f>
        <v>5</v>
      </c>
    </row>
    <row r="51" ht="14.25" hidden="1" customHeight="1">
      <c r="A51" t="str">
        <f>Worksheet!Q51</f>
        <v>ภาษาต่างประเทศ</v>
      </c>
      <c r="B51" t="str">
        <f>Worksheet!H51</f>
        <v>ภาษาอังกฤษ 5</v>
      </c>
      <c r="C51" t="str">
        <f>Worksheet!P51</f>
        <v>พื้นฐาน</v>
      </c>
      <c r="D51" t="str">
        <f>Worksheet!G51</f>
        <v>อ33101</v>
      </c>
      <c r="E51">
        <f>Worksheet!A51</f>
        <v>1</v>
      </c>
      <c r="F51">
        <f>Worksheet!B51</f>
        <v>80</v>
      </c>
      <c r="G51">
        <f>Worksheet!C51</f>
        <v>20</v>
      </c>
      <c r="H51">
        <f>Worksheet!D51</f>
        <v>1</v>
      </c>
      <c r="I51">
        <f>Worksheet!E51</f>
        <v>2</v>
      </c>
      <c r="J51">
        <f>Worksheet!F51</f>
        <v>40</v>
      </c>
      <c r="K51" t="str">
        <f>Worksheet!R51</f>
        <v>6</v>
      </c>
    </row>
    <row r="52" ht="14.25" hidden="1" customHeight="1">
      <c r="A52" t="str">
        <f>Worksheet!Q52</f>
        <v>ภาษาต่างประเทศ</v>
      </c>
      <c r="B52" t="str">
        <f>Worksheet!H52</f>
        <v>ภาษาอังกฤษ 1 (SBMLD)</v>
      </c>
      <c r="C52" t="str">
        <f>Worksheet!P52</f>
        <v>เพิ่มเติม</v>
      </c>
      <c r="D52" t="str">
        <f>Worksheet!G52</f>
        <v>อ21291</v>
      </c>
      <c r="E52">
        <f>Worksheet!A52</f>
        <v>1</v>
      </c>
      <c r="F52">
        <f>Worksheet!B52</f>
        <v>80</v>
      </c>
      <c r="G52">
        <f>Worksheet!C52</f>
        <v>20</v>
      </c>
      <c r="H52">
        <f>Worksheet!D52</f>
        <v>1</v>
      </c>
      <c r="I52">
        <f>Worksheet!E52</f>
        <v>2</v>
      </c>
      <c r="J52">
        <f>Worksheet!F52</f>
        <v>40</v>
      </c>
      <c r="K52" t="str">
        <f>Worksheet!R52</f>
        <v>1</v>
      </c>
    </row>
    <row r="53" ht="14.25" hidden="1" customHeight="1">
      <c r="A53" t="str">
        <f>Worksheet!Q53</f>
        <v>ภาษาต่างประเทศ</v>
      </c>
      <c r="B53" t="str">
        <f>Worksheet!H53</f>
        <v>ภาษาอังกฤษ 3 (SBMLD)</v>
      </c>
      <c r="C53" t="str">
        <f>Worksheet!P53</f>
        <v>เพิ่มเติม</v>
      </c>
      <c r="D53" t="str">
        <f>Worksheet!G53</f>
        <v>อ22291</v>
      </c>
      <c r="E53">
        <f>Worksheet!A53</f>
        <v>1</v>
      </c>
      <c r="F53">
        <f>Worksheet!B53</f>
        <v>80</v>
      </c>
      <c r="G53">
        <f>Worksheet!C53</f>
        <v>20</v>
      </c>
      <c r="H53">
        <f>Worksheet!D53</f>
        <v>1</v>
      </c>
      <c r="I53">
        <f>Worksheet!E53</f>
        <v>2</v>
      </c>
      <c r="J53">
        <f>Worksheet!F53</f>
        <v>40</v>
      </c>
      <c r="K53" t="str">
        <f>Worksheet!R53</f>
        <v>2</v>
      </c>
    </row>
    <row r="54" ht="14.25" hidden="1" customHeight="1">
      <c r="A54" t="str">
        <f>Worksheet!Q54</f>
        <v>ภาษาต่างประเทศ</v>
      </c>
      <c r="B54" t="str">
        <f>Worksheet!H54</f>
        <v>ภาษาอังกฤษเพื่อการสื่อสาร 3</v>
      </c>
      <c r="C54" t="str">
        <f>Worksheet!P54</f>
        <v>เพิ่มเติม</v>
      </c>
      <c r="D54" t="str">
        <f>Worksheet!G54</f>
        <v>อ20203</v>
      </c>
      <c r="E54">
        <f>Worksheet!A54</f>
        <v>1</v>
      </c>
      <c r="F54">
        <f>Worksheet!B54</f>
        <v>80</v>
      </c>
      <c r="G54">
        <f>Worksheet!C54</f>
        <v>20</v>
      </c>
      <c r="H54">
        <f>Worksheet!D54</f>
        <v>1</v>
      </c>
      <c r="I54">
        <f>Worksheet!E54</f>
        <v>2</v>
      </c>
      <c r="J54">
        <f>Worksheet!F54</f>
        <v>40</v>
      </c>
      <c r="K54" t="str">
        <f>Worksheet!R54</f>
        <v>ม.ต้น</v>
      </c>
    </row>
    <row r="55" ht="14.25" hidden="1" customHeight="1">
      <c r="A55" t="str">
        <f>Worksheet!Q55</f>
        <v>ภาษาต่างประเทศ</v>
      </c>
      <c r="B55" t="str">
        <f>Worksheet!H55</f>
        <v>ภาษาอังกฤษ 7 (SBMLD)</v>
      </c>
      <c r="C55" t="str">
        <f>Worksheet!P55</f>
        <v>เพิ่มเติม</v>
      </c>
      <c r="D55" t="str">
        <f>Worksheet!G55</f>
        <v>อ31291</v>
      </c>
      <c r="E55">
        <f>Worksheet!A55</f>
        <v>1</v>
      </c>
      <c r="F55">
        <f>Worksheet!B55</f>
        <v>80</v>
      </c>
      <c r="G55">
        <f>Worksheet!C55</f>
        <v>20</v>
      </c>
      <c r="H55">
        <f>Worksheet!D55</f>
        <v>1</v>
      </c>
      <c r="I55">
        <f>Worksheet!E55</f>
        <v>2</v>
      </c>
      <c r="J55">
        <f>Worksheet!F55</f>
        <v>40</v>
      </c>
      <c r="K55" t="str">
        <f>Worksheet!R55</f>
        <v>4</v>
      </c>
    </row>
    <row r="56" ht="14.25" hidden="1" customHeight="1">
      <c r="A56" t="str">
        <f>Worksheet!Q56</f>
        <v>ภาษาต่างประเทศ</v>
      </c>
      <c r="B56" t="str">
        <f>Worksheet!H56</f>
        <v>ภาษาอังกฤษ ฟัง-พูด 1</v>
      </c>
      <c r="C56" t="str">
        <f>Worksheet!P56</f>
        <v>เพิ่มเติม</v>
      </c>
      <c r="D56" t="str">
        <f>Worksheet!G56</f>
        <v>อ31203</v>
      </c>
      <c r="E56">
        <f>Worksheet!A56</f>
        <v>1</v>
      </c>
      <c r="F56">
        <f>Worksheet!B56</f>
        <v>80</v>
      </c>
      <c r="G56">
        <f>Worksheet!C56</f>
        <v>20</v>
      </c>
      <c r="H56">
        <f>Worksheet!D56</f>
        <v>1.5</v>
      </c>
      <c r="I56">
        <f>Worksheet!E56</f>
        <v>3</v>
      </c>
      <c r="J56">
        <f>Worksheet!F56</f>
        <v>60</v>
      </c>
      <c r="K56" t="str">
        <f>Worksheet!R56</f>
        <v>4</v>
      </c>
    </row>
    <row r="57" ht="14.25" hidden="1" customHeight="1">
      <c r="A57" t="str">
        <f>Worksheet!Q57</f>
        <v>ภาษาต่างประเทศ</v>
      </c>
      <c r="B57" t="str">
        <f>Worksheet!H57</f>
        <v>ภาษาอังกฤษเพื่อการสื่อสาร 3</v>
      </c>
      <c r="C57" t="str">
        <f>Worksheet!P57</f>
        <v>เพิ่มเติม</v>
      </c>
      <c r="D57" t="str">
        <f>Worksheet!G57</f>
        <v>อ32201</v>
      </c>
      <c r="E57">
        <f>Worksheet!A57</f>
        <v>1</v>
      </c>
      <c r="F57">
        <f>Worksheet!B57</f>
        <v>80</v>
      </c>
      <c r="G57">
        <f>Worksheet!C57</f>
        <v>20</v>
      </c>
      <c r="H57">
        <f>Worksheet!D57</f>
        <v>1</v>
      </c>
      <c r="I57">
        <f>Worksheet!E57</f>
        <v>2</v>
      </c>
      <c r="J57">
        <f>Worksheet!F57</f>
        <v>40</v>
      </c>
      <c r="K57" t="str">
        <f>Worksheet!R57</f>
        <v>5</v>
      </c>
    </row>
    <row r="58" ht="14.25" hidden="1" customHeight="1">
      <c r="A58" t="str">
        <f>Worksheet!Q58</f>
        <v>ภาษาต่างประเทศ</v>
      </c>
      <c r="B58" t="str">
        <f>Worksheet!H58</f>
        <v>ภาษาอังกฤษเพื่อการสื่อสาร 3</v>
      </c>
      <c r="C58" t="str">
        <f>Worksheet!P58</f>
        <v>เพิ่มเติม</v>
      </c>
      <c r="D58" t="str">
        <f>Worksheet!G58</f>
        <v>อ32203</v>
      </c>
      <c r="E58">
        <f>Worksheet!A58</f>
        <v>1</v>
      </c>
      <c r="F58">
        <f>Worksheet!B58</f>
        <v>80</v>
      </c>
      <c r="G58">
        <f>Worksheet!C58</f>
        <v>20</v>
      </c>
      <c r="H58">
        <f>Worksheet!D58</f>
        <v>1.5</v>
      </c>
      <c r="I58">
        <f>Worksheet!E58</f>
        <v>3</v>
      </c>
      <c r="J58">
        <f>Worksheet!F58</f>
        <v>60</v>
      </c>
      <c r="K58" t="str">
        <f>Worksheet!R58</f>
        <v>5</v>
      </c>
    </row>
    <row r="59" ht="14.25" hidden="1" customHeight="1">
      <c r="A59" t="str">
        <f>Worksheet!Q59</f>
        <v>ภาษาต่างประเทศ</v>
      </c>
      <c r="B59" t="str">
        <f>Worksheet!H59</f>
        <v>ภาษาอังกฤษเพื่อการสื่อสาร 3</v>
      </c>
      <c r="C59" t="str">
        <f>Worksheet!P59</f>
        <v>เพิ่มเติม</v>
      </c>
      <c r="D59" t="str">
        <f>Worksheet!G59</f>
        <v>อ33201</v>
      </c>
      <c r="E59">
        <f>Worksheet!A59</f>
        <v>1</v>
      </c>
      <c r="F59">
        <f>Worksheet!B59</f>
        <v>80</v>
      </c>
      <c r="G59">
        <f>Worksheet!C59</f>
        <v>20</v>
      </c>
      <c r="H59">
        <f>Worksheet!D59</f>
        <v>1</v>
      </c>
      <c r="I59">
        <f>Worksheet!E59</f>
        <v>2</v>
      </c>
      <c r="J59">
        <f>Worksheet!F59</f>
        <v>40</v>
      </c>
      <c r="K59" t="str">
        <f>Worksheet!R59</f>
        <v>6</v>
      </c>
    </row>
    <row r="60" ht="14.25" hidden="1" customHeight="1">
      <c r="A60" t="str">
        <f>Worksheet!Q60</f>
        <v>ภาษาต่างประเทศ</v>
      </c>
      <c r="B60" t="str">
        <f>Worksheet!H60</f>
        <v>ภาษาอังกฤษเพื่อการสื่อสาร 3</v>
      </c>
      <c r="C60" t="str">
        <f>Worksheet!P60</f>
        <v>เพิ่มเติม</v>
      </c>
      <c r="D60" t="str">
        <f>Worksheet!G60</f>
        <v>อ33203</v>
      </c>
      <c r="E60">
        <f>Worksheet!A60</f>
        <v>1</v>
      </c>
      <c r="F60">
        <f>Worksheet!B60</f>
        <v>80</v>
      </c>
      <c r="G60">
        <f>Worksheet!C60</f>
        <v>20</v>
      </c>
      <c r="H60">
        <f>Worksheet!D60</f>
        <v>1.5</v>
      </c>
      <c r="I60">
        <f>Worksheet!E60</f>
        <v>3</v>
      </c>
      <c r="J60">
        <f>Worksheet!F60</f>
        <v>60</v>
      </c>
      <c r="K60" t="str">
        <f>Worksheet!R60</f>
        <v>6</v>
      </c>
    </row>
    <row r="61" ht="14.25" hidden="1" customHeight="1">
      <c r="A61" t="str">
        <f>Worksheet!Q61</f>
        <v>สังคมศึกษาและศาสนาและวัฒนธรรม</v>
      </c>
      <c r="B61" t="str">
        <f>Worksheet!H61</f>
        <v>สังคมศึกษา 1</v>
      </c>
      <c r="C61" t="str">
        <f>Worksheet!P61</f>
        <v>พื้นฐาน</v>
      </c>
      <c r="D61" t="str">
        <f>Worksheet!G61</f>
        <v>ส21101</v>
      </c>
      <c r="E61">
        <f>Worksheet!A61</f>
        <v>1</v>
      </c>
      <c r="F61">
        <f>Worksheet!B61</f>
        <v>80</v>
      </c>
      <c r="G61">
        <f>Worksheet!C61</f>
        <v>20</v>
      </c>
      <c r="H61">
        <f>Worksheet!D61</f>
        <v>1.5</v>
      </c>
      <c r="I61">
        <f>Worksheet!E61</f>
        <v>3</v>
      </c>
      <c r="J61">
        <f>Worksheet!F61</f>
        <v>60</v>
      </c>
      <c r="K61" t="str">
        <f>Worksheet!R61</f>
        <v>1</v>
      </c>
    </row>
    <row r="62" ht="14.25" hidden="1" customHeight="1">
      <c r="A62" t="str">
        <f>Worksheet!Q62</f>
        <v>สังคมศึกษาและศาสนาและวัฒนธรรม</v>
      </c>
      <c r="B62" t="str">
        <f>Worksheet!H62</f>
        <v>ประวัติศาสตร์ 1</v>
      </c>
      <c r="C62" t="str">
        <f>Worksheet!P62</f>
        <v>พื้นฐาน</v>
      </c>
      <c r="D62" t="str">
        <f>Worksheet!G62</f>
        <v>ส21102</v>
      </c>
      <c r="E62">
        <f>Worksheet!A62</f>
        <v>1</v>
      </c>
      <c r="F62">
        <f>Worksheet!B62</f>
        <v>80</v>
      </c>
      <c r="G62">
        <f>Worksheet!C62</f>
        <v>20</v>
      </c>
      <c r="H62">
        <f>Worksheet!D62</f>
        <v>0.5</v>
      </c>
      <c r="I62">
        <f>Worksheet!E62</f>
        <v>1</v>
      </c>
      <c r="J62">
        <f>Worksheet!F62</f>
        <v>20</v>
      </c>
      <c r="K62" t="str">
        <f>Worksheet!R62</f>
        <v>1</v>
      </c>
    </row>
    <row r="63" ht="14.25" hidden="1" customHeight="1">
      <c r="A63" t="str">
        <f>Worksheet!Q63</f>
        <v>สังคมศึกษาและศาสนาและวัฒนธรรม</v>
      </c>
      <c r="B63" t="str">
        <f>Worksheet!H63</f>
        <v>สังคมศึกษา 3</v>
      </c>
      <c r="C63" t="str">
        <f>Worksheet!P63</f>
        <v>พื้นฐาน</v>
      </c>
      <c r="D63" t="str">
        <f>Worksheet!G63</f>
        <v>ส22101</v>
      </c>
      <c r="E63">
        <f>Worksheet!A63</f>
        <v>1</v>
      </c>
      <c r="F63">
        <f>Worksheet!B63</f>
        <v>80</v>
      </c>
      <c r="G63">
        <f>Worksheet!C63</f>
        <v>20</v>
      </c>
      <c r="H63">
        <f>Worksheet!D63</f>
        <v>1.5</v>
      </c>
      <c r="I63">
        <f>Worksheet!E63</f>
        <v>3</v>
      </c>
      <c r="J63">
        <f>Worksheet!F63</f>
        <v>60</v>
      </c>
      <c r="K63" t="str">
        <f>Worksheet!R63</f>
        <v>2</v>
      </c>
    </row>
    <row r="64" ht="14.25" hidden="1" customHeight="1">
      <c r="A64" t="str">
        <f>Worksheet!Q64</f>
        <v>สังคมศึกษาและศาสนาและวัฒนธรรม</v>
      </c>
      <c r="B64" t="str">
        <f>Worksheet!H64</f>
        <v>ประวัติศาสตร์ 3</v>
      </c>
      <c r="C64" t="str">
        <f>Worksheet!P64</f>
        <v>พื้นฐาน</v>
      </c>
      <c r="D64" t="str">
        <f>Worksheet!G64</f>
        <v>ส22102</v>
      </c>
      <c r="E64">
        <f>Worksheet!A64</f>
        <v>1</v>
      </c>
      <c r="F64">
        <f>Worksheet!B64</f>
        <v>80</v>
      </c>
      <c r="G64">
        <f>Worksheet!C64</f>
        <v>20</v>
      </c>
      <c r="H64">
        <f>Worksheet!D64</f>
        <v>0.5</v>
      </c>
      <c r="I64">
        <f>Worksheet!E64</f>
        <v>1</v>
      </c>
      <c r="J64">
        <f>Worksheet!F64</f>
        <v>20</v>
      </c>
      <c r="K64" t="str">
        <f>Worksheet!R64</f>
        <v>2</v>
      </c>
    </row>
    <row r="65" ht="14.25" hidden="1" customHeight="1">
      <c r="A65" t="str">
        <f>Worksheet!Q65</f>
        <v>สังคมศึกษาและศาสนาและวัฒนธรรม</v>
      </c>
      <c r="B65" t="str">
        <f>Worksheet!H65</f>
        <v>สังคมศึกษา 5</v>
      </c>
      <c r="C65" t="str">
        <f>Worksheet!P65</f>
        <v>พื้นฐาน</v>
      </c>
      <c r="D65" t="str">
        <f>Worksheet!G65</f>
        <v>ส23101</v>
      </c>
      <c r="E65">
        <f>Worksheet!A65</f>
        <v>1</v>
      </c>
      <c r="F65">
        <f>Worksheet!B65</f>
        <v>80</v>
      </c>
      <c r="G65">
        <f>Worksheet!C65</f>
        <v>20</v>
      </c>
      <c r="H65">
        <f>Worksheet!D65</f>
        <v>1.5</v>
      </c>
      <c r="I65">
        <f>Worksheet!E65</f>
        <v>3</v>
      </c>
      <c r="J65">
        <f>Worksheet!F65</f>
        <v>60</v>
      </c>
      <c r="K65" t="str">
        <f>Worksheet!R65</f>
        <v>3</v>
      </c>
    </row>
    <row r="66" ht="14.25" hidden="1" customHeight="1">
      <c r="A66" t="str">
        <f>Worksheet!Q66</f>
        <v>สังคมศึกษาและศาสนาและวัฒนธรรม</v>
      </c>
      <c r="B66" t="str">
        <f>Worksheet!H66</f>
        <v>ประวัติศาสตร์ 5</v>
      </c>
      <c r="C66" t="str">
        <f>Worksheet!P66</f>
        <v>พื้นฐาน</v>
      </c>
      <c r="D66" t="str">
        <f>Worksheet!G66</f>
        <v>ส23102</v>
      </c>
      <c r="E66">
        <f>Worksheet!A66</f>
        <v>1</v>
      </c>
      <c r="F66">
        <f>Worksheet!B66</f>
        <v>80</v>
      </c>
      <c r="G66">
        <f>Worksheet!C66</f>
        <v>20</v>
      </c>
      <c r="H66">
        <f>Worksheet!D66</f>
        <v>0.5</v>
      </c>
      <c r="I66">
        <f>Worksheet!E66</f>
        <v>1</v>
      </c>
      <c r="J66">
        <f>Worksheet!F66</f>
        <v>20</v>
      </c>
      <c r="K66" t="str">
        <f>Worksheet!R66</f>
        <v>3</v>
      </c>
    </row>
    <row r="67" ht="14.25" hidden="1" customHeight="1">
      <c r="A67" t="str">
        <f>Worksheet!Q67</f>
        <v>สังคมศึกษาและศาสนาและวัฒนธรรม</v>
      </c>
      <c r="B67" t="str">
        <f>Worksheet!H67</f>
        <v>สังคมศึกษา 1</v>
      </c>
      <c r="C67" t="str">
        <f>Worksheet!P67</f>
        <v>พื้นฐาน</v>
      </c>
      <c r="D67" t="str">
        <f>Worksheet!G67</f>
        <v>ส31101</v>
      </c>
      <c r="E67">
        <f>Worksheet!A67</f>
        <v>1</v>
      </c>
      <c r="F67">
        <f>Worksheet!B67</f>
        <v>80</v>
      </c>
      <c r="G67">
        <f>Worksheet!C67</f>
        <v>20</v>
      </c>
      <c r="H67">
        <f>Worksheet!D67</f>
        <v>1</v>
      </c>
      <c r="I67">
        <f>Worksheet!E67</f>
        <v>2</v>
      </c>
      <c r="J67">
        <f>Worksheet!F67</f>
        <v>40</v>
      </c>
      <c r="K67" t="str">
        <f>Worksheet!R67</f>
        <v>4</v>
      </c>
    </row>
    <row r="68" ht="14.25" hidden="1" customHeight="1">
      <c r="A68" t="str">
        <f>Worksheet!Q68</f>
        <v>สังคมศึกษาและศาสนาและวัฒนธรรม</v>
      </c>
      <c r="B68" t="str">
        <f>Worksheet!H68</f>
        <v>ประวัติศาสตร์ 1</v>
      </c>
      <c r="C68" t="str">
        <f>Worksheet!P68</f>
        <v>พื้นฐาน</v>
      </c>
      <c r="D68" t="str">
        <f>Worksheet!G68</f>
        <v>ส31102</v>
      </c>
      <c r="E68">
        <f>Worksheet!A68</f>
        <v>1</v>
      </c>
      <c r="F68">
        <f>Worksheet!B68</f>
        <v>80</v>
      </c>
      <c r="G68">
        <f>Worksheet!C68</f>
        <v>20</v>
      </c>
      <c r="H68">
        <f>Worksheet!D68</f>
        <v>0.5</v>
      </c>
      <c r="I68">
        <f>Worksheet!E68</f>
        <v>1</v>
      </c>
      <c r="J68">
        <f>Worksheet!F68</f>
        <v>20</v>
      </c>
      <c r="K68" t="str">
        <f>Worksheet!R68</f>
        <v>4</v>
      </c>
    </row>
    <row r="69" ht="14.25" hidden="1" customHeight="1">
      <c r="A69" t="str">
        <f>Worksheet!Q69</f>
        <v>สังคมศึกษาและศาสนาและวัฒนธรรม</v>
      </c>
      <c r="B69" t="str">
        <f>Worksheet!H69</f>
        <v>สังคมศึกษา 2</v>
      </c>
      <c r="C69" t="str">
        <f>Worksheet!P69</f>
        <v>พื้นฐาน</v>
      </c>
      <c r="D69" t="str">
        <f>Worksheet!G69</f>
        <v>ส32101</v>
      </c>
      <c r="E69">
        <f>Worksheet!A69</f>
        <v>1</v>
      </c>
      <c r="F69">
        <f>Worksheet!B69</f>
        <v>80</v>
      </c>
      <c r="G69">
        <f>Worksheet!C69</f>
        <v>20</v>
      </c>
      <c r="H69">
        <f>Worksheet!D69</f>
        <v>1</v>
      </c>
      <c r="I69">
        <f>Worksheet!E69</f>
        <v>2</v>
      </c>
      <c r="J69">
        <f>Worksheet!F69</f>
        <v>40</v>
      </c>
      <c r="K69" t="str">
        <f>Worksheet!R69</f>
        <v>5</v>
      </c>
    </row>
    <row r="70" ht="14.25" hidden="1" customHeight="1">
      <c r="A70" t="str">
        <f>Worksheet!Q70</f>
        <v>สังคมศึกษาและศาสนาและวัฒนธรรม</v>
      </c>
      <c r="B70" t="str">
        <f>Worksheet!H70</f>
        <v>ประวัติศาสตร์ 3</v>
      </c>
      <c r="C70" t="str">
        <f>Worksheet!P70</f>
        <v>พื้นฐาน</v>
      </c>
      <c r="D70" t="str">
        <f>Worksheet!G70</f>
        <v>ส32102</v>
      </c>
      <c r="E70">
        <f>Worksheet!A70</f>
        <v>1</v>
      </c>
      <c r="F70">
        <f>Worksheet!B70</f>
        <v>80</v>
      </c>
      <c r="G70">
        <f>Worksheet!C70</f>
        <v>20</v>
      </c>
      <c r="H70">
        <f>Worksheet!D70</f>
        <v>0.5</v>
      </c>
      <c r="I70">
        <f>Worksheet!E70</f>
        <v>1</v>
      </c>
      <c r="J70">
        <f>Worksheet!F70</f>
        <v>20</v>
      </c>
      <c r="K70" t="str">
        <f>Worksheet!R70</f>
        <v>5</v>
      </c>
    </row>
    <row r="71" ht="14.25" hidden="1" customHeight="1">
      <c r="A71" t="str">
        <f>Worksheet!Q71</f>
        <v>สังคมศึกษาและศาสนาและวัฒนธรรม</v>
      </c>
      <c r="B71" t="str">
        <f>Worksheet!H71</f>
        <v>สังคมศึกษา 3</v>
      </c>
      <c r="C71" t="str">
        <f>Worksheet!P71</f>
        <v>พื้นฐาน</v>
      </c>
      <c r="D71" t="str">
        <f>Worksheet!G71</f>
        <v>ส33101</v>
      </c>
      <c r="E71">
        <f>Worksheet!A71</f>
        <v>1</v>
      </c>
      <c r="F71">
        <f>Worksheet!B71</f>
        <v>80</v>
      </c>
      <c r="G71">
        <f>Worksheet!C71</f>
        <v>20</v>
      </c>
      <c r="H71">
        <f>Worksheet!D71</f>
        <v>0.5</v>
      </c>
      <c r="I71">
        <f>Worksheet!E71</f>
        <v>1</v>
      </c>
      <c r="J71">
        <f>Worksheet!F71</f>
        <v>20</v>
      </c>
      <c r="K71" t="str">
        <f>Worksheet!R71</f>
        <v>6</v>
      </c>
    </row>
    <row r="72" ht="14.25" hidden="1" customHeight="1">
      <c r="A72" t="str">
        <f>Worksheet!Q72</f>
        <v>สังคมศึกษาและศาสนาและวัฒนธรรม</v>
      </c>
      <c r="B72" t="str">
        <f>Worksheet!H72</f>
        <v>พระพุทธศาสนา</v>
      </c>
      <c r="C72" t="str">
        <f>Worksheet!P72</f>
        <v>พื้นฐาน</v>
      </c>
      <c r="D72" t="str">
        <f>Worksheet!G72</f>
        <v>ส33102</v>
      </c>
      <c r="E72">
        <f>Worksheet!A72</f>
        <v>1</v>
      </c>
      <c r="F72">
        <f>Worksheet!B72</f>
        <v>80</v>
      </c>
      <c r="G72">
        <f>Worksheet!C72</f>
        <v>20</v>
      </c>
      <c r="H72">
        <f>Worksheet!D72</f>
        <v>0.5</v>
      </c>
      <c r="I72">
        <f>Worksheet!E72</f>
        <v>1</v>
      </c>
      <c r="J72">
        <f>Worksheet!F72</f>
        <v>20</v>
      </c>
      <c r="K72" t="str">
        <f>Worksheet!R72</f>
        <v>6</v>
      </c>
    </row>
    <row r="73" ht="14.25" hidden="1" customHeight="1">
      <c r="A73" t="str">
        <f>Worksheet!Q73</f>
        <v>สังคมศึกษาและศาสนาและวัฒนธรรม</v>
      </c>
      <c r="B73" t="str">
        <f>Worksheet!H73</f>
        <v>ภูมิใจชัยภูมิ 1</v>
      </c>
      <c r="C73" t="str">
        <f>Worksheet!P73</f>
        <v>เพิ่มเติม</v>
      </c>
      <c r="D73" t="str">
        <f>Worksheet!G73</f>
        <v>ส21231</v>
      </c>
      <c r="E73">
        <f>Worksheet!A73</f>
        <v>1</v>
      </c>
      <c r="F73">
        <f>Worksheet!B73</f>
        <v>80</v>
      </c>
      <c r="G73">
        <f>Worksheet!C73</f>
        <v>20</v>
      </c>
      <c r="H73">
        <f>Worksheet!D73</f>
        <v>0.5</v>
      </c>
      <c r="I73">
        <f>Worksheet!E73</f>
        <v>1</v>
      </c>
      <c r="J73">
        <f>Worksheet!F73</f>
        <v>20</v>
      </c>
      <c r="K73" t="str">
        <f>Worksheet!R73</f>
        <v>1</v>
      </c>
    </row>
    <row r="74" ht="14.25" hidden="1" customHeight="1">
      <c r="A74" t="str">
        <f>Worksheet!Q74</f>
        <v>สังคมศึกษาและศาสนาและวัฒนธรรม</v>
      </c>
      <c r="B74" t="str">
        <f>Worksheet!H74</f>
        <v>หน้าที่พลเมือง 5</v>
      </c>
      <c r="C74" t="str">
        <f>Worksheet!P74</f>
        <v>เพิ่มเติม</v>
      </c>
      <c r="D74" t="str">
        <f>Worksheet!G74</f>
        <v>ส20255</v>
      </c>
      <c r="E74">
        <f>Worksheet!A74</f>
        <v>1</v>
      </c>
      <c r="F74">
        <f>Worksheet!B74</f>
        <v>80</v>
      </c>
      <c r="G74">
        <f>Worksheet!C74</f>
        <v>20</v>
      </c>
      <c r="H74">
        <f>Worksheet!D74</f>
        <v>0.5</v>
      </c>
      <c r="I74">
        <f>Worksheet!E74</f>
        <v>1</v>
      </c>
      <c r="J74">
        <f>Worksheet!F74</f>
        <v>20</v>
      </c>
      <c r="K74" t="str">
        <f>Worksheet!R74</f>
        <v>ม.ต้น</v>
      </c>
    </row>
    <row r="75" ht="14.25" customHeight="1">
      <c r="A75" t="str">
        <f>Worksheet!Q75</f>
        <v>สังคมศึกษาและศาสนาและวัฒนธรรม</v>
      </c>
      <c r="B75" t="str">
        <f>Worksheet!H75</f>
        <v>กฎหมายที่ประชาชนควรรู้</v>
      </c>
      <c r="C75" t="str">
        <f>Worksheet!P75</f>
        <v>เพิ่มเติม</v>
      </c>
      <c r="D75" t="str">
        <f>Worksheet!G75</f>
        <v>ส30201</v>
      </c>
      <c r="E75">
        <f>Worksheet!A75</f>
        <v>1</v>
      </c>
      <c r="F75">
        <f>Worksheet!B75</f>
        <v>80</v>
      </c>
      <c r="G75">
        <f>Worksheet!C75</f>
        <v>20</v>
      </c>
      <c r="H75">
        <f>Worksheet!D75</f>
        <v>1</v>
      </c>
      <c r="I75">
        <f>Worksheet!E75</f>
        <v>2</v>
      </c>
      <c r="J75">
        <f>Worksheet!F75</f>
        <v>40</v>
      </c>
      <c r="K75" t="str">
        <f>Worksheet!R75</f>
        <v>ม.ปลาย</v>
      </c>
    </row>
    <row r="76" ht="14.25" customHeight="1">
      <c r="A76" t="str">
        <f>Worksheet!Q76</f>
        <v>สังคมศึกษาและศาสนาและวัฒนธรรม</v>
      </c>
      <c r="B76" t="str">
        <f>Worksheet!H76</f>
        <v>ภูมิศาสตร์เศรษฐกิจโลก</v>
      </c>
      <c r="C76" t="str">
        <f>Worksheet!P76</f>
        <v>เพิ่มเติม</v>
      </c>
      <c r="D76" t="str">
        <f>Worksheet!G76</f>
        <v>ส30203</v>
      </c>
      <c r="E76">
        <f>Worksheet!A76</f>
        <v>1</v>
      </c>
      <c r="F76">
        <f>Worksheet!B76</f>
        <v>80</v>
      </c>
      <c r="G76">
        <f>Worksheet!C76</f>
        <v>20</v>
      </c>
      <c r="H76">
        <f>Worksheet!D76</f>
        <v>1</v>
      </c>
      <c r="I76">
        <f>Worksheet!E76</f>
        <v>2</v>
      </c>
      <c r="J76">
        <f>Worksheet!F76</f>
        <v>40</v>
      </c>
      <c r="K76" t="str">
        <f>Worksheet!R76</f>
        <v>ม.ปลาย</v>
      </c>
    </row>
    <row r="77" ht="14.25" customHeight="1">
      <c r="A77" t="str">
        <f>Worksheet!Q77</f>
        <v>สังคมศึกษาและศาสนาและวัฒนธรรม</v>
      </c>
      <c r="B77" t="str">
        <f>Worksheet!H77</f>
        <v>ประชากรกับคุณภาพชีวิต</v>
      </c>
      <c r="C77" t="str">
        <f>Worksheet!P77</f>
        <v>เพิ่มเติม</v>
      </c>
      <c r="D77" t="str">
        <f>Worksheet!G77</f>
        <v>ส30205</v>
      </c>
      <c r="E77">
        <f>Worksheet!A77</f>
        <v>1</v>
      </c>
      <c r="F77">
        <f>Worksheet!B77</f>
        <v>80</v>
      </c>
      <c r="G77">
        <f>Worksheet!C77</f>
        <v>20</v>
      </c>
      <c r="H77">
        <f>Worksheet!D77</f>
        <v>1</v>
      </c>
      <c r="I77">
        <f>Worksheet!E77</f>
        <v>2</v>
      </c>
      <c r="J77">
        <f>Worksheet!F77</f>
        <v>40</v>
      </c>
      <c r="K77" t="str">
        <f>Worksheet!R77</f>
        <v>ม.ปลาย</v>
      </c>
    </row>
    <row r="78" ht="14.25" hidden="1" customHeight="1">
      <c r="A78" t="str">
        <f>Worksheet!Q78</f>
        <v>สุขศึกษาและพลศึกษา
</v>
      </c>
      <c r="B78" t="str">
        <f>Worksheet!H78</f>
        <v>สุขศึกษา 1</v>
      </c>
      <c r="C78" t="str">
        <f>Worksheet!P78</f>
        <v>พื้นฐาน</v>
      </c>
      <c r="D78" t="str">
        <f>Worksheet!G78</f>
        <v>พ21101</v>
      </c>
      <c r="E78">
        <f>Worksheet!A78</f>
        <v>1</v>
      </c>
      <c r="F78">
        <f>Worksheet!B78</f>
        <v>80</v>
      </c>
      <c r="G78">
        <f>Worksheet!C78</f>
        <v>20</v>
      </c>
      <c r="H78">
        <f>Worksheet!D78</f>
        <v>0.5</v>
      </c>
      <c r="I78">
        <f>Worksheet!E78</f>
        <v>1</v>
      </c>
      <c r="J78">
        <f>Worksheet!F78</f>
        <v>20</v>
      </c>
      <c r="K78" t="str">
        <f>Worksheet!R78</f>
        <v>1</v>
      </c>
    </row>
    <row r="79" ht="14.25" hidden="1" customHeight="1">
      <c r="A79" t="str">
        <f>Worksheet!Q79</f>
        <v>สุขศึกษาและพลศึกษา
</v>
      </c>
      <c r="B79" t="str">
        <f>Worksheet!H79</f>
        <v>พลศึกษา 1</v>
      </c>
      <c r="C79" t="str">
        <f>Worksheet!P79</f>
        <v>พื้นฐาน</v>
      </c>
      <c r="D79" t="str">
        <f>Worksheet!G79</f>
        <v>พ21102</v>
      </c>
      <c r="E79">
        <f>Worksheet!A79</f>
        <v>1</v>
      </c>
      <c r="F79">
        <f>Worksheet!B79</f>
        <v>80</v>
      </c>
      <c r="G79">
        <f>Worksheet!C79</f>
        <v>20</v>
      </c>
      <c r="H79">
        <f>Worksheet!D79</f>
        <v>0.5</v>
      </c>
      <c r="I79">
        <f>Worksheet!E79</f>
        <v>1</v>
      </c>
      <c r="J79">
        <f>Worksheet!F79</f>
        <v>20</v>
      </c>
      <c r="K79" t="str">
        <f>Worksheet!R79</f>
        <v>1</v>
      </c>
    </row>
    <row r="80" ht="14.25" hidden="1" customHeight="1">
      <c r="A80" t="str">
        <f>Worksheet!Q80</f>
        <v>สุขศึกษาและพลศึกษา
</v>
      </c>
      <c r="B80" t="str">
        <f>Worksheet!H80</f>
        <v>สุขศึกษา 3</v>
      </c>
      <c r="C80" t="str">
        <f>Worksheet!P80</f>
        <v>พื้นฐาน</v>
      </c>
      <c r="D80" t="str">
        <f>Worksheet!G80</f>
        <v>พ22101</v>
      </c>
      <c r="E80">
        <f>Worksheet!A80</f>
        <v>1</v>
      </c>
      <c r="F80">
        <f>Worksheet!B80</f>
        <v>80</v>
      </c>
      <c r="G80">
        <f>Worksheet!C80</f>
        <v>20</v>
      </c>
      <c r="H80">
        <f>Worksheet!D80</f>
        <v>0.5</v>
      </c>
      <c r="I80">
        <f>Worksheet!E80</f>
        <v>1</v>
      </c>
      <c r="J80">
        <f>Worksheet!F80</f>
        <v>20</v>
      </c>
      <c r="K80" t="str">
        <f>Worksheet!R80</f>
        <v>2</v>
      </c>
    </row>
    <row r="81" ht="14.25" hidden="1" customHeight="1">
      <c r="A81" t="str">
        <f>Worksheet!Q81</f>
        <v>สุขศึกษาและพลศึกษา
</v>
      </c>
      <c r="B81" t="str">
        <f>Worksheet!H81</f>
        <v>พลศึกษา 3</v>
      </c>
      <c r="C81" t="str">
        <f>Worksheet!P81</f>
        <v>พื้นฐาน</v>
      </c>
      <c r="D81" t="str">
        <f>Worksheet!G81</f>
        <v>พ22102</v>
      </c>
      <c r="E81">
        <f>Worksheet!A81</f>
        <v>1</v>
      </c>
      <c r="F81">
        <f>Worksheet!B81</f>
        <v>80</v>
      </c>
      <c r="G81">
        <f>Worksheet!C81</f>
        <v>20</v>
      </c>
      <c r="H81">
        <f>Worksheet!D81</f>
        <v>0.5</v>
      </c>
      <c r="I81">
        <f>Worksheet!E81</f>
        <v>1</v>
      </c>
      <c r="J81">
        <f>Worksheet!F81</f>
        <v>20</v>
      </c>
      <c r="K81" t="str">
        <f>Worksheet!R81</f>
        <v>2</v>
      </c>
    </row>
    <row r="82" ht="14.25" hidden="1" customHeight="1">
      <c r="A82" t="str">
        <f>Worksheet!Q82</f>
        <v>สุขศึกษาและพลศึกษา
</v>
      </c>
      <c r="B82" t="str">
        <f>Worksheet!H82</f>
        <v>สุขศึกษา 5</v>
      </c>
      <c r="C82" t="str">
        <f>Worksheet!P82</f>
        <v>พื้นฐาน</v>
      </c>
      <c r="D82" t="str">
        <f>Worksheet!G82</f>
        <v>พ23101</v>
      </c>
      <c r="E82">
        <f>Worksheet!A82</f>
        <v>1</v>
      </c>
      <c r="F82">
        <f>Worksheet!B82</f>
        <v>80</v>
      </c>
      <c r="G82">
        <f>Worksheet!C82</f>
        <v>20</v>
      </c>
      <c r="H82">
        <f>Worksheet!D82</f>
        <v>0.5</v>
      </c>
      <c r="I82">
        <f>Worksheet!E82</f>
        <v>1</v>
      </c>
      <c r="J82">
        <f>Worksheet!F82</f>
        <v>20</v>
      </c>
      <c r="K82" t="str">
        <f>Worksheet!R82</f>
        <v>3</v>
      </c>
    </row>
    <row r="83" ht="14.25" hidden="1" customHeight="1">
      <c r="A83" t="str">
        <f>Worksheet!Q83</f>
        <v>สุขศึกษาและพลศึกษา
</v>
      </c>
      <c r="B83" t="str">
        <f>Worksheet!H83</f>
        <v>พลศึกษา 5</v>
      </c>
      <c r="C83" t="str">
        <f>Worksheet!P83</f>
        <v>พื้นฐาน</v>
      </c>
      <c r="D83" t="str">
        <f>Worksheet!G83</f>
        <v>พ23102</v>
      </c>
      <c r="E83">
        <f>Worksheet!A83</f>
        <v>1</v>
      </c>
      <c r="F83">
        <f>Worksheet!B83</f>
        <v>80</v>
      </c>
      <c r="G83">
        <f>Worksheet!C83</f>
        <v>20</v>
      </c>
      <c r="H83">
        <f>Worksheet!D83</f>
        <v>0.5</v>
      </c>
      <c r="I83">
        <f>Worksheet!E83</f>
        <v>1</v>
      </c>
      <c r="J83">
        <f>Worksheet!F83</f>
        <v>20</v>
      </c>
      <c r="K83" t="str">
        <f>Worksheet!R83</f>
        <v>3</v>
      </c>
    </row>
    <row r="84" ht="14.25" hidden="1" customHeight="1">
      <c r="A84" t="str">
        <f>Worksheet!Q84</f>
        <v>สุขศึกษาและพลศึกษา
</v>
      </c>
      <c r="B84" t="str">
        <f>Worksheet!H84</f>
        <v>สุขศึกษา 1</v>
      </c>
      <c r="C84" t="str">
        <f>Worksheet!P84</f>
        <v>พื้นฐาน</v>
      </c>
      <c r="D84" t="str">
        <f>Worksheet!G84</f>
        <v>พ31101</v>
      </c>
      <c r="E84">
        <f>Worksheet!A84</f>
        <v>1</v>
      </c>
      <c r="F84">
        <f>Worksheet!B84</f>
        <v>80</v>
      </c>
      <c r="G84">
        <f>Worksheet!C84</f>
        <v>20</v>
      </c>
      <c r="H84">
        <f>Worksheet!D84</f>
        <v>0.5</v>
      </c>
      <c r="I84">
        <f>Worksheet!E84</f>
        <v>1</v>
      </c>
      <c r="J84">
        <f>Worksheet!F84</f>
        <v>20</v>
      </c>
      <c r="K84" t="str">
        <f>Worksheet!R84</f>
        <v>4</v>
      </c>
    </row>
    <row r="85" ht="14.25" hidden="1" customHeight="1">
      <c r="A85" t="str">
        <f>Worksheet!Q85</f>
        <v>สุขศึกษาและพลศึกษา
</v>
      </c>
      <c r="B85" t="str">
        <f>Worksheet!H85</f>
        <v>สุขศึกษา 2</v>
      </c>
      <c r="C85" t="str">
        <f>Worksheet!P85</f>
        <v>พื้นฐาน</v>
      </c>
      <c r="D85" t="str">
        <f>Worksheet!G85</f>
        <v>พ32101</v>
      </c>
      <c r="E85">
        <f>Worksheet!A85</f>
        <v>1</v>
      </c>
      <c r="F85">
        <f>Worksheet!B85</f>
        <v>80</v>
      </c>
      <c r="G85">
        <f>Worksheet!C85</f>
        <v>20</v>
      </c>
      <c r="H85">
        <f>Worksheet!D85</f>
        <v>0.5</v>
      </c>
      <c r="I85">
        <f>Worksheet!E85</f>
        <v>1</v>
      </c>
      <c r="J85">
        <f>Worksheet!F85</f>
        <v>20</v>
      </c>
      <c r="K85" t="str">
        <f>Worksheet!R85</f>
        <v>5</v>
      </c>
    </row>
    <row r="86" ht="14.25" hidden="1" customHeight="1">
      <c r="A86" t="str">
        <f>Worksheet!Q86</f>
        <v>สุขศึกษาและพลศึกษา
</v>
      </c>
      <c r="B86" t="str">
        <f>Worksheet!H86</f>
        <v>สุขศึกษา 3</v>
      </c>
      <c r="C86" t="str">
        <f>Worksheet!P86</f>
        <v>พื้นฐาน</v>
      </c>
      <c r="D86" t="str">
        <f>Worksheet!G86</f>
        <v>พ33101</v>
      </c>
      <c r="E86">
        <f>Worksheet!A86</f>
        <v>1</v>
      </c>
      <c r="F86">
        <f>Worksheet!B86</f>
        <v>80</v>
      </c>
      <c r="G86">
        <f>Worksheet!C86</f>
        <v>20</v>
      </c>
      <c r="H86">
        <f>Worksheet!D86</f>
        <v>0.5</v>
      </c>
      <c r="I86">
        <f>Worksheet!E86</f>
        <v>1</v>
      </c>
      <c r="J86">
        <f>Worksheet!F86</f>
        <v>20</v>
      </c>
      <c r="K86" t="str">
        <f>Worksheet!R86</f>
        <v>6</v>
      </c>
    </row>
    <row r="87" ht="14.25" hidden="1" customHeight="1">
      <c r="A87" t="str">
        <f>Worksheet!Q87</f>
        <v>สุขศึกษาและพลศึกษา
</v>
      </c>
      <c r="B87" t="str">
        <f>Worksheet!H87</f>
        <v>เพศศึกษา 1</v>
      </c>
      <c r="C87" t="str">
        <f>Worksheet!P87</f>
        <v>เพิ่มเติม</v>
      </c>
      <c r="D87" t="str">
        <f>Worksheet!G87</f>
        <v>พ21201</v>
      </c>
      <c r="E87">
        <f>Worksheet!A87</f>
        <v>1</v>
      </c>
      <c r="F87">
        <f>Worksheet!B87</f>
        <v>80</v>
      </c>
      <c r="G87">
        <f>Worksheet!C87</f>
        <v>20</v>
      </c>
      <c r="H87">
        <f>Worksheet!D87</f>
        <v>0.5</v>
      </c>
      <c r="I87">
        <f>Worksheet!E87</f>
        <v>1</v>
      </c>
      <c r="J87">
        <f>Worksheet!F87</f>
        <v>20</v>
      </c>
      <c r="K87" t="str">
        <f>Worksheet!R87</f>
        <v>1</v>
      </c>
    </row>
    <row r="88" ht="14.25" hidden="1" customHeight="1">
      <c r="A88" t="str">
        <f>Worksheet!Q88</f>
        <v>สุขศึกษาและพลศึกษา
</v>
      </c>
      <c r="B88" t="str">
        <f>Worksheet!H88</f>
        <v>เพศศึกษา 3</v>
      </c>
      <c r="C88" t="str">
        <f>Worksheet!P88</f>
        <v>เพิ่มเติม</v>
      </c>
      <c r="D88" t="str">
        <f>Worksheet!G88</f>
        <v>พ33201</v>
      </c>
      <c r="E88">
        <f>Worksheet!A88</f>
        <v>1</v>
      </c>
      <c r="F88">
        <f>Worksheet!B88</f>
        <v>80</v>
      </c>
      <c r="G88">
        <f>Worksheet!C88</f>
        <v>20</v>
      </c>
      <c r="H88">
        <f>Worksheet!D88</f>
        <v>0.5</v>
      </c>
      <c r="I88">
        <f>Worksheet!E88</f>
        <v>1</v>
      </c>
      <c r="J88">
        <f>Worksheet!F88</f>
        <v>20</v>
      </c>
      <c r="K88" t="str">
        <f>Worksheet!R88</f>
        <v>6</v>
      </c>
    </row>
    <row r="89" ht="14.25" hidden="1" customHeight="1">
      <c r="A89" t="str">
        <f>Worksheet!Q89</f>
        <v>ศิลปะ</v>
      </c>
      <c r="B89" t="str">
        <f>Worksheet!H89</f>
        <v>ทัศนศิลป์ 1</v>
      </c>
      <c r="C89" t="str">
        <f>Worksheet!P89</f>
        <v>พื้นฐาน</v>
      </c>
      <c r="D89" t="str">
        <f>Worksheet!G89</f>
        <v>ศ21101</v>
      </c>
      <c r="E89">
        <f>Worksheet!A89</f>
        <v>1</v>
      </c>
      <c r="F89">
        <f>Worksheet!B89</f>
        <v>80</v>
      </c>
      <c r="G89">
        <f>Worksheet!C89</f>
        <v>20</v>
      </c>
      <c r="H89">
        <f>Worksheet!D89</f>
        <v>0.5</v>
      </c>
      <c r="I89">
        <f>Worksheet!E89</f>
        <v>1</v>
      </c>
      <c r="J89">
        <f>Worksheet!F89</f>
        <v>20</v>
      </c>
      <c r="K89" t="str">
        <f>Worksheet!R89</f>
        <v>1</v>
      </c>
    </row>
    <row r="90" ht="14.25" hidden="1" customHeight="1">
      <c r="A90" t="str">
        <f>Worksheet!Q90</f>
        <v>ศิลปะ</v>
      </c>
      <c r="B90" t="str">
        <f>Worksheet!H90</f>
        <v>ดนตรี-นาฏศิลป์ 1</v>
      </c>
      <c r="C90" t="str">
        <f>Worksheet!P90</f>
        <v>พื้นฐาน</v>
      </c>
      <c r="D90" t="str">
        <f>Worksheet!G90</f>
        <v>ศ21102</v>
      </c>
      <c r="E90">
        <f>Worksheet!A90</f>
        <v>1</v>
      </c>
      <c r="F90">
        <f>Worksheet!B90</f>
        <v>80</v>
      </c>
      <c r="G90">
        <f>Worksheet!C90</f>
        <v>20</v>
      </c>
      <c r="H90">
        <f>Worksheet!D90</f>
        <v>0.5</v>
      </c>
      <c r="I90">
        <f>Worksheet!E90</f>
        <v>1</v>
      </c>
      <c r="J90">
        <f>Worksheet!F90</f>
        <v>20</v>
      </c>
      <c r="K90" t="str">
        <f>Worksheet!R90</f>
        <v>1</v>
      </c>
    </row>
    <row r="91" ht="14.25" hidden="1" customHeight="1">
      <c r="A91" t="str">
        <f>Worksheet!Q91</f>
        <v>ศิลปะ</v>
      </c>
      <c r="B91" t="str">
        <f>Worksheet!H91</f>
        <v>ทัศนศิลป์ 3</v>
      </c>
      <c r="C91" t="str">
        <f>Worksheet!P91</f>
        <v>พื้นฐาน</v>
      </c>
      <c r="D91" t="str">
        <f>Worksheet!G91</f>
        <v>ศ22101</v>
      </c>
      <c r="E91">
        <f>Worksheet!A91</f>
        <v>1</v>
      </c>
      <c r="F91">
        <f>Worksheet!B91</f>
        <v>80</v>
      </c>
      <c r="G91">
        <f>Worksheet!C91</f>
        <v>20</v>
      </c>
      <c r="H91">
        <f>Worksheet!D91</f>
        <v>0.5</v>
      </c>
      <c r="I91">
        <f>Worksheet!E91</f>
        <v>1</v>
      </c>
      <c r="J91">
        <f>Worksheet!F91</f>
        <v>20</v>
      </c>
      <c r="K91" t="str">
        <f>Worksheet!R91</f>
        <v>2</v>
      </c>
    </row>
    <row r="92" ht="14.25" hidden="1" customHeight="1">
      <c r="A92" t="str">
        <f>Worksheet!Q92</f>
        <v>ศิลปะ</v>
      </c>
      <c r="B92" t="str">
        <f>Worksheet!H92</f>
        <v>ดนตรี-นาฏศิลป์ 3</v>
      </c>
      <c r="C92" t="str">
        <f>Worksheet!P92</f>
        <v>พื้นฐาน</v>
      </c>
      <c r="D92" t="str">
        <f>Worksheet!G92</f>
        <v>ศ22102</v>
      </c>
      <c r="E92">
        <f>Worksheet!A92</f>
        <v>1</v>
      </c>
      <c r="F92">
        <f>Worksheet!B92</f>
        <v>80</v>
      </c>
      <c r="G92">
        <f>Worksheet!C92</f>
        <v>20</v>
      </c>
      <c r="H92">
        <f>Worksheet!D92</f>
        <v>0.5</v>
      </c>
      <c r="I92">
        <f>Worksheet!E92</f>
        <v>1</v>
      </c>
      <c r="J92">
        <f>Worksheet!F92</f>
        <v>20</v>
      </c>
      <c r="K92" t="str">
        <f>Worksheet!R92</f>
        <v>2</v>
      </c>
    </row>
    <row r="93" ht="14.25" hidden="1" customHeight="1">
      <c r="A93" t="str">
        <f>Worksheet!Q93</f>
        <v>ศิลปะ</v>
      </c>
      <c r="B93" t="str">
        <f>Worksheet!H93</f>
        <v>ทัศนศิลป์ 5</v>
      </c>
      <c r="C93" t="str">
        <f>Worksheet!P93</f>
        <v>พื้นฐาน</v>
      </c>
      <c r="D93" t="str">
        <f>Worksheet!G93</f>
        <v>ศ23101</v>
      </c>
      <c r="E93">
        <f>Worksheet!A93</f>
        <v>1</v>
      </c>
      <c r="F93">
        <f>Worksheet!B93</f>
        <v>80</v>
      </c>
      <c r="G93">
        <f>Worksheet!C93</f>
        <v>20</v>
      </c>
      <c r="H93">
        <f>Worksheet!D93</f>
        <v>0.5</v>
      </c>
      <c r="I93">
        <f>Worksheet!E93</f>
        <v>1</v>
      </c>
      <c r="J93">
        <f>Worksheet!F93</f>
        <v>20</v>
      </c>
      <c r="K93" t="str">
        <f>Worksheet!R93</f>
        <v>3</v>
      </c>
    </row>
    <row r="94" ht="14.25" hidden="1" customHeight="1">
      <c r="A94" t="str">
        <f>Worksheet!Q94</f>
        <v>ศิลปะ</v>
      </c>
      <c r="B94" t="str">
        <f>Worksheet!H94</f>
        <v>ดนตรี-นาฏศิลป์ 5</v>
      </c>
      <c r="C94" t="str">
        <f>Worksheet!P94</f>
        <v>พื้นฐาน</v>
      </c>
      <c r="D94" t="str">
        <f>Worksheet!G94</f>
        <v>ศ23102</v>
      </c>
      <c r="E94">
        <f>Worksheet!A94</f>
        <v>1</v>
      </c>
      <c r="F94">
        <f>Worksheet!B94</f>
        <v>80</v>
      </c>
      <c r="G94">
        <f>Worksheet!C94</f>
        <v>20</v>
      </c>
      <c r="H94">
        <f>Worksheet!D94</f>
        <v>0.5</v>
      </c>
      <c r="I94">
        <f>Worksheet!E94</f>
        <v>1</v>
      </c>
      <c r="J94">
        <f>Worksheet!F94</f>
        <v>20</v>
      </c>
      <c r="K94" t="str">
        <f>Worksheet!R94</f>
        <v>3</v>
      </c>
    </row>
    <row r="95" ht="14.25" hidden="1" customHeight="1">
      <c r="A95" t="str">
        <f>Worksheet!Q95</f>
        <v>ศิลปะ</v>
      </c>
      <c r="B95" t="str">
        <f>Worksheet!H95</f>
        <v>ศิลปะ 1</v>
      </c>
      <c r="C95" t="str">
        <f>Worksheet!P95</f>
        <v>พื้นฐาน</v>
      </c>
      <c r="D95" t="str">
        <f>Worksheet!G95</f>
        <v>ศ31101</v>
      </c>
      <c r="E95">
        <f>Worksheet!A95</f>
        <v>1</v>
      </c>
      <c r="F95">
        <f>Worksheet!B95</f>
        <v>80</v>
      </c>
      <c r="G95">
        <f>Worksheet!C95</f>
        <v>20</v>
      </c>
      <c r="H95">
        <f>Worksheet!D95</f>
        <v>0.5</v>
      </c>
      <c r="I95">
        <f>Worksheet!E95</f>
        <v>1</v>
      </c>
      <c r="J95">
        <f>Worksheet!F95</f>
        <v>20</v>
      </c>
      <c r="K95" t="str">
        <f>Worksheet!R95</f>
        <v>4</v>
      </c>
    </row>
    <row r="96" ht="14.25" hidden="1" customHeight="1">
      <c r="A96" t="str">
        <f>Worksheet!Q96</f>
        <v>ศิลปะ</v>
      </c>
      <c r="B96" t="str">
        <f>Worksheet!H96</f>
        <v>ศิลปะ 3</v>
      </c>
      <c r="C96" t="str">
        <f>Worksheet!P96</f>
        <v>พื้นฐาน</v>
      </c>
      <c r="D96" t="str">
        <f>Worksheet!G96</f>
        <v>ศ32101</v>
      </c>
      <c r="E96">
        <f>Worksheet!A96</f>
        <v>1</v>
      </c>
      <c r="F96">
        <f>Worksheet!B96</f>
        <v>80</v>
      </c>
      <c r="G96">
        <f>Worksheet!C96</f>
        <v>20</v>
      </c>
      <c r="H96">
        <f>Worksheet!D96</f>
        <v>0.5</v>
      </c>
      <c r="I96">
        <f>Worksheet!E96</f>
        <v>1</v>
      </c>
      <c r="J96">
        <f>Worksheet!F96</f>
        <v>20</v>
      </c>
      <c r="K96" t="str">
        <f>Worksheet!R96</f>
        <v>5</v>
      </c>
    </row>
    <row r="97" ht="14.25" hidden="1" customHeight="1">
      <c r="A97" t="str">
        <f>Worksheet!Q97</f>
        <v>ศิลปะ</v>
      </c>
      <c r="B97" t="str">
        <f>Worksheet!H97</f>
        <v>ศิลปะ 5</v>
      </c>
      <c r="C97" t="str">
        <f>Worksheet!P97</f>
        <v>พื้นฐาน</v>
      </c>
      <c r="D97" t="str">
        <f>Worksheet!G97</f>
        <v>ศ33101</v>
      </c>
      <c r="E97">
        <f>Worksheet!A97</f>
        <v>1</v>
      </c>
      <c r="F97">
        <f>Worksheet!B97</f>
        <v>80</v>
      </c>
      <c r="G97">
        <f>Worksheet!C97</f>
        <v>20</v>
      </c>
      <c r="H97">
        <f>Worksheet!D97</f>
        <v>0.5</v>
      </c>
      <c r="I97">
        <f>Worksheet!E97</f>
        <v>1</v>
      </c>
      <c r="J97">
        <f>Worksheet!F97</f>
        <v>20</v>
      </c>
      <c r="K97" t="str">
        <f>Worksheet!R97</f>
        <v>6</v>
      </c>
    </row>
    <row r="98" ht="14.25" customHeight="1">
      <c r="A98" t="str">
        <f>Worksheet!Q98</f>
        <v>ศิลปะ</v>
      </c>
      <c r="B98" t="str">
        <f>Worksheet!H98</f>
        <v>ดนตรีสากล 1</v>
      </c>
      <c r="C98" t="str">
        <f>Worksheet!P98</f>
        <v>เพิ่มเติม</v>
      </c>
      <c r="D98" t="str">
        <f>Worksheet!G98</f>
        <v>ศ30201</v>
      </c>
      <c r="E98">
        <f>Worksheet!A98</f>
        <v>1</v>
      </c>
      <c r="F98">
        <f>Worksheet!B98</f>
        <v>80</v>
      </c>
      <c r="G98">
        <f>Worksheet!C98</f>
        <v>20</v>
      </c>
      <c r="H98">
        <f>Worksheet!D98</f>
        <v>1</v>
      </c>
      <c r="I98">
        <f>Worksheet!E98</f>
        <v>2</v>
      </c>
      <c r="J98">
        <f>Worksheet!F98</f>
        <v>40</v>
      </c>
      <c r="K98" t="str">
        <f>Worksheet!R98</f>
        <v>ม.ปลาย</v>
      </c>
    </row>
    <row r="99" ht="14.25" hidden="1" customHeight="1">
      <c r="A99" t="str">
        <f>Worksheet!Q99</f>
        <v>การงานอาชีพและเทคโนโลยี</v>
      </c>
      <c r="B99" t="str">
        <f>Worksheet!H99</f>
        <v>การงานอาชีพ 1</v>
      </c>
      <c r="C99" t="str">
        <f>Worksheet!P99</f>
        <v>พื้นฐาน</v>
      </c>
      <c r="D99" t="str">
        <f>Worksheet!G99</f>
        <v>ง21101</v>
      </c>
      <c r="E99">
        <f>Worksheet!A99</f>
        <v>1</v>
      </c>
      <c r="F99">
        <f>Worksheet!B99</f>
        <v>80</v>
      </c>
      <c r="G99">
        <f>Worksheet!C99</f>
        <v>20</v>
      </c>
      <c r="H99">
        <f>Worksheet!D99</f>
        <v>1</v>
      </c>
      <c r="I99">
        <f>Worksheet!E99</f>
        <v>2</v>
      </c>
      <c r="J99">
        <f>Worksheet!F99</f>
        <v>40</v>
      </c>
      <c r="K99" t="str">
        <f>Worksheet!R99</f>
        <v>1</v>
      </c>
    </row>
    <row r="100" ht="14.25" hidden="1" customHeight="1">
      <c r="A100" t="str">
        <f>Worksheet!Q100</f>
        <v>การงานอาชีพและเทคโนโลยี</v>
      </c>
      <c r="B100" t="str">
        <f>Worksheet!H100</f>
        <v>การงานอาชีพ 2</v>
      </c>
      <c r="C100" t="str">
        <f>Worksheet!P100</f>
        <v>พื้นฐาน</v>
      </c>
      <c r="D100" t="str">
        <f>Worksheet!G100</f>
        <v>ง22101</v>
      </c>
      <c r="E100">
        <f>Worksheet!A100</f>
        <v>1</v>
      </c>
      <c r="F100">
        <f>Worksheet!B100</f>
        <v>80</v>
      </c>
      <c r="G100">
        <f>Worksheet!C100</f>
        <v>20</v>
      </c>
      <c r="H100">
        <f>Worksheet!D100</f>
        <v>1</v>
      </c>
      <c r="I100">
        <f>Worksheet!E100</f>
        <v>2</v>
      </c>
      <c r="J100">
        <f>Worksheet!F100</f>
        <v>40</v>
      </c>
      <c r="K100" t="str">
        <f>Worksheet!R100</f>
        <v>2</v>
      </c>
    </row>
    <row r="101" ht="14.25" hidden="1" customHeight="1">
      <c r="A101" t="str">
        <f>Worksheet!Q101</f>
        <v>การงานอาชีพและเทคโนโลยี</v>
      </c>
      <c r="B101" t="str">
        <f>Worksheet!H101</f>
        <v>การงานอาชีพ 3</v>
      </c>
      <c r="C101" t="str">
        <f>Worksheet!P101</f>
        <v>พื้นฐาน</v>
      </c>
      <c r="D101" t="str">
        <f>Worksheet!G101</f>
        <v>ง23101</v>
      </c>
      <c r="E101">
        <f>Worksheet!A101</f>
        <v>1</v>
      </c>
      <c r="F101">
        <f>Worksheet!B101</f>
        <v>80</v>
      </c>
      <c r="G101">
        <f>Worksheet!C101</f>
        <v>20</v>
      </c>
      <c r="H101">
        <f>Worksheet!D101</f>
        <v>1</v>
      </c>
      <c r="I101">
        <f>Worksheet!E101</f>
        <v>2</v>
      </c>
      <c r="J101">
        <f>Worksheet!F101</f>
        <v>40</v>
      </c>
      <c r="K101" t="str">
        <f>Worksheet!R101</f>
        <v>3</v>
      </c>
    </row>
    <row r="102" ht="14.25" hidden="1" customHeight="1">
      <c r="A102" t="str">
        <f>Worksheet!Q102</f>
        <v>การงานอาชีพและเทคโนโลยี</v>
      </c>
      <c r="B102" t="str">
        <f>Worksheet!H102</f>
        <v>การงานอาชีพ 1</v>
      </c>
      <c r="C102" t="str">
        <f>Worksheet!P102</f>
        <v>พื้นฐาน</v>
      </c>
      <c r="D102" t="str">
        <f>Worksheet!G102</f>
        <v>ง31101</v>
      </c>
      <c r="E102">
        <f>Worksheet!A102</f>
        <v>1</v>
      </c>
      <c r="F102">
        <f>Worksheet!B102</f>
        <v>80</v>
      </c>
      <c r="G102">
        <f>Worksheet!C102</f>
        <v>20</v>
      </c>
      <c r="H102">
        <f>Worksheet!D102</f>
        <v>1</v>
      </c>
      <c r="I102">
        <f>Worksheet!E102</f>
        <v>2</v>
      </c>
      <c r="J102">
        <f>Worksheet!F102</f>
        <v>40</v>
      </c>
      <c r="K102" t="str">
        <f>Worksheet!R102</f>
        <v>4</v>
      </c>
    </row>
    <row r="103" ht="14.25" hidden="1" customHeight="1">
      <c r="A103" t="str">
        <f>Worksheet!Q103</f>
        <v>การงานอาชีพและเทคโนโลยี</v>
      </c>
      <c r="B103" t="str">
        <f>Worksheet!H103</f>
        <v>การงานอาชีพ 2</v>
      </c>
      <c r="C103" t="str">
        <f>Worksheet!P103</f>
        <v>พื้นฐาน</v>
      </c>
      <c r="D103" t="str">
        <f>Worksheet!G103</f>
        <v>ง32101</v>
      </c>
      <c r="E103">
        <f>Worksheet!A103</f>
        <v>1</v>
      </c>
      <c r="F103">
        <f>Worksheet!B103</f>
        <v>80</v>
      </c>
      <c r="G103">
        <f>Worksheet!C103</f>
        <v>20</v>
      </c>
      <c r="H103">
        <f>Worksheet!D103</f>
        <v>1</v>
      </c>
      <c r="I103">
        <f>Worksheet!E103</f>
        <v>2</v>
      </c>
      <c r="J103">
        <f>Worksheet!F103</f>
        <v>40</v>
      </c>
      <c r="K103" t="str">
        <f>Worksheet!R103</f>
        <v>5</v>
      </c>
    </row>
    <row r="104" ht="14.25" hidden="1" customHeight="1">
      <c r="A104" t="str">
        <f>Worksheet!Q104</f>
        <v>การงานอาชีพและเทคโนโลยี</v>
      </c>
      <c r="B104" t="str">
        <f>Worksheet!H104</f>
        <v>ภูมิใจชัยภูมิ 5</v>
      </c>
      <c r="C104" t="str">
        <f>Worksheet!P104</f>
        <v>เพิ่มเติม</v>
      </c>
      <c r="D104" t="str">
        <f>Worksheet!G104</f>
        <v>ง23231</v>
      </c>
      <c r="E104">
        <f>Worksheet!A104</f>
        <v>1</v>
      </c>
      <c r="F104">
        <f>Worksheet!B104</f>
        <v>80</v>
      </c>
      <c r="G104">
        <f>Worksheet!C104</f>
        <v>20</v>
      </c>
      <c r="H104">
        <f>Worksheet!D104</f>
        <v>0.5</v>
      </c>
      <c r="I104">
        <f>Worksheet!E104</f>
        <v>1</v>
      </c>
      <c r="J104">
        <f>Worksheet!F104</f>
        <v>20</v>
      </c>
      <c r="K104" t="str">
        <f>Worksheet!R104</f>
        <v>3</v>
      </c>
    </row>
    <row r="105" ht="14.25" customHeight="1">
      <c r="A105" t="str">
        <f>Worksheet!Q105</f>
        <v>การงานอาชีพและเทคโนโลยี</v>
      </c>
      <c r="B105" t="str">
        <f>Worksheet!H105</f>
        <v>เกษตรทฤษฎีใหม่ 1</v>
      </c>
      <c r="C105" t="str">
        <f>Worksheet!P105</f>
        <v>เพิ่มเติม</v>
      </c>
      <c r="D105" t="str">
        <f>Worksheet!G105</f>
        <v>ง30221</v>
      </c>
      <c r="E105">
        <f>Worksheet!A105</f>
        <v>1</v>
      </c>
      <c r="F105">
        <f>Worksheet!B105</f>
        <v>80</v>
      </c>
      <c r="G105">
        <f>Worksheet!C105</f>
        <v>20</v>
      </c>
      <c r="H105">
        <f>Worksheet!D105</f>
        <v>1</v>
      </c>
      <c r="I105">
        <f>Worksheet!E105</f>
        <v>2</v>
      </c>
      <c r="J105">
        <f>Worksheet!F105</f>
        <v>40</v>
      </c>
      <c r="K105" t="str">
        <f>Worksheet!R105</f>
        <v>ม.ปลาย</v>
      </c>
    </row>
    <row r="106" ht="14.25" customHeight="1">
      <c r="A106" t="str">
        <f>Worksheet!Q106</f>
        <v>การงานอาชีพและเทคโนโลยี</v>
      </c>
      <c r="B106" t="str">
        <f>Worksheet!H106</f>
        <v>เกษตรทฤษฎีใหม่ 3</v>
      </c>
      <c r="C106" t="str">
        <f>Worksheet!P106</f>
        <v>เพิ่มเติม</v>
      </c>
      <c r="D106" t="str">
        <f>Worksheet!G106</f>
        <v>ง30223</v>
      </c>
      <c r="E106">
        <f>Worksheet!A106</f>
        <v>1</v>
      </c>
      <c r="F106">
        <f>Worksheet!B106</f>
        <v>80</v>
      </c>
      <c r="G106">
        <f>Worksheet!C106</f>
        <v>20</v>
      </c>
      <c r="H106">
        <f>Worksheet!D106</f>
        <v>1</v>
      </c>
      <c r="I106">
        <f>Worksheet!E106</f>
        <v>2</v>
      </c>
      <c r="J106">
        <f>Worksheet!F106</f>
        <v>40</v>
      </c>
      <c r="K106" t="str">
        <f>Worksheet!R106</f>
        <v>ม.ปลาย</v>
      </c>
    </row>
    <row r="107" ht="14.25" customHeight="1">
      <c r="A107" t="str">
        <f>Worksheet!Q107</f>
        <v>การงานอาชีพและเทคโนโลยี</v>
      </c>
      <c r="B107" t="str">
        <f>Worksheet!H107</f>
        <v>ห้องสมุดและการค้นคว้า 1</v>
      </c>
      <c r="C107" t="str">
        <f>Worksheet!P107</f>
        <v>เพิ่มเติม</v>
      </c>
      <c r="D107" t="str">
        <f>Worksheet!G107</f>
        <v>ง30209</v>
      </c>
      <c r="E107">
        <f>Worksheet!A107</f>
        <v>1</v>
      </c>
      <c r="F107">
        <f>Worksheet!B107</f>
        <v>80</v>
      </c>
      <c r="G107">
        <f>Worksheet!C107</f>
        <v>20</v>
      </c>
      <c r="H107">
        <f>Worksheet!D107</f>
        <v>1</v>
      </c>
      <c r="I107">
        <f>Worksheet!E107</f>
        <v>2</v>
      </c>
      <c r="J107">
        <f>Worksheet!F107</f>
        <v>40</v>
      </c>
      <c r="K107" t="str">
        <f>Worksheet!R107</f>
        <v>ม.ปลาย</v>
      </c>
    </row>
    <row r="108" ht="14.25" customHeight="1">
      <c r="A108" t="str">
        <f>Worksheet!Q108</f>
        <v>การงานอาชีพและเทคโนโลยี</v>
      </c>
      <c r="B108" t="str">
        <f>Worksheet!H108</f>
        <v>เกษตรทฤษฎีใหม่ 5</v>
      </c>
      <c r="C108" t="str">
        <f>Worksheet!P108</f>
        <v>เพิ่มเติม</v>
      </c>
      <c r="D108" t="str">
        <f>Worksheet!G108</f>
        <v>ง30225</v>
      </c>
      <c r="E108">
        <f>Worksheet!A108</f>
        <v>1</v>
      </c>
      <c r="F108">
        <f>Worksheet!B108</f>
        <v>80</v>
      </c>
      <c r="G108">
        <f>Worksheet!C108</f>
        <v>20</v>
      </c>
      <c r="H108">
        <f>Worksheet!D108</f>
        <v>1</v>
      </c>
      <c r="I108">
        <f>Worksheet!E108</f>
        <v>2</v>
      </c>
      <c r="J108">
        <f>Worksheet!F108</f>
        <v>40</v>
      </c>
      <c r="K108" t="str">
        <f>Worksheet!R108</f>
        <v>ม.ปลาย</v>
      </c>
    </row>
    <row r="109" ht="14.25" customHeight="1">
      <c r="A109" t="str">
        <f>Worksheet!Q109</f>
        <v>การงานอาชีพและเทคโนโลยี</v>
      </c>
      <c r="B109" t="str">
        <f>Worksheet!H109</f>
        <v>การผลิตงานไม้</v>
      </c>
      <c r="C109" t="str">
        <f>Worksheet!P109</f>
        <v>เพิ่มเติม</v>
      </c>
      <c r="D109" t="str">
        <f>Worksheet!G109</f>
        <v>ง30229</v>
      </c>
      <c r="E109">
        <f>Worksheet!A109</f>
        <v>1</v>
      </c>
      <c r="F109">
        <f>Worksheet!B109</f>
        <v>80</v>
      </c>
      <c r="G109">
        <f>Worksheet!C109</f>
        <v>20</v>
      </c>
      <c r="H109">
        <f>Worksheet!D109</f>
        <v>1</v>
      </c>
      <c r="I109">
        <f>Worksheet!E109</f>
        <v>2</v>
      </c>
      <c r="J109">
        <f>Worksheet!F109</f>
        <v>40</v>
      </c>
      <c r="K109" t="str">
        <f>Worksheet!R109</f>
        <v>ม.ปลาย</v>
      </c>
    </row>
    <row r="110" ht="14.25" hidden="1" customHeight="1">
      <c r="A110" t="str">
        <f>Worksheet!Q110</f>
        <v>วิทยาศาสตร์</v>
      </c>
      <c r="B110" t="str">
        <f>Worksheet!H110</f>
        <v>คอมพิวเตอร์เบื้องต้น</v>
      </c>
      <c r="C110" t="str">
        <f>Worksheet!P110</f>
        <v>เพิ่มเติม</v>
      </c>
      <c r="D110" t="str">
        <f>Worksheet!G110</f>
        <v>ว20201</v>
      </c>
      <c r="E110">
        <f>Worksheet!A110</f>
        <v>1</v>
      </c>
      <c r="F110">
        <f>Worksheet!B110</f>
        <v>80</v>
      </c>
      <c r="G110">
        <f>Worksheet!C110</f>
        <v>20</v>
      </c>
      <c r="H110">
        <f>Worksheet!D110</f>
        <v>1</v>
      </c>
      <c r="I110">
        <f>Worksheet!E110</f>
        <v>2</v>
      </c>
      <c r="J110">
        <f>Worksheet!F110</f>
        <v>40</v>
      </c>
      <c r="K110" t="str">
        <f>Worksheet!R110</f>
        <v>ม.ต้น</v>
      </c>
    </row>
    <row r="111" ht="14.25" hidden="1" customHeight="1">
      <c r="A111" t="str">
        <f>Worksheet!Q111</f>
        <v>วิทยาศาสตร์</v>
      </c>
      <c r="B111" t="str">
        <f>Worksheet!H111</f>
        <v>กราฟฟิกเบื้องต้น</v>
      </c>
      <c r="C111" t="str">
        <f>Worksheet!P111</f>
        <v>เพิ่มเติม</v>
      </c>
      <c r="D111" t="str">
        <f>Worksheet!G111</f>
        <v>ว20202</v>
      </c>
      <c r="E111">
        <f>Worksheet!A111</f>
        <v>1</v>
      </c>
      <c r="F111">
        <f>Worksheet!B111</f>
        <v>80</v>
      </c>
      <c r="G111">
        <f>Worksheet!C111</f>
        <v>20</v>
      </c>
      <c r="H111">
        <f>Worksheet!D111</f>
        <v>1</v>
      </c>
      <c r="I111">
        <f>Worksheet!E111</f>
        <v>2</v>
      </c>
      <c r="J111">
        <f>Worksheet!F111</f>
        <v>40</v>
      </c>
      <c r="K111" t="str">
        <f>Worksheet!R111</f>
        <v>ม.ต้น</v>
      </c>
    </row>
    <row r="112" ht="14.25" hidden="1" customHeight="1">
      <c r="A112" t="str">
        <f>Worksheet!Q112</f>
        <v>การงานอาชีพและเทคโนโลยี</v>
      </c>
      <c r="B112" t="str">
        <f>Worksheet!H112</f>
        <v>แอนิเมชั่นเบื้องต้น</v>
      </c>
      <c r="C112" t="str">
        <f>Worksheet!P112</f>
        <v>เพิ่มเติม</v>
      </c>
      <c r="D112" t="str">
        <f>Worksheet!G112</f>
        <v>ง20203</v>
      </c>
      <c r="E112">
        <f>Worksheet!A112</f>
        <v>1</v>
      </c>
      <c r="F112">
        <f>Worksheet!B112</f>
        <v>80</v>
      </c>
      <c r="G112">
        <f>Worksheet!C112</f>
        <v>20</v>
      </c>
      <c r="H112">
        <f>Worksheet!D112</f>
        <v>1</v>
      </c>
      <c r="I112">
        <f>Worksheet!E112</f>
        <v>2</v>
      </c>
      <c r="J112">
        <f>Worksheet!F112</f>
        <v>40</v>
      </c>
      <c r="K112" t="str">
        <f>Worksheet!R112</f>
        <v>ม.ต้น</v>
      </c>
    </row>
    <row r="113" ht="14.25" customHeight="1">
      <c r="A113" t="str">
        <f>Worksheet!Q113</f>
        <v>วิทยาศาสตร์</v>
      </c>
      <c r="B113" t="str">
        <f>Worksheet!H113</f>
        <v>การสร้างงานมัลติมีเดีย</v>
      </c>
      <c r="C113" t="str">
        <f>Worksheet!P113</f>
        <v>เพิ่มเติม</v>
      </c>
      <c r="D113" t="str">
        <f>Worksheet!G113</f>
        <v>ว30271</v>
      </c>
      <c r="E113">
        <f>Worksheet!A113</f>
        <v>1</v>
      </c>
      <c r="F113">
        <f>Worksheet!B113</f>
        <v>80</v>
      </c>
      <c r="G113">
        <f>Worksheet!C113</f>
        <v>20</v>
      </c>
      <c r="H113">
        <f>Worksheet!D113</f>
        <v>1</v>
      </c>
      <c r="I113">
        <f>Worksheet!E113</f>
        <v>2</v>
      </c>
      <c r="J113">
        <f>Worksheet!F113</f>
        <v>40</v>
      </c>
      <c r="K113" t="str">
        <f>Worksheet!R113</f>
        <v>ม.ปลาย</v>
      </c>
    </row>
    <row r="114" ht="14.25" customHeight="1">
      <c r="A114" t="str">
        <f>Worksheet!Q114</f>
        <v>วิทยาศาสตร์</v>
      </c>
      <c r="B114" t="str">
        <f>Worksheet!H114</f>
        <v>การสร้างเว็บไซต์</v>
      </c>
      <c r="C114" t="str">
        <f>Worksheet!P114</f>
        <v>เพิ่มเติม</v>
      </c>
      <c r="D114" t="str">
        <f>Worksheet!G114</f>
        <v>ว30272</v>
      </c>
      <c r="E114">
        <f>Worksheet!A114</f>
        <v>1</v>
      </c>
      <c r="F114">
        <f>Worksheet!B114</f>
        <v>80</v>
      </c>
      <c r="G114">
        <f>Worksheet!C114</f>
        <v>20</v>
      </c>
      <c r="H114">
        <f>Worksheet!D114</f>
        <v>1</v>
      </c>
      <c r="I114">
        <f>Worksheet!E114</f>
        <v>2</v>
      </c>
      <c r="J114">
        <f>Worksheet!F114</f>
        <v>40</v>
      </c>
      <c r="K114" t="str">
        <f>Worksheet!R114</f>
        <v>ม.ปลาย</v>
      </c>
    </row>
    <row r="115" ht="14.25" customHeight="1">
      <c r="A115" t="str">
        <f>Worksheet!Q115</f>
        <v>การงานอาชีพและเทคโนโลยี</v>
      </c>
      <c r="B115" t="str">
        <f>Worksheet!H115</f>
        <v>การเขียนโปรแกรมคอมพิวเตอร์</v>
      </c>
      <c r="C115" t="str">
        <f>Worksheet!P115</f>
        <v>เพิ่มเติม</v>
      </c>
      <c r="D115" t="str">
        <f>Worksheet!G115</f>
        <v>ง30204</v>
      </c>
      <c r="E115">
        <f>Worksheet!A115</f>
        <v>1</v>
      </c>
      <c r="F115">
        <f>Worksheet!B115</f>
        <v>80</v>
      </c>
      <c r="G115">
        <f>Worksheet!C115</f>
        <v>20</v>
      </c>
      <c r="H115">
        <f>Worksheet!D115</f>
        <v>1</v>
      </c>
      <c r="I115">
        <f>Worksheet!E115</f>
        <v>2</v>
      </c>
      <c r="J115">
        <f>Worksheet!F115</f>
        <v>40</v>
      </c>
      <c r="K115" t="str">
        <f>Worksheet!R115</f>
        <v>ม.ปลาย</v>
      </c>
    </row>
    <row r="116" ht="14.25" hidden="1" customHeight="1">
      <c r="A116" t="str">
        <f>Worksheet!Q116</f>
        <v/>
      </c>
      <c r="B116" t="str">
        <f>Worksheet!H116</f>
        <v/>
      </c>
      <c r="C116" t="str">
        <f>Worksheet!P116</f>
        <v/>
      </c>
      <c r="D116" t="str">
        <f>Worksheet!G116</f>
        <v/>
      </c>
      <c r="E116" t="str">
        <f>Worksheet!A116</f>
        <v/>
      </c>
      <c r="F116" t="str">
        <f>Worksheet!B116</f>
        <v/>
      </c>
      <c r="G116" t="str">
        <f>Worksheet!C116</f>
        <v/>
      </c>
      <c r="H116" t="str">
        <f>Worksheet!D116</f>
        <v/>
      </c>
      <c r="I116" t="str">
        <f>Worksheet!E116</f>
        <v/>
      </c>
      <c r="J116" t="str">
        <f>Worksheet!F116</f>
        <v/>
      </c>
    </row>
    <row r="117" ht="14.25" hidden="1" customHeight="1">
      <c r="A117" t="str">
        <f>Worksheet!Q117</f>
        <v/>
      </c>
      <c r="B117" t="str">
        <f>Worksheet!H117</f>
        <v/>
      </c>
      <c r="C117" t="str">
        <f>Worksheet!P117</f>
        <v/>
      </c>
      <c r="D117" t="str">
        <f>Worksheet!G117</f>
        <v/>
      </c>
      <c r="E117" t="str">
        <f>Worksheet!A117</f>
        <v/>
      </c>
      <c r="F117" t="str">
        <f>Worksheet!B117</f>
        <v/>
      </c>
      <c r="G117" t="str">
        <f>Worksheet!C117</f>
        <v/>
      </c>
      <c r="H117" t="str">
        <f>Worksheet!D117</f>
        <v/>
      </c>
      <c r="I117" t="str">
        <f>Worksheet!E117</f>
        <v/>
      </c>
      <c r="J117" t="str">
        <f>Worksheet!F117</f>
        <v/>
      </c>
    </row>
    <row r="118" ht="14.25" hidden="1" customHeight="1">
      <c r="A118" t="str">
        <f>Worksheet!Q118</f>
        <v/>
      </c>
      <c r="B118" t="str">
        <f>Worksheet!H118</f>
        <v/>
      </c>
      <c r="C118" t="str">
        <f>Worksheet!P118</f>
        <v/>
      </c>
      <c r="D118" t="str">
        <f>Worksheet!G118</f>
        <v/>
      </c>
      <c r="E118" t="str">
        <f>Worksheet!A118</f>
        <v/>
      </c>
      <c r="F118" t="str">
        <f>Worksheet!B118</f>
        <v/>
      </c>
      <c r="G118" t="str">
        <f>Worksheet!C118</f>
        <v/>
      </c>
      <c r="H118" t="str">
        <f>Worksheet!D118</f>
        <v/>
      </c>
      <c r="I118" t="str">
        <f>Worksheet!E118</f>
        <v/>
      </c>
      <c r="J118" t="str">
        <f>Worksheet!F118</f>
        <v/>
      </c>
    </row>
    <row r="119" ht="14.25" hidden="1" customHeight="1">
      <c r="A119" t="str">
        <f>Worksheet!Q119</f>
        <v/>
      </c>
      <c r="B119" t="str">
        <f>Worksheet!H119</f>
        <v/>
      </c>
      <c r="C119" t="str">
        <f>Worksheet!P119</f>
        <v/>
      </c>
      <c r="D119" t="str">
        <f>Worksheet!G119</f>
        <v/>
      </c>
      <c r="E119" t="str">
        <f>Worksheet!A119</f>
        <v/>
      </c>
      <c r="F119" t="str">
        <f>Worksheet!B119</f>
        <v/>
      </c>
      <c r="G119" t="str">
        <f>Worksheet!C119</f>
        <v/>
      </c>
      <c r="H119" t="str">
        <f>Worksheet!D119</f>
        <v/>
      </c>
      <c r="I119" t="str">
        <f>Worksheet!E119</f>
        <v/>
      </c>
      <c r="J119" t="str">
        <f>Worksheet!F119</f>
        <v/>
      </c>
    </row>
    <row r="120" ht="14.25" hidden="1" customHeight="1">
      <c r="A120" t="str">
        <f>Worksheet!Q120</f>
        <v/>
      </c>
      <c r="B120" t="str">
        <f>Worksheet!H120</f>
        <v/>
      </c>
      <c r="C120" t="str">
        <f>Worksheet!P120</f>
        <v/>
      </c>
      <c r="D120" t="str">
        <f>Worksheet!G120</f>
        <v/>
      </c>
      <c r="E120" t="str">
        <f>Worksheet!A120</f>
        <v/>
      </c>
      <c r="F120" t="str">
        <f>Worksheet!B120</f>
        <v/>
      </c>
      <c r="G120" t="str">
        <f>Worksheet!C120</f>
        <v/>
      </c>
      <c r="H120" t="str">
        <f>Worksheet!D120</f>
        <v/>
      </c>
      <c r="I120" t="str">
        <f>Worksheet!E120</f>
        <v/>
      </c>
      <c r="J120" t="str">
        <f>Worksheet!F120</f>
        <v/>
      </c>
    </row>
    <row r="121" ht="14.25" hidden="1" customHeight="1">
      <c r="A121" t="str">
        <f>Worksheet!Q121</f>
        <v/>
      </c>
      <c r="B121" t="str">
        <f>Worksheet!H121</f>
        <v/>
      </c>
      <c r="C121" t="str">
        <f>Worksheet!P121</f>
        <v/>
      </c>
      <c r="D121" t="str">
        <f>Worksheet!G121</f>
        <v/>
      </c>
      <c r="E121" t="str">
        <f>Worksheet!A121</f>
        <v/>
      </c>
      <c r="F121" t="str">
        <f>Worksheet!B121</f>
        <v/>
      </c>
      <c r="G121" t="str">
        <f>Worksheet!C121</f>
        <v/>
      </c>
      <c r="H121" t="str">
        <f>Worksheet!D121</f>
        <v/>
      </c>
      <c r="I121" t="str">
        <f>Worksheet!E121</f>
        <v/>
      </c>
      <c r="J121" t="str">
        <f>Worksheet!F121</f>
        <v/>
      </c>
    </row>
    <row r="122" ht="14.25" hidden="1" customHeight="1">
      <c r="A122" t="str">
        <f>Worksheet!Q122</f>
        <v/>
      </c>
      <c r="B122" t="str">
        <f>Worksheet!H122</f>
        <v/>
      </c>
      <c r="C122" t="str">
        <f>Worksheet!P122</f>
        <v/>
      </c>
      <c r="D122" t="str">
        <f>Worksheet!G122</f>
        <v/>
      </c>
      <c r="E122" t="str">
        <f>Worksheet!A122</f>
        <v/>
      </c>
      <c r="F122" t="str">
        <f>Worksheet!B122</f>
        <v/>
      </c>
      <c r="G122" t="str">
        <f>Worksheet!C122</f>
        <v/>
      </c>
      <c r="H122" t="str">
        <f>Worksheet!D122</f>
        <v/>
      </c>
      <c r="I122" t="str">
        <f>Worksheet!E122</f>
        <v/>
      </c>
      <c r="J122" t="str">
        <f>Worksheet!F122</f>
        <v/>
      </c>
    </row>
    <row r="123" ht="14.25" hidden="1" customHeight="1">
      <c r="A123" t="str">
        <f>Worksheet!Q123</f>
        <v/>
      </c>
      <c r="B123" t="str">
        <f>Worksheet!H123</f>
        <v/>
      </c>
      <c r="C123" t="str">
        <f>Worksheet!P123</f>
        <v/>
      </c>
      <c r="D123" t="str">
        <f>Worksheet!G123</f>
        <v/>
      </c>
      <c r="E123" t="str">
        <f>Worksheet!A123</f>
        <v/>
      </c>
      <c r="F123" t="str">
        <f>Worksheet!B123</f>
        <v/>
      </c>
      <c r="G123" t="str">
        <f>Worksheet!C123</f>
        <v/>
      </c>
      <c r="H123" t="str">
        <f>Worksheet!D123</f>
        <v/>
      </c>
      <c r="I123" t="str">
        <f>Worksheet!E123</f>
        <v/>
      </c>
      <c r="J123" t="str">
        <f>Worksheet!F123</f>
        <v/>
      </c>
    </row>
    <row r="124" ht="14.25" hidden="1" customHeight="1">
      <c r="A124" t="str">
        <f>Worksheet!Q124</f>
        <v/>
      </c>
      <c r="B124" t="str">
        <f>Worksheet!H124</f>
        <v/>
      </c>
      <c r="C124" t="str">
        <f>Worksheet!P124</f>
        <v/>
      </c>
      <c r="D124" t="str">
        <f>Worksheet!G124</f>
        <v/>
      </c>
      <c r="E124" t="str">
        <f>Worksheet!A124</f>
        <v/>
      </c>
      <c r="F124" t="str">
        <f>Worksheet!B124</f>
        <v/>
      </c>
      <c r="G124" t="str">
        <f>Worksheet!C124</f>
        <v/>
      </c>
      <c r="H124" t="str">
        <f>Worksheet!D124</f>
        <v/>
      </c>
      <c r="I124" t="str">
        <f>Worksheet!E124</f>
        <v/>
      </c>
      <c r="J124" t="str">
        <f>Worksheet!F124</f>
        <v/>
      </c>
    </row>
    <row r="125" ht="14.25" hidden="1" customHeight="1">
      <c r="A125" t="str">
        <f>Worksheet!Q125</f>
        <v/>
      </c>
      <c r="B125" t="str">
        <f>Worksheet!H125</f>
        <v/>
      </c>
      <c r="C125" t="str">
        <f>Worksheet!P125</f>
        <v/>
      </c>
      <c r="D125" t="str">
        <f>Worksheet!G125</f>
        <v/>
      </c>
      <c r="E125" t="str">
        <f>Worksheet!A125</f>
        <v/>
      </c>
      <c r="F125" t="str">
        <f>Worksheet!B125</f>
        <v/>
      </c>
      <c r="G125" t="str">
        <f>Worksheet!C125</f>
        <v/>
      </c>
      <c r="H125" t="str">
        <f>Worksheet!D125</f>
        <v/>
      </c>
      <c r="I125" t="str">
        <f>Worksheet!E125</f>
        <v/>
      </c>
      <c r="J125" t="str">
        <f>Worksheet!F125</f>
        <v/>
      </c>
    </row>
    <row r="126" ht="14.25" hidden="1" customHeight="1">
      <c r="A126" t="str">
        <f>Worksheet!Q126</f>
        <v/>
      </c>
      <c r="B126" t="str">
        <f>Worksheet!H126</f>
        <v/>
      </c>
      <c r="C126" t="str">
        <f>Worksheet!P126</f>
        <v/>
      </c>
      <c r="D126" t="str">
        <f>Worksheet!G126</f>
        <v/>
      </c>
      <c r="E126" t="str">
        <f>Worksheet!A126</f>
        <v/>
      </c>
      <c r="F126" t="str">
        <f>Worksheet!B126</f>
        <v/>
      </c>
      <c r="G126" t="str">
        <f>Worksheet!C126</f>
        <v/>
      </c>
      <c r="H126" t="str">
        <f>Worksheet!D126</f>
        <v/>
      </c>
      <c r="I126" t="str">
        <f>Worksheet!E126</f>
        <v/>
      </c>
      <c r="J126" t="str">
        <f>Worksheet!F126</f>
        <v/>
      </c>
    </row>
    <row r="127" ht="14.25" hidden="1" customHeight="1">
      <c r="A127" t="str">
        <f>Worksheet!Q127</f>
        <v/>
      </c>
      <c r="B127" t="str">
        <f>Worksheet!H127</f>
        <v/>
      </c>
      <c r="C127" t="str">
        <f>Worksheet!P127</f>
        <v/>
      </c>
      <c r="D127" t="str">
        <f>Worksheet!G127</f>
        <v/>
      </c>
      <c r="E127" t="str">
        <f>Worksheet!A127</f>
        <v/>
      </c>
      <c r="F127" t="str">
        <f>Worksheet!B127</f>
        <v/>
      </c>
      <c r="G127" t="str">
        <f>Worksheet!C127</f>
        <v/>
      </c>
      <c r="H127" t="str">
        <f>Worksheet!D127</f>
        <v/>
      </c>
      <c r="I127" t="str">
        <f>Worksheet!E127</f>
        <v/>
      </c>
      <c r="J127" t="str">
        <f>Worksheet!F127</f>
        <v/>
      </c>
    </row>
    <row r="128" ht="14.25" hidden="1" customHeight="1">
      <c r="A128" t="str">
        <f>Worksheet!Q128</f>
        <v/>
      </c>
      <c r="B128" t="str">
        <f>Worksheet!H128</f>
        <v/>
      </c>
      <c r="C128" t="str">
        <f>Worksheet!P128</f>
        <v/>
      </c>
      <c r="D128" t="str">
        <f>Worksheet!G128</f>
        <v/>
      </c>
      <c r="E128" t="str">
        <f>Worksheet!A128</f>
        <v/>
      </c>
      <c r="F128" t="str">
        <f>Worksheet!B128</f>
        <v/>
      </c>
      <c r="G128" t="str">
        <f>Worksheet!C128</f>
        <v/>
      </c>
      <c r="H128" t="str">
        <f>Worksheet!D128</f>
        <v/>
      </c>
      <c r="I128" t="str">
        <f>Worksheet!E128</f>
        <v/>
      </c>
      <c r="J128" t="str">
        <f>Worksheet!F128</f>
        <v/>
      </c>
    </row>
    <row r="129" ht="14.25" hidden="1" customHeight="1">
      <c r="A129" t="str">
        <f>Worksheet!Q129</f>
        <v/>
      </c>
      <c r="B129" t="str">
        <f>Worksheet!H129</f>
        <v/>
      </c>
      <c r="C129" t="str">
        <f>Worksheet!P129</f>
        <v/>
      </c>
      <c r="D129" t="str">
        <f>Worksheet!G129</f>
        <v/>
      </c>
      <c r="E129" t="str">
        <f>Worksheet!A129</f>
        <v/>
      </c>
      <c r="F129" t="str">
        <f>Worksheet!B129</f>
        <v/>
      </c>
      <c r="G129" t="str">
        <f>Worksheet!C129</f>
        <v/>
      </c>
      <c r="H129" t="str">
        <f>Worksheet!D129</f>
        <v/>
      </c>
      <c r="I129" t="str">
        <f>Worksheet!E129</f>
        <v/>
      </c>
      <c r="J129" t="str">
        <f>Worksheet!F129</f>
        <v/>
      </c>
    </row>
    <row r="130" ht="14.25" hidden="1" customHeight="1">
      <c r="A130" t="str">
        <f>Worksheet!Q130</f>
        <v/>
      </c>
      <c r="B130" t="str">
        <f>Worksheet!H130</f>
        <v/>
      </c>
      <c r="C130" t="str">
        <f>Worksheet!P130</f>
        <v/>
      </c>
      <c r="D130" t="str">
        <f>Worksheet!G130</f>
        <v/>
      </c>
      <c r="E130" t="str">
        <f>Worksheet!A130</f>
        <v/>
      </c>
      <c r="F130" t="str">
        <f>Worksheet!B130</f>
        <v/>
      </c>
      <c r="G130" t="str">
        <f>Worksheet!C130</f>
        <v/>
      </c>
      <c r="H130" t="str">
        <f>Worksheet!D130</f>
        <v/>
      </c>
      <c r="I130" t="str">
        <f>Worksheet!E130</f>
        <v/>
      </c>
      <c r="J130" t="str">
        <f>Worksheet!F130</f>
        <v/>
      </c>
    </row>
    <row r="131" ht="14.25" hidden="1" customHeight="1">
      <c r="A131" t="str">
        <f>Worksheet!Q131</f>
        <v/>
      </c>
      <c r="B131" t="str">
        <f>Worksheet!H131</f>
        <v/>
      </c>
      <c r="C131" t="str">
        <f>Worksheet!P131</f>
        <v/>
      </c>
      <c r="D131" t="str">
        <f>Worksheet!G131</f>
        <v/>
      </c>
      <c r="E131" t="str">
        <f>Worksheet!A131</f>
        <v/>
      </c>
      <c r="F131" t="str">
        <f>Worksheet!B131</f>
        <v/>
      </c>
      <c r="G131" t="str">
        <f>Worksheet!C131</f>
        <v/>
      </c>
      <c r="H131" t="str">
        <f>Worksheet!D131</f>
        <v/>
      </c>
      <c r="I131" t="str">
        <f>Worksheet!E131</f>
        <v/>
      </c>
      <c r="J131" t="str">
        <f>Worksheet!F131</f>
        <v/>
      </c>
    </row>
    <row r="132" ht="14.25" hidden="1" customHeight="1">
      <c r="A132" t="str">
        <f>Worksheet!Q132</f>
        <v/>
      </c>
      <c r="B132" t="str">
        <f>Worksheet!H132</f>
        <v/>
      </c>
      <c r="C132" t="str">
        <f>Worksheet!P132</f>
        <v/>
      </c>
      <c r="D132" t="str">
        <f>Worksheet!G132</f>
        <v/>
      </c>
      <c r="E132" t="str">
        <f>Worksheet!A132</f>
        <v/>
      </c>
      <c r="F132" t="str">
        <f>Worksheet!B132</f>
        <v/>
      </c>
      <c r="G132" t="str">
        <f>Worksheet!C132</f>
        <v/>
      </c>
      <c r="H132" t="str">
        <f>Worksheet!D132</f>
        <v/>
      </c>
      <c r="I132" t="str">
        <f>Worksheet!E132</f>
        <v/>
      </c>
      <c r="J132" t="str">
        <f>Worksheet!F132</f>
        <v/>
      </c>
    </row>
    <row r="133" ht="14.25" hidden="1" customHeight="1">
      <c r="A133" t="str">
        <f>Worksheet!Q133</f>
        <v/>
      </c>
      <c r="B133" t="str">
        <f>Worksheet!H133</f>
        <v/>
      </c>
      <c r="C133" t="str">
        <f>Worksheet!P133</f>
        <v/>
      </c>
      <c r="D133" t="str">
        <f>Worksheet!G133</f>
        <v/>
      </c>
      <c r="E133" t="str">
        <f>Worksheet!A133</f>
        <v/>
      </c>
      <c r="F133" t="str">
        <f>Worksheet!B133</f>
        <v/>
      </c>
      <c r="G133" t="str">
        <f>Worksheet!C133</f>
        <v/>
      </c>
      <c r="H133" t="str">
        <f>Worksheet!D133</f>
        <v/>
      </c>
      <c r="I133" t="str">
        <f>Worksheet!E133</f>
        <v/>
      </c>
      <c r="J133" t="str">
        <f>Worksheet!F133</f>
        <v/>
      </c>
    </row>
    <row r="134" ht="14.25" hidden="1" customHeight="1">
      <c r="A134" t="str">
        <f>Worksheet!Q134</f>
        <v/>
      </c>
      <c r="B134" t="str">
        <f>Worksheet!H134</f>
        <v/>
      </c>
      <c r="C134" t="str">
        <f>Worksheet!P134</f>
        <v/>
      </c>
      <c r="D134" t="str">
        <f>Worksheet!G134</f>
        <v/>
      </c>
      <c r="E134" t="str">
        <f>Worksheet!A134</f>
        <v/>
      </c>
      <c r="F134" t="str">
        <f>Worksheet!B134</f>
        <v/>
      </c>
      <c r="G134" t="str">
        <f>Worksheet!C134</f>
        <v/>
      </c>
      <c r="H134" t="str">
        <f>Worksheet!D134</f>
        <v/>
      </c>
      <c r="I134" t="str">
        <f>Worksheet!E134</f>
        <v/>
      </c>
      <c r="J134" t="str">
        <f>Worksheet!F134</f>
        <v/>
      </c>
    </row>
    <row r="135" ht="14.25" hidden="1" customHeight="1">
      <c r="A135" t="str">
        <f>Worksheet!Q135</f>
        <v/>
      </c>
      <c r="B135" t="str">
        <f>Worksheet!H135</f>
        <v/>
      </c>
      <c r="C135" t="str">
        <f>Worksheet!P135</f>
        <v/>
      </c>
      <c r="D135" t="str">
        <f>Worksheet!G135</f>
        <v/>
      </c>
      <c r="E135" t="str">
        <f>Worksheet!A135</f>
        <v/>
      </c>
      <c r="F135" t="str">
        <f>Worksheet!B135</f>
        <v/>
      </c>
      <c r="G135" t="str">
        <f>Worksheet!C135</f>
        <v/>
      </c>
      <c r="H135" t="str">
        <f>Worksheet!D135</f>
        <v/>
      </c>
      <c r="I135" t="str">
        <f>Worksheet!E135</f>
        <v/>
      </c>
      <c r="J135" t="str">
        <f>Worksheet!F135</f>
        <v/>
      </c>
    </row>
    <row r="136" ht="14.25" hidden="1" customHeight="1">
      <c r="A136" t="str">
        <f>Worksheet!Q136</f>
        <v/>
      </c>
      <c r="B136" t="str">
        <f>Worksheet!H136</f>
        <v/>
      </c>
      <c r="C136" t="str">
        <f>Worksheet!P136</f>
        <v/>
      </c>
      <c r="D136" t="str">
        <f>Worksheet!G136</f>
        <v/>
      </c>
      <c r="E136" t="str">
        <f>Worksheet!A136</f>
        <v/>
      </c>
      <c r="F136" t="str">
        <f>Worksheet!B136</f>
        <v/>
      </c>
      <c r="G136" t="str">
        <f>Worksheet!C136</f>
        <v/>
      </c>
      <c r="H136" t="str">
        <f>Worksheet!D136</f>
        <v/>
      </c>
      <c r="I136" t="str">
        <f>Worksheet!E136</f>
        <v/>
      </c>
      <c r="J136" t="str">
        <f>Worksheet!F136</f>
        <v/>
      </c>
    </row>
    <row r="137" ht="14.25" hidden="1" customHeight="1">
      <c r="A137" t="str">
        <f>Worksheet!Q137</f>
        <v/>
      </c>
      <c r="B137" t="str">
        <f>Worksheet!H137</f>
        <v/>
      </c>
      <c r="C137" t="str">
        <f>Worksheet!P137</f>
        <v/>
      </c>
      <c r="D137" t="str">
        <f>Worksheet!G137</f>
        <v/>
      </c>
      <c r="E137" t="str">
        <f>Worksheet!A137</f>
        <v/>
      </c>
      <c r="F137" t="str">
        <f>Worksheet!B137</f>
        <v/>
      </c>
      <c r="G137" t="str">
        <f>Worksheet!C137</f>
        <v/>
      </c>
      <c r="H137" t="str">
        <f>Worksheet!D137</f>
        <v/>
      </c>
      <c r="I137" t="str">
        <f>Worksheet!E137</f>
        <v/>
      </c>
      <c r="J137" t="str">
        <f>Worksheet!F137</f>
        <v/>
      </c>
    </row>
    <row r="138" ht="14.25" hidden="1" customHeight="1">
      <c r="A138" t="str">
        <f>Worksheet!Q138</f>
        <v/>
      </c>
      <c r="B138" t="str">
        <f>Worksheet!H138</f>
        <v/>
      </c>
      <c r="C138" t="str">
        <f>Worksheet!P138</f>
        <v/>
      </c>
      <c r="D138" t="str">
        <f>Worksheet!G138</f>
        <v/>
      </c>
      <c r="E138" t="str">
        <f>Worksheet!A138</f>
        <v/>
      </c>
      <c r="F138" t="str">
        <f>Worksheet!B138</f>
        <v/>
      </c>
      <c r="G138" t="str">
        <f>Worksheet!C138</f>
        <v/>
      </c>
      <c r="H138" t="str">
        <f>Worksheet!D138</f>
        <v/>
      </c>
      <c r="I138" t="str">
        <f>Worksheet!E138</f>
        <v/>
      </c>
      <c r="J138" t="str">
        <f>Worksheet!F138</f>
        <v/>
      </c>
    </row>
    <row r="139" ht="14.25" hidden="1" customHeight="1">
      <c r="A139" t="str">
        <f>Worksheet!Q139</f>
        <v/>
      </c>
      <c r="B139" t="str">
        <f>Worksheet!H139</f>
        <v/>
      </c>
      <c r="C139" t="str">
        <f>Worksheet!P139</f>
        <v/>
      </c>
      <c r="D139" t="str">
        <f>Worksheet!G139</f>
        <v/>
      </c>
      <c r="E139" t="str">
        <f>Worksheet!A139</f>
        <v/>
      </c>
      <c r="F139" t="str">
        <f>Worksheet!B139</f>
        <v/>
      </c>
      <c r="G139" t="str">
        <f>Worksheet!C139</f>
        <v/>
      </c>
      <c r="H139" t="str">
        <f>Worksheet!D139</f>
        <v/>
      </c>
      <c r="I139" t="str">
        <f>Worksheet!E139</f>
        <v/>
      </c>
      <c r="J139" t="str">
        <f>Worksheet!F139</f>
        <v/>
      </c>
    </row>
    <row r="140" ht="14.25" hidden="1" customHeight="1">
      <c r="A140" t="str">
        <f>Worksheet!Q140</f>
        <v/>
      </c>
      <c r="B140" t="str">
        <f>Worksheet!H140</f>
        <v/>
      </c>
      <c r="C140" t="str">
        <f>Worksheet!P140</f>
        <v/>
      </c>
      <c r="D140" t="str">
        <f>Worksheet!G140</f>
        <v/>
      </c>
      <c r="E140" t="str">
        <f>Worksheet!A140</f>
        <v/>
      </c>
      <c r="F140" t="str">
        <f>Worksheet!B140</f>
        <v/>
      </c>
      <c r="G140" t="str">
        <f>Worksheet!C140</f>
        <v/>
      </c>
      <c r="H140" t="str">
        <f>Worksheet!D140</f>
        <v/>
      </c>
      <c r="I140" t="str">
        <f>Worksheet!E140</f>
        <v/>
      </c>
      <c r="J140" t="str">
        <f>Worksheet!F140</f>
        <v/>
      </c>
    </row>
    <row r="141" ht="14.25" hidden="1" customHeight="1">
      <c r="A141" t="str">
        <f>Worksheet!Q141</f>
        <v/>
      </c>
      <c r="B141" t="str">
        <f>Worksheet!H141</f>
        <v/>
      </c>
      <c r="C141" t="str">
        <f>Worksheet!P141</f>
        <v/>
      </c>
      <c r="D141" t="str">
        <f>Worksheet!G141</f>
        <v/>
      </c>
      <c r="E141" t="str">
        <f>Worksheet!A141</f>
        <v/>
      </c>
      <c r="F141" t="str">
        <f>Worksheet!B141</f>
        <v/>
      </c>
      <c r="G141" t="str">
        <f>Worksheet!C141</f>
        <v/>
      </c>
      <c r="H141" t="str">
        <f>Worksheet!D141</f>
        <v/>
      </c>
      <c r="I141" t="str">
        <f>Worksheet!E141</f>
        <v/>
      </c>
      <c r="J141" t="str">
        <f>Worksheet!F141</f>
        <v/>
      </c>
    </row>
    <row r="142" ht="14.25" hidden="1" customHeight="1">
      <c r="A142" t="str">
        <f>Worksheet!Q142</f>
        <v/>
      </c>
      <c r="B142" t="str">
        <f>Worksheet!H142</f>
        <v/>
      </c>
      <c r="C142" t="str">
        <f>Worksheet!P142</f>
        <v/>
      </c>
      <c r="D142" t="str">
        <f>Worksheet!G142</f>
        <v/>
      </c>
      <c r="E142" t="str">
        <f>Worksheet!A142</f>
        <v/>
      </c>
      <c r="F142" t="str">
        <f>Worksheet!B142</f>
        <v/>
      </c>
      <c r="G142" t="str">
        <f>Worksheet!C142</f>
        <v/>
      </c>
      <c r="H142" t="str">
        <f>Worksheet!D142</f>
        <v/>
      </c>
      <c r="I142" t="str">
        <f>Worksheet!E142</f>
        <v/>
      </c>
      <c r="J142" t="str">
        <f>Worksheet!F142</f>
        <v/>
      </c>
    </row>
    <row r="143" ht="14.25" hidden="1" customHeight="1">
      <c r="A143" t="str">
        <f>Worksheet!Q143</f>
        <v/>
      </c>
      <c r="B143" t="str">
        <f>Worksheet!H143</f>
        <v/>
      </c>
      <c r="C143" t="str">
        <f>Worksheet!P143</f>
        <v/>
      </c>
      <c r="D143" t="str">
        <f>Worksheet!G143</f>
        <v/>
      </c>
      <c r="E143" t="str">
        <f>Worksheet!A143</f>
        <v/>
      </c>
      <c r="F143" t="str">
        <f>Worksheet!B143</f>
        <v/>
      </c>
      <c r="G143" t="str">
        <f>Worksheet!C143</f>
        <v/>
      </c>
      <c r="H143" t="str">
        <f>Worksheet!D143</f>
        <v/>
      </c>
      <c r="I143" t="str">
        <f>Worksheet!E143</f>
        <v/>
      </c>
      <c r="J143" t="str">
        <f>Worksheet!F143</f>
        <v/>
      </c>
    </row>
    <row r="144" ht="14.25" hidden="1" customHeight="1">
      <c r="A144" t="str">
        <f>Worksheet!Q144</f>
        <v/>
      </c>
      <c r="B144" t="str">
        <f>Worksheet!H144</f>
        <v/>
      </c>
      <c r="C144" t="str">
        <f>Worksheet!P144</f>
        <v/>
      </c>
      <c r="D144" t="str">
        <f>Worksheet!G144</f>
        <v/>
      </c>
      <c r="E144" t="str">
        <f>Worksheet!A144</f>
        <v/>
      </c>
      <c r="F144" t="str">
        <f>Worksheet!B144</f>
        <v/>
      </c>
      <c r="G144" t="str">
        <f>Worksheet!C144</f>
        <v/>
      </c>
      <c r="H144" t="str">
        <f>Worksheet!D144</f>
        <v/>
      </c>
      <c r="I144" t="str">
        <f>Worksheet!E144</f>
        <v/>
      </c>
      <c r="J144" t="str">
        <f>Worksheet!F144</f>
        <v/>
      </c>
    </row>
    <row r="145" ht="14.25" hidden="1" customHeight="1">
      <c r="A145" t="str">
        <f>Worksheet!Q145</f>
        <v/>
      </c>
      <c r="B145" t="str">
        <f>Worksheet!H145</f>
        <v/>
      </c>
      <c r="C145" t="str">
        <f>Worksheet!P145</f>
        <v/>
      </c>
      <c r="D145" t="str">
        <f>Worksheet!G145</f>
        <v/>
      </c>
      <c r="E145" t="str">
        <f>Worksheet!A145</f>
        <v/>
      </c>
      <c r="F145" t="str">
        <f>Worksheet!B145</f>
        <v/>
      </c>
      <c r="G145" t="str">
        <f>Worksheet!C145</f>
        <v/>
      </c>
      <c r="H145" t="str">
        <f>Worksheet!D145</f>
        <v/>
      </c>
      <c r="I145" t="str">
        <f>Worksheet!E145</f>
        <v/>
      </c>
      <c r="J145" t="str">
        <f>Worksheet!F145</f>
        <v/>
      </c>
    </row>
    <row r="146" ht="14.25" hidden="1" customHeight="1">
      <c r="A146" t="str">
        <f>Worksheet!Q146</f>
        <v/>
      </c>
      <c r="B146" t="str">
        <f>Worksheet!H146</f>
        <v/>
      </c>
      <c r="C146" t="str">
        <f>Worksheet!P146</f>
        <v/>
      </c>
      <c r="D146" t="str">
        <f>Worksheet!G146</f>
        <v/>
      </c>
      <c r="E146" t="str">
        <f>Worksheet!A146</f>
        <v/>
      </c>
      <c r="F146" t="str">
        <f>Worksheet!B146</f>
        <v/>
      </c>
      <c r="G146" t="str">
        <f>Worksheet!C146</f>
        <v/>
      </c>
      <c r="H146" t="str">
        <f>Worksheet!D146</f>
        <v/>
      </c>
      <c r="I146" t="str">
        <f>Worksheet!E146</f>
        <v/>
      </c>
      <c r="J146" t="str">
        <f>Worksheet!F146</f>
        <v/>
      </c>
    </row>
    <row r="147" ht="14.25" hidden="1" customHeight="1">
      <c r="A147" t="str">
        <f>Worksheet!Q147</f>
        <v/>
      </c>
      <c r="B147" t="str">
        <f>Worksheet!H147</f>
        <v/>
      </c>
      <c r="C147" t="str">
        <f>Worksheet!P147</f>
        <v/>
      </c>
      <c r="D147" t="str">
        <f>Worksheet!G147</f>
        <v/>
      </c>
      <c r="E147" t="str">
        <f>Worksheet!A147</f>
        <v/>
      </c>
      <c r="F147" t="str">
        <f>Worksheet!B147</f>
        <v/>
      </c>
      <c r="G147" t="str">
        <f>Worksheet!C147</f>
        <v/>
      </c>
      <c r="H147" t="str">
        <f>Worksheet!D147</f>
        <v/>
      </c>
      <c r="I147" t="str">
        <f>Worksheet!E147</f>
        <v/>
      </c>
      <c r="J147" t="str">
        <f>Worksheet!F147</f>
        <v/>
      </c>
    </row>
    <row r="148" ht="14.25" hidden="1" customHeight="1">
      <c r="A148" t="str">
        <f>Worksheet!Q148</f>
        <v/>
      </c>
      <c r="B148" t="str">
        <f>Worksheet!H148</f>
        <v/>
      </c>
      <c r="C148" t="str">
        <f>Worksheet!P148</f>
        <v/>
      </c>
      <c r="D148" t="str">
        <f>Worksheet!G148</f>
        <v/>
      </c>
      <c r="E148" t="str">
        <f>Worksheet!A148</f>
        <v/>
      </c>
      <c r="F148" t="str">
        <f>Worksheet!B148</f>
        <v/>
      </c>
      <c r="G148" t="str">
        <f>Worksheet!C148</f>
        <v/>
      </c>
      <c r="H148" t="str">
        <f>Worksheet!D148</f>
        <v/>
      </c>
      <c r="I148" t="str">
        <f>Worksheet!E148</f>
        <v/>
      </c>
      <c r="J148" t="str">
        <f>Worksheet!F148</f>
        <v/>
      </c>
    </row>
    <row r="149" ht="14.25" hidden="1" customHeight="1">
      <c r="A149" t="str">
        <f>Worksheet!Q149</f>
        <v/>
      </c>
      <c r="B149" t="str">
        <f>Worksheet!H149</f>
        <v/>
      </c>
      <c r="C149" t="str">
        <f>Worksheet!P149</f>
        <v/>
      </c>
      <c r="D149" t="str">
        <f>Worksheet!G149</f>
        <v/>
      </c>
      <c r="E149" t="str">
        <f>Worksheet!A149</f>
        <v/>
      </c>
      <c r="F149" t="str">
        <f>Worksheet!B149</f>
        <v/>
      </c>
      <c r="G149" t="str">
        <f>Worksheet!C149</f>
        <v/>
      </c>
      <c r="H149" t="str">
        <f>Worksheet!D149</f>
        <v/>
      </c>
      <c r="I149" t="str">
        <f>Worksheet!E149</f>
        <v/>
      </c>
      <c r="J149" t="str">
        <f>Worksheet!F149</f>
        <v/>
      </c>
    </row>
    <row r="150" ht="14.25" hidden="1" customHeight="1">
      <c r="A150" t="str">
        <f>Worksheet!Q150</f>
        <v/>
      </c>
      <c r="B150" t="str">
        <f>Worksheet!H150</f>
        <v/>
      </c>
      <c r="C150" t="str">
        <f>Worksheet!P150</f>
        <v/>
      </c>
      <c r="D150" t="str">
        <f>Worksheet!G150</f>
        <v/>
      </c>
      <c r="E150" t="str">
        <f>Worksheet!A150</f>
        <v/>
      </c>
      <c r="F150" t="str">
        <f>Worksheet!B150</f>
        <v/>
      </c>
      <c r="G150" t="str">
        <f>Worksheet!C150</f>
        <v/>
      </c>
      <c r="H150" t="str">
        <f>Worksheet!D150</f>
        <v/>
      </c>
      <c r="I150" t="str">
        <f>Worksheet!E150</f>
        <v/>
      </c>
      <c r="J150" t="str">
        <f>Worksheet!F150</f>
        <v/>
      </c>
    </row>
    <row r="151" ht="14.25" hidden="1" customHeight="1">
      <c r="A151" t="str">
        <f>Worksheet!Q151</f>
        <v/>
      </c>
      <c r="B151" t="str">
        <f>Worksheet!H151</f>
        <v/>
      </c>
      <c r="C151" t="str">
        <f>Worksheet!P151</f>
        <v/>
      </c>
      <c r="D151" t="str">
        <f>Worksheet!G151</f>
        <v/>
      </c>
      <c r="E151" t="str">
        <f>Worksheet!A151</f>
        <v/>
      </c>
      <c r="F151" t="str">
        <f>Worksheet!B151</f>
        <v/>
      </c>
      <c r="G151" t="str">
        <f>Worksheet!C151</f>
        <v/>
      </c>
      <c r="H151" t="str">
        <f>Worksheet!D151</f>
        <v/>
      </c>
      <c r="I151" t="str">
        <f>Worksheet!E151</f>
        <v/>
      </c>
      <c r="J151" t="str">
        <f>Worksheet!F151</f>
        <v/>
      </c>
    </row>
    <row r="152" ht="14.25" hidden="1" customHeight="1">
      <c r="A152" t="str">
        <f>Worksheet!Q152</f>
        <v/>
      </c>
      <c r="B152" t="str">
        <f>Worksheet!H152</f>
        <v/>
      </c>
      <c r="C152" t="str">
        <f>Worksheet!P152</f>
        <v/>
      </c>
      <c r="D152" t="str">
        <f>Worksheet!G152</f>
        <v/>
      </c>
      <c r="E152" t="str">
        <f>Worksheet!A152</f>
        <v/>
      </c>
      <c r="F152" t="str">
        <f>Worksheet!B152</f>
        <v/>
      </c>
      <c r="G152" t="str">
        <f>Worksheet!C152</f>
        <v/>
      </c>
      <c r="H152" t="str">
        <f>Worksheet!D152</f>
        <v/>
      </c>
      <c r="I152" t="str">
        <f>Worksheet!E152</f>
        <v/>
      </c>
      <c r="J152" t="str">
        <f>Worksheet!F152</f>
        <v/>
      </c>
    </row>
    <row r="153" ht="14.25" hidden="1" customHeight="1">
      <c r="A153" t="str">
        <f>Worksheet!Q153</f>
        <v/>
      </c>
      <c r="B153" t="str">
        <f>Worksheet!H153</f>
        <v/>
      </c>
      <c r="C153" t="str">
        <f>Worksheet!P153</f>
        <v/>
      </c>
      <c r="D153" t="str">
        <f>Worksheet!G153</f>
        <v/>
      </c>
      <c r="E153" t="str">
        <f>Worksheet!A153</f>
        <v/>
      </c>
      <c r="F153" t="str">
        <f>Worksheet!B153</f>
        <v/>
      </c>
      <c r="G153" t="str">
        <f>Worksheet!C153</f>
        <v/>
      </c>
      <c r="H153" t="str">
        <f>Worksheet!D153</f>
        <v/>
      </c>
      <c r="I153" t="str">
        <f>Worksheet!E153</f>
        <v/>
      </c>
      <c r="J153" t="str">
        <f>Worksheet!F153</f>
        <v/>
      </c>
    </row>
    <row r="154" ht="14.25" hidden="1" customHeight="1">
      <c r="A154" t="str">
        <f>Worksheet!Q154</f>
        <v/>
      </c>
      <c r="B154" t="str">
        <f>Worksheet!H154</f>
        <v/>
      </c>
      <c r="C154" t="str">
        <f>Worksheet!P154</f>
        <v/>
      </c>
      <c r="D154" t="str">
        <f>Worksheet!G154</f>
        <v/>
      </c>
      <c r="E154" t="str">
        <f>Worksheet!A154</f>
        <v/>
      </c>
      <c r="F154" t="str">
        <f>Worksheet!B154</f>
        <v/>
      </c>
      <c r="G154" t="str">
        <f>Worksheet!C154</f>
        <v/>
      </c>
      <c r="H154" t="str">
        <f>Worksheet!D154</f>
        <v/>
      </c>
      <c r="I154" t="str">
        <f>Worksheet!E154</f>
        <v/>
      </c>
      <c r="J154" t="str">
        <f>Worksheet!F154</f>
        <v/>
      </c>
    </row>
    <row r="155" ht="14.25" hidden="1" customHeight="1">
      <c r="A155" t="str">
        <f>Worksheet!Q155</f>
        <v/>
      </c>
      <c r="B155" t="str">
        <f>Worksheet!H155</f>
        <v/>
      </c>
      <c r="C155" t="str">
        <f>Worksheet!P155</f>
        <v/>
      </c>
      <c r="D155" t="str">
        <f>Worksheet!G155</f>
        <v/>
      </c>
      <c r="E155" t="str">
        <f>Worksheet!A155</f>
        <v/>
      </c>
      <c r="F155" t="str">
        <f>Worksheet!B155</f>
        <v/>
      </c>
      <c r="G155" t="str">
        <f>Worksheet!C155</f>
        <v/>
      </c>
      <c r="H155" t="str">
        <f>Worksheet!D155</f>
        <v/>
      </c>
      <c r="I155" t="str">
        <f>Worksheet!E155</f>
        <v/>
      </c>
      <c r="J155" t="str">
        <f>Worksheet!F155</f>
        <v/>
      </c>
    </row>
    <row r="156" ht="14.25" hidden="1" customHeight="1">
      <c r="A156" t="str">
        <f>Worksheet!Q156</f>
        <v/>
      </c>
      <c r="B156" t="str">
        <f>Worksheet!H156</f>
        <v/>
      </c>
      <c r="C156" t="str">
        <f>Worksheet!P156</f>
        <v/>
      </c>
      <c r="D156" t="str">
        <f>Worksheet!G156</f>
        <v/>
      </c>
      <c r="E156" t="str">
        <f>Worksheet!A156</f>
        <v/>
      </c>
      <c r="F156" t="str">
        <f>Worksheet!B156</f>
        <v/>
      </c>
      <c r="G156" t="str">
        <f>Worksheet!C156</f>
        <v/>
      </c>
      <c r="H156" t="str">
        <f>Worksheet!D156</f>
        <v/>
      </c>
      <c r="I156" t="str">
        <f>Worksheet!E156</f>
        <v/>
      </c>
      <c r="J156" t="str">
        <f>Worksheet!F156</f>
        <v/>
      </c>
    </row>
    <row r="157" ht="14.25" hidden="1" customHeight="1">
      <c r="A157" t="str">
        <f>Worksheet!Q157</f>
        <v/>
      </c>
      <c r="B157" t="str">
        <f>Worksheet!H157</f>
        <v/>
      </c>
      <c r="C157" t="str">
        <f>Worksheet!P157</f>
        <v/>
      </c>
      <c r="D157" t="str">
        <f>Worksheet!G157</f>
        <v/>
      </c>
      <c r="E157" t="str">
        <f>Worksheet!A157</f>
        <v/>
      </c>
      <c r="F157" t="str">
        <f>Worksheet!B157</f>
        <v/>
      </c>
      <c r="G157" t="str">
        <f>Worksheet!C157</f>
        <v/>
      </c>
      <c r="H157" t="str">
        <f>Worksheet!D157</f>
        <v/>
      </c>
      <c r="I157" t="str">
        <f>Worksheet!E157</f>
        <v/>
      </c>
      <c r="J157" t="str">
        <f>Worksheet!F157</f>
        <v/>
      </c>
    </row>
    <row r="158" ht="14.25" hidden="1" customHeight="1">
      <c r="A158" t="str">
        <f>Worksheet!Q158</f>
        <v/>
      </c>
      <c r="B158" t="str">
        <f>Worksheet!H158</f>
        <v/>
      </c>
      <c r="C158" t="str">
        <f>Worksheet!P158</f>
        <v/>
      </c>
      <c r="D158" t="str">
        <f>Worksheet!G158</f>
        <v/>
      </c>
      <c r="E158" t="str">
        <f>Worksheet!A158</f>
        <v/>
      </c>
      <c r="F158" t="str">
        <f>Worksheet!B158</f>
        <v/>
      </c>
      <c r="G158" t="str">
        <f>Worksheet!C158</f>
        <v/>
      </c>
      <c r="H158" t="str">
        <f>Worksheet!D158</f>
        <v/>
      </c>
      <c r="I158" t="str">
        <f>Worksheet!E158</f>
        <v/>
      </c>
      <c r="J158" t="str">
        <f>Worksheet!F158</f>
        <v/>
      </c>
    </row>
    <row r="159" ht="14.25" hidden="1" customHeight="1">
      <c r="A159" t="str">
        <f>Worksheet!Q159</f>
        <v/>
      </c>
      <c r="B159" t="str">
        <f>Worksheet!H159</f>
        <v/>
      </c>
      <c r="C159" t="str">
        <f>Worksheet!P159</f>
        <v/>
      </c>
      <c r="D159" t="str">
        <f>Worksheet!G159</f>
        <v/>
      </c>
      <c r="E159" t="str">
        <f>Worksheet!A159</f>
        <v/>
      </c>
      <c r="F159" t="str">
        <f>Worksheet!B159</f>
        <v/>
      </c>
      <c r="G159" t="str">
        <f>Worksheet!C159</f>
        <v/>
      </c>
      <c r="H159" t="str">
        <f>Worksheet!D159</f>
        <v/>
      </c>
      <c r="I159" t="str">
        <f>Worksheet!E159</f>
        <v/>
      </c>
      <c r="J159" t="str">
        <f>Worksheet!F159</f>
        <v/>
      </c>
    </row>
    <row r="160" ht="14.25" hidden="1" customHeight="1">
      <c r="A160" t="str">
        <f>Worksheet!Q160</f>
        <v/>
      </c>
      <c r="B160" t="str">
        <f>Worksheet!H160</f>
        <v/>
      </c>
      <c r="C160" t="str">
        <f>Worksheet!P160</f>
        <v/>
      </c>
      <c r="D160" t="str">
        <f>Worksheet!G160</f>
        <v/>
      </c>
      <c r="E160" t="str">
        <f>Worksheet!A160</f>
        <v/>
      </c>
      <c r="F160" t="str">
        <f>Worksheet!B160</f>
        <v/>
      </c>
      <c r="G160" t="str">
        <f>Worksheet!C160</f>
        <v/>
      </c>
      <c r="H160" t="str">
        <f>Worksheet!D160</f>
        <v/>
      </c>
      <c r="I160" t="str">
        <f>Worksheet!E160</f>
        <v/>
      </c>
      <c r="J160" t="str">
        <f>Worksheet!F160</f>
        <v/>
      </c>
    </row>
    <row r="161" ht="14.25" hidden="1" customHeight="1">
      <c r="A161" t="str">
        <f>Worksheet!Q161</f>
        <v/>
      </c>
      <c r="B161" t="str">
        <f>Worksheet!H161</f>
        <v/>
      </c>
      <c r="C161" t="str">
        <f>Worksheet!P161</f>
        <v/>
      </c>
      <c r="D161" t="str">
        <f>Worksheet!G161</f>
        <v/>
      </c>
      <c r="E161" t="str">
        <f>Worksheet!A161</f>
        <v/>
      </c>
      <c r="F161" t="str">
        <f>Worksheet!B161</f>
        <v/>
      </c>
      <c r="G161" t="str">
        <f>Worksheet!C161</f>
        <v/>
      </c>
      <c r="H161" t="str">
        <f>Worksheet!D161</f>
        <v/>
      </c>
      <c r="I161" t="str">
        <f>Worksheet!E161</f>
        <v/>
      </c>
      <c r="J161" t="str">
        <f>Worksheet!F161</f>
        <v/>
      </c>
    </row>
    <row r="162" ht="14.25" hidden="1" customHeight="1">
      <c r="A162" t="str">
        <f>Worksheet!Q162</f>
        <v/>
      </c>
      <c r="B162" t="str">
        <f>Worksheet!H162</f>
        <v/>
      </c>
      <c r="C162" t="str">
        <f>Worksheet!P162</f>
        <v/>
      </c>
      <c r="D162" t="str">
        <f>Worksheet!G162</f>
        <v/>
      </c>
      <c r="E162" t="str">
        <f>Worksheet!A162</f>
        <v/>
      </c>
      <c r="F162" t="str">
        <f>Worksheet!B162</f>
        <v/>
      </c>
      <c r="G162" t="str">
        <f>Worksheet!C162</f>
        <v/>
      </c>
      <c r="H162" t="str">
        <f>Worksheet!D162</f>
        <v/>
      </c>
      <c r="I162" t="str">
        <f>Worksheet!E162</f>
        <v/>
      </c>
      <c r="J162" t="str">
        <f>Worksheet!F162</f>
        <v/>
      </c>
    </row>
    <row r="163" ht="14.25" hidden="1" customHeight="1">
      <c r="A163" t="str">
        <f>Worksheet!Q163</f>
        <v/>
      </c>
      <c r="B163" t="str">
        <f>Worksheet!H163</f>
        <v/>
      </c>
      <c r="C163" t="str">
        <f>Worksheet!P163</f>
        <v/>
      </c>
      <c r="D163" t="str">
        <f>Worksheet!G163</f>
        <v/>
      </c>
      <c r="E163" t="str">
        <f>Worksheet!A163</f>
        <v/>
      </c>
      <c r="F163" t="str">
        <f>Worksheet!B163</f>
        <v/>
      </c>
      <c r="G163" t="str">
        <f>Worksheet!C163</f>
        <v/>
      </c>
      <c r="H163" t="str">
        <f>Worksheet!D163</f>
        <v/>
      </c>
      <c r="I163" t="str">
        <f>Worksheet!E163</f>
        <v/>
      </c>
      <c r="J163" t="str">
        <f>Worksheet!F163</f>
        <v/>
      </c>
    </row>
    <row r="164" ht="14.25" hidden="1" customHeight="1">
      <c r="A164" t="str">
        <f>Worksheet!Q164</f>
        <v/>
      </c>
      <c r="B164" t="str">
        <f>Worksheet!H164</f>
        <v/>
      </c>
      <c r="C164" t="str">
        <f>Worksheet!P164</f>
        <v/>
      </c>
      <c r="D164" t="str">
        <f>Worksheet!G164</f>
        <v/>
      </c>
      <c r="E164" t="str">
        <f>Worksheet!A164</f>
        <v/>
      </c>
      <c r="F164" t="str">
        <f>Worksheet!B164</f>
        <v/>
      </c>
      <c r="G164" t="str">
        <f>Worksheet!C164</f>
        <v/>
      </c>
      <c r="H164" t="str">
        <f>Worksheet!D164</f>
        <v/>
      </c>
      <c r="I164" t="str">
        <f>Worksheet!E164</f>
        <v/>
      </c>
      <c r="J164" t="str">
        <f>Worksheet!F164</f>
        <v/>
      </c>
    </row>
    <row r="165" ht="14.25" hidden="1" customHeight="1">
      <c r="A165" t="str">
        <f>Worksheet!Q165</f>
        <v/>
      </c>
      <c r="B165" t="str">
        <f>Worksheet!H165</f>
        <v/>
      </c>
      <c r="C165" t="str">
        <f>Worksheet!P165</f>
        <v/>
      </c>
      <c r="D165" t="str">
        <f>Worksheet!G165</f>
        <v/>
      </c>
      <c r="E165" t="str">
        <f>Worksheet!A165</f>
        <v/>
      </c>
      <c r="F165" t="str">
        <f>Worksheet!B165</f>
        <v/>
      </c>
      <c r="G165" t="str">
        <f>Worksheet!C165</f>
        <v/>
      </c>
      <c r="H165" t="str">
        <f>Worksheet!D165</f>
        <v/>
      </c>
      <c r="I165" t="str">
        <f>Worksheet!E165</f>
        <v/>
      </c>
      <c r="J165" t="str">
        <f>Worksheet!F165</f>
        <v/>
      </c>
    </row>
    <row r="166" ht="14.25" hidden="1" customHeight="1">
      <c r="A166" t="str">
        <f>Worksheet!Q166</f>
        <v/>
      </c>
      <c r="B166" t="str">
        <f>Worksheet!H166</f>
        <v/>
      </c>
      <c r="C166" t="str">
        <f>Worksheet!P166</f>
        <v/>
      </c>
      <c r="D166" t="str">
        <f>Worksheet!G166</f>
        <v/>
      </c>
      <c r="E166" t="str">
        <f>Worksheet!A166</f>
        <v/>
      </c>
      <c r="F166" t="str">
        <f>Worksheet!B166</f>
        <v/>
      </c>
      <c r="G166" t="str">
        <f>Worksheet!C166</f>
        <v/>
      </c>
      <c r="H166" t="str">
        <f>Worksheet!D166</f>
        <v/>
      </c>
      <c r="I166" t="str">
        <f>Worksheet!E166</f>
        <v/>
      </c>
      <c r="J166" t="str">
        <f>Worksheet!F166</f>
        <v/>
      </c>
    </row>
    <row r="167" ht="14.25" hidden="1" customHeight="1">
      <c r="A167" t="str">
        <f>Worksheet!Q167</f>
        <v/>
      </c>
      <c r="B167" t="str">
        <f>Worksheet!H167</f>
        <v/>
      </c>
      <c r="C167" t="str">
        <f>Worksheet!P167</f>
        <v/>
      </c>
      <c r="D167" t="str">
        <f>Worksheet!G167</f>
        <v/>
      </c>
      <c r="E167" t="str">
        <f>Worksheet!A167</f>
        <v/>
      </c>
      <c r="F167" t="str">
        <f>Worksheet!B167</f>
        <v/>
      </c>
      <c r="G167" t="str">
        <f>Worksheet!C167</f>
        <v/>
      </c>
      <c r="H167" t="str">
        <f>Worksheet!D167</f>
        <v/>
      </c>
      <c r="I167" t="str">
        <f>Worksheet!E167</f>
        <v/>
      </c>
      <c r="J167" t="str">
        <f>Worksheet!F167</f>
        <v/>
      </c>
    </row>
    <row r="168" ht="14.25" hidden="1" customHeight="1">
      <c r="A168" t="str">
        <f>Worksheet!Q168</f>
        <v/>
      </c>
      <c r="B168" t="str">
        <f>Worksheet!H168</f>
        <v/>
      </c>
      <c r="C168" t="str">
        <f>Worksheet!P168</f>
        <v/>
      </c>
      <c r="D168" t="str">
        <f>Worksheet!G168</f>
        <v/>
      </c>
      <c r="E168" t="str">
        <f>Worksheet!A168</f>
        <v/>
      </c>
      <c r="F168" t="str">
        <f>Worksheet!B168</f>
        <v/>
      </c>
      <c r="G168" t="str">
        <f>Worksheet!C168</f>
        <v/>
      </c>
      <c r="H168" t="str">
        <f>Worksheet!D168</f>
        <v/>
      </c>
      <c r="I168" t="str">
        <f>Worksheet!E168</f>
        <v/>
      </c>
      <c r="J168" t="str">
        <f>Worksheet!F168</f>
        <v/>
      </c>
    </row>
    <row r="169" ht="14.25" hidden="1" customHeight="1">
      <c r="A169" t="str">
        <f>Worksheet!Q169</f>
        <v/>
      </c>
      <c r="B169" t="str">
        <f>Worksheet!H169</f>
        <v/>
      </c>
      <c r="C169" t="str">
        <f>Worksheet!P169</f>
        <v/>
      </c>
      <c r="D169" t="str">
        <f>Worksheet!G169</f>
        <v/>
      </c>
      <c r="E169" t="str">
        <f>Worksheet!A169</f>
        <v/>
      </c>
      <c r="F169" t="str">
        <f>Worksheet!B169</f>
        <v/>
      </c>
      <c r="G169" t="str">
        <f>Worksheet!C169</f>
        <v/>
      </c>
      <c r="H169" t="str">
        <f>Worksheet!D169</f>
        <v/>
      </c>
      <c r="I169" t="str">
        <f>Worksheet!E169</f>
        <v/>
      </c>
      <c r="J169" t="str">
        <f>Worksheet!F169</f>
        <v/>
      </c>
    </row>
    <row r="170" ht="14.25" hidden="1" customHeight="1">
      <c r="A170" t="str">
        <f>Worksheet!Q170</f>
        <v/>
      </c>
      <c r="B170" t="str">
        <f>Worksheet!H170</f>
        <v/>
      </c>
      <c r="C170" t="str">
        <f>Worksheet!P170</f>
        <v/>
      </c>
      <c r="D170" t="str">
        <f>Worksheet!G170</f>
        <v/>
      </c>
      <c r="E170" t="str">
        <f>Worksheet!A170</f>
        <v/>
      </c>
      <c r="F170" t="str">
        <f>Worksheet!B170</f>
        <v/>
      </c>
      <c r="G170" t="str">
        <f>Worksheet!C170</f>
        <v/>
      </c>
      <c r="H170" t="str">
        <f>Worksheet!D170</f>
        <v/>
      </c>
      <c r="I170" t="str">
        <f>Worksheet!E170</f>
        <v/>
      </c>
      <c r="J170" t="str">
        <f>Worksheet!F170</f>
        <v/>
      </c>
    </row>
    <row r="171" ht="14.25" hidden="1" customHeight="1"/>
    <row r="172" ht="14.25" hidden="1" customHeight="1"/>
    <row r="173" ht="14.25" hidden="1" customHeight="1"/>
    <row r="174" ht="14.25" hidden="1" customHeight="1"/>
    <row r="175" ht="14.25" hidden="1" customHeight="1"/>
    <row r="176" ht="14.25" hidden="1" customHeight="1"/>
    <row r="177" ht="14.25" hidden="1" customHeight="1"/>
    <row r="178" ht="14.25" hidden="1" customHeight="1"/>
    <row r="179" ht="14.25" hidden="1" customHeight="1"/>
    <row r="180" ht="14.25" hidden="1" customHeight="1"/>
    <row r="181" ht="14.25" hidden="1" customHeight="1"/>
    <row r="182" ht="14.25" hidden="1" customHeight="1"/>
    <row r="183" ht="14.25" hidden="1" customHeight="1"/>
    <row r="184" ht="14.25" hidden="1" customHeight="1"/>
    <row r="185" ht="14.25" hidden="1" customHeight="1"/>
    <row r="186" ht="14.25" hidden="1" customHeight="1"/>
    <row r="187" ht="14.25" hidden="1" customHeight="1"/>
    <row r="188" ht="14.25" hidden="1" customHeight="1"/>
    <row r="189" ht="14.25" hidden="1" customHeight="1"/>
    <row r="190" ht="14.25" hidden="1" customHeight="1"/>
    <row r="191" ht="14.25" hidden="1" customHeight="1"/>
    <row r="192" ht="14.25" hidden="1" customHeight="1"/>
    <row r="193" ht="14.25" hidden="1" customHeight="1"/>
    <row r="194" ht="14.25" hidden="1" customHeight="1"/>
    <row r="195" ht="14.25" hidden="1" customHeight="1"/>
    <row r="196" ht="14.25" hidden="1" customHeight="1"/>
    <row r="197" ht="14.25" hidden="1" customHeight="1"/>
    <row r="198" ht="14.25" hidden="1" customHeight="1"/>
    <row r="199" ht="14.25" hidden="1" customHeight="1"/>
    <row r="200" ht="14.25" hidden="1" customHeight="1"/>
    <row r="201" ht="14.25" hidden="1" customHeight="1"/>
    <row r="202" ht="14.25" hidden="1" customHeight="1"/>
    <row r="203" ht="14.25" hidden="1" customHeight="1"/>
    <row r="204" ht="14.25" hidden="1" customHeight="1"/>
    <row r="205" ht="14.25" hidden="1" customHeight="1"/>
    <row r="206" ht="14.25" hidden="1" customHeight="1"/>
    <row r="207" ht="14.25" hidden="1" customHeight="1"/>
    <row r="208" ht="14.25" hidden="1" customHeight="1"/>
    <row r="209" ht="14.25" hidden="1" customHeight="1"/>
    <row r="210" ht="14.25" hidden="1" customHeight="1"/>
    <row r="211" ht="14.25" hidden="1" customHeight="1"/>
    <row r="212" ht="14.25" hidden="1" customHeight="1"/>
    <row r="213" ht="14.25" hidden="1" customHeight="1"/>
    <row r="214" ht="14.25" hidden="1" customHeight="1"/>
    <row r="215" ht="14.25" hidden="1" customHeight="1"/>
    <row r="216" ht="14.25" hidden="1" customHeight="1"/>
    <row r="217" ht="14.25" hidden="1" customHeight="1"/>
    <row r="218" ht="14.25" hidden="1" customHeight="1"/>
    <row r="219" ht="14.25" hidden="1" customHeight="1"/>
    <row r="220" ht="14.25" hidden="1" customHeight="1"/>
    <row r="221" ht="14.25" hidden="1" customHeight="1"/>
    <row r="222" ht="14.25" hidden="1" customHeight="1"/>
    <row r="223" ht="14.25" hidden="1" customHeight="1"/>
    <row r="224" ht="14.25" hidden="1" customHeight="1"/>
    <row r="225" ht="14.25" hidden="1" customHeight="1"/>
    <row r="226" ht="14.25" hidden="1" customHeight="1"/>
    <row r="227" ht="14.25" hidden="1" customHeight="1"/>
    <row r="228" ht="14.25" hidden="1" customHeight="1"/>
    <row r="229" ht="14.25" hidden="1" customHeight="1"/>
    <row r="230" ht="14.25" hidden="1" customHeight="1"/>
    <row r="231" ht="14.25" hidden="1" customHeight="1"/>
    <row r="232" ht="14.25" hidden="1" customHeight="1"/>
    <row r="233" ht="14.25" hidden="1" customHeight="1"/>
    <row r="234" ht="14.25" hidden="1" customHeight="1"/>
    <row r="235" ht="14.25" hidden="1" customHeight="1"/>
    <row r="236" ht="14.25" hidden="1" customHeight="1"/>
    <row r="237" ht="14.25" hidden="1" customHeight="1"/>
    <row r="238" ht="14.25" hidden="1" customHeight="1"/>
    <row r="239" ht="14.25" hidden="1" customHeight="1"/>
    <row r="240" ht="14.25" hidden="1" customHeight="1"/>
    <row r="241" ht="14.25" hidden="1" customHeight="1"/>
    <row r="242" ht="14.25" hidden="1" customHeight="1"/>
    <row r="243" ht="14.25" hidden="1" customHeight="1"/>
    <row r="244" ht="14.25" hidden="1" customHeight="1"/>
    <row r="245" ht="14.25" hidden="1" customHeight="1"/>
    <row r="246" ht="14.25" hidden="1" customHeight="1"/>
    <row r="247" ht="14.25" hidden="1" customHeight="1"/>
    <row r="248" ht="14.25" hidden="1" customHeight="1"/>
    <row r="249" ht="14.25" hidden="1" customHeight="1"/>
    <row r="250" ht="14.25" hidden="1" customHeight="1"/>
    <row r="251" ht="14.25" hidden="1" customHeight="1"/>
    <row r="252" ht="14.25" hidden="1" customHeight="1"/>
    <row r="253" ht="14.25" hidden="1" customHeight="1"/>
    <row r="254" ht="14.25" hidden="1" customHeight="1"/>
    <row r="255" ht="14.25" hidden="1" customHeight="1"/>
    <row r="256" ht="14.25" hidden="1" customHeight="1"/>
    <row r="257" ht="14.25" hidden="1" customHeight="1"/>
    <row r="258" ht="14.25" hidden="1" customHeight="1"/>
    <row r="259" ht="14.25" hidden="1" customHeight="1"/>
    <row r="260" ht="14.25" hidden="1" customHeight="1"/>
    <row r="261" ht="14.25" hidden="1" customHeight="1"/>
    <row r="262" ht="14.25" hidden="1" customHeight="1"/>
    <row r="263" ht="14.25" hidden="1" customHeight="1"/>
    <row r="264" ht="14.25" hidden="1" customHeight="1"/>
    <row r="265" ht="14.25" hidden="1" customHeight="1"/>
    <row r="266" ht="14.25" hidden="1" customHeight="1"/>
    <row r="267" ht="14.25" hidden="1" customHeight="1"/>
    <row r="268" ht="14.25" hidden="1" customHeight="1"/>
    <row r="269" ht="14.25" hidden="1" customHeight="1"/>
    <row r="270" ht="14.25" hidden="1" customHeight="1"/>
    <row r="271" ht="14.25" hidden="1" customHeight="1"/>
    <row r="272" ht="14.25" hidden="1" customHeight="1"/>
    <row r="273" ht="14.25" hidden="1" customHeight="1"/>
    <row r="274" ht="14.25" hidden="1" customHeight="1"/>
    <row r="275" ht="14.25" hidden="1" customHeight="1"/>
    <row r="276" ht="14.25" hidden="1" customHeight="1"/>
    <row r="277" ht="14.25" hidden="1" customHeight="1"/>
    <row r="278" ht="14.25" hidden="1" customHeight="1"/>
    <row r="279" ht="14.25" hidden="1" customHeight="1"/>
    <row r="280" ht="14.25" hidden="1" customHeight="1"/>
    <row r="281" ht="14.25" hidden="1" customHeight="1"/>
    <row r="282" ht="14.25" hidden="1" customHeight="1"/>
    <row r="283" ht="14.25" hidden="1" customHeight="1"/>
    <row r="284" ht="14.25" hidden="1" customHeight="1"/>
    <row r="285" ht="14.25" hidden="1" customHeight="1"/>
    <row r="286" ht="14.25" hidden="1" customHeight="1"/>
    <row r="287" ht="14.25" hidden="1" customHeight="1"/>
    <row r="288" ht="14.25" hidden="1" customHeight="1"/>
    <row r="289" ht="14.25" hidden="1" customHeight="1"/>
    <row r="290" ht="14.25" hidden="1" customHeight="1"/>
    <row r="291" ht="14.25" hidden="1" customHeight="1"/>
    <row r="292" ht="14.25" hidden="1" customHeight="1"/>
    <row r="293" ht="14.25" hidden="1" customHeight="1"/>
    <row r="294" ht="14.25" hidden="1" customHeight="1"/>
    <row r="295" ht="14.25" hidden="1" customHeight="1"/>
    <row r="296" ht="14.25" hidden="1" customHeight="1"/>
    <row r="297" ht="14.25" hidden="1" customHeight="1"/>
    <row r="298" ht="14.25" hidden="1" customHeight="1"/>
    <row r="299" ht="14.25" hidden="1" customHeight="1"/>
    <row r="300" ht="14.25" hidden="1" customHeight="1"/>
    <row r="301" ht="14.25" hidden="1" customHeight="1"/>
    <row r="302" ht="14.25" hidden="1" customHeight="1"/>
    <row r="303" ht="14.25" hidden="1" customHeight="1"/>
    <row r="304" ht="14.25" hidden="1" customHeight="1"/>
    <row r="305" ht="14.25" hidden="1" customHeight="1"/>
    <row r="306" ht="14.25" hidden="1" customHeight="1"/>
    <row r="307" ht="14.25" hidden="1" customHeight="1"/>
    <row r="308" ht="14.25" hidden="1" customHeight="1"/>
    <row r="309" ht="14.25" hidden="1" customHeight="1"/>
    <row r="310" ht="14.25" hidden="1" customHeight="1"/>
    <row r="311" ht="14.25" hidden="1" customHeight="1"/>
    <row r="312" ht="14.25" hidden="1" customHeight="1"/>
    <row r="313" ht="14.25" hidden="1" customHeight="1"/>
    <row r="314" ht="14.25" hidden="1" customHeight="1"/>
    <row r="315" ht="14.25" hidden="1" customHeight="1"/>
    <row r="316" ht="14.25" hidden="1" customHeight="1"/>
    <row r="317" ht="14.25" hidden="1" customHeight="1"/>
    <row r="318" ht="14.25" hidden="1" customHeight="1"/>
    <row r="319" ht="14.25" hidden="1" customHeight="1"/>
    <row r="320" ht="14.25" hidden="1" customHeight="1"/>
    <row r="321" ht="14.25" hidden="1" customHeight="1"/>
    <row r="322" ht="14.25" hidden="1" customHeight="1"/>
    <row r="323" ht="14.25" hidden="1" customHeight="1"/>
    <row r="324" ht="14.25" hidden="1" customHeight="1"/>
    <row r="325" ht="14.25" hidden="1" customHeight="1"/>
    <row r="326" ht="14.25" hidden="1" customHeight="1"/>
    <row r="327" ht="14.25" hidden="1" customHeight="1"/>
    <row r="328" ht="14.25" hidden="1" customHeight="1"/>
    <row r="329" ht="14.25" hidden="1" customHeight="1"/>
    <row r="330" ht="14.25" hidden="1" customHeight="1"/>
    <row r="331" ht="14.25" hidden="1" customHeight="1"/>
    <row r="332" ht="14.25" hidden="1" customHeight="1"/>
    <row r="333" ht="14.25" hidden="1" customHeight="1"/>
    <row r="334" ht="14.25" hidden="1" customHeight="1"/>
    <row r="335" ht="14.25" hidden="1" customHeight="1"/>
    <row r="336" ht="14.25" hidden="1" customHeight="1"/>
    <row r="337" ht="14.25" hidden="1" customHeight="1"/>
    <row r="338" ht="14.25" hidden="1" customHeight="1"/>
    <row r="339" ht="14.25" hidden="1" customHeight="1"/>
    <row r="340" ht="14.25" hidden="1" customHeight="1"/>
    <row r="341" ht="14.25" hidden="1" customHeight="1"/>
    <row r="342" ht="14.25" hidden="1" customHeight="1"/>
    <row r="343" ht="14.25" hidden="1" customHeight="1"/>
    <row r="344" ht="14.25" hidden="1" customHeight="1"/>
    <row r="345" ht="14.25" hidden="1" customHeight="1"/>
    <row r="346" ht="14.25" hidden="1" customHeight="1"/>
    <row r="347" ht="14.25" hidden="1" customHeight="1"/>
    <row r="348" ht="14.25" hidden="1" customHeight="1"/>
    <row r="349" ht="14.25" hidden="1" customHeight="1"/>
    <row r="350" ht="14.25" hidden="1" customHeight="1"/>
    <row r="351" ht="14.25" hidden="1" customHeight="1"/>
    <row r="352" ht="14.25" hidden="1" customHeight="1"/>
    <row r="353" ht="14.25" hidden="1" customHeight="1"/>
    <row r="354" ht="14.25" hidden="1" customHeight="1"/>
    <row r="355" ht="14.25" hidden="1" customHeight="1"/>
    <row r="356" ht="14.25" hidden="1" customHeight="1"/>
    <row r="357" ht="14.25" hidden="1" customHeight="1"/>
    <row r="358" ht="14.25" hidden="1" customHeight="1"/>
    <row r="359" ht="14.25" hidden="1" customHeight="1"/>
    <row r="360" ht="14.25" hidden="1" customHeight="1"/>
    <row r="361" ht="14.25" hidden="1" customHeight="1"/>
    <row r="362" ht="14.25" hidden="1" customHeight="1"/>
    <row r="363" ht="14.25" hidden="1" customHeight="1"/>
    <row r="364" ht="14.25" hidden="1" customHeight="1"/>
    <row r="365" ht="14.25" hidden="1" customHeight="1"/>
    <row r="366" ht="14.25" hidden="1" customHeight="1"/>
    <row r="367" ht="14.25" hidden="1" customHeight="1"/>
    <row r="368" ht="14.25" hidden="1" customHeight="1"/>
    <row r="369" ht="14.25" hidden="1" customHeight="1"/>
    <row r="370" ht="14.25" hidden="1" customHeight="1"/>
    <row r="371" ht="14.25" hidden="1" customHeight="1"/>
    <row r="372" ht="14.25" hidden="1" customHeight="1"/>
    <row r="373" ht="14.25" hidden="1" customHeight="1"/>
    <row r="374" ht="14.25" hidden="1" customHeight="1"/>
    <row r="375" ht="14.25" hidden="1" customHeight="1"/>
    <row r="376" ht="14.25" hidden="1" customHeight="1"/>
    <row r="377" ht="14.25" hidden="1" customHeight="1"/>
    <row r="378" ht="14.25" hidden="1" customHeight="1"/>
    <row r="379" ht="14.25" hidden="1" customHeight="1"/>
    <row r="380" ht="14.25" hidden="1" customHeight="1"/>
    <row r="381" ht="14.25" hidden="1" customHeight="1"/>
    <row r="382" ht="14.25" hidden="1" customHeight="1"/>
    <row r="383" ht="14.25" hidden="1" customHeight="1"/>
    <row r="384" ht="14.25" hidden="1" customHeight="1"/>
    <row r="385" ht="14.25" hidden="1" customHeight="1"/>
    <row r="386" ht="14.25" hidden="1" customHeight="1"/>
    <row r="387" ht="14.25" hidden="1" customHeight="1"/>
    <row r="388" ht="14.25" hidden="1" customHeight="1"/>
    <row r="389" ht="14.25" hidden="1" customHeight="1"/>
    <row r="390" ht="14.25" hidden="1" customHeight="1"/>
    <row r="391" ht="14.25" hidden="1" customHeight="1"/>
    <row r="392" ht="14.25" hidden="1" customHeight="1"/>
    <row r="393" ht="14.25" hidden="1" customHeight="1"/>
    <row r="394" ht="14.25" hidden="1" customHeight="1"/>
    <row r="395" ht="14.25" hidden="1" customHeight="1"/>
    <row r="396" ht="14.25" hidden="1" customHeight="1"/>
    <row r="397" ht="14.25" hidden="1" customHeight="1"/>
    <row r="398" ht="14.25" hidden="1" customHeight="1"/>
    <row r="399" ht="14.25" hidden="1" customHeight="1"/>
    <row r="400" ht="14.25" hidden="1" customHeight="1"/>
    <row r="401" ht="14.25" hidden="1" customHeight="1"/>
    <row r="402" ht="14.25" hidden="1" customHeight="1"/>
    <row r="403" ht="14.25" hidden="1" customHeight="1"/>
    <row r="404" ht="14.25" hidden="1" customHeight="1"/>
    <row r="405" ht="14.25" hidden="1" customHeight="1"/>
    <row r="406" ht="14.25" hidden="1" customHeight="1"/>
    <row r="407" ht="14.25" hidden="1" customHeight="1"/>
    <row r="408" ht="14.25" hidden="1" customHeight="1"/>
    <row r="409" ht="14.25" hidden="1" customHeight="1"/>
    <row r="410" ht="14.25" hidden="1" customHeight="1"/>
    <row r="411" ht="14.25" hidden="1" customHeight="1"/>
    <row r="412" ht="14.25" hidden="1" customHeight="1"/>
    <row r="413" ht="14.25" hidden="1" customHeight="1"/>
    <row r="414" ht="14.25" hidden="1" customHeight="1"/>
    <row r="415" ht="14.25" hidden="1" customHeight="1"/>
    <row r="416" ht="14.25" hidden="1" customHeight="1"/>
    <row r="417" ht="14.25" hidden="1" customHeight="1"/>
    <row r="418" ht="14.25" hidden="1" customHeight="1"/>
    <row r="419" ht="14.25" hidden="1" customHeight="1"/>
    <row r="420" ht="14.25" hidden="1" customHeight="1"/>
    <row r="421" ht="14.25" hidden="1" customHeight="1"/>
    <row r="422" ht="14.25" hidden="1" customHeight="1"/>
    <row r="423" ht="14.25" hidden="1" customHeight="1"/>
    <row r="424" ht="14.25" hidden="1" customHeight="1"/>
    <row r="425" ht="14.25" hidden="1" customHeight="1"/>
    <row r="426" ht="14.25" hidden="1" customHeight="1"/>
    <row r="427" ht="14.25" hidden="1" customHeight="1"/>
    <row r="428" ht="14.25" hidden="1" customHeight="1"/>
    <row r="429" ht="14.25" hidden="1" customHeight="1"/>
    <row r="430" ht="14.25" hidden="1" customHeight="1"/>
    <row r="431" ht="14.25" hidden="1" customHeight="1"/>
    <row r="432" ht="14.25" hidden="1" customHeight="1"/>
    <row r="433" ht="14.25" hidden="1" customHeight="1"/>
    <row r="434" ht="14.25" hidden="1" customHeight="1"/>
    <row r="435" ht="14.25" hidden="1" customHeight="1"/>
    <row r="436" ht="14.25" hidden="1" customHeight="1"/>
    <row r="437" ht="14.25" hidden="1" customHeight="1"/>
    <row r="438" ht="14.25" hidden="1" customHeight="1"/>
    <row r="439" ht="14.25" hidden="1" customHeight="1"/>
    <row r="440" ht="14.25" hidden="1" customHeight="1"/>
    <row r="441" ht="14.25" hidden="1" customHeight="1"/>
    <row r="442" ht="14.25" hidden="1" customHeight="1"/>
    <row r="443" ht="14.25" hidden="1" customHeight="1"/>
    <row r="444" ht="14.25" hidden="1" customHeight="1"/>
    <row r="445" ht="14.25" hidden="1" customHeight="1"/>
    <row r="446" ht="14.25" hidden="1" customHeight="1"/>
    <row r="447" ht="14.25" hidden="1" customHeight="1"/>
    <row r="448" ht="14.25" hidden="1" customHeight="1"/>
    <row r="449" ht="14.25" hidden="1" customHeight="1"/>
    <row r="450" ht="14.25" hidden="1" customHeight="1"/>
    <row r="451" ht="14.25" hidden="1" customHeight="1"/>
    <row r="452" ht="14.25" hidden="1" customHeight="1"/>
    <row r="453" ht="14.25" hidden="1" customHeight="1"/>
    <row r="454" ht="14.25" hidden="1" customHeight="1"/>
    <row r="455" ht="14.25" hidden="1" customHeight="1"/>
    <row r="456" ht="14.25" hidden="1" customHeight="1"/>
    <row r="457" ht="14.25" hidden="1" customHeight="1"/>
    <row r="458" ht="14.25" hidden="1" customHeight="1"/>
    <row r="459" ht="14.25" hidden="1" customHeight="1"/>
    <row r="460" ht="14.25" hidden="1" customHeight="1"/>
    <row r="461" ht="14.25" hidden="1" customHeight="1"/>
    <row r="462" ht="14.25" hidden="1" customHeight="1"/>
    <row r="463" ht="14.25" hidden="1" customHeight="1"/>
    <row r="464" ht="14.25" hidden="1" customHeight="1"/>
    <row r="465" ht="14.25" hidden="1" customHeight="1"/>
    <row r="466" ht="14.25" hidden="1" customHeight="1"/>
    <row r="467" ht="14.25" hidden="1" customHeight="1"/>
    <row r="468" ht="14.25" hidden="1" customHeight="1"/>
    <row r="469" ht="14.25" hidden="1" customHeight="1"/>
    <row r="470" ht="14.25" hidden="1" customHeight="1"/>
    <row r="471" ht="14.25" hidden="1" customHeight="1"/>
    <row r="472" ht="14.25" hidden="1" customHeight="1"/>
    <row r="473" ht="14.25" hidden="1" customHeight="1"/>
    <row r="474" ht="14.25" hidden="1" customHeight="1"/>
    <row r="475" ht="14.25" hidden="1" customHeight="1"/>
    <row r="476" ht="14.25" hidden="1" customHeight="1"/>
    <row r="477" ht="14.25" hidden="1" customHeight="1"/>
    <row r="478" ht="14.25" hidden="1" customHeight="1"/>
    <row r="479" ht="14.25" hidden="1" customHeight="1"/>
    <row r="480" ht="14.25" hidden="1" customHeight="1"/>
    <row r="481" ht="14.25" hidden="1" customHeight="1"/>
    <row r="482" ht="14.25" hidden="1" customHeight="1"/>
    <row r="483" ht="14.25" hidden="1" customHeight="1"/>
    <row r="484" ht="14.25" hidden="1" customHeight="1"/>
    <row r="485" ht="14.25" hidden="1" customHeight="1"/>
    <row r="486" ht="14.25" hidden="1" customHeight="1"/>
    <row r="487" ht="14.25" hidden="1" customHeight="1"/>
    <row r="488" ht="14.25" hidden="1" customHeight="1"/>
    <row r="489" ht="14.25" hidden="1" customHeight="1"/>
    <row r="490" ht="14.25" hidden="1" customHeight="1"/>
    <row r="491" ht="14.25" hidden="1" customHeight="1"/>
    <row r="492" ht="14.25" hidden="1" customHeight="1"/>
    <row r="493" ht="14.25" hidden="1" customHeight="1"/>
    <row r="494" ht="14.25" hidden="1" customHeight="1"/>
    <row r="495" ht="14.25" hidden="1" customHeight="1"/>
    <row r="496" ht="14.25" hidden="1" customHeight="1"/>
    <row r="497" ht="14.25" hidden="1" customHeight="1"/>
    <row r="498" ht="14.25" hidden="1" customHeight="1"/>
    <row r="499" ht="14.25" hidden="1" customHeight="1"/>
    <row r="500" ht="14.25" hidden="1" customHeight="1"/>
    <row r="501" ht="14.25" hidden="1" customHeight="1"/>
    <row r="502" ht="14.25" hidden="1" customHeight="1"/>
    <row r="503" ht="14.25" hidden="1" customHeight="1"/>
    <row r="504" ht="14.25" hidden="1" customHeight="1"/>
    <row r="505" ht="14.25" hidden="1" customHeight="1"/>
    <row r="506" ht="14.25" hidden="1" customHeight="1"/>
    <row r="507" ht="14.25" hidden="1" customHeight="1"/>
    <row r="508" ht="14.25" hidden="1" customHeight="1"/>
    <row r="509" ht="14.25" hidden="1" customHeight="1"/>
    <row r="510" ht="14.25" hidden="1" customHeight="1"/>
    <row r="511" ht="14.25" hidden="1" customHeight="1"/>
    <row r="512" ht="14.25" hidden="1" customHeight="1"/>
    <row r="513" ht="14.25" hidden="1" customHeight="1"/>
    <row r="514" ht="14.25" hidden="1" customHeight="1"/>
    <row r="515" ht="14.25" hidden="1" customHeight="1"/>
    <row r="516" ht="14.25" hidden="1" customHeight="1"/>
    <row r="517" ht="14.25" hidden="1" customHeight="1"/>
    <row r="518" ht="14.25" hidden="1" customHeight="1"/>
    <row r="519" ht="14.25" hidden="1" customHeight="1"/>
    <row r="520" ht="14.25" hidden="1" customHeight="1"/>
    <row r="521" ht="14.25" hidden="1" customHeight="1"/>
    <row r="522" ht="14.25" hidden="1" customHeight="1"/>
    <row r="523" ht="14.25" hidden="1" customHeight="1"/>
    <row r="524" ht="14.25" hidden="1" customHeight="1"/>
    <row r="525" ht="14.25" hidden="1" customHeight="1"/>
    <row r="526" ht="14.25" hidden="1" customHeight="1"/>
    <row r="527" ht="14.25" hidden="1" customHeight="1"/>
    <row r="528" ht="14.25" hidden="1" customHeight="1"/>
    <row r="529" ht="14.25" hidden="1" customHeight="1"/>
    <row r="530" ht="14.25" hidden="1" customHeight="1"/>
    <row r="531" ht="14.25" hidden="1" customHeight="1"/>
    <row r="532" ht="14.25" hidden="1" customHeight="1"/>
    <row r="533" ht="14.25" hidden="1" customHeight="1"/>
    <row r="534" ht="14.25" hidden="1" customHeight="1"/>
    <row r="535" ht="14.25" hidden="1" customHeight="1"/>
    <row r="536" ht="14.25" hidden="1" customHeight="1"/>
    <row r="537" ht="14.25" hidden="1" customHeight="1"/>
    <row r="538" ht="14.25" hidden="1" customHeight="1"/>
    <row r="539" ht="14.25" hidden="1" customHeight="1"/>
    <row r="540" ht="14.25" hidden="1" customHeight="1"/>
    <row r="541" ht="14.25" hidden="1" customHeight="1"/>
    <row r="542" ht="14.25" hidden="1" customHeight="1"/>
    <row r="543" ht="14.25" hidden="1" customHeight="1"/>
    <row r="544" ht="14.25" hidden="1" customHeight="1"/>
    <row r="545" ht="14.25" hidden="1" customHeight="1"/>
    <row r="546" ht="14.25" hidden="1" customHeight="1"/>
    <row r="547" ht="14.25" hidden="1" customHeight="1"/>
    <row r="548" ht="14.25" hidden="1" customHeight="1"/>
    <row r="549" ht="14.25" hidden="1" customHeight="1"/>
    <row r="550" ht="14.25" hidden="1" customHeight="1"/>
    <row r="551" ht="14.25" hidden="1" customHeight="1"/>
    <row r="552" ht="14.25" hidden="1" customHeight="1"/>
    <row r="553" ht="14.25" hidden="1" customHeight="1"/>
    <row r="554" ht="14.25" hidden="1" customHeight="1"/>
    <row r="555" ht="14.25" hidden="1" customHeight="1"/>
    <row r="556" ht="14.25" hidden="1" customHeight="1"/>
    <row r="557" ht="14.25" hidden="1" customHeight="1"/>
    <row r="558" ht="14.25" hidden="1" customHeight="1"/>
    <row r="559" ht="14.25" hidden="1" customHeight="1"/>
    <row r="560" ht="14.25" hidden="1" customHeight="1"/>
    <row r="561" ht="14.25" hidden="1" customHeight="1"/>
    <row r="562" ht="14.25" hidden="1" customHeight="1"/>
    <row r="563" ht="14.25" hidden="1" customHeight="1"/>
    <row r="564" ht="14.25" hidden="1" customHeight="1"/>
    <row r="565" ht="14.25" hidden="1" customHeight="1"/>
    <row r="566" ht="14.25" hidden="1" customHeight="1"/>
    <row r="567" ht="14.25" hidden="1" customHeight="1"/>
    <row r="568" ht="14.25" hidden="1" customHeight="1"/>
    <row r="569" ht="14.25" hidden="1" customHeight="1"/>
    <row r="570" ht="14.25" hidden="1" customHeight="1"/>
    <row r="571" ht="14.25" hidden="1" customHeight="1"/>
    <row r="572" ht="14.25" hidden="1" customHeight="1"/>
    <row r="573" ht="14.25" hidden="1" customHeight="1"/>
    <row r="574" ht="14.25" hidden="1" customHeight="1"/>
    <row r="575" ht="14.25" hidden="1" customHeight="1"/>
    <row r="576" ht="14.25" hidden="1" customHeight="1"/>
    <row r="577" ht="14.25" hidden="1" customHeight="1"/>
    <row r="578" ht="14.25" hidden="1" customHeight="1"/>
    <row r="579" ht="14.25" hidden="1" customHeight="1"/>
    <row r="580" ht="14.25" hidden="1" customHeight="1"/>
    <row r="581" ht="14.25" hidden="1" customHeight="1"/>
    <row r="582" ht="14.25" hidden="1" customHeight="1"/>
    <row r="583" ht="14.25" hidden="1" customHeight="1"/>
    <row r="584" ht="14.25" hidden="1" customHeight="1"/>
    <row r="585" ht="14.25" hidden="1" customHeight="1"/>
    <row r="586" ht="14.25" hidden="1" customHeight="1"/>
    <row r="587" ht="14.25" hidden="1" customHeight="1"/>
    <row r="588" ht="14.25" hidden="1" customHeight="1"/>
    <row r="589" ht="14.25" hidden="1" customHeight="1"/>
    <row r="590" ht="14.25" hidden="1" customHeight="1"/>
    <row r="591" ht="14.25" hidden="1" customHeight="1"/>
    <row r="592" ht="14.25" hidden="1" customHeight="1"/>
    <row r="593" ht="14.25" hidden="1" customHeight="1"/>
    <row r="594" ht="14.25" hidden="1" customHeight="1"/>
    <row r="595" ht="14.25" hidden="1" customHeight="1"/>
    <row r="596" ht="14.25" hidden="1" customHeight="1"/>
    <row r="597" ht="14.25" hidden="1" customHeight="1"/>
    <row r="598" ht="14.25" hidden="1" customHeight="1"/>
    <row r="599" ht="14.25" hidden="1" customHeight="1"/>
    <row r="600" ht="14.25" hidden="1" customHeight="1"/>
    <row r="601" ht="14.25" hidden="1" customHeight="1"/>
    <row r="602" ht="14.25" hidden="1" customHeight="1"/>
    <row r="603" ht="14.25" hidden="1" customHeight="1"/>
    <row r="604" ht="14.25" hidden="1" customHeight="1"/>
    <row r="605" ht="14.25" hidden="1" customHeight="1"/>
    <row r="606" ht="14.25" hidden="1" customHeight="1"/>
    <row r="607" ht="14.25" hidden="1" customHeight="1"/>
    <row r="608" ht="14.25" hidden="1" customHeight="1"/>
    <row r="609" ht="14.25" hidden="1" customHeight="1"/>
    <row r="610" ht="14.25" hidden="1" customHeight="1"/>
    <row r="611" ht="14.25" hidden="1" customHeight="1"/>
    <row r="612" ht="14.25" hidden="1" customHeight="1"/>
    <row r="613" ht="14.25" hidden="1" customHeight="1"/>
    <row r="614" ht="14.25" hidden="1" customHeight="1"/>
    <row r="615" ht="14.25" hidden="1" customHeight="1"/>
    <row r="616" ht="14.25" hidden="1" customHeight="1"/>
    <row r="617" ht="14.25" hidden="1" customHeight="1"/>
    <row r="618" ht="14.25" hidden="1" customHeight="1"/>
    <row r="619" ht="14.25" hidden="1" customHeight="1"/>
    <row r="620" ht="14.25" hidden="1" customHeight="1"/>
    <row r="621" ht="14.25" hidden="1" customHeight="1"/>
    <row r="622" ht="14.25" hidden="1" customHeight="1"/>
    <row r="623" ht="14.25" hidden="1" customHeight="1"/>
    <row r="624" ht="14.25" hidden="1" customHeight="1"/>
    <row r="625" ht="14.25" hidden="1" customHeight="1"/>
    <row r="626" ht="14.25" hidden="1" customHeight="1"/>
    <row r="627" ht="14.25" hidden="1" customHeight="1"/>
    <row r="628" ht="14.25" hidden="1" customHeight="1"/>
    <row r="629" ht="14.25" hidden="1" customHeight="1"/>
    <row r="630" ht="14.25" hidden="1" customHeight="1"/>
    <row r="631" ht="14.25" hidden="1" customHeight="1"/>
    <row r="632" ht="14.25" hidden="1" customHeight="1"/>
    <row r="633" ht="14.25" hidden="1" customHeight="1"/>
    <row r="634" ht="14.25" hidden="1" customHeight="1"/>
    <row r="635" ht="14.25" hidden="1" customHeight="1"/>
    <row r="636" ht="14.25" hidden="1" customHeight="1"/>
    <row r="637" ht="14.25" hidden="1" customHeight="1"/>
    <row r="638" ht="14.25" hidden="1" customHeight="1"/>
    <row r="639" ht="14.25" hidden="1" customHeight="1"/>
    <row r="640" ht="14.25" hidden="1" customHeight="1"/>
    <row r="641" ht="14.25" hidden="1" customHeight="1"/>
    <row r="642" ht="14.25" hidden="1" customHeight="1"/>
    <row r="643" ht="14.25" hidden="1" customHeight="1"/>
    <row r="644" ht="14.25" hidden="1" customHeight="1"/>
    <row r="645" ht="14.25" hidden="1" customHeight="1"/>
    <row r="646" ht="14.25" hidden="1" customHeight="1"/>
    <row r="647" ht="14.25" hidden="1" customHeight="1"/>
    <row r="648" ht="14.25" hidden="1" customHeight="1"/>
    <row r="649" ht="14.25" hidden="1" customHeight="1"/>
    <row r="650" ht="14.25" hidden="1" customHeight="1"/>
    <row r="651" ht="14.25" hidden="1" customHeight="1"/>
    <row r="652" ht="14.25" hidden="1" customHeight="1"/>
    <row r="653" ht="14.25" hidden="1" customHeight="1"/>
    <row r="654" ht="14.25" hidden="1" customHeight="1"/>
    <row r="655" ht="14.25" hidden="1" customHeight="1"/>
    <row r="656" ht="14.25" hidden="1" customHeight="1"/>
    <row r="657" ht="14.25" hidden="1" customHeight="1"/>
    <row r="658" ht="14.25" hidden="1" customHeight="1"/>
    <row r="659" ht="14.25" hidden="1" customHeight="1"/>
    <row r="660" ht="14.25" hidden="1" customHeight="1"/>
    <row r="661" ht="14.25" hidden="1" customHeight="1"/>
    <row r="662" ht="14.25" hidden="1" customHeight="1"/>
    <row r="663" ht="14.25" hidden="1" customHeight="1"/>
    <row r="664" ht="14.25" hidden="1" customHeight="1"/>
    <row r="665" ht="14.25" hidden="1" customHeight="1"/>
    <row r="666" ht="14.25" hidden="1" customHeight="1"/>
    <row r="667" ht="14.25" hidden="1" customHeight="1"/>
    <row r="668" ht="14.25" hidden="1" customHeight="1"/>
    <row r="669" ht="14.25" hidden="1" customHeight="1"/>
    <row r="670" ht="14.25" hidden="1" customHeight="1"/>
    <row r="671" ht="14.25" hidden="1" customHeight="1"/>
    <row r="672" ht="14.25" hidden="1" customHeight="1"/>
    <row r="673" ht="14.25" hidden="1" customHeight="1"/>
    <row r="674" ht="14.25" hidden="1" customHeight="1"/>
    <row r="675" ht="14.25" hidden="1" customHeight="1"/>
    <row r="676" ht="14.25" hidden="1" customHeight="1"/>
    <row r="677" ht="14.25" hidden="1" customHeight="1"/>
    <row r="678" ht="14.25" hidden="1" customHeight="1"/>
    <row r="679" ht="14.25" hidden="1" customHeight="1"/>
    <row r="680" ht="14.25" hidden="1" customHeight="1"/>
    <row r="681" ht="14.25" hidden="1" customHeight="1"/>
    <row r="682" ht="14.25" hidden="1" customHeight="1"/>
    <row r="683" ht="14.25" hidden="1" customHeight="1"/>
    <row r="684" ht="14.25" hidden="1" customHeight="1"/>
    <row r="685" ht="14.25" hidden="1" customHeight="1"/>
    <row r="686" ht="14.25" hidden="1" customHeight="1"/>
    <row r="687" ht="14.25" hidden="1" customHeight="1"/>
    <row r="688" ht="14.25" hidden="1" customHeight="1"/>
    <row r="689" ht="14.25" hidden="1" customHeight="1"/>
    <row r="690" ht="14.25" hidden="1" customHeight="1"/>
    <row r="691" ht="14.25" hidden="1" customHeight="1"/>
    <row r="692" ht="14.25" hidden="1" customHeight="1"/>
    <row r="693" ht="14.25" hidden="1" customHeight="1"/>
    <row r="694" ht="14.25" hidden="1" customHeight="1"/>
    <row r="695" ht="14.25" hidden="1" customHeight="1"/>
    <row r="696" ht="14.25" hidden="1" customHeight="1"/>
    <row r="697" ht="14.25" hidden="1" customHeight="1"/>
    <row r="698" ht="14.25" hidden="1" customHeight="1"/>
    <row r="699" ht="14.25" hidden="1" customHeight="1"/>
    <row r="700" ht="14.25" hidden="1" customHeight="1"/>
    <row r="701" ht="14.25" hidden="1" customHeight="1"/>
    <row r="702" ht="14.25" hidden="1" customHeight="1"/>
    <row r="703" ht="14.25" hidden="1" customHeight="1"/>
    <row r="704" ht="14.25" hidden="1" customHeight="1"/>
    <row r="705" ht="14.25" hidden="1" customHeight="1"/>
    <row r="706" ht="14.25" hidden="1" customHeight="1"/>
    <row r="707" ht="14.25" hidden="1" customHeight="1"/>
    <row r="708" ht="14.25" hidden="1" customHeight="1"/>
    <row r="709" ht="14.25" hidden="1" customHeight="1"/>
    <row r="710" ht="14.25" hidden="1" customHeight="1"/>
    <row r="711" ht="14.25" hidden="1" customHeight="1"/>
    <row r="712" ht="14.25" hidden="1" customHeight="1"/>
    <row r="713" ht="14.25" hidden="1" customHeight="1"/>
    <row r="714" ht="14.25" hidden="1" customHeight="1"/>
    <row r="715" ht="14.25" hidden="1" customHeight="1"/>
    <row r="716" ht="14.25" hidden="1" customHeight="1"/>
    <row r="717" ht="14.25" hidden="1" customHeight="1"/>
    <row r="718" ht="14.25" hidden="1" customHeight="1"/>
    <row r="719" ht="14.25" hidden="1" customHeight="1"/>
    <row r="720" ht="14.25" hidden="1" customHeight="1"/>
    <row r="721" ht="14.25" hidden="1" customHeight="1"/>
    <row r="722" ht="14.25" hidden="1" customHeight="1"/>
    <row r="723" ht="14.25" hidden="1" customHeight="1"/>
    <row r="724" ht="14.25" hidden="1" customHeight="1"/>
    <row r="725" ht="14.25" hidden="1" customHeight="1"/>
    <row r="726" ht="14.25" hidden="1" customHeight="1"/>
    <row r="727" ht="14.25" hidden="1" customHeight="1"/>
    <row r="728" ht="14.25" hidden="1" customHeight="1"/>
    <row r="729" ht="14.25" hidden="1" customHeight="1"/>
    <row r="730" ht="14.25" hidden="1" customHeight="1"/>
    <row r="731" ht="14.25" hidden="1" customHeight="1"/>
    <row r="732" ht="14.25" hidden="1" customHeight="1"/>
    <row r="733" ht="14.25" hidden="1" customHeight="1"/>
    <row r="734" ht="14.25" hidden="1" customHeight="1"/>
    <row r="735" ht="14.25" hidden="1" customHeight="1"/>
    <row r="736" ht="14.25" hidden="1" customHeight="1"/>
    <row r="737" ht="14.25" hidden="1" customHeight="1"/>
    <row r="738" ht="14.25" hidden="1" customHeight="1"/>
    <row r="739" ht="14.25" hidden="1" customHeight="1"/>
    <row r="740" ht="14.25" hidden="1" customHeight="1"/>
    <row r="741" ht="14.25" hidden="1" customHeight="1"/>
    <row r="742" ht="14.25" hidden="1" customHeight="1"/>
    <row r="743" ht="14.25" hidden="1" customHeight="1"/>
    <row r="744" ht="14.25" hidden="1" customHeight="1"/>
    <row r="745" ht="14.25" hidden="1" customHeight="1"/>
    <row r="746" ht="14.25" hidden="1" customHeight="1"/>
    <row r="747" ht="14.25" hidden="1" customHeight="1"/>
    <row r="748" ht="14.25" hidden="1" customHeight="1"/>
    <row r="749" ht="14.25" hidden="1" customHeight="1"/>
    <row r="750" ht="14.25" hidden="1" customHeight="1"/>
    <row r="751" ht="14.25" hidden="1" customHeight="1"/>
    <row r="752" ht="14.25" hidden="1" customHeight="1"/>
    <row r="753" ht="14.25" hidden="1" customHeight="1"/>
    <row r="754" ht="14.25" hidden="1" customHeight="1"/>
    <row r="755" ht="14.25" hidden="1" customHeight="1"/>
    <row r="756" ht="14.25" hidden="1" customHeight="1"/>
    <row r="757" ht="14.25" hidden="1" customHeight="1"/>
    <row r="758" ht="14.25" hidden="1" customHeight="1"/>
    <row r="759" ht="14.25" hidden="1" customHeight="1"/>
    <row r="760" ht="14.25" hidden="1" customHeight="1"/>
    <row r="761" ht="14.25" hidden="1" customHeight="1"/>
    <row r="762" ht="14.25" hidden="1" customHeight="1"/>
    <row r="763" ht="14.25" hidden="1" customHeight="1"/>
    <row r="764" ht="14.25" hidden="1" customHeight="1"/>
    <row r="765" ht="14.25" hidden="1" customHeight="1"/>
    <row r="766" ht="14.25" hidden="1" customHeight="1"/>
    <row r="767" ht="14.25" hidden="1" customHeight="1"/>
    <row r="768" ht="14.25" hidden="1" customHeight="1"/>
    <row r="769" ht="14.25" hidden="1" customHeight="1"/>
    <row r="770" ht="14.25" hidden="1" customHeight="1"/>
    <row r="771" ht="14.25" hidden="1" customHeight="1"/>
    <row r="772" ht="14.25" hidden="1" customHeight="1"/>
    <row r="773" ht="14.25" hidden="1" customHeight="1"/>
    <row r="774" ht="14.25" hidden="1" customHeight="1"/>
    <row r="775" ht="14.25" hidden="1" customHeight="1"/>
    <row r="776" ht="14.25" hidden="1" customHeight="1"/>
    <row r="777" ht="14.25" hidden="1" customHeight="1"/>
    <row r="778" ht="14.25" hidden="1" customHeight="1"/>
    <row r="779" ht="14.25" hidden="1" customHeight="1"/>
    <row r="780" ht="14.25" hidden="1" customHeight="1"/>
    <row r="781" ht="14.25" hidden="1" customHeight="1"/>
    <row r="782" ht="14.25" hidden="1" customHeight="1"/>
    <row r="783" ht="14.25" hidden="1" customHeight="1"/>
    <row r="784" ht="14.25" hidden="1" customHeight="1"/>
    <row r="785" ht="14.25" hidden="1" customHeight="1"/>
    <row r="786" ht="14.25" hidden="1" customHeight="1"/>
    <row r="787" ht="14.25" hidden="1" customHeight="1"/>
    <row r="788" ht="14.25" hidden="1" customHeight="1"/>
    <row r="789" ht="14.25" hidden="1" customHeight="1"/>
    <row r="790" ht="14.25" hidden="1" customHeight="1"/>
    <row r="791" ht="14.25" hidden="1" customHeight="1"/>
    <row r="792" ht="14.25" hidden="1" customHeight="1"/>
    <row r="793" ht="14.25" hidden="1" customHeight="1"/>
    <row r="794" ht="14.25" hidden="1" customHeight="1"/>
    <row r="795" ht="14.25" hidden="1" customHeight="1"/>
    <row r="796" ht="14.25" hidden="1" customHeight="1"/>
    <row r="797" ht="14.25" hidden="1" customHeight="1"/>
    <row r="798" ht="14.25" hidden="1" customHeight="1"/>
    <row r="799" ht="14.25" hidden="1" customHeight="1"/>
    <row r="800" ht="14.25" hidden="1" customHeight="1"/>
    <row r="801" ht="14.25" hidden="1" customHeight="1"/>
    <row r="802" ht="14.25" hidden="1" customHeight="1"/>
    <row r="803" ht="14.25" hidden="1" customHeight="1"/>
    <row r="804" ht="14.25" hidden="1" customHeight="1"/>
    <row r="805" ht="14.25" hidden="1" customHeight="1"/>
    <row r="806" ht="14.25" hidden="1" customHeight="1"/>
    <row r="807" ht="14.25" hidden="1" customHeight="1"/>
    <row r="808" ht="14.25" hidden="1" customHeight="1"/>
    <row r="809" ht="14.25" hidden="1" customHeight="1"/>
    <row r="810" ht="14.25" hidden="1" customHeight="1"/>
    <row r="811" ht="14.25" hidden="1" customHeight="1"/>
    <row r="812" ht="14.25" hidden="1" customHeight="1"/>
    <row r="813" ht="14.25" hidden="1" customHeight="1"/>
    <row r="814" ht="14.25" hidden="1" customHeight="1"/>
    <row r="815" ht="14.25" hidden="1" customHeight="1"/>
    <row r="816" ht="14.25" hidden="1" customHeight="1"/>
    <row r="817" ht="14.25" hidden="1" customHeight="1"/>
    <row r="818" ht="14.25" hidden="1" customHeight="1"/>
    <row r="819" ht="14.25" hidden="1" customHeight="1"/>
    <row r="820" ht="14.25" hidden="1" customHeight="1"/>
    <row r="821" ht="14.25" hidden="1" customHeight="1"/>
    <row r="822" ht="14.25" hidden="1" customHeight="1"/>
    <row r="823" ht="14.25" hidden="1" customHeight="1"/>
    <row r="824" ht="14.25" hidden="1" customHeight="1"/>
    <row r="825" ht="14.25" hidden="1" customHeight="1"/>
    <row r="826" ht="14.25" hidden="1" customHeight="1"/>
    <row r="827" ht="14.25" hidden="1" customHeight="1"/>
    <row r="828" ht="14.25" hidden="1" customHeight="1"/>
    <row r="829" ht="14.25" hidden="1" customHeight="1"/>
    <row r="830" ht="14.25" hidden="1" customHeight="1"/>
    <row r="831" ht="14.25" hidden="1" customHeight="1"/>
    <row r="832" ht="14.25" hidden="1" customHeight="1"/>
    <row r="833" ht="14.25" hidden="1" customHeight="1"/>
    <row r="834" ht="14.25" hidden="1" customHeight="1"/>
    <row r="835" ht="14.25" hidden="1" customHeight="1"/>
    <row r="836" ht="14.25" hidden="1" customHeight="1"/>
    <row r="837" ht="14.25" hidden="1" customHeight="1"/>
    <row r="838" ht="14.25" hidden="1" customHeight="1"/>
    <row r="839" ht="14.25" hidden="1" customHeight="1"/>
    <row r="840" ht="14.25" hidden="1" customHeight="1"/>
    <row r="841" ht="14.25" hidden="1" customHeight="1"/>
    <row r="842" ht="14.25" hidden="1" customHeight="1"/>
    <row r="843" ht="14.25" hidden="1" customHeight="1"/>
    <row r="844" ht="14.25" hidden="1" customHeight="1"/>
    <row r="845" ht="14.25" hidden="1" customHeight="1"/>
    <row r="846" ht="14.25" hidden="1" customHeight="1"/>
    <row r="847" ht="14.25" hidden="1" customHeight="1"/>
    <row r="848" ht="14.25" hidden="1" customHeight="1"/>
    <row r="849" ht="14.25" hidden="1" customHeight="1"/>
    <row r="850" ht="14.25" hidden="1" customHeight="1"/>
    <row r="851" ht="14.25" hidden="1" customHeight="1"/>
    <row r="852" ht="14.25" hidden="1" customHeight="1"/>
    <row r="853" ht="14.25" hidden="1" customHeight="1"/>
    <row r="854" ht="14.25" hidden="1" customHeight="1"/>
    <row r="855" ht="14.25" hidden="1" customHeight="1"/>
    <row r="856" ht="14.25" hidden="1" customHeight="1"/>
    <row r="857" ht="14.25" hidden="1" customHeight="1"/>
    <row r="858" ht="14.25" hidden="1" customHeight="1"/>
    <row r="859" ht="14.25" hidden="1" customHeight="1"/>
    <row r="860" ht="14.25" hidden="1" customHeight="1"/>
    <row r="861" ht="14.25" hidden="1" customHeight="1"/>
    <row r="862" ht="14.25" hidden="1" customHeight="1"/>
    <row r="863" ht="14.25" hidden="1" customHeight="1"/>
    <row r="864" ht="14.25" hidden="1" customHeight="1"/>
    <row r="865" ht="14.25" hidden="1" customHeight="1"/>
    <row r="866" ht="14.25" hidden="1" customHeight="1"/>
    <row r="867" ht="14.25" hidden="1" customHeight="1"/>
    <row r="868" ht="14.25" hidden="1" customHeight="1"/>
    <row r="869" ht="14.25" hidden="1" customHeight="1"/>
    <row r="870" ht="14.25" hidden="1" customHeight="1"/>
    <row r="871" ht="14.25" hidden="1" customHeight="1"/>
    <row r="872" ht="14.25" hidden="1" customHeight="1"/>
    <row r="873" ht="14.25" hidden="1" customHeight="1"/>
    <row r="874" ht="14.25" hidden="1" customHeight="1"/>
    <row r="875" ht="14.25" hidden="1" customHeight="1"/>
    <row r="876" ht="14.25" hidden="1" customHeight="1"/>
    <row r="877" ht="14.25" hidden="1" customHeight="1"/>
    <row r="878" ht="14.25" hidden="1" customHeight="1"/>
    <row r="879" ht="14.25" hidden="1" customHeight="1"/>
    <row r="880" ht="14.25" hidden="1" customHeight="1"/>
    <row r="881" ht="14.25" hidden="1" customHeight="1"/>
    <row r="882" ht="14.25" hidden="1" customHeight="1"/>
    <row r="883" ht="14.25" hidden="1" customHeight="1"/>
    <row r="884" ht="14.25" hidden="1" customHeight="1"/>
    <row r="885" ht="14.25" hidden="1" customHeight="1"/>
    <row r="886" ht="14.25" hidden="1" customHeight="1"/>
    <row r="887" ht="14.25" hidden="1" customHeight="1"/>
    <row r="888" ht="14.25" hidden="1" customHeight="1"/>
    <row r="889" ht="14.25" hidden="1" customHeight="1"/>
    <row r="890" ht="14.25" hidden="1" customHeight="1"/>
    <row r="891" ht="14.25" hidden="1" customHeight="1"/>
    <row r="892" ht="14.25" hidden="1" customHeight="1"/>
    <row r="893" ht="14.25" hidden="1" customHeight="1"/>
    <row r="894" ht="14.25" hidden="1" customHeight="1"/>
    <row r="895" ht="14.25" hidden="1" customHeight="1"/>
    <row r="896" ht="14.25" hidden="1" customHeight="1"/>
    <row r="897" ht="14.25" hidden="1" customHeight="1"/>
    <row r="898" ht="14.25" hidden="1" customHeight="1"/>
    <row r="899" ht="14.25" hidden="1" customHeight="1"/>
    <row r="900" ht="14.25" hidden="1" customHeight="1"/>
    <row r="901" ht="14.25" hidden="1" customHeight="1"/>
    <row r="902" ht="14.25" hidden="1" customHeight="1"/>
    <row r="903" ht="14.25" hidden="1" customHeight="1"/>
    <row r="904" ht="14.25" hidden="1" customHeight="1"/>
    <row r="905" ht="14.25" hidden="1" customHeight="1"/>
    <row r="906" ht="14.25" hidden="1" customHeight="1"/>
    <row r="907" ht="14.25" hidden="1" customHeight="1"/>
    <row r="908" ht="14.25" hidden="1" customHeight="1"/>
    <row r="909" ht="14.25" hidden="1" customHeight="1"/>
    <row r="910" ht="14.25" hidden="1" customHeight="1"/>
    <row r="911" ht="14.25" hidden="1" customHeight="1"/>
    <row r="912" ht="14.25" hidden="1" customHeight="1"/>
    <row r="913" ht="14.25" hidden="1" customHeight="1"/>
    <row r="914" ht="14.25" hidden="1" customHeight="1"/>
    <row r="915" ht="14.25" hidden="1" customHeight="1"/>
    <row r="916" ht="14.25" hidden="1" customHeight="1"/>
    <row r="917" ht="14.25" hidden="1" customHeight="1"/>
    <row r="918" ht="14.25" hidden="1" customHeight="1"/>
    <row r="919" ht="14.25" hidden="1" customHeight="1"/>
    <row r="920" ht="14.25" hidden="1" customHeight="1"/>
    <row r="921" ht="14.25" hidden="1" customHeight="1"/>
    <row r="922" ht="14.25" hidden="1" customHeight="1"/>
    <row r="923" ht="14.25" hidden="1" customHeight="1"/>
    <row r="924" ht="14.25" hidden="1" customHeight="1"/>
    <row r="925" ht="14.25" hidden="1" customHeight="1"/>
    <row r="926" ht="14.25" hidden="1" customHeight="1"/>
    <row r="927" ht="14.25" hidden="1" customHeight="1"/>
    <row r="928" ht="14.25" hidden="1" customHeight="1"/>
    <row r="929" ht="14.25" hidden="1" customHeight="1"/>
    <row r="930" ht="14.25" hidden="1" customHeight="1"/>
    <row r="931" ht="14.25" hidden="1" customHeight="1"/>
    <row r="932" ht="14.25" hidden="1" customHeight="1"/>
    <row r="933" ht="14.25" hidden="1" customHeight="1"/>
    <row r="934" ht="14.25" hidden="1" customHeight="1"/>
    <row r="935" ht="14.25" hidden="1" customHeight="1"/>
    <row r="936" ht="14.25" hidden="1" customHeight="1"/>
    <row r="937" ht="14.25" hidden="1" customHeight="1"/>
    <row r="938" ht="14.25" hidden="1" customHeight="1"/>
    <row r="939" ht="14.25" hidden="1" customHeight="1"/>
    <row r="940" ht="14.25" hidden="1" customHeight="1"/>
    <row r="941" ht="14.25" hidden="1" customHeight="1"/>
    <row r="942" ht="14.25" hidden="1" customHeight="1"/>
    <row r="943" ht="14.25" hidden="1" customHeight="1"/>
    <row r="944" ht="14.25" hidden="1" customHeight="1"/>
    <row r="945" ht="14.25" hidden="1" customHeight="1"/>
    <row r="946" ht="14.25" hidden="1" customHeight="1"/>
    <row r="947" ht="14.25" hidden="1" customHeight="1"/>
    <row r="948" ht="14.25" hidden="1" customHeight="1"/>
    <row r="949" ht="14.25" hidden="1" customHeight="1"/>
    <row r="950" ht="14.25" hidden="1" customHeight="1"/>
    <row r="951" ht="14.25" hidden="1" customHeight="1"/>
    <row r="952" ht="14.25" hidden="1" customHeight="1"/>
    <row r="953" ht="14.25" hidden="1" customHeight="1"/>
    <row r="954" ht="14.25" hidden="1" customHeight="1"/>
    <row r="955" ht="14.25" hidden="1" customHeight="1"/>
    <row r="956" ht="14.25" hidden="1" customHeight="1"/>
    <row r="957" ht="14.25" hidden="1" customHeight="1"/>
    <row r="958" ht="14.25" hidden="1" customHeight="1"/>
    <row r="959" ht="14.25" hidden="1" customHeight="1"/>
    <row r="960" ht="14.25" hidden="1" customHeight="1"/>
    <row r="961" ht="14.25" hidden="1" customHeight="1"/>
    <row r="962" ht="14.25" hidden="1" customHeight="1"/>
    <row r="963" ht="14.25" hidden="1" customHeight="1"/>
    <row r="964" ht="14.25" hidden="1" customHeight="1"/>
    <row r="965" ht="14.25" hidden="1" customHeight="1"/>
    <row r="966" ht="14.25" hidden="1" customHeight="1"/>
    <row r="967" ht="14.25" hidden="1" customHeight="1"/>
    <row r="968" ht="14.25" hidden="1" customHeight="1"/>
    <row r="969" ht="14.25" hidden="1" customHeight="1"/>
    <row r="970" ht="14.25" hidden="1" customHeight="1"/>
    <row r="971" ht="14.25" hidden="1" customHeight="1"/>
    <row r="972" ht="14.25" hidden="1" customHeight="1"/>
    <row r="973" ht="14.25" hidden="1" customHeight="1"/>
    <row r="974" ht="14.25" hidden="1" customHeight="1"/>
    <row r="975" ht="14.25" hidden="1" customHeight="1"/>
    <row r="976" ht="14.25" hidden="1" customHeight="1"/>
    <row r="977" ht="14.25" hidden="1" customHeight="1"/>
    <row r="978" ht="14.25" hidden="1" customHeight="1"/>
    <row r="979" ht="14.25" hidden="1" customHeight="1"/>
    <row r="980" ht="14.25" hidden="1" customHeight="1"/>
    <row r="981" ht="14.25" hidden="1" customHeight="1"/>
    <row r="982" ht="14.25" hidden="1" customHeight="1"/>
    <row r="983" ht="14.25" hidden="1" customHeight="1"/>
    <row r="984" ht="14.25" hidden="1" customHeight="1"/>
    <row r="985" ht="14.25" hidden="1" customHeight="1"/>
    <row r="986" ht="14.25" hidden="1" customHeight="1"/>
    <row r="987" ht="14.25" hidden="1" customHeight="1"/>
    <row r="988" ht="14.25" hidden="1" customHeight="1"/>
    <row r="989" ht="14.25" hidden="1" customHeight="1"/>
    <row r="990" ht="14.25" hidden="1" customHeight="1"/>
    <row r="991" ht="14.25" hidden="1" customHeight="1"/>
    <row r="992" ht="14.25" hidden="1" customHeight="1"/>
    <row r="993" ht="14.25" hidden="1" customHeight="1"/>
    <row r="994" ht="14.25" hidden="1" customHeight="1"/>
    <row r="995" ht="14.25" hidden="1" customHeight="1"/>
    <row r="996" ht="14.25" hidden="1" customHeight="1"/>
    <row r="997" ht="14.25" hidden="1" customHeight="1"/>
    <row r="998" ht="14.25" hidden="1" customHeight="1"/>
    <row r="999" ht="14.25" hidden="1" customHeight="1"/>
    <row r="1000" ht="14.25" hidden="1" customHeight="1"/>
  </sheetData>
  <autoFilter ref="$A$1:$K$1000">
    <filterColumn colId="10">
      <filters>
        <filter val="ม.ปลาย"/>
      </filters>
    </filterColumn>
  </autoFilter>
  <customSheetViews>
    <customSheetView guid="{401F0C3C-64F0-448B-9217-96DBF99A23DB}" filter="1" showAutoFilter="1">
      <autoFilter ref="$A$1:$J$1000"/>
    </customSheetView>
    <customSheetView guid="{240DC68D-DE15-4702-A2B2-2462DF1904DD}" filter="1" showAutoFilter="1">
      <autoFilter ref="$A$1:$J$115"/>
    </customSheetView>
  </customSheetViews>
  <printOptions/>
  <pageMargins bottom="0.75" footer="0.0" header="0.0" left="0.7" right="0.7" top="0.75"/>
  <pageSetup orientation="landscape"/>
  <drawing r:id="rId1"/>
</worksheet>
</file>