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104" documentId="8_{477EB8F5-0B85-420B-B789-0F876DC5C531}" xr6:coauthVersionLast="47" xr6:coauthVersionMax="47" xr10:uidLastSave="{85E57D4C-AF89-44B6-9DBC-102FF004A913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<sst xmlns="http://schemas.openxmlformats.org/spreadsheetml/2006/main" count="140" uniqueCount="79">
  <si>
    <t>IES Ref:</t>
  </si>
  <si>
    <t>Q0771</t>
  </si>
  <si>
    <t>Title:</t>
  </si>
  <si>
    <t>9DEQ Chillers</t>
  </si>
  <si>
    <t>Subject: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</si>
  <si>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</si>
  <si>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</si>
  <si>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</si>
  <si>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</si>
  <si>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</si>
  <si>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</si>
  <si>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</si>
  <si>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</si>
  <si>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</si>
  <si>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</si>
  <si>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</si>
  <si>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</si>
  <si>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</si>
  <si>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</si>
  <si>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</si>
  <si>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</si>
  <si>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</si>
  <si>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</si>
  <si>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</si>
  <si>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</si>
  <si>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</si>
  <si>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</si>
  <si>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</si>
  <si>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</si>
  <si>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</si>
  <si>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</si>
  <si>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1Q1</t>
  </si>
  <si>
    <t>ENCLOSURE 600x 600X210</t>
  </si>
  <si>
    <t>RITTAL AX1060.000</t>
  </si>
  <si>
    <t/>
  </si>
  <si>
    <t>2K2, 2K3, 5K3, 5K4, 5K5, 6K1, 6K2, 6K3, 6K4, 6K5, 6K6, 6K7, 6K8</t>
  </si>
  <si>
    <t>ISOLATOR</t>
  </si>
  <si>
    <t>SOCOMEC SIRCO M20</t>
  </si>
  <si>
    <t>SINGLE PLOE RELAY INC BASE</t>
  </si>
  <si>
    <t>OMRON G2RV-SR700-24VDC</t>
  </si>
  <si>
    <t>CROSS BAR (BLUE)</t>
  </si>
  <si>
    <t>OMRON PYDN-6-2-200S</t>
  </si>
  <si>
    <t>CROSS BAR(RED)</t>
  </si>
  <si>
    <t>OMRON PYDN-6-2-200R</t>
  </si>
  <si>
    <t xml:space="preserve">MARKER </t>
  </si>
  <si>
    <t>OMRON R99-25</t>
  </si>
  <si>
    <t>5K1, 5K2, 5K6, 5K7, 5K8, 7K1, 7K2, 7K3</t>
  </si>
  <si>
    <t>SOLID STATE RELAY + BASE</t>
  </si>
  <si>
    <t>OMRON G3RV-SR700-D 24AC/DC</t>
  </si>
  <si>
    <t>FUSE HOLDER</t>
  </si>
  <si>
    <t>IMO ERF2</t>
  </si>
  <si>
    <t>DOUBLE STACK TERMINAL</t>
  </si>
  <si>
    <t>IMO ERD2.5</t>
  </si>
  <si>
    <t>CROSS CONNECTION 10W</t>
  </si>
  <si>
    <t>IMO CC2.5/10</t>
  </si>
  <si>
    <t>END PLATE</t>
  </si>
  <si>
    <t>IMO EPD2.5</t>
  </si>
  <si>
    <t>END STOP</t>
  </si>
  <si>
    <t>IMO ES1</t>
  </si>
  <si>
    <t>A/R</t>
  </si>
  <si>
    <t>TERMINAL MARKER</t>
  </si>
  <si>
    <t>RME N/A</t>
  </si>
  <si>
    <t>EARTH</t>
  </si>
  <si>
    <t>IMO ERPE 2.5/4</t>
  </si>
  <si>
    <t>IMO ER2.5/4</t>
  </si>
  <si>
    <t>BUSBAR 12X4XM5 THREADED</t>
  </si>
  <si>
    <t>SCREWS/WASHERS/STARS</t>
  </si>
  <si>
    <t>ERIC 550200/1M</t>
  </si>
  <si>
    <t>2K1</t>
  </si>
  <si>
    <t>2 POLE RELAY BASE</t>
  </si>
  <si>
    <t>M5 X 10</t>
  </si>
  <si>
    <t>2 POLE RELAY 24VDC</t>
  </si>
  <si>
    <t>OMRO P2RFZ-08-E</t>
  </si>
  <si>
    <t xml:space="preserve"> </t>
  </si>
  <si>
    <t>OMRON G2R-2-SN-24DC</t>
  </si>
  <si>
    <t>Materials Cost Total</t>
  </si>
  <si>
    <t>Average Value Markup</t>
  </si>
  <si>
    <t>Materials Total</t>
  </si>
  <si>
    <t>9DEQ Fridgewatch Panel (100531406)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</si>
</sst>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0.0"/>
    <numFmt numFmtId="166" formatCode="&quot;£&quot;#,##0.00"/>
    <numFmt numFmtId="170" formatCode="dd/mm/yy;@"/>
    <numFmt numFmtId="171" formatCode="#,##0.0_ ;\-#,##0.0\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7" fontId="8" fillId="0" borderId="13" xfId="1" applyNumberFormat="1" applyFont="1" applyBorder="1" applyAlignment="1" applyProtection="1">
      <alignment horizontal="center" vertical="center"/>
      <protection locked="0"/>
    </xf>
    <xf numFmtId="171" fontId="8" fillId="0" borderId="27" xfId="1" applyNumberFormat="1" applyFont="1" applyBorder="1" applyAlignment="1" applyProtection="1">
      <alignment horizontal="center" vertical="center"/>
      <protection locked="0"/>
    </xf>
    <xf numFmtId="171" fontId="8" fillId="0" borderId="28" xfId="1" applyNumberFormat="1" applyFont="1" applyBorder="1" applyAlignment="1" applyProtection="1">
      <alignment horizontal="center" vertical="center"/>
      <protection locked="0"/>
    </xf>
    <xf numFmtId="7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7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4" fontId="8" fillId="0" borderId="20" xfId="1" applyNumberFormat="1" applyFont="1" applyBorder="1" applyAlignment="1" applyProtection="1">
      <alignment horizontal="center" vertical="center"/>
      <protection locked="0"/>
    </xf>
    <xf numFmtId="7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70" fontId="7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7" xfId="1" applyNumberFormat="1" applyFont="1" applyBorder="1" applyAlignment="1" applyProtection="1">
      <alignment horizontal="center" vertical="center"/>
      <protection locked="0"/>
    </xf>
    <xf numFmtId="7" fontId="8" fillId="0" borderId="10" xfId="1" applyNumberFormat="1" applyFont="1" applyBorder="1" applyAlignment="1" applyProtection="1">
      <alignment horizontal="center" vertical="center"/>
      <protection locked="0"/>
    </xf>
    <xf numFmtId="7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4" fontId="8" fillId="0" borderId="14" xfId="1" applyNumberFormat="1" applyFont="1" applyBorder="1" applyAlignment="1" applyProtection="1">
      <alignment horizontal="center" vertical="center"/>
      <protection locked="0"/>
    </xf>
    <xf numFmtId="7" fontId="8" fillId="0" borderId="29" xfId="1" applyNumberFormat="1" applyFont="1" applyBorder="1" applyAlignment="1" applyProtection="1">
      <alignment horizontal="center" vertical="center"/>
      <protection locked="0"/>
    </xf>
    <xf numFmtId="7" fontId="2" fillId="0" borderId="4" xfId="0" applyNumberFormat="1" applyFont="1" applyBorder="1"/>
    <xf numFmtId="7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71" fontId="6" fillId="0" borderId="9" xfId="1" applyNumberFormat="1" applyFont="1" applyBorder="1" applyAlignment="1">
      <alignment horizontal="center" vertical="center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0" fontId="13" fillId="0" borderId="0" xfId="2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49" fontId="3" fillId="0" borderId="0" xfId="0" applyNumberFormat="1" applyFont="1" applyProtection="1">
      <protection locked="0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9DEQ/1005314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30" sqref="C30:G31"/>
    </sheetView>
  </sheetViews>
  <sheetFormatPr defaultColWidth="9.109375" defaultRowHeight="14.4" x14ac:dyDescent="0.3"/>
  <cols>
    <col min="1" max="1" width="0.88671875" style="7" customWidth="1"/>
    <col min="2" max="2" width="21.109375" style="7" hidden="1" customWidth="1"/>
    <col min="3" max="3" width="16.33203125" style="7" customWidth="1"/>
    <col min="4" max="4" width="4" style="7" customWidth="1"/>
    <col min="5" max="5" width="5.44140625" style="7" customWidth="1"/>
    <col min="6" max="6" width="46.6640625" style="7" bestFit="1" customWidth="1"/>
    <col min="7" max="7" width="45.6640625" style="7" customWidth="1"/>
    <col min="8" max="8" width="25.109375" style="7" bestFit="1" customWidth="1"/>
    <col min="9" max="10" width="15.6640625" style="7" customWidth="1"/>
    <col min="11" max="16" width="10.6640625" style="7" customWidth="1"/>
    <col min="17" max="17" width="14.33203125" style="7" customWidth="1"/>
    <col min="18" max="18" width="19.88671875" style="7" customWidth="1"/>
    <col min="19" max="16384" width="9.109375" style="7"/>
  </cols>
  <sheetData>
    <row r="1" spans="2:24" x14ac:dyDescent="0.3">
      <c r="F1" s="8" t="s">
        <v>0</v>
      </c>
      <c r="G1" s="46" t="s">
        <v>1</v>
      </c>
      <c r="H1" s="47"/>
    </row>
    <row r="2" spans="2:24" x14ac:dyDescent="0.3">
      <c r="F2" s="6" t="s">
        <v>2</v>
      </c>
      <c r="G2" s="48" t="s">
        <v>3</v>
      </c>
      <c r="H2" s="47"/>
    </row>
    <row r="3" spans="2:24" x14ac:dyDescent="0.3">
      <c r="F3" s="6" t="s">
        <v>4</v>
      </c>
      <c r="G3" s="49" t="s">
        <v>78</v>
      </c>
      <c r="H3" s="50"/>
      <c r="I3" s="9" t="s">
        <v>5</v>
      </c>
      <c r="J3" s="10"/>
      <c r="L3" s="11"/>
      <c r="M3" s="12" t="s">
        <v>6</v>
      </c>
      <c r="N3" s="41" t="e">
        <f>SUM(P11:P158)</f>
        <v>#VALUE!</v>
      </c>
      <c r="O3" s="13"/>
      <c r="P3" s="13"/>
    </row>
    <row r="4" spans="2:24" x14ac:dyDescent="0.3">
      <c r="F4" s="14" t="s">
        <v>7</v>
      </c>
      <c r="G4" s="51">
        <v>45673</v>
      </c>
      <c r="H4" s="47"/>
      <c r="I4" s="9" t="s">
        <v>8</v>
      </c>
      <c r="J4" s="15"/>
    </row>
    <row r="5" spans="2:24" x14ac:dyDescent="0.3">
      <c r="F5" s="6" t="s">
        <v>9</v>
      </c>
      <c r="G5" s="52">
        <v>0.57222222222222219</v>
      </c>
      <c r="H5" s="47"/>
      <c r="I5" s="16" t="s">
        <v>10</v>
      </c>
      <c r="J5" s="17"/>
      <c r="L5" s="6" t="s">
        <v>11</v>
      </c>
      <c r="M5" s="5" t="s">
        <v>12</v>
      </c>
      <c r="N5" s="6"/>
      <c r="O5" s="6"/>
      <c r="P5" s="6"/>
    </row>
    <row r="6" spans="2:24" x14ac:dyDescent="0.3">
      <c r="F6" s="5"/>
      <c r="G6" s="56" t="s">
        <v>13</v>
      </c>
      <c r="H6" s="47"/>
    </row>
    <row r="7" spans="2:24" x14ac:dyDescent="0.3">
      <c r="B7" s="18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9"/>
      <c r="T7" s="19"/>
      <c r="U7" s="19"/>
      <c r="V7" s="19"/>
      <c r="W7" s="19"/>
      <c r="X7" s="19"/>
    </row>
    <row r="8" spans="2:24" ht="25.35" customHeight="1" x14ac:dyDescent="0.3">
      <c r="B8" s="57" t="s">
        <v>14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9"/>
    </row>
    <row r="9" spans="2:24" ht="9" customHeight="1" thickBot="1" x14ac:dyDescent="0.35"/>
    <row r="10" spans="2:24" ht="42" customHeight="1" x14ac:dyDescent="0.3">
      <c r="B10" s="20" t="s">
        <v>15</v>
      </c>
      <c r="C10" s="20" t="s">
        <v>16</v>
      </c>
      <c r="D10" s="20" t="s">
        <v>17</v>
      </c>
      <c r="E10" s="20" t="s">
        <v>18</v>
      </c>
      <c r="F10" s="20" t="s">
        <v>19</v>
      </c>
      <c r="G10" s="21" t="s">
        <v>15</v>
      </c>
      <c r="H10" s="20" t="s">
        <v>20</v>
      </c>
      <c r="I10" s="20" t="s">
        <v>21</v>
      </c>
      <c r="J10" s="20" t="s">
        <v>22</v>
      </c>
      <c r="K10" s="21" t="s">
        <v>23</v>
      </c>
      <c r="L10" s="22" t="s">
        <v>24</v>
      </c>
      <c r="M10" s="23" t="s">
        <v>25</v>
      </c>
      <c r="N10" s="23" t="s">
        <v>26</v>
      </c>
      <c r="O10" s="24" t="s">
        <v>27</v>
      </c>
      <c r="P10" s="25" t="s">
        <v>28</v>
      </c>
      <c r="Q10" s="26" t="s">
        <v>29</v>
      </c>
      <c r="R10" s="20" t="s">
        <v>30</v>
      </c>
    </row>
    <row r="11" spans="2:24" ht="15" customHeight="1" x14ac:dyDescent="0.3">
      <c r="B11" s="27"/>
      <c r="C11" s="28">
        <v>1</v>
      </c>
      <c r="D11" s="28">
        <v>1</v>
      </c>
      <c r="E11" s="28"/>
      <c r="F11" s="29" t="s">
        <v>31</v>
      </c>
      <c r="G11" s="29" t="s">
        <v>32</v>
      </c>
      <c r="H11" s="29" t="s">
        <v>33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34</v>
      </c>
    </row>
    <row r="12" spans="2:24" ht="15" customHeight="1" x14ac:dyDescent="0.3">
      <c r="B12" s="27"/>
      <c r="C12" s="28">
        <v>2</v>
      </c>
      <c r="D12" s="28">
        <v>1</v>
      </c>
      <c r="E12" s="28"/>
      <c r="F12" s="29" t="s">
        <v>35</v>
      </c>
      <c r="G12" s="29" t="s">
        <v>36</v>
      </c>
      <c r="H12" s="29" t="s">
        <v>37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34</v>
      </c>
    </row>
    <row r="13" spans="2:24" ht="15" customHeight="1" x14ac:dyDescent="0.3">
      <c r="B13" s="27"/>
      <c r="C13" s="28">
        <v>3</v>
      </c>
      <c r="D13" s="28">
        <v>13</v>
      </c>
      <c r="E13" s="28"/>
      <c r="F13" s="29"/>
      <c r="G13" s="29" t="s">
        <v>38</v>
      </c>
      <c r="H13" s="29" t="s">
        <v>39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34</v>
      </c>
    </row>
    <row r="14" spans="2:24" ht="15" customHeight="1" x14ac:dyDescent="0.3">
      <c r="B14" s="27"/>
      <c r="C14" s="28">
        <v>4</v>
      </c>
      <c r="D14" s="28">
        <v>1</v>
      </c>
      <c r="E14" s="28"/>
      <c r="F14" s="29"/>
      <c r="G14" s="29" t="s">
        <v>40</v>
      </c>
      <c r="H14" s="29" t="s">
        <v>41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 x14ac:dyDescent="0.3">
      <c r="B15" s="27"/>
      <c r="C15" s="28">
        <v>5</v>
      </c>
      <c r="D15" s="28">
        <v>1</v>
      </c>
      <c r="E15" s="28"/>
      <c r="F15" s="29"/>
      <c r="G15" s="29" t="s">
        <v>42</v>
      </c>
      <c r="H15" s="29" t="s">
        <v>43</v>
      </c>
      <c r="I15" s="29"/>
      <c r="J15" s="29"/>
      <c r="K15" s="30"/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34</v>
      </c>
    </row>
    <row r="16" spans="2:24" ht="15" customHeight="1" x14ac:dyDescent="0.3">
      <c r="B16" s="27"/>
      <c r="C16" s="28">
        <v>6</v>
      </c>
      <c r="D16" s="28">
        <v>1</v>
      </c>
      <c r="E16" s="28"/>
      <c r="F16" s="29"/>
      <c r="G16" s="29" t="s">
        <v>44</v>
      </c>
      <c r="H16" s="29" t="s">
        <v>45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 x14ac:dyDescent="0.3">
      <c r="B17" s="27"/>
      <c r="C17" s="28">
        <v>7</v>
      </c>
      <c r="D17" s="28">
        <v>8</v>
      </c>
      <c r="E17" s="28"/>
      <c r="F17" s="29" t="s">
        <v>46</v>
      </c>
      <c r="G17" s="29" t="s">
        <v>47</v>
      </c>
      <c r="H17" s="29" t="s">
        <v>48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 x14ac:dyDescent="0.3">
      <c r="B18" s="27"/>
      <c r="C18" s="28">
        <v>8</v>
      </c>
      <c r="D18" s="28">
        <v>5</v>
      </c>
      <c r="E18" s="28"/>
      <c r="F18" s="29"/>
      <c r="G18" s="29" t="s">
        <v>49</v>
      </c>
      <c r="H18" s="29" t="s">
        <v>50</v>
      </c>
      <c r="I18" s="29"/>
      <c r="J18" s="29"/>
      <c r="K18" s="30"/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 x14ac:dyDescent="0.3">
      <c r="B19" s="27"/>
      <c r="C19" s="28">
        <v>9</v>
      </c>
      <c r="D19" s="28">
        <v>107</v>
      </c>
      <c r="E19" s="28"/>
      <c r="F19" s="29"/>
      <c r="G19" s="29" t="s">
        <v>51</v>
      </c>
      <c r="H19" s="29" t="s">
        <v>52</v>
      </c>
      <c r="I19" s="29"/>
      <c r="J19" s="29"/>
      <c r="K19" s="30"/>
      <c r="L19" s="35">
        <v>0</v>
      </c>
      <c r="M19" s="1">
        <f t="shared" si="0"/>
        <v>0</v>
      </c>
      <c r="N19" s="36">
        <f t="shared" si="1"/>
        <v>0</v>
      </c>
      <c r="O19" s="2"/>
      <c r="P19" s="32">
        <f t="shared" si="2"/>
        <v>0</v>
      </c>
      <c r="Q19" s="33"/>
      <c r="R19" s="34"/>
    </row>
    <row r="20" spans="2:18" ht="15" customHeight="1" x14ac:dyDescent="0.3">
      <c r="B20" s="27"/>
      <c r="C20" s="28">
        <v>10</v>
      </c>
      <c r="D20" s="28">
        <v>10</v>
      </c>
      <c r="E20" s="28"/>
      <c r="F20" s="29"/>
      <c r="G20" s="29" t="s">
        <v>53</v>
      </c>
      <c r="H20" s="29" t="s">
        <v>54</v>
      </c>
      <c r="I20" s="29"/>
      <c r="J20" s="29"/>
      <c r="K20" s="30"/>
      <c r="L20" s="31">
        <v>0</v>
      </c>
      <c r="M20" s="1">
        <f t="shared" si="0"/>
        <v>0</v>
      </c>
      <c r="N20" s="1">
        <f t="shared" si="1"/>
        <v>0</v>
      </c>
      <c r="O20" s="2"/>
      <c r="P20" s="32">
        <f t="shared" si="2"/>
        <v>0</v>
      </c>
      <c r="Q20" s="33"/>
      <c r="R20" s="34"/>
    </row>
    <row r="21" spans="2:18" ht="15" customHeight="1" x14ac:dyDescent="0.3">
      <c r="B21" s="27"/>
      <c r="C21" s="28">
        <v>11</v>
      </c>
      <c r="D21" s="28">
        <v>6</v>
      </c>
      <c r="E21" s="28"/>
      <c r="F21" s="29"/>
      <c r="G21" s="29" t="s">
        <v>55</v>
      </c>
      <c r="H21" s="29" t="s">
        <v>56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 x14ac:dyDescent="0.3">
      <c r="B22" s="27"/>
      <c r="C22" s="28">
        <v>12</v>
      </c>
      <c r="D22" s="28">
        <v>12</v>
      </c>
      <c r="E22" s="28"/>
      <c r="F22" s="29"/>
      <c r="G22" s="29" t="s">
        <v>57</v>
      </c>
      <c r="H22" s="29" t="s">
        <v>58</v>
      </c>
      <c r="I22" s="29"/>
      <c r="J22" s="29"/>
      <c r="K22" s="30"/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 x14ac:dyDescent="0.3">
      <c r="B23" s="27"/>
      <c r="C23" s="28">
        <v>13</v>
      </c>
      <c r="D23" s="28" t="s">
        <v>59</v>
      </c>
      <c r="E23" s="28"/>
      <c r="F23" s="29"/>
      <c r="G23" s="29" t="s">
        <v>60</v>
      </c>
      <c r="H23" s="29" t="s">
        <v>61</v>
      </c>
      <c r="I23" s="29"/>
      <c r="J23" s="29"/>
      <c r="K23" s="30"/>
      <c r="L23" s="35">
        <v>0</v>
      </c>
      <c r="M23" s="1">
        <f t="shared" si="0"/>
        <v>0</v>
      </c>
      <c r="N23" s="36" t="e">
        <f t="shared" si="1"/>
        <v>#VALUE!</v>
      </c>
      <c r="O23" s="2"/>
      <c r="P23" s="32" t="e">
        <f t="shared" si="2"/>
        <v>#VALUE!</v>
      </c>
      <c r="Q23" s="33"/>
      <c r="R23" s="34"/>
    </row>
    <row r="24" spans="2:18" ht="15" customHeight="1" x14ac:dyDescent="0.3">
      <c r="B24" s="27"/>
      <c r="C24" s="28">
        <v>14</v>
      </c>
      <c r="D24" s="28">
        <v>1</v>
      </c>
      <c r="E24" s="28"/>
      <c r="F24" s="29"/>
      <c r="G24" s="29" t="s">
        <v>62</v>
      </c>
      <c r="H24" s="29" t="s">
        <v>63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 x14ac:dyDescent="0.3">
      <c r="B25" s="27"/>
      <c r="C25" s="28">
        <v>15</v>
      </c>
      <c r="D25" s="28"/>
      <c r="E25" s="28"/>
      <c r="F25" s="29"/>
      <c r="G25" s="29" t="s">
        <v>60</v>
      </c>
      <c r="H25" s="29" t="s">
        <v>64</v>
      </c>
      <c r="I25" s="29"/>
      <c r="J25" s="29"/>
      <c r="K25" s="30"/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 x14ac:dyDescent="0.3">
      <c r="B26" s="27"/>
      <c r="C26" s="28">
        <v>16</v>
      </c>
      <c r="D26" s="28">
        <v>1</v>
      </c>
      <c r="E26" s="28"/>
      <c r="F26" s="29"/>
      <c r="G26" s="29" t="s">
        <v>65</v>
      </c>
      <c r="H26" s="29" t="s">
        <v>67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 x14ac:dyDescent="0.3">
      <c r="B27" s="27"/>
      <c r="C27" s="61">
        <v>17</v>
      </c>
      <c r="D27" s="61">
        <v>13</v>
      </c>
      <c r="E27" s="61"/>
      <c r="F27" s="62"/>
      <c r="G27" s="62" t="s">
        <v>66</v>
      </c>
      <c r="H27" s="29" t="s">
        <v>70</v>
      </c>
      <c r="I27" s="29"/>
      <c r="J27" s="29"/>
      <c r="K27" s="30"/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 x14ac:dyDescent="0.3">
      <c r="B28" s="27"/>
      <c r="C28" s="28">
        <v>18</v>
      </c>
      <c r="D28" s="28">
        <v>1</v>
      </c>
      <c r="E28" s="28"/>
      <c r="F28" s="29" t="s">
        <v>68</v>
      </c>
      <c r="G28" s="29" t="s">
        <v>69</v>
      </c>
      <c r="H28" s="29" t="s">
        <v>72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 x14ac:dyDescent="0.3">
      <c r="B29" s="27"/>
      <c r="C29" s="28">
        <v>19</v>
      </c>
      <c r="D29" s="28">
        <v>1</v>
      </c>
      <c r="E29" s="28"/>
      <c r="F29" s="29" t="s">
        <v>68</v>
      </c>
      <c r="G29" s="29" t="s">
        <v>71</v>
      </c>
      <c r="H29" s="29" t="s">
        <v>74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 x14ac:dyDescent="0.3">
      <c r="B30" s="27"/>
      <c r="C30" s="61"/>
      <c r="D30" s="61"/>
      <c r="E30" s="61"/>
      <c r="F30" s="62" t="s">
        <v>73</v>
      </c>
      <c r="G30" s="62"/>
      <c r="H30" s="29"/>
      <c r="I30" s="29"/>
      <c r="J30" s="29"/>
      <c r="K30" s="30"/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 x14ac:dyDescent="0.3">
      <c r="B31" s="27"/>
      <c r="C31" s="61"/>
      <c r="D31" s="61"/>
      <c r="E31" s="61"/>
      <c r="F31" s="62"/>
      <c r="G31" s="62"/>
      <c r="H31" s="29"/>
      <c r="I31" s="29"/>
      <c r="J31" s="29"/>
      <c r="K31" s="30"/>
      <c r="L31" s="35">
        <v>0</v>
      </c>
      <c r="M31" s="1">
        <f t="shared" si="0"/>
        <v>0</v>
      </c>
      <c r="N31" s="36">
        <f t="shared" si="1"/>
        <v>0</v>
      </c>
      <c r="O31" s="2"/>
      <c r="P31" s="32">
        <f t="shared" si="2"/>
        <v>0</v>
      </c>
      <c r="Q31" s="33"/>
      <c r="R31" s="34"/>
    </row>
    <row r="32" spans="2:18" ht="15" customHeight="1" x14ac:dyDescent="0.3">
      <c r="B32" s="27"/>
      <c r="C32" s="28"/>
      <c r="D32" s="28"/>
      <c r="E32" s="28"/>
      <c r="F32" s="29"/>
      <c r="G32" s="29"/>
      <c r="H32" s="29"/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 x14ac:dyDescent="0.3">
      <c r="B33" s="27"/>
      <c r="C33" s="28"/>
      <c r="D33" s="28"/>
      <c r="E33" s="28"/>
      <c r="F33" s="29"/>
      <c r="G33" s="29"/>
      <c r="H33" s="29"/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 x14ac:dyDescent="0.3">
      <c r="B34" s="27"/>
      <c r="C34" s="28"/>
      <c r="D34" s="28"/>
      <c r="E34" s="28"/>
      <c r="F34" s="29"/>
      <c r="G34" s="29"/>
      <c r="H34" s="29"/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 x14ac:dyDescent="0.3">
      <c r="B35" s="27"/>
      <c r="C35" s="28"/>
      <c r="D35" s="28"/>
      <c r="E35" s="28"/>
      <c r="F35" s="29"/>
      <c r="G35" s="29"/>
      <c r="H35" s="29"/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 x14ac:dyDescent="0.3">
      <c r="B36" s="27"/>
      <c r="C36" s="28"/>
      <c r="D36" s="28"/>
      <c r="E36" s="28"/>
      <c r="F36" s="29"/>
      <c r="G36" s="29"/>
      <c r="H36" s="29"/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 x14ac:dyDescent="0.3">
      <c r="B37" s="27"/>
      <c r="C37" s="28"/>
      <c r="D37" s="28"/>
      <c r="E37" s="28"/>
      <c r="F37" s="29"/>
      <c r="G37" s="29"/>
      <c r="H37" s="29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 x14ac:dyDescent="0.3">
      <c r="B38" s="27"/>
      <c r="C38" s="28"/>
      <c r="D38" s="28"/>
      <c r="E38" s="28"/>
      <c r="F38" s="29"/>
      <c r="G38" s="29"/>
      <c r="H38" s="29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 x14ac:dyDescent="0.3">
      <c r="B39" s="27"/>
      <c r="C39" s="28"/>
      <c r="D39" s="28"/>
      <c r="E39" s="28"/>
      <c r="F39" s="29"/>
      <c r="G39" s="29"/>
      <c r="H39" s="29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 x14ac:dyDescent="0.3">
      <c r="B40" s="27"/>
      <c r="C40" s="28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 x14ac:dyDescent="0.3">
      <c r="B41" s="27"/>
      <c r="C41" s="28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 x14ac:dyDescent="0.3">
      <c r="B42" s="27"/>
      <c r="C42" s="28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 x14ac:dyDescent="0.3">
      <c r="B43" s="27"/>
      <c r="C43" s="28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 x14ac:dyDescent="0.3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 x14ac:dyDescent="0.3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 x14ac:dyDescent="0.3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 x14ac:dyDescent="0.3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 x14ac:dyDescent="0.3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 x14ac:dyDescent="0.3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 x14ac:dyDescent="0.3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 x14ac:dyDescent="0.3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 x14ac:dyDescent="0.3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 x14ac:dyDescent="0.3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 x14ac:dyDescent="0.3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 x14ac:dyDescent="0.3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 x14ac:dyDescent="0.3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 x14ac:dyDescent="0.3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 x14ac:dyDescent="0.3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 x14ac:dyDescent="0.3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 x14ac:dyDescent="0.3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 x14ac:dyDescent="0.3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 x14ac:dyDescent="0.3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 x14ac:dyDescent="0.3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 x14ac:dyDescent="0.3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 x14ac:dyDescent="0.3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 x14ac:dyDescent="0.3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 x14ac:dyDescent="0.3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 x14ac:dyDescent="0.3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 x14ac:dyDescent="0.3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 x14ac:dyDescent="0.3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 x14ac:dyDescent="0.3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 x14ac:dyDescent="0.3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 x14ac:dyDescent="0.3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 x14ac:dyDescent="0.3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 x14ac:dyDescent="0.3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 x14ac:dyDescent="0.3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 x14ac:dyDescent="0.3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 x14ac:dyDescent="0.3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 x14ac:dyDescent="0.3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 x14ac:dyDescent="0.3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 x14ac:dyDescent="0.3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 x14ac:dyDescent="0.3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 x14ac:dyDescent="0.3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 x14ac:dyDescent="0.3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 x14ac:dyDescent="0.3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 x14ac:dyDescent="0.3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 x14ac:dyDescent="0.3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34</v>
      </c>
    </row>
    <row r="88" spans="2:18" ht="15" customHeight="1" x14ac:dyDescent="0.3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34</v>
      </c>
    </row>
    <row r="89" spans="2:18" ht="15" customHeight="1" x14ac:dyDescent="0.3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34</v>
      </c>
    </row>
    <row r="90" spans="2:18" ht="15" customHeight="1" x14ac:dyDescent="0.3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34</v>
      </c>
    </row>
    <row r="91" spans="2:18" ht="15" customHeight="1" x14ac:dyDescent="0.3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34</v>
      </c>
    </row>
    <row r="92" spans="2:18" ht="15" customHeight="1" x14ac:dyDescent="0.3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34</v>
      </c>
    </row>
    <row r="93" spans="2:18" ht="15" customHeight="1" x14ac:dyDescent="0.3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34</v>
      </c>
    </row>
    <row r="94" spans="2:18" ht="15" customHeight="1" x14ac:dyDescent="0.3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34</v>
      </c>
    </row>
    <row r="95" spans="2:18" ht="15" customHeight="1" x14ac:dyDescent="0.3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34</v>
      </c>
    </row>
    <row r="96" spans="2:18" ht="15" customHeight="1" x14ac:dyDescent="0.3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34</v>
      </c>
    </row>
    <row r="97" spans="2:18" ht="15" customHeight="1" x14ac:dyDescent="0.3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34</v>
      </c>
    </row>
    <row r="98" spans="2:18" ht="15" customHeight="1" x14ac:dyDescent="0.3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34</v>
      </c>
    </row>
    <row r="99" spans="2:18" ht="15" customHeight="1" x14ac:dyDescent="0.3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 x14ac:dyDescent="0.3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 x14ac:dyDescent="0.3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 x14ac:dyDescent="0.3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 x14ac:dyDescent="0.3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 x14ac:dyDescent="0.3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 x14ac:dyDescent="0.3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 x14ac:dyDescent="0.3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 x14ac:dyDescent="0.3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 x14ac:dyDescent="0.3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 x14ac:dyDescent="0.3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 x14ac:dyDescent="0.3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 x14ac:dyDescent="0.3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 x14ac:dyDescent="0.3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 x14ac:dyDescent="0.3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 x14ac:dyDescent="0.3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 x14ac:dyDescent="0.3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 x14ac:dyDescent="0.3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34</v>
      </c>
    </row>
    <row r="117" spans="2:18" ht="15" customHeight="1" x14ac:dyDescent="0.3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34</v>
      </c>
    </row>
    <row r="118" spans="2:18" ht="15" customHeight="1" x14ac:dyDescent="0.3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34</v>
      </c>
    </row>
    <row r="119" spans="2:18" ht="15" customHeight="1" x14ac:dyDescent="0.3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34</v>
      </c>
    </row>
    <row r="120" spans="2:18" ht="15" customHeight="1" x14ac:dyDescent="0.3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34</v>
      </c>
    </row>
    <row r="121" spans="2:18" ht="15" customHeight="1" x14ac:dyDescent="0.3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34</v>
      </c>
    </row>
    <row r="122" spans="2:18" ht="15" customHeight="1" x14ac:dyDescent="0.3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34</v>
      </c>
    </row>
    <row r="123" spans="2:18" ht="15" customHeight="1" x14ac:dyDescent="0.3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34</v>
      </c>
    </row>
    <row r="124" spans="2:18" ht="15" customHeight="1" x14ac:dyDescent="0.3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34</v>
      </c>
    </row>
    <row r="125" spans="2:18" ht="15" customHeight="1" x14ac:dyDescent="0.3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34</v>
      </c>
    </row>
    <row r="126" spans="2:18" ht="15" customHeight="1" x14ac:dyDescent="0.3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34</v>
      </c>
    </row>
    <row r="127" spans="2:18" ht="15" customHeight="1" x14ac:dyDescent="0.3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34</v>
      </c>
    </row>
    <row r="128" spans="2:18" ht="15" customHeight="1" x14ac:dyDescent="0.3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34</v>
      </c>
    </row>
    <row r="129" spans="2:18" ht="15" customHeight="1" x14ac:dyDescent="0.3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34</v>
      </c>
    </row>
    <row r="130" spans="2:18" ht="15" customHeight="1" x14ac:dyDescent="0.3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34</v>
      </c>
    </row>
    <row r="131" spans="2:18" ht="15" customHeight="1" x14ac:dyDescent="0.3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34</v>
      </c>
    </row>
    <row r="132" spans="2:18" ht="15" customHeight="1" x14ac:dyDescent="0.3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34</v>
      </c>
    </row>
    <row r="133" spans="2:18" ht="15" customHeight="1" x14ac:dyDescent="0.3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34</v>
      </c>
    </row>
    <row r="134" spans="2:18" ht="15" customHeight="1" x14ac:dyDescent="0.3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34</v>
      </c>
    </row>
    <row r="135" spans="2:18" ht="15" customHeight="1" x14ac:dyDescent="0.3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34</v>
      </c>
    </row>
    <row r="136" spans="2:18" ht="15" customHeight="1" x14ac:dyDescent="0.3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34</v>
      </c>
    </row>
    <row r="137" spans="2:18" ht="15" customHeight="1" x14ac:dyDescent="0.3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34</v>
      </c>
    </row>
    <row r="138" spans="2:18" ht="15" customHeight="1" x14ac:dyDescent="0.3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34</v>
      </c>
    </row>
    <row r="139" spans="2:18" ht="15" customHeight="1" x14ac:dyDescent="0.3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34</v>
      </c>
    </row>
    <row r="140" spans="2:18" ht="15" customHeight="1" x14ac:dyDescent="0.3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34</v>
      </c>
    </row>
    <row r="141" spans="2:18" ht="15" customHeight="1" x14ac:dyDescent="0.3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34</v>
      </c>
    </row>
    <row r="142" spans="2:18" ht="15" customHeight="1" x14ac:dyDescent="0.3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34</v>
      </c>
    </row>
    <row r="143" spans="2:18" ht="15" customHeight="1" x14ac:dyDescent="0.3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34</v>
      </c>
    </row>
    <row r="144" spans="2:18" ht="15" customHeight="1" x14ac:dyDescent="0.3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34</v>
      </c>
    </row>
    <row r="145" spans="2:18" ht="15" customHeight="1" x14ac:dyDescent="0.3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34</v>
      </c>
    </row>
    <row r="146" spans="2:18" ht="15" customHeight="1" x14ac:dyDescent="0.3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34</v>
      </c>
    </row>
    <row r="147" spans="2:18" ht="15" customHeight="1" x14ac:dyDescent="0.3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34</v>
      </c>
    </row>
    <row r="148" spans="2:18" ht="15" customHeight="1" x14ac:dyDescent="0.3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34</v>
      </c>
    </row>
    <row r="149" spans="2:18" ht="15" customHeight="1" x14ac:dyDescent="0.3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34</v>
      </c>
    </row>
    <row r="150" spans="2:18" ht="15" customHeight="1" x14ac:dyDescent="0.3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34</v>
      </c>
    </row>
    <row r="151" spans="2:18" ht="15" customHeight="1" x14ac:dyDescent="0.3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34</v>
      </c>
    </row>
    <row r="152" spans="2:18" ht="15" customHeight="1" x14ac:dyDescent="0.3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34</v>
      </c>
    </row>
    <row r="153" spans="2:18" ht="15" customHeight="1" x14ac:dyDescent="0.3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34</v>
      </c>
    </row>
    <row r="154" spans="2:18" ht="15" customHeight="1" x14ac:dyDescent="0.3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34</v>
      </c>
    </row>
    <row r="155" spans="2:18" ht="15" customHeight="1" x14ac:dyDescent="0.3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34</v>
      </c>
    </row>
    <row r="156" spans="2:18" ht="15" customHeight="1" x14ac:dyDescent="0.3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34</v>
      </c>
    </row>
    <row r="157" spans="2:18" ht="15" customHeight="1" x14ac:dyDescent="0.3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34</v>
      </c>
    </row>
    <row r="158" spans="2:18" ht="15" customHeight="1" thickBot="1" x14ac:dyDescent="0.35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34</v>
      </c>
    </row>
    <row r="159" spans="2:18" ht="15" thickBot="1" x14ac:dyDescent="0.35">
      <c r="K159" s="53" t="s">
        <v>75</v>
      </c>
      <c r="L159" s="54"/>
      <c r="M159" s="55"/>
      <c r="N159" s="42" t="e">
        <f>+SUM(N11:N158)</f>
        <v>#VALUE!</v>
      </c>
      <c r="O159" s="43"/>
      <c r="P159" s="43"/>
    </row>
    <row r="160" spans="2:18" ht="15" thickBot="1" x14ac:dyDescent="0.35">
      <c r="K160" s="44"/>
      <c r="L160" s="53" t="s">
        <v>76</v>
      </c>
      <c r="M160" s="54"/>
      <c r="N160" s="55"/>
      <c r="O160" s="45" t="e">
        <f>ROUND(SUM(((P161/N159)*100)-100),1)</f>
        <v>#VALUE!</v>
      </c>
      <c r="P160" s="43"/>
    </row>
    <row r="161" spans="11:16" ht="15" thickBot="1" x14ac:dyDescent="0.35">
      <c r="K161" s="44"/>
      <c r="L161" s="44"/>
      <c r="M161" s="53" t="s">
        <v>77</v>
      </c>
      <c r="N161" s="54"/>
      <c r="O161" s="55"/>
      <c r="P161" s="42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L160:N160"/>
    <mergeCell ref="M161:O161"/>
    <mergeCell ref="G6:H6"/>
    <mergeCell ref="K159:M159"/>
    <mergeCell ref="B8:R8"/>
    <mergeCell ref="C7:R7"/>
    <mergeCell ref="G1:H1"/>
    <mergeCell ref="G2:H2"/>
    <mergeCell ref="G3:H3"/>
    <mergeCell ref="G4:H4"/>
    <mergeCell ref="G5:H5"/>
  </mergeCells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hyperlinks>
    <hyperlink ref="G3:H3" r:id="rId1" display="9DEQ Fridgewatch Panel (100531406)" xr:uid="{D6B6C5E1-1135-4DC2-ADB4-C60671B1EA42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Props1.xml><?xml version="1.0" encoding="utf-8"?>
<ds:datastoreItem xmlns:ds="http://schemas.openxmlformats.org/officeDocument/2006/customXml" ds:itemID="{4DCC0569-3924-4627-839A-D9E7FA17A4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26EADE-2D92-4BA2-90DF-1D0B96320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C9DE7F-AFBD-4D66-826F-66E57AEAFA77}">
  <ds:schemaRefs>
    <ds:schemaRef ds:uri="http://schemas.microsoft.com/office/2006/metadata/properties"/>
    <ds:schemaRef ds:uri="http://schemas.microsoft.com/office/infopath/2007/PartnerControls"/>
    <ds:schemaRef ds:uri="842aae24-2b91-4add-8d01-ebd398131eef"/>
    <ds:schemaRef ds:uri="a269e8aa-97a3-48c4-8ce8-27b33d2b1c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Materials</vt:lpstr>
      <vt:lpstr>Materials!Print_Titles</vt:lpstr>
    </vt:vector>
  </TitlesOfParts>
  <Manager/>
  <Company>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Alan Mclaren</cp:lastModifiedBy>
  <cp:revision/>
  <dcterms:created xsi:type="dcterms:W3CDTF">2002-06-19T09:16:53Z</dcterms:created>
  <dcterms:modified xsi:type="dcterms:W3CDTF">2025-01-24T08:22:54Z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