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9" documentId="8_{FE15E456-5760-4272-B5CB-A682EBD28449}" xr6:coauthVersionLast="47" xr6:coauthVersionMax="47" xr10:uidLastSave="{6A4D7CC4-5763-429E-B6B3-ABF46C009250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<sst xmlns="http://schemas.openxmlformats.org/spreadsheetml/2006/main" count="147" uniqueCount="87">
  <si>
    <t>IES Ref:</t>
  </si>
  <si>
    <t>Q0771</t>
  </si>
  <si>
    <t>Title:</t>
  </si>
  <si>
    <t>DVW Chillers &amp; Heaters</t>
  </si>
  <si>
    <t>Subject:</t>
  </si>
  <si>
    <t>DVW Chiller and Heater - Fridgewatch Panel (100531956)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</si>
  <si>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</si>
  <si>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</si>
  <si>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</si>
  <si>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</si>
  <si>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</si>
  <si>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</si>
  <si>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</si>
  <si>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</si>
  <si>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</si>
  <si>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</si>
  <si>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</si>
  <si>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</si>
  <si>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</si>
  <si>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</si>
  <si>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</si>
  <si>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</si>
  <si>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</si>
  <si>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</si>
  <si>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</si>
  <si>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</si>
  <si>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</si>
  <si>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</si>
  <si>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</si>
  <si>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</si>
  <si>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</si>
  <si>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</si>
  <si>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S.S. ENCLOSURE 600x 600x210</t>
  </si>
  <si>
    <t>RITTAL AE 1010.500</t>
  </si>
  <si>
    <t/>
  </si>
  <si>
    <t>S.S. WALL BRACKETS</t>
  </si>
  <si>
    <t>RITTAL 2433.500</t>
  </si>
  <si>
    <t xml:space="preserve">S.S. RAIN CANOPY </t>
  </si>
  <si>
    <t>RITTAL 2473.000</t>
  </si>
  <si>
    <t>1Q1</t>
  </si>
  <si>
    <t>ISOLATOR</t>
  </si>
  <si>
    <t>SOCOMEC SIRCO M20</t>
  </si>
  <si>
    <t>2K2, 2K3, 5K3, 5K4, 5K5, 6K1, 6K2, 6K3, 6K4,6K5, 6K6, 6K7, 6K8</t>
  </si>
  <si>
    <t>SINGLE POLE RELAY</t>
  </si>
  <si>
    <t>OMRON G2RV-SL701-24VDC+PRRF05E</t>
  </si>
  <si>
    <t>CROSS BAR</t>
  </si>
  <si>
    <t>OMRON P2RMVM-100-B</t>
  </si>
  <si>
    <t xml:space="preserve">MARKER </t>
  </si>
  <si>
    <t>OMRON R9915</t>
  </si>
  <si>
    <t>5K1, 5K2, 5K6, 5K7, 5K, 7K1, 7K2, 7K3</t>
  </si>
  <si>
    <t>SOLID STATE RELAY + BASE</t>
  </si>
  <si>
    <t>OMRON G3RV-SR700-D DC24</t>
  </si>
  <si>
    <t>FS.1, FS.2, FS.3, FS.4 FS.5, FS.6</t>
  </si>
  <si>
    <t>FUSE HOLDER</t>
  </si>
  <si>
    <t>IMO ERF2</t>
  </si>
  <si>
    <t xml:space="preserve">DOUBLE STACK TERMINAL </t>
  </si>
  <si>
    <t>IMO ERD2.5</t>
  </si>
  <si>
    <t>CROSS CONNECTION 10W</t>
  </si>
  <si>
    <t>IMO CC2.5/10</t>
  </si>
  <si>
    <t>END PLATE</t>
  </si>
  <si>
    <t>IMO EPD2.5</t>
  </si>
  <si>
    <t>END STOP</t>
  </si>
  <si>
    <t>IMO ES1</t>
  </si>
  <si>
    <t xml:space="preserve">TERMINAL MARKER </t>
  </si>
  <si>
    <t>RME PRINTED TO SUIT</t>
  </si>
  <si>
    <t xml:space="preserve">EARTH TERMINAL </t>
  </si>
  <si>
    <t>IMO ERPE 2.5/4</t>
  </si>
  <si>
    <t>TERMINAL</t>
  </si>
  <si>
    <t>IMO ER2.5</t>
  </si>
  <si>
    <t>BUSBAR</t>
  </si>
  <si>
    <t>ERICO 12 X 3 X M5</t>
  </si>
  <si>
    <t>SCREWS/WASHERS/STARS</t>
  </si>
  <si>
    <t>M5 X 10</t>
  </si>
  <si>
    <t>2K1</t>
  </si>
  <si>
    <t>2 POLE RELAY BASE</t>
  </si>
  <si>
    <t>OMRON P2RF-08-E</t>
  </si>
  <si>
    <t>2 POLE RELAY 24DC</t>
  </si>
  <si>
    <t>OMRON G2R-2-SN-24DC</t>
  </si>
  <si>
    <t>E1</t>
  </si>
  <si>
    <t>ANTI-COND. HEATER</t>
  </si>
  <si>
    <t>STEGO 06030.1-00</t>
  </si>
  <si>
    <t>TH1</t>
  </si>
  <si>
    <t>ANTI-COND. HEATER THERMOSTAT</t>
  </si>
  <si>
    <t>STEGO 01140.0-00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</si>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</sst>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164" fontId="8" fillId="0" borderId="13" xfId="1" applyNumberFormat="1" applyFont="1" applyBorder="1" applyAlignment="1" applyProtection="1">
      <alignment horizontal="center" vertical="center"/>
      <protection locked="0"/>
    </xf>
    <xf numFmtId="168" fontId="8" fillId="0" borderId="27" xfId="1" applyNumberFormat="1" applyFont="1" applyBorder="1" applyAlignment="1" applyProtection="1">
      <alignment horizontal="center" vertical="center"/>
      <protection locked="0"/>
    </xf>
    <xf numFmtId="168" fontId="8" fillId="0" borderId="28" xfId="1" applyNumberFormat="1" applyFont="1" applyBorder="1" applyAlignment="1" applyProtection="1">
      <alignment horizontal="center" vertical="center"/>
      <protection locked="0"/>
    </xf>
    <xf numFmtId="164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5" fontId="8" fillId="0" borderId="20" xfId="1" applyNumberFormat="1" applyFont="1" applyBorder="1" applyAlignment="1" applyProtection="1">
      <alignment horizontal="center" vertical="center"/>
      <protection locked="0"/>
    </xf>
    <xf numFmtId="164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67" fontId="7" fillId="0" borderId="10" xfId="1" applyNumberFormat="1" applyFont="1" applyBorder="1" applyAlignment="1" applyProtection="1">
      <alignment horizontal="center" vertical="center"/>
      <protection locked="0"/>
    </xf>
    <xf numFmtId="165" fontId="8" fillId="0" borderId="17" xfId="1" applyNumberFormat="1" applyFont="1" applyBorder="1" applyAlignment="1" applyProtection="1">
      <alignment horizontal="center" vertical="center"/>
      <protection locked="0"/>
    </xf>
    <xf numFmtId="164" fontId="8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5" fontId="8" fillId="0" borderId="14" xfId="1" applyNumberFormat="1" applyFont="1" applyBorder="1" applyAlignment="1" applyProtection="1">
      <alignment horizontal="center" vertical="center"/>
      <protection locked="0"/>
    </xf>
    <xf numFmtId="164" fontId="8" fillId="0" borderId="29" xfId="1" applyNumberFormat="1" applyFont="1" applyBorder="1" applyAlignment="1" applyProtection="1">
      <alignment horizontal="center" vertical="center"/>
      <protection locked="0"/>
    </xf>
    <xf numFmtId="164" fontId="2" fillId="0" borderId="4" xfId="0" applyNumberFormat="1" applyFont="1" applyBorder="1"/>
    <xf numFmtId="164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68" fontId="6" fillId="0" borderId="9" xfId="1" applyNumberFormat="1" applyFont="1" applyBorder="1" applyAlignment="1">
      <alignment horizontal="center" vertical="center"/>
    </xf>
    <xf numFmtId="0" fontId="13" fillId="0" borderId="30" xfId="0" applyFont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3" fillId="10" borderId="30" xfId="0" applyFont="1" applyFill="1" applyBorder="1" applyAlignment="1" applyProtection="1">
      <alignment horizontal="center" vertical="center"/>
      <protection locked="0"/>
    </xf>
    <xf numFmtId="0" fontId="15" fillId="10" borderId="0" xfId="0" applyFont="1" applyFill="1" applyProtection="1">
      <protection locked="0"/>
    </xf>
    <xf numFmtId="0" fontId="14" fillId="10" borderId="30" xfId="0" applyFont="1" applyFill="1" applyBorder="1" applyAlignment="1" applyProtection="1">
      <alignment horizontal="center" vertical="center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49" fontId="3" fillId="0" borderId="0" xfId="0" applyNumberFormat="1" applyFont="1" applyAlignment="1" applyProtection="1">
      <protection locked="0"/>
    </xf>
  </cellXfs>
  <cellStyles count="2"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5" zoomScaleNormal="115" workbookViewId="0">
      <pane ySplit="10" topLeftCell="A11" activePane="bottomLeft" state="frozen"/>
      <selection pane="bottomLeft" activeCell="G33" sqref="G33"/>
    </sheetView>
  </sheetViews>
  <sheetFormatPr defaultColWidth="9.140625" defaultRowHeight="14.45"/>
  <cols>
    <col min="1" max="1" width="0.85546875" style="7" customWidth="1"/>
    <col min="2" max="2" width="21.140625" style="7" hidden="1" customWidth="1"/>
    <col min="3" max="3" width="16.28515625" style="7" customWidth="1"/>
    <col min="4" max="4" width="4" style="7" customWidth="1"/>
    <col min="5" max="5" width="5.42578125" style="7" customWidth="1"/>
    <col min="6" max="6" width="25" style="7" customWidth="1"/>
    <col min="7" max="7" width="45.7109375" style="7" customWidth="1"/>
    <col min="8" max="8" width="29" style="7" bestFit="1" customWidth="1"/>
    <col min="9" max="10" width="15.7109375" style="7" customWidth="1"/>
    <col min="11" max="16" width="10.7109375" style="7" customWidth="1"/>
    <col min="17" max="17" width="14.28515625" style="7" customWidth="1"/>
    <col min="18" max="18" width="19.85546875" style="7" customWidth="1"/>
    <col min="19" max="16384" width="9.140625" style="7"/>
  </cols>
  <sheetData>
    <row r="1" spans="2:24">
      <c r="F1" s="8" t="s">
        <v>0</v>
      </c>
      <c r="G1" s="62" t="s">
        <v>1</v>
      </c>
      <c r="H1" s="63"/>
    </row>
    <row r="2" spans="2:24">
      <c r="F2" s="6" t="s">
        <v>2</v>
      </c>
      <c r="G2" s="59" t="s">
        <v>3</v>
      </c>
      <c r="H2" s="63"/>
    </row>
    <row r="3" spans="2:24">
      <c r="F3" s="6" t="s">
        <v>4</v>
      </c>
      <c r="G3" s="59" t="s">
        <v>5</v>
      </c>
      <c r="H3" s="63"/>
      <c r="I3" s="9" t="s">
        <v>6</v>
      </c>
      <c r="J3" s="10"/>
      <c r="L3" s="11"/>
      <c r="M3" s="12" t="s">
        <v>7</v>
      </c>
      <c r="N3" s="41">
        <f>SUM(P11:P158)</f>
        <v>0</v>
      </c>
      <c r="O3" s="13"/>
      <c r="P3" s="13"/>
    </row>
    <row r="4" spans="2:24">
      <c r="F4" s="14" t="s">
        <v>8</v>
      </c>
      <c r="G4" s="60">
        <v>45681</v>
      </c>
      <c r="H4" s="63"/>
      <c r="I4" s="9" t="s">
        <v>9</v>
      </c>
      <c r="J4" s="15"/>
    </row>
    <row r="5" spans="2:24">
      <c r="F5" s="6" t="s">
        <v>10</v>
      </c>
      <c r="G5" s="61">
        <v>0.40555555555555556</v>
      </c>
      <c r="H5" s="63"/>
      <c r="I5" s="16" t="s">
        <v>11</v>
      </c>
      <c r="J5" s="17"/>
      <c r="L5" s="6" t="s">
        <v>12</v>
      </c>
      <c r="M5" s="5" t="s">
        <v>13</v>
      </c>
      <c r="N5" s="6"/>
      <c r="O5" s="6"/>
      <c r="P5" s="6"/>
    </row>
    <row r="6" spans="2:24">
      <c r="F6" s="5"/>
      <c r="G6" s="64" t="s">
        <v>14</v>
      </c>
      <c r="H6" s="63"/>
    </row>
    <row r="7" spans="2:24">
      <c r="B7" s="1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9"/>
      <c r="T7" s="19"/>
      <c r="U7" s="19"/>
      <c r="V7" s="19"/>
      <c r="W7" s="19"/>
      <c r="X7" s="19"/>
    </row>
    <row r="8" spans="2:24" ht="25.35" customHeight="1">
      <c r="B8" s="55" t="s">
        <v>15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2:24" ht="9" customHeight="1" thickBot="1"/>
    <row r="10" spans="2:24" ht="42" customHeight="1">
      <c r="B10" s="20" t="s">
        <v>16</v>
      </c>
      <c r="C10" s="20" t="s">
        <v>17</v>
      </c>
      <c r="D10" s="20" t="s">
        <v>18</v>
      </c>
      <c r="E10" s="20" t="s">
        <v>19</v>
      </c>
      <c r="F10" s="20" t="s">
        <v>20</v>
      </c>
      <c r="G10" s="21" t="s">
        <v>16</v>
      </c>
      <c r="H10" s="20" t="s">
        <v>21</v>
      </c>
      <c r="I10" s="20" t="s">
        <v>22</v>
      </c>
      <c r="J10" s="20" t="s">
        <v>23</v>
      </c>
      <c r="K10" s="21" t="s">
        <v>24</v>
      </c>
      <c r="L10" s="22" t="s">
        <v>25</v>
      </c>
      <c r="M10" s="23" t="s">
        <v>26</v>
      </c>
      <c r="N10" s="23" t="s">
        <v>27</v>
      </c>
      <c r="O10" s="24" t="s">
        <v>28</v>
      </c>
      <c r="P10" s="25" t="s">
        <v>29</v>
      </c>
      <c r="Q10" s="26" t="s">
        <v>30</v>
      </c>
      <c r="R10" s="20" t="s">
        <v>31</v>
      </c>
    </row>
    <row r="11" spans="2:24" ht="15" customHeight="1">
      <c r="B11" s="27"/>
      <c r="C11" s="46">
        <v>1</v>
      </c>
      <c r="D11" s="46">
        <v>1</v>
      </c>
      <c r="E11" s="46"/>
      <c r="F11" s="47"/>
      <c r="G11" s="47" t="s">
        <v>32</v>
      </c>
      <c r="H11" s="47" t="s">
        <v>33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34</v>
      </c>
    </row>
    <row r="12" spans="2:24" ht="15" customHeight="1">
      <c r="B12" s="27"/>
      <c r="C12" s="46">
        <v>2</v>
      </c>
      <c r="D12" s="46">
        <v>1</v>
      </c>
      <c r="E12" s="46"/>
      <c r="F12" s="47"/>
      <c r="G12" s="47" t="s">
        <v>35</v>
      </c>
      <c r="H12" s="47" t="s">
        <v>36</v>
      </c>
      <c r="I12" s="29"/>
      <c r="J12" s="29"/>
      <c r="K12" s="30"/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34</v>
      </c>
    </row>
    <row r="13" spans="2:24" ht="15" customHeight="1">
      <c r="B13" s="27"/>
      <c r="C13" s="46">
        <v>3</v>
      </c>
      <c r="D13" s="46">
        <v>1</v>
      </c>
      <c r="E13" s="46"/>
      <c r="F13" s="47"/>
      <c r="G13" s="47" t="s">
        <v>37</v>
      </c>
      <c r="H13" s="47" t="s">
        <v>38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34</v>
      </c>
    </row>
    <row r="14" spans="2:24" ht="15" customHeight="1">
      <c r="B14" s="27"/>
      <c r="C14" s="46">
        <v>4</v>
      </c>
      <c r="D14" s="46">
        <v>1</v>
      </c>
      <c r="E14" s="46"/>
      <c r="F14" s="47" t="s">
        <v>39</v>
      </c>
      <c r="G14" s="47" t="s">
        <v>40</v>
      </c>
      <c r="H14" s="47" t="s">
        <v>41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>
      <c r="B15" s="27"/>
      <c r="C15" s="46">
        <v>5</v>
      </c>
      <c r="D15" s="46">
        <v>13</v>
      </c>
      <c r="E15" s="46"/>
      <c r="F15" s="47" t="s">
        <v>42</v>
      </c>
      <c r="G15" s="47" t="s">
        <v>43</v>
      </c>
      <c r="H15" s="47" t="s">
        <v>44</v>
      </c>
      <c r="I15" s="29"/>
      <c r="J15" s="29"/>
      <c r="K15" s="30"/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34</v>
      </c>
    </row>
    <row r="16" spans="2:24" ht="15" customHeight="1">
      <c r="B16" s="27"/>
      <c r="C16" s="46">
        <v>6</v>
      </c>
      <c r="D16" s="46">
        <v>1</v>
      </c>
      <c r="E16" s="46"/>
      <c r="F16" s="47"/>
      <c r="G16" s="47" t="s">
        <v>45</v>
      </c>
      <c r="H16" s="47" t="s">
        <v>46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>
      <c r="B17" s="27"/>
      <c r="C17" s="46">
        <v>7</v>
      </c>
      <c r="D17" s="46">
        <v>1</v>
      </c>
      <c r="E17" s="46"/>
      <c r="F17" s="47"/>
      <c r="G17" s="47" t="s">
        <v>47</v>
      </c>
      <c r="H17" s="47" t="s">
        <v>48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>
      <c r="B18" s="27"/>
      <c r="C18" s="46">
        <v>8</v>
      </c>
      <c r="D18" s="46">
        <v>8</v>
      </c>
      <c r="E18" s="46"/>
      <c r="F18" s="47" t="s">
        <v>49</v>
      </c>
      <c r="G18" s="47" t="s">
        <v>50</v>
      </c>
      <c r="H18" s="47" t="s">
        <v>51</v>
      </c>
      <c r="I18" s="29"/>
      <c r="J18" s="29"/>
      <c r="K18" s="30"/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>
      <c r="B19" s="27"/>
      <c r="C19" s="46">
        <v>9</v>
      </c>
      <c r="D19" s="46">
        <v>6</v>
      </c>
      <c r="E19" s="46"/>
      <c r="F19" s="47" t="s">
        <v>52</v>
      </c>
      <c r="G19" s="47" t="s">
        <v>53</v>
      </c>
      <c r="H19" s="47" t="s">
        <v>54</v>
      </c>
      <c r="I19" s="29"/>
      <c r="J19" s="29"/>
      <c r="K19" s="30"/>
      <c r="L19" s="35">
        <v>0</v>
      </c>
      <c r="M19" s="1">
        <f t="shared" si="0"/>
        <v>0</v>
      </c>
      <c r="N19" s="36">
        <f t="shared" si="1"/>
        <v>0</v>
      </c>
      <c r="O19" s="2"/>
      <c r="P19" s="32">
        <f t="shared" si="2"/>
        <v>0</v>
      </c>
      <c r="Q19" s="33"/>
      <c r="R19" s="34"/>
    </row>
    <row r="20" spans="2:18" ht="15" customHeight="1">
      <c r="B20" s="27"/>
      <c r="C20" s="46">
        <v>10</v>
      </c>
      <c r="D20" s="46">
        <v>107</v>
      </c>
      <c r="E20" s="46"/>
      <c r="F20" s="47"/>
      <c r="G20" s="47" t="s">
        <v>55</v>
      </c>
      <c r="H20" s="47" t="s">
        <v>56</v>
      </c>
      <c r="I20" s="29"/>
      <c r="J20" s="29"/>
      <c r="K20" s="30"/>
      <c r="L20" s="31">
        <v>0</v>
      </c>
      <c r="M20" s="1">
        <f t="shared" si="0"/>
        <v>0</v>
      </c>
      <c r="N20" s="1">
        <f t="shared" si="1"/>
        <v>0</v>
      </c>
      <c r="O20" s="2"/>
      <c r="P20" s="32">
        <f t="shared" si="2"/>
        <v>0</v>
      </c>
      <c r="Q20" s="33"/>
      <c r="R20" s="34"/>
    </row>
    <row r="21" spans="2:18" ht="15" customHeight="1">
      <c r="B21" s="27"/>
      <c r="C21" s="46">
        <v>11</v>
      </c>
      <c r="D21" s="46">
        <v>10</v>
      </c>
      <c r="E21" s="46"/>
      <c r="F21" s="47"/>
      <c r="G21" s="47" t="s">
        <v>57</v>
      </c>
      <c r="H21" s="47" t="s">
        <v>58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>
      <c r="B22" s="27"/>
      <c r="C22" s="46">
        <v>12</v>
      </c>
      <c r="D22" s="46">
        <v>6</v>
      </c>
      <c r="E22" s="46"/>
      <c r="F22" s="47"/>
      <c r="G22" s="47" t="s">
        <v>59</v>
      </c>
      <c r="H22" s="47" t="s">
        <v>60</v>
      </c>
      <c r="I22" s="29"/>
      <c r="J22" s="29"/>
      <c r="K22" s="30"/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>
      <c r="B23" s="27"/>
      <c r="C23" s="46">
        <v>13</v>
      </c>
      <c r="D23" s="46">
        <v>12</v>
      </c>
      <c r="E23" s="46"/>
      <c r="F23" s="47"/>
      <c r="G23" s="47" t="s">
        <v>61</v>
      </c>
      <c r="H23" s="47" t="s">
        <v>62</v>
      </c>
      <c r="I23" s="29"/>
      <c r="J23" s="29"/>
      <c r="K23" s="30"/>
      <c r="L23" s="35">
        <v>0</v>
      </c>
      <c r="M23" s="1">
        <f t="shared" si="0"/>
        <v>0</v>
      </c>
      <c r="N23" s="36">
        <f t="shared" si="1"/>
        <v>0</v>
      </c>
      <c r="O23" s="2"/>
      <c r="P23" s="32">
        <f t="shared" si="2"/>
        <v>0</v>
      </c>
      <c r="Q23" s="33"/>
      <c r="R23" s="34"/>
    </row>
    <row r="24" spans="2:18" ht="15" customHeight="1">
      <c r="B24" s="27"/>
      <c r="C24" s="49">
        <v>14</v>
      </c>
      <c r="D24" s="50"/>
      <c r="E24" s="49"/>
      <c r="F24" s="51"/>
      <c r="G24" s="51" t="s">
        <v>63</v>
      </c>
      <c r="H24" s="51" t="s">
        <v>64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>
      <c r="B25" s="27"/>
      <c r="C25" s="46">
        <v>15</v>
      </c>
      <c r="D25" s="46">
        <v>1</v>
      </c>
      <c r="E25" s="46"/>
      <c r="F25" s="47"/>
      <c r="G25" s="47" t="s">
        <v>65</v>
      </c>
      <c r="H25" s="47" t="s">
        <v>66</v>
      </c>
      <c r="I25" s="29"/>
      <c r="J25" s="29"/>
      <c r="K25" s="30"/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>
      <c r="B26" s="27"/>
      <c r="C26" s="46">
        <v>16</v>
      </c>
      <c r="D26" s="46">
        <v>8</v>
      </c>
      <c r="E26" s="46"/>
      <c r="F26" s="47"/>
      <c r="G26" s="47" t="s">
        <v>67</v>
      </c>
      <c r="H26" s="47" t="s">
        <v>68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>
      <c r="B27" s="27"/>
      <c r="C27" s="46">
        <v>17</v>
      </c>
      <c r="D27" s="46">
        <v>1</v>
      </c>
      <c r="E27" s="46"/>
      <c r="F27" s="47"/>
      <c r="G27" s="47" t="s">
        <v>69</v>
      </c>
      <c r="H27" s="47" t="s">
        <v>70</v>
      </c>
      <c r="I27" s="29"/>
      <c r="J27" s="29"/>
      <c r="K27" s="30"/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>
      <c r="B28" s="27"/>
      <c r="C28" s="49">
        <v>18</v>
      </c>
      <c r="D28" s="49">
        <v>13</v>
      </c>
      <c r="E28" s="49"/>
      <c r="F28" s="51"/>
      <c r="G28" s="51" t="s">
        <v>71</v>
      </c>
      <c r="H28" s="51" t="s">
        <v>72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>
      <c r="B29" s="27"/>
      <c r="C29" s="46">
        <v>19</v>
      </c>
      <c r="D29" s="46">
        <v>1</v>
      </c>
      <c r="E29" s="46"/>
      <c r="F29" s="47" t="s">
        <v>73</v>
      </c>
      <c r="G29" s="47" t="s">
        <v>74</v>
      </c>
      <c r="H29" s="47" t="s">
        <v>75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>
      <c r="B30" s="27"/>
      <c r="C30" s="46">
        <v>20</v>
      </c>
      <c r="D30" s="46">
        <v>1</v>
      </c>
      <c r="E30" s="46"/>
      <c r="F30" s="47" t="s">
        <v>73</v>
      </c>
      <c r="G30" s="47" t="s">
        <v>76</v>
      </c>
      <c r="H30" s="47" t="s">
        <v>77</v>
      </c>
      <c r="I30" s="29"/>
      <c r="J30" s="29"/>
      <c r="K30" s="30"/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>
      <c r="B31" s="27"/>
      <c r="C31" s="46">
        <v>21</v>
      </c>
      <c r="D31" s="46">
        <v>1</v>
      </c>
      <c r="E31" s="46"/>
      <c r="F31" s="47" t="s">
        <v>78</v>
      </c>
      <c r="G31" s="47" t="s">
        <v>79</v>
      </c>
      <c r="H31" s="47" t="s">
        <v>80</v>
      </c>
      <c r="I31" s="29"/>
      <c r="J31" s="29"/>
      <c r="K31" s="30"/>
      <c r="L31" s="35">
        <v>0</v>
      </c>
      <c r="M31" s="1">
        <f t="shared" si="0"/>
        <v>0</v>
      </c>
      <c r="N31" s="36">
        <f t="shared" si="1"/>
        <v>0</v>
      </c>
      <c r="O31" s="2"/>
      <c r="P31" s="32">
        <f t="shared" si="2"/>
        <v>0</v>
      </c>
      <c r="Q31" s="33"/>
      <c r="R31" s="34"/>
    </row>
    <row r="32" spans="2:18" ht="15" customHeight="1">
      <c r="B32" s="27"/>
      <c r="C32" s="46">
        <v>22</v>
      </c>
      <c r="D32" s="48"/>
      <c r="E32" s="46"/>
      <c r="F32" s="47" t="s">
        <v>81</v>
      </c>
      <c r="G32" s="47" t="s">
        <v>82</v>
      </c>
      <c r="H32" s="47" t="s">
        <v>83</v>
      </c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>
      <c r="B33" s="27"/>
      <c r="C33" s="28"/>
      <c r="D33" s="28"/>
      <c r="E33" s="28"/>
      <c r="F33" s="29"/>
      <c r="G33" s="29"/>
      <c r="H33" s="29"/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>
      <c r="B34" s="27"/>
      <c r="C34" s="28"/>
      <c r="D34" s="28"/>
      <c r="E34" s="28"/>
      <c r="F34" s="29"/>
      <c r="G34" s="29"/>
      <c r="H34" s="29"/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>
      <c r="B35" s="27"/>
      <c r="C35" s="28"/>
      <c r="D35" s="28"/>
      <c r="E35" s="28"/>
      <c r="F35" s="29"/>
      <c r="G35" s="29"/>
      <c r="H35" s="29"/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>
      <c r="B36" s="27"/>
      <c r="C36" s="28"/>
      <c r="D36" s="28"/>
      <c r="E36" s="28"/>
      <c r="F36" s="29"/>
      <c r="G36" s="29"/>
      <c r="H36" s="29"/>
      <c r="I36" s="29"/>
      <c r="J36" s="29"/>
      <c r="K36" s="30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>
      <c r="B37" s="27"/>
      <c r="C37" s="28"/>
      <c r="D37" s="28"/>
      <c r="E37" s="28"/>
      <c r="F37" s="29"/>
      <c r="G37" s="29"/>
      <c r="H37" s="29"/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>
      <c r="B38" s="27"/>
      <c r="C38" s="28"/>
      <c r="D38" s="28"/>
      <c r="E38" s="28"/>
      <c r="F38" s="29"/>
      <c r="G38" s="29"/>
      <c r="H38" s="29"/>
      <c r="I38" s="29"/>
      <c r="J38" s="29"/>
      <c r="K38" s="30"/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>
      <c r="B39" s="27"/>
      <c r="C39" s="28"/>
      <c r="D39" s="28"/>
      <c r="E39" s="28"/>
      <c r="F39" s="29"/>
      <c r="G39" s="29"/>
      <c r="H39" s="29"/>
      <c r="I39" s="29"/>
      <c r="J39" s="29"/>
      <c r="K39" s="30"/>
      <c r="L39" s="35">
        <v>0</v>
      </c>
      <c r="M39" s="1">
        <f t="shared" si="0"/>
        <v>0</v>
      </c>
      <c r="N39" s="36">
        <f t="shared" si="1"/>
        <v>0</v>
      </c>
      <c r="O39" s="2"/>
      <c r="P39" s="32">
        <f t="shared" si="2"/>
        <v>0</v>
      </c>
      <c r="Q39" s="33"/>
      <c r="R39" s="34"/>
    </row>
    <row r="40" spans="2:18" ht="15" customHeight="1">
      <c r="B40" s="27"/>
      <c r="C40" s="28"/>
      <c r="D40" s="28"/>
      <c r="E40" s="28"/>
      <c r="F40" s="29"/>
      <c r="G40" s="29"/>
      <c r="H40" s="29"/>
      <c r="I40" s="29"/>
      <c r="J40" s="29"/>
      <c r="K40" s="30"/>
      <c r="L40" s="31">
        <v>0</v>
      </c>
      <c r="M40" s="1">
        <f t="shared" si="0"/>
        <v>0</v>
      </c>
      <c r="N40" s="1">
        <f t="shared" si="1"/>
        <v>0</v>
      </c>
      <c r="O40" s="2"/>
      <c r="P40" s="32">
        <f t="shared" si="2"/>
        <v>0</v>
      </c>
      <c r="Q40" s="33"/>
      <c r="R40" s="34"/>
    </row>
    <row r="41" spans="2:18" ht="15" customHeight="1">
      <c r="B41" s="27"/>
      <c r="C41" s="28"/>
      <c r="D41" s="28"/>
      <c r="E41" s="28"/>
      <c r="F41" s="29"/>
      <c r="G41" s="29"/>
      <c r="H41" s="29"/>
      <c r="I41" s="29"/>
      <c r="J41" s="29"/>
      <c r="K41" s="30"/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>
      <c r="B42" s="27"/>
      <c r="C42" s="28"/>
      <c r="D42" s="28"/>
      <c r="E42" s="28"/>
      <c r="F42" s="29"/>
      <c r="G42" s="29"/>
      <c r="H42" s="29"/>
      <c r="I42" s="29"/>
      <c r="J42" s="29"/>
      <c r="K42" s="30"/>
      <c r="L42" s="31">
        <v>0</v>
      </c>
      <c r="M42" s="1">
        <f t="shared" si="0"/>
        <v>0</v>
      </c>
      <c r="N42" s="1">
        <f t="shared" si="1"/>
        <v>0</v>
      </c>
      <c r="O42" s="2"/>
      <c r="P42" s="32">
        <f t="shared" si="2"/>
        <v>0</v>
      </c>
      <c r="Q42" s="33"/>
      <c r="R42" s="34"/>
    </row>
    <row r="43" spans="2:18" ht="15" customHeight="1">
      <c r="B43" s="27"/>
      <c r="C43" s="28"/>
      <c r="D43" s="28"/>
      <c r="E43" s="28"/>
      <c r="F43" s="29"/>
      <c r="G43" s="29"/>
      <c r="H43" s="29"/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>
      <c r="B44" s="27"/>
      <c r="C44" s="28"/>
      <c r="D44" s="28"/>
      <c r="E44" s="28"/>
      <c r="F44" s="29"/>
      <c r="G44" s="29"/>
      <c r="H44" s="29"/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>
      <c r="B45" s="27"/>
      <c r="C45" s="28"/>
      <c r="D45" s="28"/>
      <c r="E45" s="28"/>
      <c r="F45" s="29"/>
      <c r="G45" s="29"/>
      <c r="H45" s="29"/>
      <c r="I45" s="29"/>
      <c r="J45" s="29"/>
      <c r="K45" s="30"/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>
      <c r="B46" s="27"/>
      <c r="C46" s="28"/>
      <c r="D46" s="28"/>
      <c r="E46" s="28"/>
      <c r="F46" s="29"/>
      <c r="G46" s="29"/>
      <c r="H46" s="29"/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>
      <c r="B47" s="27"/>
      <c r="C47" s="28"/>
      <c r="D47" s="28"/>
      <c r="E47" s="28"/>
      <c r="F47" s="29"/>
      <c r="G47" s="29"/>
      <c r="H47" s="29"/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>
      <c r="B48" s="27"/>
      <c r="C48" s="28"/>
      <c r="D48" s="28"/>
      <c r="E48" s="28"/>
      <c r="F48" s="29"/>
      <c r="G48" s="29"/>
      <c r="H48" s="29"/>
      <c r="I48" s="29"/>
      <c r="J48" s="29"/>
      <c r="K48" s="30"/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>
      <c r="B49" s="27"/>
      <c r="C49" s="28"/>
      <c r="D49" s="28"/>
      <c r="E49" s="28"/>
      <c r="F49" s="29"/>
      <c r="G49" s="29"/>
      <c r="H49" s="29"/>
      <c r="I49" s="29"/>
      <c r="J49" s="29"/>
      <c r="K49" s="30"/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>
      <c r="B50" s="27"/>
      <c r="C50" s="28"/>
      <c r="D50" s="28"/>
      <c r="E50" s="28"/>
      <c r="F50" s="29"/>
      <c r="G50" s="29"/>
      <c r="H50" s="29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>
      <c r="B51" s="27"/>
      <c r="C51" s="28"/>
      <c r="D51" s="28"/>
      <c r="E51" s="28"/>
      <c r="F51" s="29"/>
      <c r="G51" s="29"/>
      <c r="H51" s="29"/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>
      <c r="B52" s="27"/>
      <c r="C52" s="28"/>
      <c r="D52" s="28"/>
      <c r="E52" s="28"/>
      <c r="F52" s="29"/>
      <c r="G52" s="29"/>
      <c r="H52" s="29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>
      <c r="B53" s="27"/>
      <c r="C53" s="28"/>
      <c r="D53" s="28"/>
      <c r="E53" s="28"/>
      <c r="F53" s="29"/>
      <c r="G53" s="29"/>
      <c r="H53" s="29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>
      <c r="B54" s="27"/>
      <c r="C54" s="28"/>
      <c r="D54" s="28"/>
      <c r="E54" s="28"/>
      <c r="F54" s="29"/>
      <c r="G54" s="29"/>
      <c r="H54" s="29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>
      <c r="B55" s="27"/>
      <c r="C55" s="28"/>
      <c r="D55" s="28"/>
      <c r="E55" s="28"/>
      <c r="F55" s="29"/>
      <c r="G55" s="29"/>
      <c r="H55" s="29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>
      <c r="B56" s="27"/>
      <c r="C56" s="28"/>
      <c r="D56" s="28"/>
      <c r="E56" s="28"/>
      <c r="F56" s="29"/>
      <c r="G56" s="29"/>
      <c r="H56" s="29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>
      <c r="B57" s="27"/>
      <c r="C57" s="28"/>
      <c r="D57" s="28"/>
      <c r="E57" s="28"/>
      <c r="F57" s="29"/>
      <c r="G57" s="29"/>
      <c r="H57" s="29"/>
      <c r="I57" s="29"/>
      <c r="J57" s="29"/>
      <c r="K57" s="30"/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>
      <c r="B58" s="27"/>
      <c r="C58" s="28"/>
      <c r="D58" s="28"/>
      <c r="E58" s="28"/>
      <c r="F58" s="29"/>
      <c r="G58" s="29"/>
      <c r="H58" s="29"/>
      <c r="I58" s="29"/>
      <c r="J58" s="29"/>
      <c r="K58" s="30"/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>
      <c r="B59" s="27"/>
      <c r="C59" s="28"/>
      <c r="D59" s="28"/>
      <c r="E59" s="28"/>
      <c r="F59" s="29"/>
      <c r="G59" s="29"/>
      <c r="H59" s="29"/>
      <c r="I59" s="29"/>
      <c r="J59" s="29"/>
      <c r="K59" s="30"/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>
      <c r="B60" s="27"/>
      <c r="C60" s="28"/>
      <c r="D60" s="28"/>
      <c r="E60" s="28"/>
      <c r="F60" s="29"/>
      <c r="G60" s="29"/>
      <c r="H60" s="29"/>
      <c r="I60" s="29"/>
      <c r="J60" s="29"/>
      <c r="K60" s="30"/>
      <c r="L60" s="31">
        <v>0</v>
      </c>
      <c r="M60" s="1">
        <f t="shared" si="3"/>
        <v>0</v>
      </c>
      <c r="N60" s="1">
        <f t="shared" si="4"/>
        <v>0</v>
      </c>
      <c r="O60" s="2"/>
      <c r="P60" s="32">
        <f t="shared" si="2"/>
        <v>0</v>
      </c>
      <c r="Q60" s="33"/>
      <c r="R60" s="34"/>
    </row>
    <row r="61" spans="2:18" ht="15" customHeight="1">
      <c r="B61" s="27"/>
      <c r="C61" s="28"/>
      <c r="D61" s="28"/>
      <c r="E61" s="28"/>
      <c r="F61" s="29"/>
      <c r="G61" s="29"/>
      <c r="H61" s="29"/>
      <c r="I61" s="29"/>
      <c r="J61" s="29"/>
      <c r="K61" s="30"/>
      <c r="L61" s="35">
        <v>0</v>
      </c>
      <c r="M61" s="1">
        <f t="shared" si="3"/>
        <v>0</v>
      </c>
      <c r="N61" s="36">
        <f t="shared" si="4"/>
        <v>0</v>
      </c>
      <c r="O61" s="2"/>
      <c r="P61" s="32">
        <f t="shared" si="2"/>
        <v>0</v>
      </c>
      <c r="Q61" s="33"/>
      <c r="R61" s="34"/>
    </row>
    <row r="62" spans="2:18" ht="15" customHeight="1">
      <c r="B62" s="27"/>
      <c r="C62" s="28"/>
      <c r="D62" s="28"/>
      <c r="E62" s="28"/>
      <c r="F62" s="29"/>
      <c r="G62" s="29"/>
      <c r="H62" s="29"/>
      <c r="I62" s="29"/>
      <c r="J62" s="29"/>
      <c r="K62" s="30"/>
      <c r="L62" s="31">
        <v>0</v>
      </c>
      <c r="M62" s="1">
        <f t="shared" si="3"/>
        <v>0</v>
      </c>
      <c r="N62" s="1">
        <f t="shared" si="4"/>
        <v>0</v>
      </c>
      <c r="O62" s="2"/>
      <c r="P62" s="32">
        <f t="shared" si="2"/>
        <v>0</v>
      </c>
      <c r="Q62" s="33"/>
      <c r="R62" s="34"/>
    </row>
    <row r="63" spans="2:18" ht="15" customHeight="1">
      <c r="B63" s="27"/>
      <c r="C63" s="28"/>
      <c r="D63" s="28"/>
      <c r="E63" s="28"/>
      <c r="F63" s="29"/>
      <c r="G63" s="29"/>
      <c r="H63" s="29"/>
      <c r="I63" s="29"/>
      <c r="J63" s="29"/>
      <c r="K63" s="30"/>
      <c r="L63" s="35">
        <v>0</v>
      </c>
      <c r="M63" s="1">
        <f t="shared" si="3"/>
        <v>0</v>
      </c>
      <c r="N63" s="36">
        <f t="shared" si="4"/>
        <v>0</v>
      </c>
      <c r="O63" s="2"/>
      <c r="P63" s="32">
        <f t="shared" si="2"/>
        <v>0</v>
      </c>
      <c r="Q63" s="33"/>
      <c r="R63" s="34"/>
    </row>
    <row r="64" spans="2:18" ht="15" customHeight="1">
      <c r="B64" s="27"/>
      <c r="C64" s="28"/>
      <c r="D64" s="28"/>
      <c r="E64" s="28"/>
      <c r="F64" s="29"/>
      <c r="G64" s="29"/>
      <c r="H64" s="29"/>
      <c r="I64" s="29"/>
      <c r="J64" s="29"/>
      <c r="K64" s="30"/>
      <c r="L64" s="31">
        <v>0</v>
      </c>
      <c r="M64" s="1">
        <f t="shared" si="3"/>
        <v>0</v>
      </c>
      <c r="N64" s="1">
        <f t="shared" si="4"/>
        <v>0</v>
      </c>
      <c r="O64" s="2"/>
      <c r="P64" s="32">
        <f t="shared" si="2"/>
        <v>0</v>
      </c>
      <c r="Q64" s="33"/>
      <c r="R64" s="34"/>
    </row>
    <row r="65" spans="2:18" ht="15" customHeight="1">
      <c r="B65" s="27"/>
      <c r="C65" s="28"/>
      <c r="D65" s="28"/>
      <c r="E65" s="28"/>
      <c r="F65" s="29"/>
      <c r="G65" s="29"/>
      <c r="H65" s="29"/>
      <c r="I65" s="29"/>
      <c r="J65" s="29"/>
      <c r="K65" s="30"/>
      <c r="L65" s="35">
        <v>0</v>
      </c>
      <c r="M65" s="1">
        <f t="shared" si="3"/>
        <v>0</v>
      </c>
      <c r="N65" s="36">
        <f t="shared" si="4"/>
        <v>0</v>
      </c>
      <c r="O65" s="2"/>
      <c r="P65" s="32">
        <f t="shared" si="2"/>
        <v>0</v>
      </c>
      <c r="Q65" s="33"/>
      <c r="R65" s="34"/>
    </row>
    <row r="66" spans="2:18" ht="15" customHeight="1">
      <c r="B66" s="27"/>
      <c r="C66" s="28"/>
      <c r="D66" s="28"/>
      <c r="E66" s="28"/>
      <c r="F66" s="29"/>
      <c r="G66" s="29"/>
      <c r="H66" s="29"/>
      <c r="I66" s="29"/>
      <c r="J66" s="29"/>
      <c r="K66" s="30"/>
      <c r="L66" s="31">
        <v>0</v>
      </c>
      <c r="M66" s="1">
        <f t="shared" si="3"/>
        <v>0</v>
      </c>
      <c r="N66" s="1">
        <f t="shared" si="4"/>
        <v>0</v>
      </c>
      <c r="O66" s="2"/>
      <c r="P66" s="32">
        <f t="shared" si="2"/>
        <v>0</v>
      </c>
      <c r="Q66" s="33"/>
      <c r="R66" s="34"/>
    </row>
    <row r="67" spans="2:18" ht="15" customHeight="1">
      <c r="B67" s="27"/>
      <c r="C67" s="28"/>
      <c r="D67" s="28"/>
      <c r="E67" s="28"/>
      <c r="F67" s="29"/>
      <c r="G67" s="29"/>
      <c r="H67" s="29"/>
      <c r="I67" s="29"/>
      <c r="J67" s="29"/>
      <c r="K67" s="30"/>
      <c r="L67" s="35">
        <v>0</v>
      </c>
      <c r="M67" s="1">
        <f t="shared" si="3"/>
        <v>0</v>
      </c>
      <c r="N67" s="36">
        <f t="shared" si="4"/>
        <v>0</v>
      </c>
      <c r="O67" s="2"/>
      <c r="P67" s="32">
        <f t="shared" si="2"/>
        <v>0</v>
      </c>
      <c r="Q67" s="33"/>
      <c r="R67" s="34"/>
    </row>
    <row r="68" spans="2:18" ht="15" customHeight="1">
      <c r="B68" s="27"/>
      <c r="C68" s="28"/>
      <c r="D68" s="28"/>
      <c r="E68" s="28"/>
      <c r="F68" s="29"/>
      <c r="G68" s="29"/>
      <c r="H68" s="29"/>
      <c r="I68" s="29"/>
      <c r="J68" s="29"/>
      <c r="K68" s="30"/>
      <c r="L68" s="31">
        <v>0</v>
      </c>
      <c r="M68" s="1">
        <f t="shared" si="3"/>
        <v>0</v>
      </c>
      <c r="N68" s="1">
        <f t="shared" si="4"/>
        <v>0</v>
      </c>
      <c r="O68" s="2"/>
      <c r="P68" s="32">
        <f t="shared" si="2"/>
        <v>0</v>
      </c>
      <c r="Q68" s="33"/>
      <c r="R68" s="34"/>
    </row>
    <row r="69" spans="2:18" ht="15" customHeight="1">
      <c r="B69" s="27"/>
      <c r="C69" s="28"/>
      <c r="D69" s="28"/>
      <c r="E69" s="28"/>
      <c r="F69" s="29"/>
      <c r="G69" s="29"/>
      <c r="H69" s="29"/>
      <c r="I69" s="29"/>
      <c r="J69" s="29"/>
      <c r="K69" s="30"/>
      <c r="L69" s="35">
        <v>0</v>
      </c>
      <c r="M69" s="1">
        <f t="shared" si="3"/>
        <v>0</v>
      </c>
      <c r="N69" s="36">
        <f t="shared" si="4"/>
        <v>0</v>
      </c>
      <c r="O69" s="2"/>
      <c r="P69" s="32">
        <f t="shared" si="2"/>
        <v>0</v>
      </c>
      <c r="Q69" s="33"/>
      <c r="R69" s="34"/>
    </row>
    <row r="70" spans="2:18" ht="15" customHeight="1">
      <c r="B70" s="27"/>
      <c r="C70" s="28"/>
      <c r="D70" s="28"/>
      <c r="E70" s="28"/>
      <c r="F70" s="29"/>
      <c r="G70" s="29"/>
      <c r="H70" s="29"/>
      <c r="I70" s="29"/>
      <c r="J70" s="29"/>
      <c r="K70" s="30"/>
      <c r="L70" s="31">
        <v>0</v>
      </c>
      <c r="M70" s="1">
        <f t="shared" si="3"/>
        <v>0</v>
      </c>
      <c r="N70" s="1">
        <f t="shared" si="4"/>
        <v>0</v>
      </c>
      <c r="O70" s="2"/>
      <c r="P70" s="32">
        <f t="shared" si="2"/>
        <v>0</v>
      </c>
      <c r="Q70" s="33"/>
      <c r="R70" s="34"/>
    </row>
    <row r="71" spans="2:18" ht="15" customHeight="1">
      <c r="B71" s="27"/>
      <c r="C71" s="28"/>
      <c r="D71" s="28"/>
      <c r="E71" s="28"/>
      <c r="F71" s="29"/>
      <c r="G71" s="29"/>
      <c r="H71" s="29"/>
      <c r="I71" s="29"/>
      <c r="J71" s="29"/>
      <c r="K71" s="30"/>
      <c r="L71" s="35">
        <v>0</v>
      </c>
      <c r="M71" s="1">
        <f t="shared" si="3"/>
        <v>0</v>
      </c>
      <c r="N71" s="36">
        <f t="shared" si="4"/>
        <v>0</v>
      </c>
      <c r="O71" s="2"/>
      <c r="P71" s="32">
        <f t="shared" si="2"/>
        <v>0</v>
      </c>
      <c r="Q71" s="33"/>
      <c r="R71" s="34"/>
    </row>
    <row r="72" spans="2:18" ht="15" customHeight="1">
      <c r="B72" s="27"/>
      <c r="C72" s="28"/>
      <c r="D72" s="28"/>
      <c r="E72" s="28"/>
      <c r="F72" s="29"/>
      <c r="G72" s="29"/>
      <c r="H72" s="29"/>
      <c r="I72" s="29"/>
      <c r="J72" s="29"/>
      <c r="K72" s="30"/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>
      <c r="B73" s="27"/>
      <c r="C73" s="28"/>
      <c r="D73" s="28"/>
      <c r="E73" s="28"/>
      <c r="F73" s="29"/>
      <c r="G73" s="29"/>
      <c r="H73" s="29"/>
      <c r="I73" s="29"/>
      <c r="J73" s="29"/>
      <c r="K73" s="30"/>
      <c r="L73" s="35">
        <v>0</v>
      </c>
      <c r="M73" s="1">
        <f t="shared" si="3"/>
        <v>0</v>
      </c>
      <c r="N73" s="36">
        <f t="shared" si="4"/>
        <v>0</v>
      </c>
      <c r="O73" s="2"/>
      <c r="P73" s="32">
        <f t="shared" si="2"/>
        <v>0</v>
      </c>
      <c r="Q73" s="33"/>
      <c r="R73" s="34"/>
    </row>
    <row r="74" spans="2:18" ht="15" customHeight="1">
      <c r="B74" s="27"/>
      <c r="C74" s="28"/>
      <c r="D74" s="28"/>
      <c r="E74" s="28"/>
      <c r="F74" s="29"/>
      <c r="G74" s="29"/>
      <c r="H74" s="29"/>
      <c r="I74" s="29"/>
      <c r="J74" s="29"/>
      <c r="K74" s="30"/>
      <c r="L74" s="31">
        <v>0</v>
      </c>
      <c r="M74" s="1">
        <f t="shared" si="3"/>
        <v>0</v>
      </c>
      <c r="N74" s="1">
        <f t="shared" si="4"/>
        <v>0</v>
      </c>
      <c r="O74" s="2"/>
      <c r="P74" s="32">
        <f t="shared" si="2"/>
        <v>0</v>
      </c>
      <c r="Q74" s="33"/>
      <c r="R74" s="34"/>
    </row>
    <row r="75" spans="2:18" ht="15" customHeight="1">
      <c r="B75" s="27"/>
      <c r="C75" s="28"/>
      <c r="D75" s="28"/>
      <c r="E75" s="28"/>
      <c r="F75" s="29"/>
      <c r="G75" s="29"/>
      <c r="H75" s="29"/>
      <c r="I75" s="29"/>
      <c r="J75" s="29"/>
      <c r="K75" s="30"/>
      <c r="L75" s="35">
        <v>0</v>
      </c>
      <c r="M75" s="1">
        <f t="shared" ref="M75:M106" si="5">SUM(100-L75)/100*K75</f>
        <v>0</v>
      </c>
      <c r="N75" s="36">
        <f t="shared" ref="N75:N106" si="6">SUM(D75*M75)</f>
        <v>0</v>
      </c>
      <c r="O75" s="2"/>
      <c r="P75" s="32">
        <f t="shared" si="2"/>
        <v>0</v>
      </c>
      <c r="Q75" s="33"/>
      <c r="R75" s="34"/>
    </row>
    <row r="76" spans="2:18" ht="15" customHeight="1">
      <c r="B76" s="27"/>
      <c r="C76" s="28"/>
      <c r="D76" s="28"/>
      <c r="E76" s="28"/>
      <c r="F76" s="29"/>
      <c r="G76" s="29"/>
      <c r="H76" s="29"/>
      <c r="I76" s="29"/>
      <c r="J76" s="29"/>
      <c r="K76" s="30"/>
      <c r="L76" s="31">
        <v>0</v>
      </c>
      <c r="M76" s="1">
        <f t="shared" si="5"/>
        <v>0</v>
      </c>
      <c r="N76" s="1">
        <f t="shared" si="6"/>
        <v>0</v>
      </c>
      <c r="O76" s="2"/>
      <c r="P76" s="32">
        <f t="shared" ref="P76:P139" si="7">ROUND(SUM((O76/100+1)*N76),2)</f>
        <v>0</v>
      </c>
      <c r="Q76" s="33"/>
      <c r="R76" s="34"/>
    </row>
    <row r="77" spans="2:18" ht="15" customHeight="1">
      <c r="B77" s="27"/>
      <c r="C77" s="28"/>
      <c r="D77" s="28"/>
      <c r="E77" s="28"/>
      <c r="F77" s="29"/>
      <c r="G77" s="29"/>
      <c r="H77" s="29"/>
      <c r="I77" s="29"/>
      <c r="J77" s="29"/>
      <c r="K77" s="30"/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>
      <c r="B78" s="27"/>
      <c r="C78" s="28"/>
      <c r="D78" s="28"/>
      <c r="E78" s="28"/>
      <c r="F78" s="29"/>
      <c r="G78" s="29"/>
      <c r="H78" s="29"/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>
      <c r="B79" s="27"/>
      <c r="C79" s="28"/>
      <c r="D79" s="28"/>
      <c r="E79" s="28"/>
      <c r="F79" s="29"/>
      <c r="G79" s="29"/>
      <c r="H79" s="29"/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>
      <c r="B80" s="27"/>
      <c r="C80" s="28"/>
      <c r="D80" s="28"/>
      <c r="E80" s="28"/>
      <c r="F80" s="29"/>
      <c r="G80" s="29"/>
      <c r="H80" s="29"/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>
      <c r="B81" s="27"/>
      <c r="C81" s="28"/>
      <c r="D81" s="28"/>
      <c r="E81" s="28"/>
      <c r="F81" s="29"/>
      <c r="G81" s="29"/>
      <c r="H81" s="29"/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>
      <c r="B82" s="27"/>
      <c r="C82" s="28"/>
      <c r="D82" s="28"/>
      <c r="E82" s="28"/>
      <c r="F82" s="29"/>
      <c r="G82" s="29"/>
      <c r="H82" s="29"/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>
      <c r="B83" s="27"/>
      <c r="C83" s="28"/>
      <c r="D83" s="28"/>
      <c r="E83" s="28"/>
      <c r="F83" s="29"/>
      <c r="G83" s="29"/>
      <c r="H83" s="29"/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>
      <c r="B84" s="27"/>
      <c r="C84" s="28"/>
      <c r="D84" s="28"/>
      <c r="E84" s="28"/>
      <c r="F84" s="29"/>
      <c r="G84" s="29"/>
      <c r="H84" s="29"/>
      <c r="I84" s="29"/>
      <c r="J84" s="29"/>
      <c r="K84" s="30"/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>
      <c r="B85" s="27"/>
      <c r="C85" s="28"/>
      <c r="D85" s="28"/>
      <c r="E85" s="28"/>
      <c r="F85" s="29"/>
      <c r="G85" s="29"/>
      <c r="H85" s="29"/>
      <c r="I85" s="29"/>
      <c r="J85" s="29"/>
      <c r="K85" s="30"/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>
      <c r="B86" s="27"/>
      <c r="C86" s="28"/>
      <c r="D86" s="28"/>
      <c r="E86" s="28"/>
      <c r="F86" s="29"/>
      <c r="G86" s="29"/>
      <c r="H86" s="29"/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>
      <c r="B87" s="27"/>
      <c r="C87" s="28"/>
      <c r="D87" s="28"/>
      <c r="E87" s="28"/>
      <c r="F87" s="29"/>
      <c r="G87" s="29"/>
      <c r="H87" s="29"/>
      <c r="I87" s="29"/>
      <c r="J87" s="29"/>
      <c r="K87" s="30"/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34</v>
      </c>
    </row>
    <row r="88" spans="2:18" ht="15" customHeight="1">
      <c r="B88" s="27"/>
      <c r="C88" s="28"/>
      <c r="D88" s="28"/>
      <c r="E88" s="28"/>
      <c r="F88" s="29"/>
      <c r="G88" s="29"/>
      <c r="H88" s="29"/>
      <c r="I88" s="29"/>
      <c r="J88" s="29"/>
      <c r="K88" s="30"/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34</v>
      </c>
    </row>
    <row r="89" spans="2:18" ht="15" customHeight="1">
      <c r="B89" s="27"/>
      <c r="C89" s="28"/>
      <c r="D89" s="28"/>
      <c r="E89" s="28"/>
      <c r="F89" s="29"/>
      <c r="G89" s="29"/>
      <c r="H89" s="29"/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34</v>
      </c>
    </row>
    <row r="90" spans="2:18" ht="15" customHeight="1">
      <c r="B90" s="27"/>
      <c r="C90" s="28"/>
      <c r="D90" s="28"/>
      <c r="E90" s="28"/>
      <c r="F90" s="29"/>
      <c r="G90" s="29"/>
      <c r="H90" s="29"/>
      <c r="I90" s="29"/>
      <c r="J90" s="29"/>
      <c r="K90" s="30"/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34</v>
      </c>
    </row>
    <row r="91" spans="2:18" ht="15" customHeight="1">
      <c r="B91" s="27"/>
      <c r="C91" s="28"/>
      <c r="D91" s="28"/>
      <c r="E91" s="28"/>
      <c r="F91" s="29"/>
      <c r="G91" s="29"/>
      <c r="H91" s="29"/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34</v>
      </c>
    </row>
    <row r="92" spans="2:18" ht="15" customHeight="1">
      <c r="B92" s="27"/>
      <c r="C92" s="28"/>
      <c r="D92" s="28"/>
      <c r="E92" s="28"/>
      <c r="F92" s="29"/>
      <c r="G92" s="29"/>
      <c r="H92" s="29"/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34</v>
      </c>
    </row>
    <row r="93" spans="2:18" ht="15" customHeight="1">
      <c r="B93" s="27"/>
      <c r="C93" s="28"/>
      <c r="D93" s="28"/>
      <c r="E93" s="28"/>
      <c r="F93" s="29"/>
      <c r="G93" s="29"/>
      <c r="H93" s="29"/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34</v>
      </c>
    </row>
    <row r="94" spans="2:18" ht="15" customHeight="1">
      <c r="B94" s="27"/>
      <c r="C94" s="28"/>
      <c r="D94" s="28"/>
      <c r="E94" s="28"/>
      <c r="F94" s="29"/>
      <c r="G94" s="29"/>
      <c r="H94" s="29"/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34</v>
      </c>
    </row>
    <row r="95" spans="2:18" ht="15" customHeight="1">
      <c r="B95" s="27"/>
      <c r="C95" s="28"/>
      <c r="D95" s="28"/>
      <c r="E95" s="28"/>
      <c r="F95" s="29"/>
      <c r="G95" s="29"/>
      <c r="H95" s="29"/>
      <c r="I95" s="29"/>
      <c r="J95" s="29"/>
      <c r="K95" s="30"/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34</v>
      </c>
    </row>
    <row r="96" spans="2:18" ht="15" customHeight="1">
      <c r="B96" s="27"/>
      <c r="C96" s="28"/>
      <c r="D96" s="28"/>
      <c r="E96" s="28"/>
      <c r="F96" s="29"/>
      <c r="G96" s="29"/>
      <c r="H96" s="29"/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34</v>
      </c>
    </row>
    <row r="97" spans="2:18" ht="15" customHeight="1">
      <c r="B97" s="27"/>
      <c r="C97" s="28"/>
      <c r="D97" s="28"/>
      <c r="E97" s="28"/>
      <c r="F97" s="29"/>
      <c r="G97" s="29"/>
      <c r="H97" s="29"/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34</v>
      </c>
    </row>
    <row r="98" spans="2:18" ht="15" customHeight="1">
      <c r="B98" s="27"/>
      <c r="C98" s="28"/>
      <c r="D98" s="28"/>
      <c r="E98" s="28"/>
      <c r="F98" s="29"/>
      <c r="G98" s="29"/>
      <c r="H98" s="29"/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34</v>
      </c>
    </row>
    <row r="99" spans="2:18" ht="15" customHeight="1">
      <c r="B99" s="27"/>
      <c r="C99" s="28"/>
      <c r="D99" s="28"/>
      <c r="E99" s="28"/>
      <c r="F99" s="29"/>
      <c r="G99" s="29"/>
      <c r="H99" s="29"/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>
      <c r="B100" s="27"/>
      <c r="C100" s="28"/>
      <c r="D100" s="28"/>
      <c r="E100" s="28"/>
      <c r="F100" s="29"/>
      <c r="G100" s="29"/>
      <c r="H100" s="29"/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>
      <c r="B101" s="27"/>
      <c r="C101" s="28"/>
      <c r="D101" s="28"/>
      <c r="E101" s="28"/>
      <c r="F101" s="29"/>
      <c r="G101" s="29"/>
      <c r="H101" s="29"/>
      <c r="I101" s="29"/>
      <c r="J101" s="29"/>
      <c r="K101" s="30"/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>
      <c r="B102" s="27"/>
      <c r="C102" s="28"/>
      <c r="D102" s="28"/>
      <c r="E102" s="28"/>
      <c r="F102" s="29"/>
      <c r="G102" s="29"/>
      <c r="H102" s="29"/>
      <c r="I102" s="29"/>
      <c r="J102" s="29"/>
      <c r="K102" s="30"/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>
      <c r="B103" s="27"/>
      <c r="C103" s="28"/>
      <c r="D103" s="28"/>
      <c r="E103" s="28"/>
      <c r="F103" s="29"/>
      <c r="G103" s="29"/>
      <c r="H103" s="29"/>
      <c r="I103" s="29"/>
      <c r="J103" s="29"/>
      <c r="K103" s="30"/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>
      <c r="B104" s="27"/>
      <c r="C104" s="28"/>
      <c r="D104" s="28"/>
      <c r="E104" s="28"/>
      <c r="F104" s="29"/>
      <c r="G104" s="29"/>
      <c r="H104" s="29"/>
      <c r="I104" s="29"/>
      <c r="J104" s="29"/>
      <c r="K104" s="30"/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>
      <c r="B105" s="27"/>
      <c r="C105" s="28"/>
      <c r="D105" s="28"/>
      <c r="E105" s="28"/>
      <c r="F105" s="29"/>
      <c r="G105" s="29"/>
      <c r="H105" s="29"/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>
      <c r="B106" s="27"/>
      <c r="C106" s="28"/>
      <c r="D106" s="28"/>
      <c r="E106" s="28"/>
      <c r="F106" s="29"/>
      <c r="G106" s="29"/>
      <c r="H106" s="29"/>
      <c r="I106" s="29"/>
      <c r="J106" s="29"/>
      <c r="K106" s="30"/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>
      <c r="B107" s="27"/>
      <c r="C107" s="28"/>
      <c r="D107" s="28"/>
      <c r="E107" s="28"/>
      <c r="F107" s="29"/>
      <c r="G107" s="29"/>
      <c r="H107" s="29"/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>
      <c r="B108" s="27"/>
      <c r="C108" s="28"/>
      <c r="D108" s="28"/>
      <c r="E108" s="28"/>
      <c r="F108" s="29"/>
      <c r="G108" s="29"/>
      <c r="H108" s="29"/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>
      <c r="B109" s="27"/>
      <c r="C109" s="28"/>
      <c r="D109" s="28"/>
      <c r="E109" s="28"/>
      <c r="F109" s="29"/>
      <c r="G109" s="29"/>
      <c r="H109" s="29"/>
      <c r="I109" s="29"/>
      <c r="J109" s="29"/>
      <c r="K109" s="30"/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>
      <c r="B110" s="27"/>
      <c r="C110" s="28"/>
      <c r="D110" s="28"/>
      <c r="E110" s="28"/>
      <c r="F110" s="29"/>
      <c r="G110" s="29"/>
      <c r="H110" s="29"/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>
      <c r="B111" s="27"/>
      <c r="C111" s="28"/>
      <c r="D111" s="28"/>
      <c r="E111" s="28"/>
      <c r="F111" s="29"/>
      <c r="G111" s="29"/>
      <c r="H111" s="29"/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>
      <c r="B112" s="27"/>
      <c r="C112" s="28"/>
      <c r="D112" s="28"/>
      <c r="E112" s="28"/>
      <c r="F112" s="29"/>
      <c r="G112" s="29"/>
      <c r="H112" s="29"/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>
      <c r="B113" s="27"/>
      <c r="C113" s="28"/>
      <c r="D113" s="28"/>
      <c r="E113" s="28"/>
      <c r="F113" s="29"/>
      <c r="G113" s="29"/>
      <c r="H113" s="29"/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>
      <c r="B114" s="27"/>
      <c r="C114" s="28"/>
      <c r="D114" s="28"/>
      <c r="E114" s="28"/>
      <c r="F114" s="29"/>
      <c r="G114" s="29"/>
      <c r="H114" s="29"/>
      <c r="I114" s="29"/>
      <c r="J114" s="29"/>
      <c r="K114" s="30"/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>
      <c r="B115" s="27"/>
      <c r="C115" s="28"/>
      <c r="D115" s="28"/>
      <c r="E115" s="28"/>
      <c r="F115" s="29"/>
      <c r="G115" s="29"/>
      <c r="H115" s="29"/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>
      <c r="B116" s="27"/>
      <c r="C116" s="28"/>
      <c r="D116" s="28"/>
      <c r="E116" s="28"/>
      <c r="F116" s="29"/>
      <c r="G116" s="29"/>
      <c r="H116" s="29"/>
      <c r="I116" s="29"/>
      <c r="J116" s="29"/>
      <c r="K116" s="30"/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34</v>
      </c>
    </row>
    <row r="117" spans="2:18" ht="15" customHeight="1">
      <c r="B117" s="27"/>
      <c r="C117" s="28"/>
      <c r="D117" s="28"/>
      <c r="E117" s="28"/>
      <c r="F117" s="29"/>
      <c r="G117" s="29"/>
      <c r="H117" s="29"/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34</v>
      </c>
    </row>
    <row r="118" spans="2:18" ht="15" customHeight="1">
      <c r="B118" s="27"/>
      <c r="C118" s="28"/>
      <c r="D118" s="28"/>
      <c r="E118" s="28"/>
      <c r="F118" s="29"/>
      <c r="G118" s="29"/>
      <c r="H118" s="29"/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34</v>
      </c>
    </row>
    <row r="119" spans="2:18" ht="15" customHeight="1">
      <c r="B119" s="27"/>
      <c r="C119" s="28"/>
      <c r="D119" s="28"/>
      <c r="E119" s="28"/>
      <c r="F119" s="29"/>
      <c r="G119" s="29"/>
      <c r="H119" s="29"/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34</v>
      </c>
    </row>
    <row r="120" spans="2:18" ht="15" customHeight="1">
      <c r="B120" s="27"/>
      <c r="C120" s="28"/>
      <c r="D120" s="28"/>
      <c r="E120" s="28"/>
      <c r="F120" s="29"/>
      <c r="G120" s="29"/>
      <c r="H120" s="29"/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34</v>
      </c>
    </row>
    <row r="121" spans="2:18" ht="15" customHeight="1">
      <c r="B121" s="27"/>
      <c r="C121" s="28"/>
      <c r="D121" s="28"/>
      <c r="E121" s="28"/>
      <c r="F121" s="29"/>
      <c r="G121" s="29"/>
      <c r="H121" s="29"/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34</v>
      </c>
    </row>
    <row r="122" spans="2:18" ht="15" customHeight="1">
      <c r="B122" s="27"/>
      <c r="C122" s="28"/>
      <c r="D122" s="28"/>
      <c r="E122" s="28"/>
      <c r="F122" s="29"/>
      <c r="G122" s="29"/>
      <c r="H122" s="29"/>
      <c r="I122" s="29"/>
      <c r="J122" s="29"/>
      <c r="K122" s="30"/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34</v>
      </c>
    </row>
    <row r="123" spans="2:18" ht="15" customHeight="1">
      <c r="B123" s="27"/>
      <c r="C123" s="28"/>
      <c r="D123" s="28"/>
      <c r="E123" s="28"/>
      <c r="F123" s="29"/>
      <c r="G123" s="29"/>
      <c r="H123" s="29"/>
      <c r="I123" s="29"/>
      <c r="J123" s="29"/>
      <c r="K123" s="30"/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34</v>
      </c>
    </row>
    <row r="124" spans="2:18" ht="15" customHeight="1">
      <c r="B124" s="27"/>
      <c r="C124" s="28"/>
      <c r="D124" s="28"/>
      <c r="E124" s="28"/>
      <c r="F124" s="29"/>
      <c r="G124" s="29"/>
      <c r="H124" s="29"/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34</v>
      </c>
    </row>
    <row r="125" spans="2:18" ht="15" customHeight="1">
      <c r="B125" s="27"/>
      <c r="C125" s="28"/>
      <c r="D125" s="28"/>
      <c r="E125" s="28"/>
      <c r="F125" s="29"/>
      <c r="G125" s="29"/>
      <c r="H125" s="29"/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34</v>
      </c>
    </row>
    <row r="126" spans="2:18" ht="15" customHeight="1">
      <c r="B126" s="27"/>
      <c r="C126" s="28"/>
      <c r="D126" s="28"/>
      <c r="E126" s="28"/>
      <c r="F126" s="29"/>
      <c r="G126" s="29"/>
      <c r="H126" s="29"/>
      <c r="I126" s="29"/>
      <c r="J126" s="29"/>
      <c r="K126" s="30"/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34</v>
      </c>
    </row>
    <row r="127" spans="2:18" ht="15" customHeight="1">
      <c r="B127" s="27"/>
      <c r="C127" s="28"/>
      <c r="D127" s="28"/>
      <c r="E127" s="28"/>
      <c r="F127" s="29"/>
      <c r="G127" s="29"/>
      <c r="H127" s="29"/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34</v>
      </c>
    </row>
    <row r="128" spans="2:18" ht="15" customHeight="1">
      <c r="B128" s="27"/>
      <c r="C128" s="28"/>
      <c r="D128" s="28"/>
      <c r="E128" s="28"/>
      <c r="F128" s="29"/>
      <c r="G128" s="29"/>
      <c r="H128" s="29"/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34</v>
      </c>
    </row>
    <row r="129" spans="2:18" ht="15" customHeight="1">
      <c r="B129" s="27"/>
      <c r="C129" s="28"/>
      <c r="D129" s="28"/>
      <c r="E129" s="28"/>
      <c r="F129" s="29"/>
      <c r="G129" s="29"/>
      <c r="H129" s="29"/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34</v>
      </c>
    </row>
    <row r="130" spans="2:18" ht="15" customHeight="1">
      <c r="B130" s="27"/>
      <c r="C130" s="28"/>
      <c r="D130" s="28"/>
      <c r="E130" s="28"/>
      <c r="F130" s="29"/>
      <c r="G130" s="29"/>
      <c r="H130" s="29"/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34</v>
      </c>
    </row>
    <row r="131" spans="2:18" ht="15" customHeight="1">
      <c r="B131" s="27"/>
      <c r="C131" s="28"/>
      <c r="D131" s="28"/>
      <c r="E131" s="28"/>
      <c r="F131" s="29"/>
      <c r="G131" s="29"/>
      <c r="H131" s="29"/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34</v>
      </c>
    </row>
    <row r="132" spans="2:18" ht="15" customHeight="1">
      <c r="B132" s="27"/>
      <c r="C132" s="28"/>
      <c r="D132" s="28"/>
      <c r="E132" s="28"/>
      <c r="F132" s="29"/>
      <c r="G132" s="29"/>
      <c r="H132" s="29"/>
      <c r="I132" s="29"/>
      <c r="J132" s="29"/>
      <c r="K132" s="30"/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34</v>
      </c>
    </row>
    <row r="133" spans="2:18" ht="15" customHeight="1">
      <c r="B133" s="27"/>
      <c r="C133" s="28"/>
      <c r="D133" s="28"/>
      <c r="E133" s="28"/>
      <c r="F133" s="29"/>
      <c r="G133" s="29"/>
      <c r="H133" s="29"/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34</v>
      </c>
    </row>
    <row r="134" spans="2:18" ht="15" customHeight="1">
      <c r="B134" s="27"/>
      <c r="C134" s="28"/>
      <c r="D134" s="28"/>
      <c r="E134" s="28"/>
      <c r="F134" s="29"/>
      <c r="G134" s="29"/>
      <c r="H134" s="29"/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34</v>
      </c>
    </row>
    <row r="135" spans="2:18" ht="15" customHeight="1">
      <c r="B135" s="27"/>
      <c r="C135" s="28"/>
      <c r="D135" s="28"/>
      <c r="E135" s="28"/>
      <c r="F135" s="29"/>
      <c r="G135" s="29"/>
      <c r="H135" s="29"/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34</v>
      </c>
    </row>
    <row r="136" spans="2:18" ht="15" customHeight="1">
      <c r="B136" s="27"/>
      <c r="C136" s="28"/>
      <c r="D136" s="28"/>
      <c r="E136" s="28"/>
      <c r="F136" s="29"/>
      <c r="G136" s="29"/>
      <c r="H136" s="29"/>
      <c r="I136" s="29"/>
      <c r="J136" s="29"/>
      <c r="K136" s="30"/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34</v>
      </c>
    </row>
    <row r="137" spans="2:18" ht="15" customHeight="1">
      <c r="B137" s="27"/>
      <c r="C137" s="28"/>
      <c r="D137" s="28"/>
      <c r="E137" s="28"/>
      <c r="F137" s="29"/>
      <c r="G137" s="29"/>
      <c r="H137" s="29"/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34</v>
      </c>
    </row>
    <row r="138" spans="2:18" ht="15" customHeight="1">
      <c r="B138" s="27"/>
      <c r="C138" s="28"/>
      <c r="D138" s="28"/>
      <c r="E138" s="28"/>
      <c r="F138" s="29"/>
      <c r="G138" s="29"/>
      <c r="H138" s="29"/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34</v>
      </c>
    </row>
    <row r="139" spans="2:18" ht="15" customHeight="1">
      <c r="B139" s="27"/>
      <c r="C139" s="28"/>
      <c r="D139" s="28"/>
      <c r="E139" s="28"/>
      <c r="F139" s="29"/>
      <c r="G139" s="29"/>
      <c r="H139" s="29"/>
      <c r="I139" s="29"/>
      <c r="J139" s="29"/>
      <c r="K139" s="30"/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34</v>
      </c>
    </row>
    <row r="140" spans="2:18" ht="15" customHeight="1">
      <c r="B140" s="27"/>
      <c r="C140" s="28"/>
      <c r="D140" s="28"/>
      <c r="E140" s="28"/>
      <c r="F140" s="29"/>
      <c r="G140" s="29"/>
      <c r="H140" s="29"/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34</v>
      </c>
    </row>
    <row r="141" spans="2:18" ht="15" customHeight="1">
      <c r="B141" s="27"/>
      <c r="C141" s="28"/>
      <c r="D141" s="28"/>
      <c r="E141" s="28"/>
      <c r="F141" s="29"/>
      <c r="G141" s="29"/>
      <c r="H141" s="29"/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34</v>
      </c>
    </row>
    <row r="142" spans="2:18" ht="15" customHeight="1">
      <c r="B142" s="27"/>
      <c r="C142" s="28"/>
      <c r="D142" s="28"/>
      <c r="E142" s="28"/>
      <c r="F142" s="29"/>
      <c r="G142" s="29"/>
      <c r="H142" s="29"/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34</v>
      </c>
    </row>
    <row r="143" spans="2:18" ht="15" customHeight="1">
      <c r="B143" s="27"/>
      <c r="C143" s="28"/>
      <c r="D143" s="28"/>
      <c r="E143" s="28"/>
      <c r="F143" s="29"/>
      <c r="G143" s="29"/>
      <c r="H143" s="29"/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34</v>
      </c>
    </row>
    <row r="144" spans="2:18" ht="15" customHeight="1">
      <c r="B144" s="27"/>
      <c r="C144" s="28"/>
      <c r="D144" s="28"/>
      <c r="E144" s="28"/>
      <c r="F144" s="29"/>
      <c r="G144" s="29"/>
      <c r="H144" s="29"/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34</v>
      </c>
    </row>
    <row r="145" spans="2:18" ht="15" customHeight="1">
      <c r="B145" s="27"/>
      <c r="C145" s="28"/>
      <c r="D145" s="28"/>
      <c r="E145" s="28"/>
      <c r="F145" s="29"/>
      <c r="G145" s="29"/>
      <c r="H145" s="29"/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34</v>
      </c>
    </row>
    <row r="146" spans="2:18" ht="15" customHeight="1">
      <c r="B146" s="27"/>
      <c r="C146" s="28"/>
      <c r="D146" s="28"/>
      <c r="E146" s="28"/>
      <c r="F146" s="29"/>
      <c r="G146" s="29"/>
      <c r="H146" s="29"/>
      <c r="I146" s="29"/>
      <c r="J146" s="29"/>
      <c r="K146" s="30"/>
      <c r="L146" s="35">
        <v>0</v>
      </c>
      <c r="M146" s="1">
        <f t="shared" si="10"/>
        <v>0</v>
      </c>
      <c r="N146" s="36">
        <f t="shared" si="11"/>
        <v>0</v>
      </c>
      <c r="O146" s="2"/>
      <c r="P146" s="32">
        <f t="shared" si="12"/>
        <v>0</v>
      </c>
      <c r="Q146" s="33"/>
      <c r="R146" s="34" t="s">
        <v>34</v>
      </c>
    </row>
    <row r="147" spans="2:18" ht="15" customHeight="1">
      <c r="B147" s="27"/>
      <c r="C147" s="28"/>
      <c r="D147" s="28"/>
      <c r="E147" s="28"/>
      <c r="F147" s="29"/>
      <c r="G147" s="29"/>
      <c r="H147" s="29"/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34</v>
      </c>
    </row>
    <row r="148" spans="2:18" ht="15" customHeight="1">
      <c r="B148" s="27"/>
      <c r="C148" s="28"/>
      <c r="D148" s="28"/>
      <c r="E148" s="28"/>
      <c r="F148" s="29"/>
      <c r="G148" s="29"/>
      <c r="H148" s="29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34</v>
      </c>
    </row>
    <row r="149" spans="2:18" ht="15" customHeight="1">
      <c r="B149" s="27"/>
      <c r="C149" s="28"/>
      <c r="D149" s="28"/>
      <c r="E149" s="28"/>
      <c r="F149" s="29"/>
      <c r="G149" s="29"/>
      <c r="H149" s="29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34</v>
      </c>
    </row>
    <row r="150" spans="2:18" ht="15" customHeight="1">
      <c r="B150" s="27"/>
      <c r="C150" s="28"/>
      <c r="D150" s="28"/>
      <c r="E150" s="28"/>
      <c r="F150" s="29"/>
      <c r="G150" s="29"/>
      <c r="H150" s="29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34</v>
      </c>
    </row>
    <row r="151" spans="2:18" ht="15" customHeight="1">
      <c r="B151" s="27"/>
      <c r="C151" s="28"/>
      <c r="D151" s="28"/>
      <c r="E151" s="28"/>
      <c r="F151" s="29"/>
      <c r="G151" s="29"/>
      <c r="H151" s="29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34</v>
      </c>
    </row>
    <row r="152" spans="2:18" ht="15" customHeight="1">
      <c r="B152" s="27"/>
      <c r="C152" s="28"/>
      <c r="D152" s="28"/>
      <c r="E152" s="28"/>
      <c r="F152" s="29"/>
      <c r="G152" s="29"/>
      <c r="H152" s="29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34</v>
      </c>
    </row>
    <row r="153" spans="2:18" ht="15" customHeight="1">
      <c r="B153" s="27"/>
      <c r="C153" s="28"/>
      <c r="D153" s="28"/>
      <c r="E153" s="28"/>
      <c r="F153" s="29"/>
      <c r="G153" s="29"/>
      <c r="H153" s="29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34</v>
      </c>
    </row>
    <row r="154" spans="2:18" ht="15" customHeight="1">
      <c r="B154" s="27"/>
      <c r="C154" s="28"/>
      <c r="D154" s="28"/>
      <c r="E154" s="28"/>
      <c r="F154" s="29"/>
      <c r="G154" s="29"/>
      <c r="H154" s="29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34</v>
      </c>
    </row>
    <row r="155" spans="2:18" ht="15" customHeight="1">
      <c r="B155" s="27"/>
      <c r="C155" s="28"/>
      <c r="D155" s="28">
        <v>1</v>
      </c>
      <c r="E155" s="28"/>
      <c r="F155" s="29"/>
      <c r="G155" s="29"/>
      <c r="H155" s="29"/>
      <c r="I155" s="29"/>
      <c r="J155" s="29"/>
      <c r="K155" s="30"/>
      <c r="L155" s="35">
        <v>0</v>
      </c>
      <c r="M155" s="1">
        <f t="shared" si="10"/>
        <v>0</v>
      </c>
      <c r="N155" s="36">
        <f t="shared" si="11"/>
        <v>0</v>
      </c>
      <c r="O155" s="2"/>
      <c r="P155" s="37">
        <f t="shared" si="12"/>
        <v>0</v>
      </c>
      <c r="Q155" s="33"/>
      <c r="R155" s="34" t="s">
        <v>34</v>
      </c>
    </row>
    <row r="156" spans="2:18" ht="15" customHeight="1">
      <c r="B156" s="27"/>
      <c r="C156" s="28"/>
      <c r="D156" s="28"/>
      <c r="E156" s="28"/>
      <c r="F156" s="29"/>
      <c r="G156" s="29"/>
      <c r="H156" s="29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34</v>
      </c>
    </row>
    <row r="157" spans="2:18" ht="15" customHeight="1">
      <c r="B157" s="27"/>
      <c r="C157" s="28"/>
      <c r="D157" s="28"/>
      <c r="E157" s="28"/>
      <c r="F157" s="29"/>
      <c r="G157" s="29"/>
      <c r="H157" s="29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34</v>
      </c>
    </row>
    <row r="158" spans="2:18" ht="15" customHeight="1" thickBot="1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34</v>
      </c>
    </row>
    <row r="159" spans="2:18" ht="15" thickBot="1">
      <c r="K159" s="52" t="s">
        <v>84</v>
      </c>
      <c r="L159" s="53"/>
      <c r="M159" s="54"/>
      <c r="N159" s="42">
        <f>+SUM(N11:N158)</f>
        <v>0</v>
      </c>
      <c r="O159" s="43"/>
      <c r="P159" s="43"/>
    </row>
    <row r="160" spans="2:18" ht="15" thickBot="1">
      <c r="K160" s="44"/>
      <c r="L160" s="52" t="s">
        <v>85</v>
      </c>
      <c r="M160" s="53"/>
      <c r="N160" s="54"/>
      <c r="O160" s="45" t="e">
        <f>ROUND(SUM(((P161/N159)*100)-100),1)</f>
        <v>#DIV/0!</v>
      </c>
      <c r="P160" s="43"/>
    </row>
    <row r="161" spans="11:16" ht="15" thickBot="1">
      <c r="K161" s="44"/>
      <c r="L161" s="44"/>
      <c r="M161" s="52" t="s">
        <v>86</v>
      </c>
      <c r="N161" s="53"/>
      <c r="O161" s="54"/>
      <c r="P161" s="42">
        <f>+SUM(P11:P158)</f>
        <v>0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160:N160"/>
    <mergeCell ref="M161:O161"/>
    <mergeCell ref="G6:H6"/>
    <mergeCell ref="K159:M159"/>
    <mergeCell ref="B8:R8"/>
    <mergeCell ref="C7:R7"/>
  </mergeCells>
  <conditionalFormatting sqref="B11:B32 I11:R32 B33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r:id="rId1"/>
  <headerFooter>
    <oddFooter>&amp;L&amp;8IMS 5204 - IES WORKS COSTING SCHEDULE - Rev. 1-6.xlsx
Authorised by: DL                             Date: 23/02/2022&amp;R&amp;8&amp;P/&amp;N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Props1.xml><?xml version="1.0" encoding="utf-8"?>
<ds:datastoreItem xmlns:ds="http://schemas.openxmlformats.org/officeDocument/2006/customXml" ds:itemID="{ADB88FA7-4475-4476-B1F4-53167AABC3AF}"/>
</file>

<file path=customXml/itemProps2.xml><?xml version="1.0" encoding="utf-8"?>
<ds:datastoreItem xmlns:ds="http://schemas.openxmlformats.org/officeDocument/2006/customXml" ds:itemID="{4DCC0569-3924-4627-839A-D9E7FA17A4E9}"/>
</file>

<file path=customXml/itemProps3.xml><?xml version="1.0" encoding="utf-8"?>
<ds:datastoreItem xmlns:ds="http://schemas.openxmlformats.org/officeDocument/2006/customXml" ds:itemID="{69C9DE7F-AFBD-4D66-826F-66E57AEAFA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2025-01-24T12:03:24Z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