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drawings/drawing9.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EstaPasta_de_trabalho" hidePivotFieldList="1" defaultThemeVersion="124226"/>
  <bookViews>
    <workbookView xWindow="240" yWindow="105" windowWidth="14805" windowHeight="8010" tabRatio="798"/>
  </bookViews>
  <sheets>
    <sheet name="Capa" sheetId="3" r:id="rId1"/>
    <sheet name="Ger_Incidentes" sheetId="11" r:id="rId2"/>
    <sheet name="Glossário" sheetId="12" r:id="rId3"/>
    <sheet name="Suporte da Smiles" sheetId="1" r:id="rId4"/>
    <sheet name=" Escalonamento da Smiles" sheetId="4" r:id="rId5"/>
    <sheet name="Blocker" sheetId="7" r:id="rId6"/>
    <sheet name="Demais" sheetId="10" r:id="rId7"/>
    <sheet name="Fornecedores" sheetId="5" r:id="rId8"/>
    <sheet name="Procedimentos" sheetId="6" r:id="rId9"/>
  </sheets>
  <definedNames>
    <definedName name="_Toc338173066" localSheetId="1">Ger_Incidentes!$B$5</definedName>
    <definedName name="_Toc456080460" localSheetId="1">Ger_Incidentes!$B$2</definedName>
    <definedName name="_Toc456080462" localSheetId="1">Ger_Incidentes!$B$9</definedName>
    <definedName name="_Toc456080463" localSheetId="1">Ger_Incidentes!$B$16</definedName>
    <definedName name="_Toc456080464" localSheetId="1">Ger_Incidentes!$B$25</definedName>
    <definedName name="_Toc456080465" localSheetId="1">Ger_Incidentes!$B$39</definedName>
    <definedName name="_Toc456080466" localSheetId="1">Ger_Incidentes!$B$61</definedName>
    <definedName name="_Toc456080467" localSheetId="1">Ger_Incidentes!$B$67</definedName>
    <definedName name="_Toc456080468" localSheetId="1">Ger_Incidentes!$B$72</definedName>
    <definedName name="_Toc456080469" localSheetId="1">Ger_Incidentes!$B$93</definedName>
    <definedName name="_Toc456080470" localSheetId="1">Ger_Incidentes!$B$130</definedName>
  </definedNames>
  <calcPr calcId="152511"/>
</workbook>
</file>

<file path=xl/calcChain.xml><?xml version="1.0" encoding="utf-8"?>
<calcChain xmlns="http://schemas.openxmlformats.org/spreadsheetml/2006/main">
  <c r="I5" i="6" l="1"/>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B5" i="12" l="1"/>
  <c r="B6" i="12" s="1"/>
  <c r="B7" i="12" s="1"/>
  <c r="B8" i="12" s="1"/>
  <c r="B9" i="12" s="1"/>
  <c r="B10" i="12" s="1"/>
  <c r="B11" i="12" s="1"/>
  <c r="B12" i="12" s="1"/>
  <c r="B13" i="12" s="1"/>
  <c r="B14" i="12" s="1"/>
  <c r="B15" i="12" s="1"/>
  <c r="B16" i="12" s="1"/>
  <c r="B17" i="12" s="1"/>
  <c r="B18" i="12" s="1"/>
  <c r="B19" i="12" s="1"/>
  <c r="B20" i="12" s="1"/>
  <c r="B21" i="12" s="1"/>
  <c r="B22" i="12" s="1"/>
  <c r="B23" i="12" l="1"/>
  <c r="B24" i="12" s="1"/>
  <c r="B25" i="12" s="1"/>
  <c r="B26" i="12" s="1"/>
  <c r="B27" i="12" s="1"/>
  <c r="B28" i="12" s="1"/>
  <c r="B29" i="12" s="1"/>
  <c r="B30" i="12" s="1"/>
  <c r="B31" i="12" s="1"/>
  <c r="B32" i="12" s="1"/>
  <c r="B33" i="12" s="1"/>
  <c r="B34" i="12" s="1"/>
  <c r="B35" i="12" s="1"/>
  <c r="B36" i="12" s="1"/>
  <c r="B37" i="12" s="1"/>
  <c r="B6" i="5"/>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A6" i="6" l="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alcChain>
</file>

<file path=xl/sharedStrings.xml><?xml version="1.0" encoding="utf-8"?>
<sst xmlns="http://schemas.openxmlformats.org/spreadsheetml/2006/main" count="996" uniqueCount="565">
  <si>
    <t>Área</t>
  </si>
  <si>
    <t>Nome do Responsável</t>
  </si>
  <si>
    <t>E-mail</t>
  </si>
  <si>
    <t>Gerente</t>
  </si>
  <si>
    <t>Adriano Barbosa</t>
  </si>
  <si>
    <t>adriano.barbosa@smiles.com.br</t>
  </si>
  <si>
    <t>Coordenador</t>
  </si>
  <si>
    <t>nei.henckes@smiles.com.br</t>
  </si>
  <si>
    <t>Siebel</t>
  </si>
  <si>
    <t>Luis Savioli</t>
  </si>
  <si>
    <t>luis.savioli@smiles.com.br</t>
  </si>
  <si>
    <t>Bruno Serpeloni</t>
  </si>
  <si>
    <t>bruno.serpeloni@smiles.com.br</t>
  </si>
  <si>
    <t>EDI</t>
  </si>
  <si>
    <t>Raul Batista Souza</t>
  </si>
  <si>
    <t>raul.souza@smiles.com.br</t>
  </si>
  <si>
    <t>Site</t>
  </si>
  <si>
    <t>Jonathas Souza</t>
  </si>
  <si>
    <t>jonathas.souza@smiles.com.br</t>
  </si>
  <si>
    <t>Adolfo Nunes</t>
  </si>
  <si>
    <t>adolfo.nunes@smiles.com.br</t>
  </si>
  <si>
    <t>raul.ferreira@smiles.com.br</t>
  </si>
  <si>
    <t>Infraestrutura</t>
  </si>
  <si>
    <t>Claudio Cunha</t>
  </si>
  <si>
    <t>claudio.cunha@smiles.com.br</t>
  </si>
  <si>
    <t>Daniel Borges</t>
  </si>
  <si>
    <t>daniel.borges@smiles.com.br</t>
  </si>
  <si>
    <t>Marcelo Souza</t>
  </si>
  <si>
    <t>marcelo.souza@smiles.com.br</t>
  </si>
  <si>
    <t>Microinformática</t>
  </si>
  <si>
    <t>Promoção</t>
  </si>
  <si>
    <t>André Morais</t>
  </si>
  <si>
    <t>andre.morais@smiles.com.br</t>
  </si>
  <si>
    <t>Celular</t>
  </si>
  <si>
    <t>(011) 98685-2453</t>
  </si>
  <si>
    <t>(011) 98146-9275</t>
  </si>
  <si>
    <t>(011) 98136-2537</t>
  </si>
  <si>
    <t>(011) 98306-1428</t>
  </si>
  <si>
    <t>Telefones do Plantão</t>
  </si>
  <si>
    <t>Equipe da Smiles - Ger. de Infraestrutura e Operações</t>
  </si>
  <si>
    <t>gr-tioperacoes@smiles.com.br</t>
  </si>
  <si>
    <t>Infraestrutura e Microinformática</t>
  </si>
  <si>
    <t>Coordenador de Infraestrutura e Operações</t>
  </si>
  <si>
    <t>Gerente de Infraestrutura e Operações</t>
  </si>
  <si>
    <t>Escalonamento da Smiles</t>
  </si>
  <si>
    <t>ID</t>
  </si>
  <si>
    <t>Fornecedor</t>
  </si>
  <si>
    <t>Telefone</t>
  </si>
  <si>
    <t>Horário de Suporte</t>
  </si>
  <si>
    <t>Fornecedores da Smiles - Ger. de Infraestrutura e Operações</t>
  </si>
  <si>
    <t>FRENTE</t>
  </si>
  <si>
    <t>Produto ou Grupo</t>
  </si>
  <si>
    <t>Item de Catálogo</t>
  </si>
  <si>
    <t>Nome do Procedimento</t>
  </si>
  <si>
    <t>Prioridade</t>
  </si>
  <si>
    <t>Escalonamento</t>
  </si>
  <si>
    <t>24 horas x 7 dias
Incluindo: Finais de semana e Feriados</t>
  </si>
  <si>
    <t>8 horas x 5 dias
Não está incluso: Finais de semana e Feriados</t>
  </si>
  <si>
    <t>Fluxo</t>
  </si>
  <si>
    <t>Blocker</t>
  </si>
  <si>
    <t xml:space="preserve">Critical </t>
  </si>
  <si>
    <t>Major</t>
  </si>
  <si>
    <t>Minor</t>
  </si>
  <si>
    <t>Blocker
Incidente de Alto Impacto</t>
  </si>
  <si>
    <t>Critical
Incidente de Alto</t>
  </si>
  <si>
    <t>Major
Incidente de Médio</t>
  </si>
  <si>
    <t>Minor
Incidente de Baixo</t>
  </si>
  <si>
    <t>Não é necessário acionar o plantonista. 
- Encaminhe o chamado para a fila do grupo solucionar responsável;
- Acompanhe a evolução e cobre o responsável antes de violar o SLA.</t>
  </si>
  <si>
    <t>TI para TI</t>
  </si>
  <si>
    <t>Deploy</t>
  </si>
  <si>
    <t>Solicitações de Infra</t>
  </si>
  <si>
    <t>Escritório / Informática</t>
  </si>
  <si>
    <t>Telefonia</t>
  </si>
  <si>
    <t>Áreas de Negócio</t>
  </si>
  <si>
    <t>Cadastros</t>
  </si>
  <si>
    <t>Cliente Smiles</t>
  </si>
  <si>
    <t>Monitoração</t>
  </si>
  <si>
    <t xml:space="preserve">Precificação </t>
  </si>
  <si>
    <t>Erros de Siebel</t>
  </si>
  <si>
    <t>Erros de Site</t>
  </si>
  <si>
    <t>Enviar um report diário para os diretores</t>
  </si>
  <si>
    <t>Projeto Jira</t>
  </si>
  <si>
    <t>Executar Deploy de Aplicação (Bus, Portal e Microserviços) via Rundeck em ambiente de DEV / HOM</t>
  </si>
  <si>
    <t>Executar Scritps em Banco de Dados</t>
  </si>
  <si>
    <t>Monitoração da aplicação</t>
  </si>
  <si>
    <t>Erro de Conexão na VPN client to site (open VPN)</t>
  </si>
  <si>
    <t>Criar uma Conexão na VPN client to site (open VPN)</t>
  </si>
  <si>
    <t>Monitoramento de Certificado</t>
  </si>
  <si>
    <t>Alterar agendamento de start-stop de Ambiente</t>
  </si>
  <si>
    <t>Disponibilizar Log</t>
  </si>
  <si>
    <t>Sincronizar Bucket</t>
  </si>
  <si>
    <t>Solicitar ramal para o usuário (funcionário ou terceiro).</t>
  </si>
  <si>
    <t>Cadastrar Novo Produto</t>
  </si>
  <si>
    <t>Cadastrar Novo Parceiro (Não Aéreo)</t>
  </si>
  <si>
    <t>Dificuldades na utilização do Portal de Parceiros</t>
  </si>
  <si>
    <t>Indisponibilidade no Portal de Parceiros</t>
  </si>
  <si>
    <t>Monitoramento da recorrência</t>
  </si>
  <si>
    <t>Bounce do Princing</t>
  </si>
  <si>
    <t>Erros relacionados ao Clube Smiles</t>
  </si>
  <si>
    <t>Víncular Novo Parceiro (Não Aéreo) x Novo Produto</t>
  </si>
  <si>
    <t>Erros relacionados ao Smiles Pay (MENOS indisponibilidade)</t>
  </si>
  <si>
    <t>Arquivo EDI - Parceiros Críticos</t>
  </si>
  <si>
    <t>Atraso no Arquivo EDI - Parceiros Críticos</t>
  </si>
  <si>
    <t>Arquivo EDI - Outros</t>
  </si>
  <si>
    <t>Atraso no Arquivo EDI - Outros</t>
  </si>
  <si>
    <t>Informações de arquivos EDI</t>
  </si>
  <si>
    <t>Arquivo co-branded</t>
  </si>
  <si>
    <t>Participante cancelou o club smile, efetuar o cancelamento</t>
  </si>
  <si>
    <t>Criar usuário no Jira</t>
  </si>
  <si>
    <t>Desativar usuário no Jira</t>
  </si>
  <si>
    <t>Monitoração de shopping.</t>
  </si>
  <si>
    <t>Monitoração de promoção no gift nas redes sociais</t>
  </si>
  <si>
    <t>Monitoração do club smiles</t>
  </si>
  <si>
    <t>Monitoração de  venda de produtos</t>
  </si>
  <si>
    <t>Shopping Smiles não abre para um único Cliente</t>
  </si>
  <si>
    <t>072-Cadastrar Novo Produto.doc</t>
  </si>
  <si>
    <t>076-Cadastrar Novo Parceiro (Não Aéreo).doc</t>
  </si>
  <si>
    <t>102-Erros relacionados ao Club Smiles.doc</t>
  </si>
  <si>
    <t>104-Víncular Novo Parceiro (Não Aéreo) x Novo Produto.doc</t>
  </si>
  <si>
    <t>125-Arquivo EDI - Parceiros Críticos.doc</t>
  </si>
  <si>
    <t>128-Arquivo EDI - Outros.doc</t>
  </si>
  <si>
    <t>159-Monitoração de Shopping.doc</t>
  </si>
  <si>
    <t>160-Monitoração de promoção no gift nas redes sociais.doc</t>
  </si>
  <si>
    <t>161-Monitoração do club smiles.doc</t>
  </si>
  <si>
    <t>162-Monitoração de  venda de produtos.doc</t>
  </si>
  <si>
    <t>163-Shopping Smiles não abre para um único Cliente.doc</t>
  </si>
  <si>
    <t>Resumo</t>
  </si>
  <si>
    <t>Procedimento Operacional - Suporte N1</t>
  </si>
  <si>
    <t>sueli.silva@tivit.com.br
adriano.paiva@tivit.com.br
sup.neg.aereo@tivit.com.br</t>
  </si>
  <si>
    <t xml:space="preserve">Sueli Lopes da Silva </t>
  </si>
  <si>
    <t xml:space="preserve">24 horas x 7 dias </t>
  </si>
  <si>
    <t>8 horas x 5 dias</t>
  </si>
  <si>
    <t>Útima atualização</t>
  </si>
  <si>
    <t>1º. Acionamento do Plantão</t>
  </si>
  <si>
    <t>2º. Suporte inicial</t>
  </si>
  <si>
    <t xml:space="preserve">1º. Acionamento do Plantão
1.1- Entre em contato com o plantonista.
1.2- Contato inicial não realizado
1.3- Caso não consiga contato com o plantonista, após 3 tentativas nos próximos 15 minutos. Entre em contato com o Coordenador.
1.4- Caso não consiga contato com o plantonista e Coordenador, após 6 tentativas nos próximos 30 minutos. Entre em contato com o Gerente. </t>
  </si>
  <si>
    <t>2º Suporte inicial 
2.1- Retorne ao plantonista após 1 hora do acionamento "blocker" solicitando um parecer sobre o erro e solução.
2.2- Caso não consiga o parecer sobre o erro e solução, após 1 hora. Entre em contato com o Coordenador.
2.3- Caso não consiga o parecer sobre o erro e solução, após 2 horas. Entre em contato com o Gerente.</t>
  </si>
  <si>
    <t>3º. Fechamento</t>
  </si>
  <si>
    <t xml:space="preserve">3º. Fechamento
3.1- Solicite retorno sobre a Solução aplicada para resolver ao Blocker
3.2- Caso seja necessário, atualize a base de procedimentos do Suporte N1.
</t>
  </si>
  <si>
    <t>Critical, Major e Minor</t>
  </si>
  <si>
    <t>Não é necessário acionar o plantonista. 
1º. Demais prioridades 
1.1- Encaminhe o chamado para a fila do grupo solucionar responsável;
1.2- Acompanhe a evolução e cobre o responsável antes de violar o SLA.</t>
  </si>
  <si>
    <t>1º. Demais prioridades</t>
  </si>
  <si>
    <t>Gerenciamento de Mudanças</t>
  </si>
  <si>
    <t>Gerenciamento de Nível de Serviço</t>
  </si>
  <si>
    <t xml:space="preserve">Gerenciamento de Incidentes </t>
  </si>
  <si>
    <t>Suporte N1 (Command Center)</t>
  </si>
  <si>
    <t>Suporte N2 (Smiles)</t>
  </si>
  <si>
    <t>Suporte N3 (Fornecedor)</t>
  </si>
  <si>
    <t>Meta</t>
  </si>
  <si>
    <t>X %</t>
  </si>
  <si>
    <t>Entrada</t>
  </si>
  <si>
    <t>Descrição</t>
  </si>
  <si>
    <t>Incidentes ou Solicitações pelo Sistema Jira</t>
  </si>
  <si>
    <t>Correspondem aos chamados de Incidentes ou Solicitações registradas pelos usuários por meio do Sistema Jira.</t>
  </si>
  <si>
    <t>1.   Objetivo</t>
  </si>
  <si>
    <t>2.   Visão geral</t>
  </si>
  <si>
    <r>
      <t xml:space="preserve">O objetivo do processo de </t>
    </r>
    <r>
      <rPr>
        <b/>
        <sz val="11"/>
        <color theme="1"/>
        <rFont val="Calibri"/>
        <family val="2"/>
        <scheme val="minor"/>
      </rPr>
      <t>Gerenciamento de Incidentes</t>
    </r>
    <r>
      <rPr>
        <sz val="11"/>
        <color theme="1"/>
        <rFont val="Calibri"/>
        <family val="2"/>
        <scheme val="minor"/>
      </rPr>
      <t xml:space="preserve"> é restabelecer o serviço o mais rápido possível, diminuindo o impacto sobre as operações do negócio da </t>
    </r>
    <r>
      <rPr>
        <b/>
        <sz val="11"/>
        <color rgb="FFF79646"/>
        <rFont val="Calibri"/>
        <family val="2"/>
        <scheme val="minor"/>
      </rPr>
      <t>Smiles</t>
    </r>
    <r>
      <rPr>
        <sz val="11"/>
        <color theme="1"/>
        <rFont val="Calibri"/>
        <family val="2"/>
        <scheme val="minor"/>
      </rPr>
      <t xml:space="preserve"> e garantindo os níveis de serviços acordados.</t>
    </r>
  </si>
  <si>
    <r>
      <t xml:space="preserve">A seguir, estão os </t>
    </r>
    <r>
      <rPr>
        <b/>
        <sz val="11"/>
        <color theme="1"/>
        <rFont val="Calibri"/>
        <family val="2"/>
        <scheme val="minor"/>
      </rPr>
      <t>principais benefícios</t>
    </r>
    <r>
      <rPr>
        <sz val="11"/>
        <color theme="1"/>
        <rFont val="Calibri"/>
        <family val="2"/>
        <scheme val="minor"/>
      </rPr>
      <t xml:space="preserve"> da implantação e consolidação do processo de </t>
    </r>
    <r>
      <rPr>
        <b/>
        <sz val="11"/>
        <color theme="1"/>
        <rFont val="Calibri"/>
        <family val="2"/>
        <scheme val="minor"/>
      </rPr>
      <t>Gerenciamento de Incidentes</t>
    </r>
    <r>
      <rPr>
        <sz val="11"/>
        <color theme="1"/>
        <rFont val="Calibri"/>
        <family val="2"/>
        <scheme val="minor"/>
      </rPr>
      <t>:</t>
    </r>
  </si>
  <si>
    <r>
      <t xml:space="preserve">O </t>
    </r>
    <r>
      <rPr>
        <b/>
        <sz val="11"/>
        <color theme="1"/>
        <rFont val="Calibri"/>
        <family val="2"/>
        <scheme val="minor"/>
      </rPr>
      <t>Gerenciamento de Incidentes</t>
    </r>
    <r>
      <rPr>
        <sz val="11"/>
        <color theme="1"/>
        <rFont val="Calibri"/>
        <family val="2"/>
        <scheme val="minor"/>
      </rPr>
      <t xml:space="preserve"> possui as seguintes </t>
    </r>
    <r>
      <rPr>
        <b/>
        <sz val="11"/>
        <color theme="1"/>
        <rFont val="Calibri"/>
        <family val="2"/>
        <scheme val="minor"/>
      </rPr>
      <t>diretrizes</t>
    </r>
    <r>
      <rPr>
        <sz val="11"/>
        <color theme="1"/>
        <rFont val="Calibri"/>
        <family val="2"/>
        <scheme val="minor"/>
      </rPr>
      <t>:</t>
    </r>
  </si>
  <si>
    <r>
      <t xml:space="preserve">O </t>
    </r>
    <r>
      <rPr>
        <b/>
        <sz val="11"/>
        <color theme="1"/>
        <rFont val="Calibri"/>
        <family val="2"/>
        <scheme val="minor"/>
      </rPr>
      <t>Gerenciamento de Incidentes</t>
    </r>
    <r>
      <rPr>
        <sz val="11"/>
        <color theme="1"/>
        <rFont val="Calibri"/>
        <family val="2"/>
        <scheme val="minor"/>
      </rPr>
      <t xml:space="preserve"> possui interfaces com outros processos, como podem ser vistas nos tópicos abaixo:</t>
    </r>
  </si>
  <si>
    <t>3.   Indicadores</t>
  </si>
  <si>
    <t>4.   Entradas</t>
  </si>
  <si>
    <t>5.   Saídas</t>
  </si>
  <si>
    <t>Saída</t>
  </si>
  <si>
    <t>Incidente ou Solicitação resolvido</t>
  </si>
  <si>
    <t>6.   Fluxo do processo</t>
  </si>
  <si>
    <t>2.1     Benefícios</t>
  </si>
  <si>
    <t>2.2     Diretrizes</t>
  </si>
  <si>
    <t>2.3     Relacionamento com outros processos</t>
  </si>
  <si>
    <t>·         A origem de uma Requisição de Mudança (RDM) pode ser associada a um Incidente ou Solicitação;</t>
  </si>
  <si>
    <t>·         Gerenciamento de Nível de Serviço deve manter o Catálogo de Serviços atualizado;</t>
  </si>
  <si>
    <t xml:space="preserve">o    Qtd. / % de incidentes abertos </t>
  </si>
  <si>
    <t>o    Qtd. / % de incidentes abertos por origem (telefone, portal, Jira)</t>
  </si>
  <si>
    <t>o    Qtd. / % de incidentes fechados no prazo</t>
  </si>
  <si>
    <t>o    Qtd. / % de solicitações fechados no prazo</t>
  </si>
  <si>
    <t>o    Qtd. / % de incidentes fechados fora do prazo</t>
  </si>
  <si>
    <t>o    Qtd. / % de incidentes fechados por categoria</t>
  </si>
  <si>
    <t>o    Qtd. / % de solicitações fechados por categoria</t>
  </si>
  <si>
    <t>o    Qtd. / % de incidentes fechados por área solicitante</t>
  </si>
  <si>
    <t>o    Qtd. / % de incidentes fechados por tecnologia</t>
  </si>
  <si>
    <t>o    Qtd. / % pesquisa de satisfação</t>
  </si>
  <si>
    <t>6.1     Detalhamento do Fluxo</t>
  </si>
  <si>
    <r>
      <t xml:space="preserve">·         Para resolver um Incidente ou Solicitação pode ser necessária a abertura de uma Requisição de Mudança (RDM) que deverá ser aprovada pelo processo de Gerenciamento de Mudanças da </t>
    </r>
    <r>
      <rPr>
        <b/>
        <sz val="11"/>
        <color rgb="FFF79646"/>
        <rFont val="Calibri"/>
        <family val="2"/>
        <scheme val="minor"/>
      </rPr>
      <t>Smiles</t>
    </r>
    <r>
      <rPr>
        <sz val="11"/>
        <color theme="1"/>
        <rFont val="Calibri"/>
        <family val="2"/>
        <scheme val="minor"/>
      </rPr>
      <t>;</t>
    </r>
  </si>
  <si>
    <r>
      <t xml:space="preserve">·         A execução de uma Requisição de Mudança (RDM) aprovada pode gerar Incidentes durante ou após a sua implantação. O </t>
    </r>
    <r>
      <rPr>
        <b/>
        <sz val="11"/>
        <color theme="1"/>
        <rFont val="Calibri"/>
        <family val="2"/>
        <scheme val="minor"/>
      </rPr>
      <t>Gerenciamento de Incidentes</t>
    </r>
    <r>
      <rPr>
        <sz val="11"/>
        <color theme="1"/>
        <rFont val="Calibri"/>
        <family val="2"/>
        <scheme val="minor"/>
      </rPr>
      <t xml:space="preserve"> associa os Incidentes causados pelas manutenções a sua respectiva Requisição de Mudança (RDM);</t>
    </r>
  </si>
  <si>
    <r>
      <t xml:space="preserve">·         </t>
    </r>
    <r>
      <rPr>
        <b/>
        <sz val="11"/>
        <color theme="1"/>
        <rFont val="Calibri"/>
        <family val="2"/>
        <scheme val="minor"/>
      </rPr>
      <t>Gerenciamento de Incidentes</t>
    </r>
    <r>
      <rPr>
        <sz val="11"/>
        <color theme="1"/>
        <rFont val="Calibri"/>
        <family val="2"/>
        <scheme val="minor"/>
      </rPr>
      <t xml:space="preserve"> fornece a informação dos Incidentes relacionados a Requisição de Mudança (RDM) sem sucesso.</t>
    </r>
  </si>
  <si>
    <r>
      <t xml:space="preserve">·         Gerenciamento de Nível de Serviço fornece o Acordo de Nível de Serviço (ANS / SLA) utilizado pelo </t>
    </r>
    <r>
      <rPr>
        <b/>
        <sz val="11"/>
        <color theme="1"/>
        <rFont val="Calibri"/>
        <family val="2"/>
        <scheme val="minor"/>
      </rPr>
      <t>Gerenciamento de Incidentes</t>
    </r>
    <r>
      <rPr>
        <sz val="11"/>
        <color theme="1"/>
        <rFont val="Calibri"/>
        <family val="2"/>
        <scheme val="minor"/>
      </rPr>
      <t xml:space="preserve"> através do Catálogo de Serviços;</t>
    </r>
  </si>
  <si>
    <t>Atividade</t>
  </si>
  <si>
    <t>Monitorar o ambiente de TI</t>
  </si>
  <si>
    <t>Verificar se ocorreu um incidente</t>
  </si>
  <si>
    <t xml:space="preserve">Registrar o chamado no Jira </t>
  </si>
  <si>
    <t>Categorizar o chamado</t>
  </si>
  <si>
    <t>Verificar na Base de Conhecimento</t>
  </si>
  <si>
    <t>O Analista de Suporte N1 verifica na Base de Conhecimento todos os procedimentos registrados.</t>
  </si>
  <si>
    <t>Chamado é elegível ao Suporte N1</t>
  </si>
  <si>
    <t>O Analista de Suporte N1 verifica se o procedimento encontrado na Base de Conhecimento é elegível ao Suporte N1.</t>
  </si>
  <si>
    <t>Encaminhar para o Suporte N2</t>
  </si>
  <si>
    <t>Realizar o suporte inicial</t>
  </si>
  <si>
    <t>Caso o chamado seja elegível ao Suporte N1, o Analista de Suporte N1 deve realizar o suporte inicial.</t>
  </si>
  <si>
    <t>Verificar se o chamado foi resolvido</t>
  </si>
  <si>
    <t>O Analista de Suporte N1 deve verificar junto com o usuário se o chamado foi resolvido.</t>
  </si>
  <si>
    <t>Descrever a solução realizada</t>
  </si>
  <si>
    <t>Caso o chamado tenha sido resolvido, o Analista de Suporte N1 deve registrar detalhadamente qual foi a solução realizada.</t>
  </si>
  <si>
    <t>Validar a categoria</t>
  </si>
  <si>
    <t>Caso o chamado tenha sido resolvido, o Analista de Suporte N1 deve verificar se a categoria está correta para finalizar o chamado.</t>
  </si>
  <si>
    <t>Finalizar o chamado no Jira</t>
  </si>
  <si>
    <t>Caso o chamado tenha sido resolvido, o Analista de Suporte N1 deve finalizar o chamado no Jira.</t>
  </si>
  <si>
    <t>Realizar o diagnóstico</t>
  </si>
  <si>
    <t>Verificar se é necessário abrir uma RDM</t>
  </si>
  <si>
    <t>Realizar o suporte</t>
  </si>
  <si>
    <t>O Analista do Suporte N2 (Smiles) deve verificar junto com o usuário se o chamado foi resolvido.</t>
  </si>
  <si>
    <t>Abrir um chamado com o Fornecedor</t>
  </si>
  <si>
    <t>Acompanhar a evolução do chamado</t>
  </si>
  <si>
    <r>
      <t xml:space="preserve">·         Restabelecer o serviço o mais rápido possível, diminuindo o impacto sobre do negócio da </t>
    </r>
    <r>
      <rPr>
        <b/>
        <sz val="11"/>
        <color rgb="FFF79646"/>
        <rFont val="Calibri"/>
        <family val="2"/>
        <scheme val="minor"/>
      </rPr>
      <t>Smiles</t>
    </r>
    <r>
      <rPr>
        <sz val="11"/>
        <color rgb="FF000000"/>
        <rFont val="Calibri"/>
        <family val="2"/>
        <scheme val="minor"/>
      </rPr>
      <t>;</t>
    </r>
  </si>
  <si>
    <t>·         Garantir a entrega dos níveis de serviços acordados com os usuários / clientes;</t>
  </si>
  <si>
    <t xml:space="preserve">·         Melhorar a integridade da Base de Conhecimento de Procedimentos do Suporte N1 (Command Center), através de sua verificação a cada Incidente ou Solicitação; </t>
  </si>
  <si>
    <t>·         Melhorar a satisfação dos usuários / clientes;</t>
  </si>
  <si>
    <t xml:space="preserve">·         Melhorar a comunicação entre as áreas de TI e seus usuários / clientes. </t>
  </si>
  <si>
    <r>
      <t xml:space="preserve">·         Ferramenta de Gerenciamento de Incidentes </t>
    </r>
    <r>
      <rPr>
        <sz val="11"/>
        <color rgb="FF000000"/>
        <rFont val="Calibri"/>
        <family val="2"/>
        <scheme val="minor"/>
      </rPr>
      <t xml:space="preserve">oficial da </t>
    </r>
    <r>
      <rPr>
        <b/>
        <sz val="11"/>
        <color rgb="FFF79646"/>
        <rFont val="Calibri"/>
        <family val="2"/>
        <scheme val="minor"/>
      </rPr>
      <t>Smiles</t>
    </r>
    <r>
      <rPr>
        <sz val="11"/>
        <color rgb="FF000000"/>
        <rFont val="Calibri"/>
        <family val="2"/>
        <scheme val="minor"/>
      </rPr>
      <t xml:space="preserve"> é o Jira.</t>
    </r>
  </si>
  <si>
    <t>7.   Lembretes</t>
  </si>
  <si>
    <t>Critical</t>
  </si>
  <si>
    <t>Verificar se ocorreu uma indisponibilidade no Portal de Parceiros.</t>
  </si>
  <si>
    <t>Verificar se ocorreu erros relacionados ao Clube Smiles.</t>
  </si>
  <si>
    <t>Realizar o cancelamento do Clube Smiles do participante.</t>
  </si>
  <si>
    <t>Realizar a monitoração de Shopping diariamente.</t>
  </si>
  <si>
    <t>Realizar o monitoramento de Promoção de Gift nas redes sociais.</t>
  </si>
  <si>
    <t>Realizar a monitoração do Clube Smiles.</t>
  </si>
  <si>
    <t>Nome</t>
  </si>
  <si>
    <t>Realizar o monitoramento da recorrência.</t>
  </si>
  <si>
    <t>Quando um cliente adere ao Clube Smiles, ele escolhe uma data de pagamento, e o processo de recorrência realiza a efetivação deste pagamento mensalmente conforme a data selecionada anteriormente pelo Cliente Smiles.</t>
  </si>
  <si>
    <t>Recorrência</t>
  </si>
  <si>
    <t>Clube Smiles</t>
  </si>
  <si>
    <t>Produto</t>
  </si>
  <si>
    <t>Parceiro (aéreo)</t>
  </si>
  <si>
    <t>Parceiro (não aéreo)</t>
  </si>
  <si>
    <t>Shopping Smiles</t>
  </si>
  <si>
    <t>Gift Smiles</t>
  </si>
  <si>
    <t>Cartão Smiles</t>
  </si>
  <si>
    <t>Realizar a monitoração da venda de produtos.</t>
  </si>
  <si>
    <t xml:space="preserve">Giuliano Soares 
Erick Yuji </t>
  </si>
  <si>
    <t>giuliano@gopoints.com.br
erick.yuji@gopoints.com.br</t>
  </si>
  <si>
    <t>O Cadastrar Novo Produto é independente. Ele só é associado no Programa de Fidelidade adicionando um Parceiro e ofertando seus produtos.</t>
  </si>
  <si>
    <t>Cliente da categoria diamante</t>
  </si>
  <si>
    <t>Cliente da categoria ouro</t>
  </si>
  <si>
    <t>Cliente com prioridade e vantagens diferenciadas devido a utilização frequente do serviço da Smiles.</t>
  </si>
  <si>
    <t>Cliente com prioridade e vantagens diferenciadas devido a grande utilização do serviço da Smiles. (cliente preferencial).</t>
  </si>
  <si>
    <t>Empresas aéreas parceiras. Exemplo: Air France e Delta.</t>
  </si>
  <si>
    <t>Promoção ofertadas para os clientes.</t>
  </si>
  <si>
    <t>Venda de produtos com milhas. Exemplo: compra de televisão via fastshop, aluguel de carro via localiza.</t>
  </si>
  <si>
    <t>Smiles Pay</t>
  </si>
  <si>
    <t>Sistema que a Central de Atendimento utiliza para fazer a emissão de passagem e venda de produtos Smiles.</t>
  </si>
  <si>
    <t>Emissão Parceiro (congênere)</t>
  </si>
  <si>
    <t>Emissão de passagem na Gol.</t>
  </si>
  <si>
    <t>Emissão de passagem com os Parceiros. Exemplo: Quantidade de milhas erradas, franquia de bagagem.</t>
  </si>
  <si>
    <t>Clube de vantagens para os clientes Smiles que pagam uma mensalidade. Existem três planos atualmente: 35,00 / 99,00 / 150,00.</t>
  </si>
  <si>
    <t>Programa de emissão de passagem de Parceiros.</t>
  </si>
  <si>
    <t>Sistema Amadeus</t>
  </si>
  <si>
    <t>Emissão Gol e G3</t>
  </si>
  <si>
    <t>Nei Henckes</t>
  </si>
  <si>
    <t>Manutenção de Parceiro (Não Aéreo)</t>
  </si>
  <si>
    <t>073-Alterar vigência de Produto.doc</t>
  </si>
  <si>
    <t>Realizar alteração do período de vigência do Produto.</t>
  </si>
  <si>
    <t>Alterar vigência de Produto</t>
  </si>
  <si>
    <t>Alterar a vigência de Produto para um Parceiro específico</t>
  </si>
  <si>
    <t>184-Alterar a vigência de Produto para um Parceiro específico.doc</t>
  </si>
  <si>
    <t>Realizar alteração da vigência de Produto para um Parceiro específico.</t>
  </si>
  <si>
    <t>Realizar manutenção de Parceiro (Não Aéreo).</t>
  </si>
  <si>
    <t>077-Manutenção de Parceiro (Não Aéreo).doc</t>
  </si>
  <si>
    <t>O Cadastrar Novo Parceiro (Não Aéreo) é independente. Ele só é associado no Programa de Fidelidade adicionando um Parceiro e ofertando seus produtos.</t>
  </si>
  <si>
    <t>126-Atraso no Arquivo EDI - Parceiros Críticos.doc</t>
  </si>
  <si>
    <t>129-Atraso no Arquivo EDI - Outros</t>
  </si>
  <si>
    <t>134- Represar o arquivo EDI de algum parceiro.doc</t>
  </si>
  <si>
    <t>185- Liberar o arquivo EDI de algum parceiro.doc</t>
  </si>
  <si>
    <t>186-Enviar arquivo EDI.doc</t>
  </si>
  <si>
    <t>136-Arquivo co-branded.doc</t>
  </si>
  <si>
    <t>Realizar a monitoração de arquivo EDI co-branded.</t>
  </si>
  <si>
    <t>Represar o arquivo EDI de algum parceiro.</t>
  </si>
  <si>
    <r>
      <t xml:space="preserve">O Gerenciamento de Incidentes tem como escopo o fornecimento de atendimento e o tratamento adequado a qualquer evento que interrompa ou possa gerar uma queda de desempenho de um serviço fornecido/prestado pela área de TI da </t>
    </r>
    <r>
      <rPr>
        <b/>
        <sz val="11"/>
        <color rgb="FFF79646"/>
        <rFont val="Calibri"/>
        <family val="2"/>
        <scheme val="minor"/>
      </rPr>
      <t>Smiles</t>
    </r>
    <r>
      <rPr>
        <sz val="11"/>
        <color theme="1"/>
        <rFont val="Calibri"/>
        <family val="2"/>
        <scheme val="minor"/>
      </rPr>
      <t xml:space="preserve">. Engloba também a manutenção do fluxo de comunicação entre a área de TI e seus usuários / clientes, como por exemplo: escalonamento de um Incidente de Alto Impacto "Blocker". </t>
    </r>
  </si>
  <si>
    <r>
      <t xml:space="preserve">·        Registro de Incidentes ou Solicitações </t>
    </r>
    <r>
      <rPr>
        <sz val="11"/>
        <color rgb="FF000000"/>
        <rFont val="Calibri"/>
        <family val="2"/>
        <scheme val="minor"/>
      </rPr>
      <t xml:space="preserve">– </t>
    </r>
    <r>
      <rPr>
        <b/>
        <sz val="11"/>
        <color rgb="FF000000"/>
        <rFont val="Calibri"/>
        <family val="2"/>
        <scheme val="minor"/>
      </rPr>
      <t xml:space="preserve">Gerenciamento de Incidentes </t>
    </r>
    <r>
      <rPr>
        <sz val="11"/>
        <color rgb="FF000000"/>
        <rFont val="Calibri"/>
        <family val="2"/>
        <scheme val="minor"/>
      </rPr>
      <t>define um conjunto mínimo de informações que devem ser coletadas para o registro do Incidente ou Solicitação. Este conjunto deve ser atendido tanto em registros realizados a partir de Incidentes ou Solicitações dos usuários / clientes ou de ferramentas de monitoração.</t>
    </r>
  </si>
  <si>
    <r>
      <t>·        </t>
    </r>
    <r>
      <rPr>
        <b/>
        <sz val="11"/>
        <color theme="1"/>
        <rFont val="Calibri"/>
        <family val="2"/>
        <scheme val="minor"/>
      </rPr>
      <t>Blocker</t>
    </r>
    <r>
      <rPr>
        <sz val="11"/>
        <color theme="1"/>
        <rFont val="Calibri"/>
        <family val="2"/>
        <scheme val="minor"/>
      </rPr>
      <t xml:space="preserve"> - quando ocorrer um Incidente de Alto Impacto ao negócio da Smiles.</t>
    </r>
  </si>
  <si>
    <r>
      <t>·        </t>
    </r>
    <r>
      <rPr>
        <b/>
        <sz val="11"/>
        <color rgb="FF212121"/>
        <rFont val="Calibri"/>
        <family val="2"/>
        <scheme val="minor"/>
      </rPr>
      <t xml:space="preserve">Fechamento de Incidentes ou Solicitações </t>
    </r>
    <r>
      <rPr>
        <sz val="11"/>
        <color rgb="FF212121"/>
        <rFont val="Calibri"/>
        <family val="2"/>
        <scheme val="minor"/>
      </rPr>
      <t xml:space="preserve">– todos os Incidentes ou Solicitações devem ser fechados, após o término de seu tratamento, atribuindo-lhes uma categorização correta e a descrição da resolução. </t>
    </r>
  </si>
  <si>
    <r>
      <t xml:space="preserve">·         Gerenciamento de Nível de Serviço fornece informações sobre a Prioridade dos Incidentes ou Solicitações para o Processo de </t>
    </r>
    <r>
      <rPr>
        <b/>
        <sz val="11"/>
        <color theme="1"/>
        <rFont val="Calibri"/>
        <family val="2"/>
        <scheme val="minor"/>
      </rPr>
      <t>Gerenciamento de Incidentes</t>
    </r>
    <r>
      <rPr>
        <sz val="11"/>
        <color theme="1"/>
        <rFont val="Calibri"/>
        <family val="2"/>
        <scheme val="minor"/>
      </rPr>
      <t>.</t>
    </r>
  </si>
  <si>
    <t>o    Qtd. / % incidentes gerados por uma RDM sem sucesso</t>
  </si>
  <si>
    <t>Incidentes pela Ferramenta de Monitoração ou  Monitoração do Suporte N1</t>
  </si>
  <si>
    <t>Correspondem aos chamados de Incidentes do ambiente que está sendo monitorado pela Ferramenta de Monitoração ou Monitoração do Suporte N1.</t>
  </si>
  <si>
    <t>180-Enviar Report diário para os Diretores.doc</t>
  </si>
  <si>
    <t>Após a monitoração dos Arquivos EDI Parceiros Críticos, enviar Status Report diário para os Diretores.</t>
  </si>
  <si>
    <t>Service Desk (Central de Serviços)</t>
  </si>
  <si>
    <t>Command Center (NOC)</t>
  </si>
  <si>
    <t>A Siebel é conhecida como uma referência em software CRM.</t>
  </si>
  <si>
    <t>Gerenciamento de Incidentes</t>
  </si>
  <si>
    <t>EDI (electronic data interchange)</t>
  </si>
  <si>
    <t xml:space="preserve">Deployment é a tarefa de instalar um software (Windows, Office ou qualquer outro) em diversas estações de maneira simples e eficiente visando organizar,facilitar e agilizar a manutenção da rede local após a sua implementação. </t>
  </si>
  <si>
    <t>03-Executar Deploy de Aplicação.doc</t>
  </si>
  <si>
    <t>05-Executar Scritps em Banco de Dados.doc</t>
  </si>
  <si>
    <t>Verificar erro de Conexão na VPN client to site (open VPN).</t>
  </si>
  <si>
    <t>Criar uma nova Conexão na VPN client to site (open VPN).</t>
  </si>
  <si>
    <t>Ambiente de Homologação</t>
  </si>
  <si>
    <t>Ambiente de Desenvolvimento</t>
  </si>
  <si>
    <t>Ambiente de Produção</t>
  </si>
  <si>
    <t>082-Dificuldades na utilização do Portal de Parceiros.doc</t>
  </si>
  <si>
    <t>088-Monitoramento da recorrência.doc</t>
  </si>
  <si>
    <t>095-Bounce do Princing.doc</t>
  </si>
  <si>
    <t>011-Erro de Conexão na VPN client to site (open VPN).doc</t>
  </si>
  <si>
    <t>012-Criar uma Conexão na VPN client to site (open VPN).doc</t>
  </si>
  <si>
    <t>Realizar o monitoramento de Certificado Digital.</t>
  </si>
  <si>
    <t>015-Monitoramento de Certificado Digital.doc</t>
  </si>
  <si>
    <t>Criar um novo certificado digital</t>
  </si>
  <si>
    <t>193-Criar um novo certificado digital.doc</t>
  </si>
  <si>
    <t>017-Alterar agendamento de start-stop de Ambiente.doc</t>
  </si>
  <si>
    <t>028-Disponibilizar Log.doc</t>
  </si>
  <si>
    <t>Criar usuário no software JIRA e conceder privilégios de acesso ao usuário.</t>
  </si>
  <si>
    <t>153-Criar usuário no JIRA.doc</t>
  </si>
  <si>
    <t>154-Desativar usuário no Jira.doc</t>
  </si>
  <si>
    <t>Desativar usuários cadastrados no JIRA.</t>
  </si>
  <si>
    <t>188-Alterar acesso de usuário no Jira</t>
  </si>
  <si>
    <t>038-Solicitar ramal para o usuário.doc</t>
  </si>
  <si>
    <t>037-Sincronizar Bucket.doc</t>
  </si>
  <si>
    <t>Sincronizar Bucket em ambiente de Desenvolvimento e / ou Homologação.</t>
  </si>
  <si>
    <t>039-Alterar um grupo de recebimento.doc</t>
  </si>
  <si>
    <t>Alterar um grupo de recebimento de ramal</t>
  </si>
  <si>
    <t>Alterar o display name do ramal</t>
  </si>
  <si>
    <t>195-Criar um grupo de recebimento.doc</t>
  </si>
  <si>
    <t>196-Alterar o display name.doc</t>
  </si>
  <si>
    <t>Criar um grupo de recebimento de ramal</t>
  </si>
  <si>
    <t>Falha de acesso a internet escritório</t>
  </si>
  <si>
    <t>Active Directory</t>
  </si>
  <si>
    <t>Domain Name System (DNS)</t>
  </si>
  <si>
    <t>Dynamic Host Configuration Protocol (DHCP)</t>
  </si>
  <si>
    <t>Proxy</t>
  </si>
  <si>
    <t>Endereço IP</t>
  </si>
  <si>
    <t>190-Criação de responsabilidade de usuário.doc</t>
  </si>
  <si>
    <t>189-Disponibilizar arquivos de cartões.doc</t>
  </si>
  <si>
    <t>Criação de responsabilidade de usuário</t>
  </si>
  <si>
    <t>107-Erros relacionados ao Smiles Pay.doc</t>
  </si>
  <si>
    <t>108-Indisponibilidade Siebel.doc</t>
  </si>
  <si>
    <t>143-Participante cancelou o clube smiles.doc</t>
  </si>
  <si>
    <t>Monitorar o retro crédito dos clientes Smiles</t>
  </si>
  <si>
    <t>194-Monitoramento Retro Crédito.doc</t>
  </si>
  <si>
    <t>200-Cadastrar mapa de distância.doc</t>
  </si>
  <si>
    <t>Cadastrar mapa de distância</t>
  </si>
  <si>
    <t>Usuário não consegue navegar em um site específico.</t>
  </si>
  <si>
    <t>047-Usuário não consegue navegar em um site específico.doc</t>
  </si>
  <si>
    <t>Gestão de Acesso</t>
  </si>
  <si>
    <t>Concessão de Acesso</t>
  </si>
  <si>
    <t>Revogação de Acesso</t>
  </si>
  <si>
    <t>Revogar Acesso VPN</t>
  </si>
  <si>
    <t>Alteração de Acesso</t>
  </si>
  <si>
    <t xml:space="preserve">GoPoints </t>
  </si>
  <si>
    <t xml:space="preserve"> TIVIT</t>
  </si>
  <si>
    <t>Objetivo deste procedimento é documentar quais monitores devem ser acompanhados e o que deve ser feito caso algum deles aponte falha.</t>
  </si>
  <si>
    <t>07-Monitoração de integração.doc</t>
  </si>
  <si>
    <t>servicedesknmpt@Level3.com
operationengineernmpt@Level3.com
Murillo.Silveira@Level3.com</t>
  </si>
  <si>
    <t>Murillo Silveira</t>
  </si>
  <si>
    <t>Grupo de e-mail - Sistemas (Site, Siebel, EDI e Promoção)</t>
  </si>
  <si>
    <t>Grupo de e-mail - Infraestrutura e Microinformática</t>
  </si>
  <si>
    <t>infra@enkel.com.br</t>
  </si>
  <si>
    <t>Raul Ferreira Souza</t>
  </si>
  <si>
    <t>Operadora de Telecom (AWS, Siebel e Tivit)</t>
  </si>
  <si>
    <t>Operadora de Telecom (escritório)</t>
  </si>
  <si>
    <t>EDI - Parceiros Críticos</t>
  </si>
  <si>
    <t>EDI - Parceiros Outros</t>
  </si>
  <si>
    <t>Serviço</t>
  </si>
  <si>
    <t>premium@algartelecom.com.br
joelm@algartelecom.com.br
wandersons@algartelecom.com.br
andred@algartelecom.com.br</t>
  </si>
  <si>
    <t>Script de banco de dados, VPN client to site (open VPN)</t>
  </si>
  <si>
    <t>Governança</t>
  </si>
  <si>
    <t>maluf@chacon-ilimitada.com
chacon@chacon-ilimitada.com</t>
  </si>
  <si>
    <t>Chacon Ilimitada</t>
  </si>
  <si>
    <t>Contratação</t>
  </si>
  <si>
    <t>Funcionário Smiles</t>
  </si>
  <si>
    <t>Terceiro</t>
  </si>
  <si>
    <t>Body Shop</t>
  </si>
  <si>
    <t>Contato Fornecedor</t>
  </si>
  <si>
    <t>Conceder e / ou retirar privilégios de usuários no JIRA</t>
  </si>
  <si>
    <t>José Adailson</t>
  </si>
  <si>
    <t>jasilva1@stefanini.com</t>
  </si>
  <si>
    <t>Caio Francolin</t>
  </si>
  <si>
    <t>caio.francolin@level4.com.br</t>
  </si>
  <si>
    <t>(011) 94334-7195</t>
  </si>
  <si>
    <t>·        A equipe de Suporte N1 é responsável por manter e atualizar a base de procedimentos do N1.</t>
  </si>
  <si>
    <r>
      <t xml:space="preserve">·         Gerenciamento de Nível de Serviço fornece informações sobre os níveis de serviço para execução do </t>
    </r>
    <r>
      <rPr>
        <b/>
        <sz val="11"/>
        <color theme="1"/>
        <rFont val="Calibri"/>
        <family val="2"/>
        <scheme val="minor"/>
      </rPr>
      <t>Gerenciamento de Incidentes</t>
    </r>
    <r>
      <rPr>
        <sz val="11"/>
        <color theme="1"/>
        <rFont val="Calibri"/>
        <family val="2"/>
        <scheme val="minor"/>
      </rPr>
      <t>;</t>
    </r>
  </si>
  <si>
    <t xml:space="preserve">o    Qtd. / % de solicitações abertas </t>
  </si>
  <si>
    <t>o    Qtd. / % de solicitações abertas por origem (telefone, portal, Jira)</t>
  </si>
  <si>
    <t>o    Qtd. / % de solicitações fechadas fora do prazo</t>
  </si>
  <si>
    <t>o    Qtd. / % de solicitações fechadas por área solicitante</t>
  </si>
  <si>
    <t>o    Qtd. / % de solicitações fechadas por tecnologia</t>
  </si>
  <si>
    <t xml:space="preserve">Entradas para registro de chamados do Jira:
o Os usuários abrem Incidentes ou Solicitações via Jira;
o A Central de Atendimento da Smiles deve abrir todos os Incidentes ou Solicitações via Jira;
o A Ferramenta de Monitoração pode registrar automaticamente os Incidentes no Sistema Jira, caso a ferramenta de Monitoração não tenha está funcionalidade o Analista de Suporte N1 deve registrar no Jira.
</t>
  </si>
  <si>
    <t>ALGAR MULTIMIDIA S/A</t>
  </si>
  <si>
    <t>Sim</t>
  </si>
  <si>
    <t>Adriano</t>
  </si>
  <si>
    <t>ALJAN INFORMATICA LTDA</t>
  </si>
  <si>
    <t>Não</t>
  </si>
  <si>
    <t>Luis Borrego</t>
  </si>
  <si>
    <t>ALPAR TECNOLOGIA LTDA</t>
  </si>
  <si>
    <t>N/A</t>
  </si>
  <si>
    <t>B2E</t>
  </si>
  <si>
    <t>Cassia</t>
  </si>
  <si>
    <t>BETTER NOW TECNOLOGIA DA INFORMACAO</t>
  </si>
  <si>
    <t>BIG DATA SOLUCOES EM TECNOLOGIA DE</t>
  </si>
  <si>
    <t>CLEAR SALE S.A.</t>
  </si>
  <si>
    <t>DYNATRACE SOFTWARE DO BRASIL S.A.</t>
  </si>
  <si>
    <t>SIM</t>
  </si>
  <si>
    <t>EASY SOLUTIONS DO BRASIL LTDA.</t>
  </si>
  <si>
    <t>Marcela Dias</t>
  </si>
  <si>
    <t>E-COMPONENT INFORMATICA LTDA. - EPP</t>
  </si>
  <si>
    <t>Nelton</t>
  </si>
  <si>
    <t>ECORE SOLUCOES EM TECNOLOGIA DA INF</t>
  </si>
  <si>
    <t>E-DEPLOY SOLUCOES E SERVICOS DE INF</t>
  </si>
  <si>
    <t>ENKEL INFORMATICA LTDA - ME</t>
  </si>
  <si>
    <t>ENTELGY DO BRASIL CONSULTORIA EM TI</t>
  </si>
  <si>
    <t>EZS INFORMATICA LTDA</t>
  </si>
  <si>
    <t>HDI COMERCIO E SERVICOS DE INFORMAT</t>
  </si>
  <si>
    <t>Daniel Mizobuchi</t>
  </si>
  <si>
    <t>INMETRICS S/A</t>
  </si>
  <si>
    <t>LEVEL 3 COMUNICACOES DO BRASIL LTDA</t>
  </si>
  <si>
    <t>LEVEL 4 - CONSULTORIA LTDA.</t>
  </si>
  <si>
    <t>LIFERAY LATIN AMERICA LTDA.</t>
  </si>
  <si>
    <t>NUMEN IT SOLUCOES EM TECNOLOGIA LTD</t>
  </si>
  <si>
    <t>ORACLE DO BRASIL SISTEMAS LTDA</t>
  </si>
  <si>
    <t>PONTOMOBI TECNOLOGIA INFORMATICA LT</t>
  </si>
  <si>
    <t>QUALITY SOFTWARE S/A</t>
  </si>
  <si>
    <t>SALES &amp; SOUZA PROCESSAMENTO DE DADO</t>
  </si>
  <si>
    <t>SOFTVARO CONSULTORIA EM TECNOLOGIA</t>
  </si>
  <si>
    <t>ST IT SERVICOS EM INFORMATICA LTDA</t>
  </si>
  <si>
    <t>STEFANINI CONSULTORIA E ASSESSORIA</t>
  </si>
  <si>
    <t>SUMMATECH CONSULTORIA EM SOFTWARE L</t>
  </si>
  <si>
    <t>TELECOM SOUTH AMERICA S/A</t>
  </si>
  <si>
    <t>TELEFONICA BRASIL S.A.</t>
  </si>
  <si>
    <t>Tem SLA?</t>
  </si>
  <si>
    <t>Gestor responsável pelo contrato</t>
  </si>
  <si>
    <r>
      <t>AVANTI TELEINFORMATICA LTDA - EPP - </t>
    </r>
    <r>
      <rPr>
        <sz val="9"/>
        <color rgb="FF222222"/>
        <rFont val="Calibri"/>
        <family val="2"/>
      </rPr>
      <t>ATELECOM</t>
    </r>
  </si>
  <si>
    <r>
      <t>CREDIBILIT TECNOLOGIA LTDA. - </t>
    </r>
    <r>
      <rPr>
        <sz val="9"/>
        <color rgb="FF222222"/>
        <rFont val="Calibri"/>
        <family val="2"/>
      </rPr>
      <t>AWS</t>
    </r>
  </si>
  <si>
    <r>
      <t>EDGE TECHNOLOGY LTDA. - </t>
    </r>
    <r>
      <rPr>
        <sz val="11"/>
        <color theme="1"/>
        <rFont val="Calibri"/>
        <family val="2"/>
        <scheme val="minor"/>
      </rPr>
      <t>EXCEDA</t>
    </r>
  </si>
  <si>
    <r>
      <t>GLOBAL VILLAGE TELECOM S/A - </t>
    </r>
    <r>
      <rPr>
        <sz val="11"/>
        <color theme="1"/>
        <rFont val="Calibri"/>
        <family val="2"/>
        <scheme val="minor"/>
      </rPr>
      <t>GVT</t>
    </r>
  </si>
  <si>
    <r>
      <t>L &amp; F AZEVEDO CONSULTORIA EM SISTEM - </t>
    </r>
    <r>
      <rPr>
        <sz val="11"/>
        <color theme="1"/>
        <rFont val="Calibri"/>
        <family val="2"/>
        <scheme val="minor"/>
      </rPr>
      <t>GOLDEN GATE</t>
    </r>
  </si>
  <si>
    <r>
      <t>VERTEX CONSULTORIA E GESTAO DE TI L - </t>
    </r>
    <r>
      <rPr>
        <sz val="11"/>
        <color theme="1"/>
        <rFont val="Calibri"/>
        <family val="2"/>
        <scheme val="minor"/>
      </rPr>
      <t>MASSIMUS</t>
    </r>
  </si>
  <si>
    <t>Ambiente de desenvolvimento é o ambiente que os desenvolvedores utilizam para construir o software / sistema. Pode ser a sua máquina ou uma máquina virtual que você utilize para programar.</t>
  </si>
  <si>
    <t>Ambiente de homologação é o ambiente de teste, o desenvolvedor irá produzir o software / sistema no ambiente de desenvolvimento e então irá publica-lo no ambiente de homologação.</t>
  </si>
  <si>
    <t>Cartão Smiles: Número do Smiles e / ou CPF do cliente.</t>
  </si>
  <si>
    <t>Gift Smiles é um produto que você pode adquirir uma viagem e solicitar milhas para os amigos e familiares.</t>
  </si>
  <si>
    <t>Empresas parceiras não aéreas. Exemplo: Bancos, Financeiras e empresas de varejo.</t>
  </si>
  <si>
    <t>Produtos ofertados para o cliente. Exemplo: Compra de milhas, transferência de milhas entre contas.</t>
  </si>
  <si>
    <r>
      <t>·        </t>
    </r>
    <r>
      <rPr>
        <b/>
        <sz val="11"/>
        <color theme="1"/>
        <rFont val="Calibri"/>
        <family val="2"/>
        <scheme val="minor"/>
      </rPr>
      <t xml:space="preserve">Escalonamento dos Incidentes de Alto Impacto "Blocker" </t>
    </r>
    <r>
      <rPr>
        <sz val="11"/>
        <color theme="1"/>
        <rFont val="Calibri"/>
        <family val="2"/>
        <scheme val="minor"/>
      </rPr>
      <t>– Gerenciamento de Incidentes realiza o processo de escalonamento dos Incidentes de Alto Impacto "Blocker", junto com os responsáveis Smiles.</t>
    </r>
  </si>
  <si>
    <t>Incidentes ou Solicitações pela Central de Atendimento</t>
  </si>
  <si>
    <t>Correspondem a todas as ligações de Incidentes ou Solicitações realizadas pelos usuários / clientes, através da Central de Atendimento.</t>
  </si>
  <si>
    <t>Incidente ou Solicitação resolvido através de Requisição de Mudança (RDM)</t>
  </si>
  <si>
    <t>Incidente ou Solicitação com a solução realizada pelas equipes: Suporte N1 (Command Center), Suporte N2 (Smiles) e / ou Suporte N3 (Fornecedor) responsável.</t>
  </si>
  <si>
    <t>Incidente ou Solicitação com a solução realizada pela equipe de Suporte N2 (Smiles), através da abertura, aprovação e execução de uma Requisição de Mudança (RDM).</t>
  </si>
  <si>
    <r>
      <t xml:space="preserve">O Analista de Suporte N1 deve monitorar o ambiente de TI conforme os procedimentos e a periodicidade que foram definidos pela equipe de Suporte da </t>
    </r>
    <r>
      <rPr>
        <b/>
        <sz val="11"/>
        <color rgb="FFF79646"/>
        <rFont val="Calibri"/>
        <family val="2"/>
        <scheme val="minor"/>
      </rPr>
      <t>Smiles</t>
    </r>
    <r>
      <rPr>
        <sz val="11"/>
        <color theme="1"/>
        <rFont val="Calibri"/>
        <family val="2"/>
        <scheme val="minor"/>
      </rPr>
      <t>.</t>
    </r>
  </si>
  <si>
    <r>
      <t xml:space="preserve">O Analista de Suporte N1 deve verificar se ocorreu algum incidente no ambiente de TI, conforme os procedimentos e a periodicidade que foram definidos pela equipe de Suporte da </t>
    </r>
    <r>
      <rPr>
        <b/>
        <sz val="11"/>
        <color rgb="FFF79646"/>
        <rFont val="Calibri"/>
        <family val="2"/>
        <scheme val="minor"/>
      </rPr>
      <t>Smiles</t>
    </r>
    <r>
      <rPr>
        <sz val="11"/>
        <color theme="1"/>
        <rFont val="Calibri"/>
        <family val="2"/>
        <scheme val="minor"/>
      </rPr>
      <t>.</t>
    </r>
  </si>
  <si>
    <t xml:space="preserve">O Analista de Suporte N1 recategoriza os Incidentes ou Solicitações abertos pelos usuários e / ou Central de Atendimento através do Sistema Jira da Smiles, caso seja necessário.
Vale ressaltar, com base na categoria, os Incidentes ou Solicitações são encaminhados para o Grupo Solucionador responsável cadastrado Suporte N1 (Command Center), Suporte N2 (Smiles) e / ou Suporte N3 (Fornecedor).
</t>
  </si>
  <si>
    <t>Caso o chamado não seja elegível ao Suporte N1, o Analista de Suporte N1 deve encaminhar o chamado para o Suporte N2 da Smiles.</t>
  </si>
  <si>
    <t>Caso o chamado não tenha sido resolvido, o Analista de Suporte N1 deve encaminhar o chamado para o Suporte N2 da Smiles.</t>
  </si>
  <si>
    <t>Suporte N2 da Smiles</t>
  </si>
  <si>
    <t>O Analista do Suporte N2 da Smiles deve realizar o diagnóstico do chamado recebido pela Central de Serviços.</t>
  </si>
  <si>
    <t>Caso seja necessário abrir uma RDM (Requisição de Mudança), o Analista de Suporte N2 da Smiles deve seguir o processo de Gerenciamento de Mudanças com a respectivas aprovações e períodos de execução.</t>
  </si>
  <si>
    <t>Caso não seja necessário abrir uma RDM (Requisição de Mudança), o Analista de Suporte N2 da Smiles deve realizar o suporte.</t>
  </si>
  <si>
    <t>O Analista do Suporte N2 da Smiles deve verificar junto com o usuário se o chamado foi resolvido.</t>
  </si>
  <si>
    <t>Caso o chamado tenha sido resolvido, o Analista do Suporte N2 da Smiles deve registrar detalhadamente qual foi a solução realizada.</t>
  </si>
  <si>
    <t>Caso o chamado tenha sido resolvido, o Analista do Suporte N2 da Smiles deve validar a categoria correta para finalizar o chamado.</t>
  </si>
  <si>
    <t>Caso o chamado tenha sido resolvido, o Analista do Suporte N2 da Smiles deve finalizar o chamado no Jira.</t>
  </si>
  <si>
    <t>Caso o chamado não tenha sido resolvido, o Analista do Suporte N2 da Smiles deve abrir um chamado com o Fornecedor da respectiva tecnologia.</t>
  </si>
  <si>
    <t>O Analista do Suporte N2 da Smiles deve acompanhar a evolução do chamado com o Suporte N3 (Fornecedor).</t>
  </si>
  <si>
    <t>O Analista do Suporte N2 da Smiles deve verificar junto com o Suporte N3 (Fornecedor) se o chamado foi resolvido.</t>
  </si>
  <si>
    <t>Suporte N2 da Smiles e  Suporte N3 (Fornecedor)</t>
  </si>
  <si>
    <t>Caso o Suporte N3 (Fornecedor) não tenha encontrado uma solução para o chamado que foi aprovada pelo Analista do Suporte N2 da Smiles.
O Analista do Suporte N2 da Smiles deve acompanhar a evolução do chamado com o Suporte N3 (Fornecedor). E se for necessário realizar o escalonamento no Suporte N3 (Fornecedor) para agilizar / priorizar a solução.</t>
  </si>
  <si>
    <t xml:space="preserve">Caso o Suporte N3 (Fornecedor) tenha encontrado uma solução para o chamado que foi aprovada pelo Analista do Suporte N2 da Smiles.
E caso seja necessário abrir uma RDM (Requisição de Mudança), o Analista de Suporte N2 deve seguir o processo de Gerenciamento de Mudanças com a respectivas aprovações e períodos de execução.
</t>
  </si>
  <si>
    <t xml:space="preserve">Caso o Suporte N3 (Fornecedor) tenha encontrado uma solução para o chamado que foi aprovada pelo Analista do Suporte N2 da Smiles.
E caso não seja necessário abrir uma RDM (Requisição de Mudança), o Analista de Suporte N2 da Smiles deve realizar o suporte.
</t>
  </si>
  <si>
    <t>Caso o chamado tenha sido resolvido, o Analista do Suporte N2 da Smiles deve registrar detalhadamente qual foi a solução realizada pelo Suporte N3 (Fornecedor).</t>
  </si>
  <si>
    <t xml:space="preserve">• É uma boa prática ser educado e paciente ao atender o usuário / clientes.  
• Não se esqueça de que todos os Incidentes e Solicitações devem ser fechados somente com uma solução que atenda as necessidades do usuário / cliente. Caso não tenha uma solução, entre em contato com o usuário /cliente para explicar o motivo.
• O Suporte N2 da Smiles é responsável por abrir uma Requisição de Mudança (RDM) para resolver o Incidente ou Solicitação, caso altere o ambiente de Produção, que faz parte do escopo do processo de Gerenciamento de Mudanças.
• Todos os Incidentes e Solicitações devem ser registrados e categorizados no Jira.
• Todos os Incidentes ou Solicitações devem conter a descrição correta.
• Vale ressaltar, com base na categoria registrada no Jira dos Incidentes e Solicitações será possível realizar o processo de Gerenciamento de Problemas, com o objetivo de reduzir a recorrência e aumentar a disponibilidade no ambiente.
</t>
  </si>
  <si>
    <t>Acordo de Nível de Serviço</t>
  </si>
  <si>
    <t>Gerenciamento de Problemas</t>
  </si>
  <si>
    <t>Information Technology Infrastructure Library, (ITIL) é um conjunto de boas práticas para serem aplicadas na infraestrutura, operação e gerenciamento de serviços de tecnologia da informação (ITSM). Foi desenvolvido no final dos anos 1980 pela CCTA (Central Computer and Telecommunications Agency), hoje OGC (Office for Government Commerce) do Reino Unido.</t>
  </si>
  <si>
    <t>ITIL</t>
  </si>
  <si>
    <r>
      <t xml:space="preserve">Este documento fornece uma visão geral do processo de Gerenciamento de Incidentes Suporte N1 (Command Center), Suporte N2 (Smiles) e Suporte N3 (Fornecedor), descrevendo suas atividades, benefícios, diretrizes, relacionamento com outros processos, entradas e saídas gerados. Adicionalmente, ele objetiva assegurar que todos colaboradores e fornecedores da </t>
    </r>
    <r>
      <rPr>
        <b/>
        <sz val="11"/>
        <color rgb="FFF79646"/>
        <rFont val="Calibri"/>
        <family val="2"/>
        <scheme val="minor"/>
      </rPr>
      <t>Smiles</t>
    </r>
    <r>
      <rPr>
        <sz val="11"/>
        <rFont val="Calibri"/>
        <family val="2"/>
        <scheme val="minor"/>
      </rPr>
      <t xml:space="preserve"> sejam informados sobre o escopo do processo.</t>
    </r>
  </si>
  <si>
    <t>1º. Acionamento do Suporte N2 da Smiles (plantão)
1.1- Entre em contato com o plantonista.
1.2- Contato inicial não realizado
1.3- Caso não consiga contato com o plantonista, após 3 tentativas nos próximos 15 minutos. Entre em contato com o Coordenador.
1.4- Caso não consiga contato com o plantonista e Coordenador, após 6 tentativas nos próximos 30 minutos. Entre em contato com o Gerente. 
2º Suporte inicial 
2.1- Retorne ao plantonista após 1 hora do acionamento "blocker" solicitando um parecer sobre o erro e solução.
2.2- Caso não consiga o parecer sobre o erro e solução, após 1 hora. Entre em contato com o Coordenador.
2.3- Caso não consiga o parecer sobre o erro e solução, após 2 horas. Entre em contato com o Gerente.
3º. Fechamento
3.1- Solicite retorno sobre a Solução aplicada para resolver ao Blocker
3.2- Caso seja necessário, atualize a base de procedimentos do Suporte N1.</t>
  </si>
  <si>
    <t>173-Revogar Acesso VPN.doc</t>
  </si>
  <si>
    <t>174-Revogação de acesso ao Siebel.doc</t>
  </si>
  <si>
    <t>171-Conceder acesso ao Siebel.doc</t>
  </si>
  <si>
    <t>175-Alterar perfil de acesso ao Siebel.doc</t>
  </si>
  <si>
    <t>Threshold</t>
  </si>
  <si>
    <t xml:space="preserve">Um valor que é ajustado para advertir o sistema de gerência quando a utilização, a latência, ou o congestionamento excederem limites críticos. O disparo é ajustado nos agentes de gerência que medem o comportamento real das redes e dos links. Por exemplo, um administrador pode ajustar um disparo de 50% da utilização em um link da rede, de modo que haja tempo de responder aos volumes de tráfego crescentes. </t>
  </si>
  <si>
    <t>Conceder acesso ao Siebel em ambiente de teste.</t>
  </si>
  <si>
    <t>Revogar acesso ao Siebel em ambiente de teste.</t>
  </si>
  <si>
    <t>Alterar perfil de acesso ao Siebel em ambiente de teste.</t>
  </si>
  <si>
    <t>206-Alterar perfil de usuário no BI.doc</t>
  </si>
  <si>
    <t>Alterar perfil de usuário no BI.</t>
  </si>
  <si>
    <t>Tipo</t>
  </si>
  <si>
    <t>Periodicidade</t>
  </si>
  <si>
    <t>Solicitação</t>
  </si>
  <si>
    <t>Incidente</t>
  </si>
  <si>
    <t>Conforme demanda</t>
  </si>
  <si>
    <t>Alterar data de voucher</t>
  </si>
  <si>
    <t>Criar um novo certificado digital.</t>
  </si>
  <si>
    <t>046-Falha de acesso a internet escritório</t>
  </si>
  <si>
    <t>Realizar o acionamento e acompanhamento de chamado com a operadora Level3, quando o Siebel, Tivit e / ou Amazon (AWS) estiverem indisponíveis.</t>
  </si>
  <si>
    <t>Problemas entre a conexão Smiles de rede (tivit, aws e siebel).</t>
  </si>
  <si>
    <t>063-Problemas entre a conexão Smiles de rede (tivit, aws e siebel).doc</t>
  </si>
  <si>
    <t>Esforço (horas)</t>
  </si>
  <si>
    <t>Qtd de vezes no mês</t>
  </si>
  <si>
    <t xml:space="preserve">Diariamente as 10:00 horas
Segunda-feira até Sexta-feira
Verificar D -1 dia
</t>
  </si>
  <si>
    <t>Enviar de segunda-feira à segunda-feira (incluindo finais de semana e feriados)</t>
  </si>
  <si>
    <t>Deve ser verificado 1 vez por dia.</t>
  </si>
  <si>
    <t>1 vez por semana – toda segunda-feira</t>
  </si>
  <si>
    <t>Deve ser executado todos os dias: 5, 15 e 25 
OBS.: Mesmo que caía nos finais de semana e / ou feriados</t>
  </si>
  <si>
    <t>Todos os dias úteis
Horário das 10:00 horas da manhã e 15:00 horas da tarde</t>
  </si>
  <si>
    <t>Todos os dias úteis
Horário das 09:00 horas da manhã e 14:00 horas da tarde</t>
  </si>
  <si>
    <t xml:space="preserve">Todos os dias úteis
Horário das 09:00 horas </t>
  </si>
  <si>
    <t>Semanal - toda segunda-feira</t>
  </si>
  <si>
    <t>Acordo de Nível de Serviço (ANS ou SLA, do inglês Service Level Agreement) é um acordo entre a área de TI e seu cliente, que descreve o serviço de TI, suas metas de nível de serviço, além dos papéis e responsabilidades das partes envolvidas no acordo.</t>
  </si>
  <si>
    <t xml:space="preserve">Active Directory é uma implementação de serviço de diretório no protocolo LDAP que armazena informações sobre objetos em rede de computadores e disponibiliza essas informações a usuários e administradores desta rede. É um software da Microsoft utilizado em ambientes Windows. </t>
  </si>
  <si>
    <t>Ambiente de produção é onde os usuários finais acessam o software / sistema, pode ser um servidor web no caso do ASP.Net e do Sharepoint, assim como pode ser a estação do usuário no caso de aplicações WPF e Windows Forms.</t>
  </si>
  <si>
    <t>É responsável pela execução de scripts para estabilização do ambiente de forma imediata.</t>
  </si>
  <si>
    <t xml:space="preserve">Domain Name System (DNS) é um sistema de gerenciamento de nomes hierárquico e distribuído para computadores, serviços ou qualquer recurso conectado à Internet ou em uma rede privada. Ele baseia-se em nomes hierárquicos e permite a inscrição de vários dados digitados além do nome do host e seu IP. </t>
  </si>
  <si>
    <t xml:space="preserve">DHCP, Dynamic Host Configuration Protocol (Protocolo de configuração dinâmica de host), é um protocolo de serviço TCP/IP que oferece configuração dinâmica de terminais, com concessão de endereços IP de host, máscara de sub-rede, default gateway (gateway padrão), número de endereço IP de um ou mais servidores DNS, númerode endereço IP de um ou mais servidores WINS e sufixos de pesquisa do DNS. </t>
  </si>
  <si>
    <t xml:space="preserve">EDI consiste numa troca de dados electrônicos, que permite transferir mensagens formatadas. </t>
  </si>
  <si>
    <t>Endereço IP, é uma identificação de um dispositivo (computador, impressora, etc) em uma rede local ou pública. Cada computador na internet possui um IP (Internet Protocol ou Protocolo de internet) único, que é o meio em que as máquinas usam para se comunicarem na Internet.</t>
  </si>
  <si>
    <t xml:space="preserve">O Gerenciamento de Incidentes é um processo ITIL que tem como principal objetivo restaurar a operação normal do serviço o mais rápido possível, minimizando os prejuízos à operação do negócio e garantindo assim o melhor nível de serviço e disponibilidade. </t>
  </si>
  <si>
    <t>É responsável por realizar uma análise de impacto, risco e custo antes de realizar uma mudança no ambiente de produção.</t>
  </si>
  <si>
    <t>É responsável por reduzir e / ou evitar os incidentes no ambiente de produção.</t>
  </si>
  <si>
    <t xml:space="preserve">Proxy (procurador) é um servidor (um sistema de computador ou uma aplicação) que age como um intermediário para requisições de clientes solicitando recursos de outros servidores. Um cliente conecta-se ao servidor proxy, solicitando algum serviço, como um arquivo, conexão, página web ou outros recursos disponíveis de um servidor diferente e o proxy avalia a solicitação como um meio de simplificar e controlar sua complexidade. </t>
  </si>
  <si>
    <t xml:space="preserve">O Service Desk é uma unidade funcional (função) composta por uma equipe dedicada, responsável por uma variedade de atividades relacionadas aos serviços de TI que são fornecidos por um provedor de serviços (seja interno ou externo). Normalmente, a interface com o Service Desk é através de telefone, web, ou notificações automáticas geradas por eventos da infraestrutura. O Service Desk é o ponto único de contato para os usuários de TI. </t>
  </si>
  <si>
    <t>Indisponibilidade Siebel</t>
  </si>
  <si>
    <t>207-Alterar data de voucher.doc</t>
  </si>
  <si>
    <t>Alterar o período de validade do voucher, conforme solicitado via chamado do Jira.</t>
  </si>
  <si>
    <t>Realizar a monitoração dos arquivos EDI dos Parceiros Críticos.</t>
  </si>
  <si>
    <t>Verificar se ocorreu atraso nos arquivos EDI dos Parceiros Críticos.</t>
  </si>
  <si>
    <t>Realizar a monitoração dos arquivos EDI de Outros Parceiros.</t>
  </si>
  <si>
    <t>Verificar se ocorreu atraso nos arquivos EDI dos Outros Parceiros.</t>
  </si>
  <si>
    <t>Realizar a liberação de arquivo EDI dos Parceiros.</t>
  </si>
  <si>
    <t>Realizar o envio de arquivo EDI do Parceiro, conforme solicitado via chamado do Jira.</t>
  </si>
  <si>
    <t>Disponibilizar arquivos de cartões do EDI semanalmente.</t>
  </si>
  <si>
    <t>Conceder acesso ao Siebel no ambiente de Teste.</t>
  </si>
  <si>
    <t>Revogar acesso ao Siebel no ambiente de teste.</t>
  </si>
  <si>
    <t>Estimativa de esforço / mês</t>
  </si>
  <si>
    <t>Conceder e / ou retirar privilégios de usuários cadastrados no JIRA.</t>
  </si>
  <si>
    <t>Revogar a conexão na VPN client to site (open VPN).</t>
  </si>
  <si>
    <t>Alterar perfil de acesso ao Siebel no ambiente de teste.</t>
  </si>
  <si>
    <t>Executar Deploy de Aplicação (Bus, Portal e Micro serviços) via Rundeck em ambiente de Desenvolvimento e / ou Homologação.</t>
  </si>
  <si>
    <t>Executar Scripts em Banco de Dados em ambiente de Desenvolvimento e / ou Homologação.</t>
  </si>
  <si>
    <t>Alterar agendamento de start-stop de ambiente de Desenvolvimento e / ou Homologação.</t>
  </si>
  <si>
    <t>Disponibilizar o endereço IP para o solicitante acessar o Log em tempo real.</t>
  </si>
  <si>
    <t>Realizar o acionamento e acompanhamento de chamado com a operadora Algar, quando os usuários do escritório da Smiles não conseguirem enviar e / ou receber e-mails e / ou acessar sites da internet.</t>
  </si>
  <si>
    <t>Como realizar a solicitação de ramal para o usuário (funcionário e / ou terceiro) no escritório da Smiles.</t>
  </si>
  <si>
    <t>Alterar um grupo de recebimento de ramal.</t>
  </si>
  <si>
    <t>Verificar a configuração do proxy do desktop, quando o usuário do escritório da Smiles não consegue navegar em um site específico.</t>
  </si>
  <si>
    <t>Criar um grupo de recebimento de ramal.</t>
  </si>
  <si>
    <t>Alterar o display name de ramal, conforme solicitado em chamado do Jira.</t>
  </si>
  <si>
    <t>Verificar se ocorreu uma dificuldade na utilização do Portal de Parceiros.</t>
  </si>
  <si>
    <t>Reiniciar o serviço do Pricing G3 (Gol) no Site Smiles, conforme solicitado pela Central de Atendimento.</t>
  </si>
  <si>
    <t>Realizar o vínculo de um Novo Parceiro (Não Aéreo) com um Novo Produto.</t>
  </si>
  <si>
    <t>Verificar se ocorreu erros relacionados ao Smiles Pay.</t>
  </si>
  <si>
    <t>Verificar se ocorreu uma indisponibilidade no Siebel.</t>
  </si>
  <si>
    <t>Criação de responsabilidade de usuário no Siebel.</t>
  </si>
  <si>
    <t>Realizar o monitoramento do retro crédito.</t>
  </si>
  <si>
    <t>Realizar o cadastro de mapa de distância.</t>
  </si>
  <si>
    <t>Realizar o suporte para o cliente que não consegue realizar a compra no Shopping Smiles.</t>
  </si>
  <si>
    <t>Horário aproximado de recebimento - Parceiro - Frequência
21:37 -  BBR - Diária - segunda a sexta (incluindo feriados)
0:22 - BDB - Diária - segunda a sexta (incluindo feriados)
0:56 -  CEC - Diária - segunda a sexta (incluindo feriados)
11:13 - DL -  Diária - incluindo sábado, domingos e feriados
22:02 - G3 - Diária - incluindo sábado, domingos e feriados
1:40 -  HSC - Diária - segunda a sexta (incluindo feriados)
1:54 - ISP - Diária - incluindo sábado, domingos e feriados
11:13 - SAB - Diária - segunda a sexta (incluindo feriados)</t>
  </si>
  <si>
    <t>Horário aproximado de recebimento - Parceiro - Frequência
1:08 - ABR - Semanal - terças-feiras
0:53 - AEE - Diária - incluindo sábado, domingos e feriados
18:49 - AF - Diária - incluindo sábado, domingos e feriados
1:50 - AMX - Diária - incluindo sábado, domingos e feriados
21:27 - AR - Aleatória 
20:27 - ATI - Aleatória 
18:06 - AZ - Diária - segunda a sexta (incluindo feriados)
5:15 - BAB - Aleatória
19:04 - BCO - Aleatória
17:19 - BNT - Diária - segunda a sábado
19:03 - BPA - Diária - segunda a sexta (incluindo feriados)
0:28 - BPN - Aleatória (semanal)
14:10 - BRO - Aleatória (semanal)
9:30 - BVO - Diária - segunda a sexta (incluindo feriados)
15:03 - COT - Aleatória
18:06 - CM - Diária - incluindo sábado, domingos e feriados
13:54 - DIN - Diária - exceto domingo e segunda
18:18 - DOT - Diária - segunda a sexta (incluindo feriados)
1:45 - FAI - Diária - incluindo sábado, domingos e feriados
1:47 - FIC - Diária - incluindo sábado, domingos e feriados
1:53 - IBC - Diária - exceto domingo e segunda
21:56 - ITU - Aleatória -  duas seq mensal - dia 15
x - POL - Aleatória - exceto domingo
19:20 - POR - 9 em 9 dias
1:38 PTB Diário - incluindo sábado, domingos e feriados
18:18 QR Diária - segunda a sexta (incluindo feriados)
23:56 SAF Aleatória
17:53 SBT Mensal - todo dia 4
14:44 SIT Diário - incluindo sábado, domingos e feriados
1:42 TIM Diário - incluindo sábado, domingos e feriados</t>
  </si>
  <si>
    <t>Monitoração de EDI</t>
  </si>
  <si>
    <t>Monitoração de Infra</t>
  </si>
  <si>
    <t>Monitoração de Siebel</t>
  </si>
  <si>
    <t>Monitoração de Site</t>
  </si>
  <si>
    <t>Erros de Link</t>
  </si>
  <si>
    <t>Erros de EDI</t>
  </si>
  <si>
    <t>Erros de Infra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</si>
</sst>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ss;@"/>
  </numFmts>
  <fonts count="29" x14ac:knownFonts="1">
    <font>
      <sz val="11"/>
      <color theme="1"/>
      <name val="Calibri"/>
      <family val="2"/>
      <scheme val="minor"/>
    </font>
    <font>
      <sz val="10"/>
      <color theme="1"/>
      <name val="Calibri"/>
      <family val="2"/>
      <scheme val="minor"/>
    </font>
    <font>
      <sz val="10"/>
      <color theme="1"/>
      <name val="Calibri"/>
      <family val="2"/>
    </font>
    <font>
      <b/>
      <sz val="10"/>
      <color theme="1"/>
      <name val="Calibri"/>
      <family val="2"/>
      <scheme val="minor"/>
    </font>
    <font>
      <b/>
      <sz val="11"/>
      <color theme="0"/>
      <name val="Calibri"/>
      <family val="2"/>
      <scheme val="minor"/>
    </font>
    <font>
      <b/>
      <sz val="11"/>
      <color rgb="FFFFFFFF"/>
      <name val="Calibri"/>
      <family val="2"/>
    </font>
    <font>
      <u/>
      <sz val="11"/>
      <color theme="10"/>
      <name val="Calibri"/>
      <family val="2"/>
      <scheme val="minor"/>
    </font>
    <font>
      <sz val="11"/>
      <color rgb="FF000000"/>
      <name val="Calibri"/>
      <family val="2"/>
    </font>
    <font>
      <sz val="8"/>
      <color rgb="FF000000"/>
      <name val="Segoe UI"/>
      <family val="2"/>
    </font>
    <font>
      <sz val="9"/>
      <color theme="1"/>
      <name val="Calibri"/>
      <family val="2"/>
      <scheme val="minor"/>
    </font>
    <font>
      <b/>
      <sz val="12"/>
      <color rgb="FF000000"/>
      <name val="Calibri"/>
      <family val="2"/>
    </font>
    <font>
      <sz val="10"/>
      <color theme="0" tint="-0.499984740745262"/>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4"/>
      <color theme="9"/>
      <name val="Calibri"/>
      <family val="2"/>
      <scheme val="minor"/>
    </font>
    <font>
      <sz val="11"/>
      <name val="Calibri"/>
      <family val="2"/>
      <scheme val="minor"/>
    </font>
    <font>
      <b/>
      <sz val="11"/>
      <color rgb="FFF79646"/>
      <name val="Calibri"/>
      <family val="2"/>
      <scheme val="minor"/>
    </font>
    <font>
      <b/>
      <sz val="11"/>
      <color rgb="FF000000"/>
      <name val="Calibri"/>
      <family val="2"/>
      <scheme val="minor"/>
    </font>
    <font>
      <sz val="11"/>
      <color rgb="FF212121"/>
      <name val="Calibri"/>
      <family val="2"/>
      <scheme val="minor"/>
    </font>
    <font>
      <b/>
      <sz val="11"/>
      <color rgb="FF212121"/>
      <name val="Calibri"/>
      <family val="2"/>
      <scheme val="minor"/>
    </font>
    <font>
      <b/>
      <sz val="14"/>
      <color theme="1"/>
      <name val="Calibri"/>
      <family val="2"/>
      <scheme val="minor"/>
    </font>
    <font>
      <sz val="14"/>
      <color theme="1"/>
      <name val="Calibri"/>
      <family val="2"/>
      <scheme val="minor"/>
    </font>
    <font>
      <b/>
      <i/>
      <sz val="12"/>
      <color theme="1"/>
      <name val="Calibri"/>
      <family val="2"/>
      <scheme val="minor"/>
    </font>
    <font>
      <u/>
      <sz val="9"/>
      <color theme="10"/>
      <name val="Calibri"/>
      <family val="2"/>
      <scheme val="minor"/>
    </font>
    <font>
      <sz val="9"/>
      <color rgb="FF222222"/>
      <name val="Calibri"/>
      <family val="2"/>
    </font>
    <font>
      <b/>
      <sz val="10"/>
      <color theme="0"/>
      <name val="Calibri"/>
      <family val="2"/>
      <scheme val="minor"/>
    </font>
    <font>
      <u/>
      <sz val="10"/>
      <color theme="10"/>
      <name val="Calibri"/>
      <family val="2"/>
      <scheme val="minor"/>
    </font>
  </fonts>
  <fills count="6">
    <fill>
      <patternFill patternType="none"/>
    </fill>
    <fill>
      <patternFill patternType="gray125"/>
    </fill>
    <fill>
      <patternFill patternType="solid">
        <fgColor theme="9" tint="0.79998168889431442"/>
        <bgColor theme="9" tint="0.79998168889431442"/>
      </patternFill>
    </fill>
    <fill>
      <patternFill patternType="solid">
        <fgColor theme="9"/>
        <bgColor theme="9"/>
      </patternFill>
    </fill>
    <fill>
      <patternFill patternType="solid">
        <fgColor theme="9" tint="0.59999389629810485"/>
        <bgColor theme="9" tint="0.59999389629810485"/>
      </patternFill>
    </fill>
    <fill>
      <patternFill patternType="solid">
        <fgColor theme="9" tint="0.79998168889431442"/>
        <bgColor indexed="64"/>
      </patternFill>
    </fill>
  </fills>
  <borders count="32">
    <border>
      <left/>
      <right/>
      <top/>
      <bottom/>
      <diagonal/>
    </border>
    <border>
      <left style="medium">
        <color theme="0"/>
      </left>
      <right style="medium">
        <color theme="0"/>
      </right>
      <top style="medium">
        <color theme="0"/>
      </top>
      <bottom style="medium">
        <color theme="0"/>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style="medium">
        <color theme="0"/>
      </left>
      <right/>
      <top/>
      <bottom/>
      <diagonal/>
    </border>
    <border>
      <left/>
      <right/>
      <top style="medium">
        <color theme="0"/>
      </top>
      <bottom style="medium">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left>
      <right style="thin">
        <color theme="0"/>
      </right>
      <top style="thin">
        <color theme="0"/>
      </top>
      <bottom/>
      <diagonal/>
    </border>
    <border>
      <left/>
      <right style="thin">
        <color theme="0"/>
      </right>
      <top style="thin">
        <color theme="0"/>
      </top>
      <bottom/>
      <diagonal/>
    </border>
  </borders>
  <cellStyleXfs count="2">
    <xf numFmtId="0" fontId="0" fillId="0" borderId="0"/>
    <xf numFmtId="0" fontId="6" fillId="0" borderId="0" applyNumberFormat="0" applyFill="0" applyBorder="0" applyAlignment="0" applyProtection="0"/>
  </cellStyleXfs>
  <cellXfs count="107">
    <xf numFmtId="0" fontId="0" fillId="0" borderId="0" xfId="0"/>
    <xf numFmtId="0" fontId="1" fillId="0" borderId="0" xfId="0" applyFont="1" applyAlignment="1">
      <alignment vertical="center"/>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3"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vertical="center" wrapText="1"/>
    </xf>
    <xf numFmtId="0" fontId="5" fillId="0" borderId="2" xfId="0" applyFont="1" applyFill="1" applyBorder="1" applyAlignment="1">
      <alignment horizontal="center" vertical="center" wrapText="1"/>
    </xf>
    <xf numFmtId="0" fontId="5" fillId="0" borderId="3" xfId="0" applyFont="1" applyFill="1" applyBorder="1" applyAlignment="1">
      <alignment horizontal="center" vertical="center" wrapText="1"/>
    </xf>
    <xf numFmtId="0" fontId="5" fillId="0" borderId="4" xfId="0" applyFont="1" applyFill="1" applyBorder="1" applyAlignment="1">
      <alignment horizontal="center" vertical="center" wrapText="1"/>
    </xf>
    <xf numFmtId="0" fontId="4" fillId="3" borderId="13" xfId="0" applyFont="1" applyFill="1" applyBorder="1" applyAlignment="1">
      <alignment horizontal="center" vertical="center" wrapText="1"/>
    </xf>
    <xf numFmtId="0" fontId="0" fillId="0" borderId="0" xfId="0" applyFont="1" applyAlignment="1">
      <alignment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1" fillId="0" borderId="0" xfId="0" applyFont="1"/>
    <xf numFmtId="14" fontId="11" fillId="0" borderId="0" xfId="0" applyNumberFormat="1" applyFont="1" applyAlignment="1">
      <alignment horizontal="left"/>
    </xf>
    <xf numFmtId="0" fontId="15" fillId="0" borderId="0" xfId="0" applyFont="1" applyAlignment="1"/>
    <xf numFmtId="0" fontId="1" fillId="0" borderId="0"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ont="1" applyAlignment="1">
      <alignment horizontal="justify" vertical="center" wrapText="1"/>
    </xf>
    <xf numFmtId="0" fontId="21" fillId="0" borderId="0" xfId="0" applyFont="1" applyAlignment="1">
      <alignment horizontal="justify" vertical="center" wrapText="1"/>
    </xf>
    <xf numFmtId="0" fontId="23" fillId="0" borderId="0" xfId="0" applyFont="1" applyAlignment="1">
      <alignment vertical="center" wrapText="1"/>
    </xf>
    <xf numFmtId="0" fontId="0" fillId="0" borderId="0" xfId="0" applyAlignment="1">
      <alignment horizontal="center" vertical="center" wrapText="1"/>
    </xf>
    <xf numFmtId="0" fontId="1" fillId="0" borderId="13" xfId="0" applyFont="1" applyBorder="1" applyAlignment="1">
      <alignment vertical="center" wrapText="1"/>
    </xf>
    <xf numFmtId="0" fontId="0" fillId="0" borderId="0" xfId="0" applyAlignment="1">
      <alignment horizontal="left" vertical="center" wrapText="1"/>
    </xf>
    <xf numFmtId="0" fontId="9" fillId="0" borderId="0" xfId="0" applyFont="1" applyAlignment="1">
      <alignment horizontal="left" vertical="center" wrapText="1"/>
    </xf>
    <xf numFmtId="0" fontId="9" fillId="4" borderId="13" xfId="0" applyFont="1" applyFill="1" applyBorder="1" applyAlignment="1">
      <alignment horizontal="center" vertical="center" wrapText="1"/>
    </xf>
    <xf numFmtId="0" fontId="9" fillId="2" borderId="13" xfId="0" applyFont="1" applyFill="1" applyBorder="1" applyAlignment="1">
      <alignment horizontal="center" vertical="center" wrapText="1"/>
    </xf>
    <xf numFmtId="0" fontId="9" fillId="4" borderId="16" xfId="0" applyFont="1" applyFill="1" applyBorder="1" applyAlignment="1">
      <alignment horizontal="center" vertical="center" wrapText="1"/>
    </xf>
    <xf numFmtId="0" fontId="9" fillId="4" borderId="13" xfId="0" applyFont="1" applyFill="1" applyBorder="1" applyAlignment="1">
      <alignment vertical="center" wrapText="1"/>
    </xf>
    <xf numFmtId="0" fontId="9" fillId="2" borderId="16" xfId="0" applyFont="1" applyFill="1" applyBorder="1" applyAlignment="1">
      <alignment horizontal="center" vertical="center" wrapText="1"/>
    </xf>
    <xf numFmtId="0" fontId="9" fillId="2" borderId="13" xfId="0" applyFont="1" applyFill="1" applyBorder="1" applyAlignment="1">
      <alignment vertical="center" wrapText="1"/>
    </xf>
    <xf numFmtId="0" fontId="25" fillId="4" borderId="13" xfId="1" applyFont="1" applyFill="1" applyBorder="1" applyAlignment="1">
      <alignment horizontal="center" vertical="center" wrapText="1"/>
    </xf>
    <xf numFmtId="0" fontId="25" fillId="2" borderId="13" xfId="1" applyFont="1" applyFill="1" applyBorder="1" applyAlignment="1">
      <alignment horizontal="center" vertical="center" wrapText="1"/>
    </xf>
    <xf numFmtId="0" fontId="5" fillId="3" borderId="0" xfId="0" applyFont="1" applyFill="1" applyBorder="1" applyAlignment="1">
      <alignment horizontal="center" vertical="center" wrapText="1"/>
    </xf>
    <xf numFmtId="0" fontId="0" fillId="0" borderId="13" xfId="0" applyFont="1" applyBorder="1" applyAlignment="1">
      <alignment horizontal="center" vertical="center" wrapText="1"/>
    </xf>
    <xf numFmtId="0" fontId="1" fillId="0" borderId="13" xfId="0" applyFont="1" applyBorder="1" applyAlignment="1">
      <alignment horizontal="center" vertical="center" wrapText="1"/>
    </xf>
    <xf numFmtId="0" fontId="2" fillId="0" borderId="0" xfId="0" applyFont="1" applyFill="1" applyBorder="1" applyAlignment="1">
      <alignment horizontal="center" vertical="center" wrapText="1"/>
    </xf>
    <xf numFmtId="0" fontId="1" fillId="0" borderId="30" xfId="0" applyFont="1" applyBorder="1" applyAlignment="1">
      <alignment vertical="center" wrapText="1"/>
    </xf>
    <xf numFmtId="0" fontId="1" fillId="0" borderId="0" xfId="0" applyFont="1" applyBorder="1" applyAlignment="1">
      <alignment vertical="center" wrapText="1"/>
    </xf>
    <xf numFmtId="0" fontId="1" fillId="0" borderId="30" xfId="0" applyFont="1" applyBorder="1" applyAlignment="1">
      <alignment horizontal="center" vertical="center" wrapText="1"/>
    </xf>
    <xf numFmtId="0" fontId="27" fillId="3" borderId="12" xfId="0" applyFont="1" applyFill="1" applyBorder="1" applyAlignment="1">
      <alignment horizontal="center" vertical="center" wrapText="1"/>
    </xf>
    <xf numFmtId="0" fontId="25" fillId="0" borderId="0" xfId="1" applyFont="1" applyAlignment="1">
      <alignment horizontal="center" vertical="center" wrapText="1"/>
    </xf>
    <xf numFmtId="20" fontId="9" fillId="0" borderId="0" xfId="0" applyNumberFormat="1" applyFont="1" applyAlignment="1">
      <alignment horizontal="center" vertical="center" wrapText="1"/>
    </xf>
    <xf numFmtId="164" fontId="27" fillId="3" borderId="12" xfId="0" applyNumberFormat="1" applyFont="1" applyFill="1" applyBorder="1" applyAlignment="1">
      <alignment horizontal="center" vertical="center" wrapText="1"/>
    </xf>
    <xf numFmtId="164" fontId="9" fillId="0" borderId="0" xfId="0" applyNumberFormat="1" applyFont="1" applyAlignment="1">
      <alignment horizontal="center" vertical="center" wrapText="1"/>
    </xf>
    <xf numFmtId="164" fontId="1" fillId="0" borderId="0" xfId="0" applyNumberFormat="1" applyFont="1" applyAlignment="1">
      <alignment horizontal="center" vertical="center" wrapText="1"/>
    </xf>
    <xf numFmtId="0" fontId="9" fillId="2" borderId="31" xfId="0" applyFont="1" applyFill="1" applyBorder="1" applyAlignment="1">
      <alignment horizontal="center" vertical="center" wrapText="1"/>
    </xf>
    <xf numFmtId="0" fontId="28" fillId="0" borderId="0" xfId="1" applyFont="1" applyAlignment="1">
      <alignment horizontal="center" wrapText="1"/>
    </xf>
    <xf numFmtId="0" fontId="0" fillId="0" borderId="17" xfId="0" applyFont="1" applyBorder="1" applyAlignment="1">
      <alignment horizontal="center" vertical="center" wrapText="1"/>
    </xf>
    <xf numFmtId="0" fontId="0" fillId="0" borderId="17" xfId="0" applyFont="1" applyBorder="1" applyAlignment="1">
      <alignment horizontal="left" vertical="center" wrapText="1"/>
    </xf>
    <xf numFmtId="0" fontId="22" fillId="0" borderId="0" xfId="0" applyFont="1" applyAlignment="1">
      <alignment horizontal="center" vertical="center" wrapText="1"/>
    </xf>
    <xf numFmtId="0" fontId="17" fillId="0" borderId="0" xfId="0" applyFont="1" applyAlignment="1">
      <alignment horizontal="left" vertical="center" wrapText="1"/>
    </xf>
    <xf numFmtId="0" fontId="0" fillId="0" borderId="0" xfId="0" applyFont="1" applyAlignment="1">
      <alignment horizontal="left" vertical="center" wrapText="1"/>
    </xf>
    <xf numFmtId="0" fontId="15" fillId="0" borderId="0" xfId="0" applyFont="1" applyAlignment="1">
      <alignment horizontal="left" vertical="center" wrapText="1"/>
    </xf>
    <xf numFmtId="0" fontId="12" fillId="0" borderId="0" xfId="0" applyFont="1" applyAlignment="1">
      <alignment horizontal="left" vertical="center" wrapText="1"/>
    </xf>
    <xf numFmtId="0" fontId="19" fillId="0" borderId="0" xfId="0" applyFont="1" applyAlignment="1">
      <alignment horizontal="left" vertical="center" wrapText="1"/>
    </xf>
    <xf numFmtId="0" fontId="0" fillId="0" borderId="0" xfId="1" applyFont="1" applyAlignment="1">
      <alignment horizontal="left" vertical="center" wrapText="1"/>
    </xf>
    <xf numFmtId="0" fontId="13" fillId="0" borderId="0" xfId="1" applyFont="1" applyAlignment="1">
      <alignment horizontal="left" vertical="center" wrapText="1"/>
    </xf>
    <xf numFmtId="0" fontId="20" fillId="0" borderId="0" xfId="0" applyFont="1" applyAlignment="1">
      <alignment horizontal="left" vertical="center" wrapText="1"/>
    </xf>
    <xf numFmtId="0" fontId="0" fillId="0" borderId="19" xfId="0" applyFont="1" applyBorder="1" applyAlignment="1">
      <alignment horizontal="left" vertical="center" wrapText="1"/>
    </xf>
    <xf numFmtId="0" fontId="0" fillId="0" borderId="19" xfId="0" applyFont="1" applyBorder="1" applyAlignment="1">
      <alignment horizontal="center" vertical="center" wrapText="1"/>
    </xf>
    <xf numFmtId="0" fontId="12" fillId="5" borderId="23" xfId="0" applyFont="1" applyFill="1" applyBorder="1" applyAlignment="1">
      <alignment horizontal="center" vertical="center" wrapText="1"/>
    </xf>
    <xf numFmtId="0" fontId="12" fillId="5" borderId="0" xfId="0" applyFont="1" applyFill="1" applyBorder="1" applyAlignment="1">
      <alignment horizontal="center" vertical="center" wrapText="1"/>
    </xf>
    <xf numFmtId="0" fontId="12" fillId="5" borderId="25" xfId="0" applyFont="1" applyFill="1" applyBorder="1" applyAlignment="1">
      <alignment horizontal="center" vertical="center" wrapText="1"/>
    </xf>
    <xf numFmtId="0" fontId="12" fillId="5" borderId="26" xfId="0" applyFont="1" applyFill="1" applyBorder="1" applyAlignment="1">
      <alignment horizontal="center" vertical="center" wrapText="1"/>
    </xf>
    <xf numFmtId="0" fontId="22" fillId="0" borderId="0" xfId="0" applyFont="1" applyAlignment="1">
      <alignment horizontal="center" vertical="center"/>
    </xf>
    <xf numFmtId="0" fontId="24" fillId="0" borderId="0" xfId="0" applyFont="1" applyAlignment="1">
      <alignment horizontal="left" vertical="center" wrapText="1"/>
    </xf>
    <xf numFmtId="0" fontId="14" fillId="5" borderId="17" xfId="0" applyFont="1" applyFill="1" applyBorder="1" applyAlignment="1">
      <alignment horizontal="center" vertical="center" wrapText="1"/>
    </xf>
    <xf numFmtId="0" fontId="14" fillId="5" borderId="20" xfId="0" applyFont="1" applyFill="1" applyBorder="1" applyAlignment="1">
      <alignment horizontal="center" vertical="center" wrapText="1"/>
    </xf>
    <xf numFmtId="0" fontId="14" fillId="5" borderId="21" xfId="0" applyFont="1" applyFill="1" applyBorder="1" applyAlignment="1">
      <alignment horizontal="center" vertical="center" wrapText="1"/>
    </xf>
    <xf numFmtId="0" fontId="14" fillId="5" borderId="22" xfId="0" applyFont="1" applyFill="1" applyBorder="1" applyAlignment="1">
      <alignment horizontal="center" vertical="center" wrapText="1"/>
    </xf>
    <xf numFmtId="0" fontId="14" fillId="5" borderId="23"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24" xfId="0" applyFont="1" applyFill="1" applyBorder="1" applyAlignment="1">
      <alignment horizontal="center" vertical="center" wrapText="1"/>
    </xf>
    <xf numFmtId="0" fontId="14" fillId="5" borderId="25" xfId="0" applyFont="1" applyFill="1" applyBorder="1" applyAlignment="1">
      <alignment horizontal="center" vertical="center" wrapText="1"/>
    </xf>
    <xf numFmtId="0" fontId="14" fillId="5" borderId="26" xfId="0" applyFont="1" applyFill="1" applyBorder="1" applyAlignment="1">
      <alignment horizontal="center" vertical="center" wrapText="1"/>
    </xf>
    <xf numFmtId="0" fontId="14" fillId="5" borderId="27" xfId="0" applyFont="1" applyFill="1" applyBorder="1" applyAlignment="1">
      <alignment horizontal="center" vertical="center" wrapText="1"/>
    </xf>
    <xf numFmtId="0" fontId="14" fillId="0" borderId="17" xfId="0" applyFont="1" applyBorder="1" applyAlignment="1">
      <alignment horizontal="center" vertical="center" wrapText="1"/>
    </xf>
    <xf numFmtId="0" fontId="0" fillId="0" borderId="17" xfId="0" applyFont="1" applyBorder="1" applyAlignment="1">
      <alignment horizontal="center" vertical="center"/>
    </xf>
    <xf numFmtId="0" fontId="15" fillId="0" borderId="0" xfId="0" applyFont="1" applyAlignment="1">
      <alignment horizontal="left" vertical="center"/>
    </xf>
    <xf numFmtId="0" fontId="0" fillId="0" borderId="17" xfId="0" applyFont="1" applyBorder="1" applyAlignment="1">
      <alignment vertical="center" wrapText="1"/>
    </xf>
    <xf numFmtId="0" fontId="0" fillId="0" borderId="17" xfId="0" applyFont="1" applyBorder="1" applyAlignment="1">
      <alignment horizontal="left" vertical="center"/>
    </xf>
    <xf numFmtId="0" fontId="0" fillId="0" borderId="28" xfId="0" applyFont="1" applyBorder="1" applyAlignment="1">
      <alignment horizontal="left" vertical="center" wrapText="1"/>
    </xf>
    <xf numFmtId="0" fontId="0" fillId="0" borderId="29" xfId="0" applyFont="1" applyBorder="1" applyAlignment="1">
      <alignment horizontal="left" vertical="center" wrapText="1"/>
    </xf>
    <xf numFmtId="0" fontId="0" fillId="0" borderId="18" xfId="0" applyFont="1" applyBorder="1" applyAlignment="1">
      <alignment horizontal="left" vertical="center" wrapText="1"/>
    </xf>
    <xf numFmtId="0" fontId="2" fillId="2" borderId="10" xfId="0" applyFont="1" applyFill="1" applyBorder="1" applyAlignment="1">
      <alignment horizontal="left" vertical="center" wrapText="1"/>
    </xf>
    <xf numFmtId="0" fontId="2" fillId="2" borderId="0" xfId="0" applyFont="1" applyFill="1" applyBorder="1" applyAlignment="1">
      <alignment horizontal="left" vertical="center" wrapText="1"/>
    </xf>
    <xf numFmtId="0" fontId="5" fillId="3" borderId="6"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4" fillId="3" borderId="14"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11" fillId="0" borderId="0" xfId="0" applyFont="1" applyFill="1" applyBorder="1" applyAlignment="1">
      <alignment horizontal="left" vertical="center" wrapText="1"/>
    </xf>
    <xf numFmtId="0" fontId="14" fillId="0" borderId="0" xfId="0" applyFont="1" applyAlignment="1">
      <alignment horizontal="center"/>
    </xf>
    <xf numFmtId="0" fontId="16" fillId="0" borderId="0" xfId="0" applyFont="1" applyAlignment="1">
      <alignment horizontal="center" vertical="center"/>
    </xf>
    <xf numFmtId="0" fontId="4" fillId="3" borderId="13" xfId="0" applyFont="1" applyFill="1" applyBorder="1" applyAlignment="1">
      <alignment horizontal="center" vertical="center" wrapText="1"/>
    </xf>
    <xf numFmtId="0" fontId="4" fillId="3" borderId="0" xfId="0" applyFont="1" applyFill="1" applyBorder="1" applyAlignment="1">
      <alignment horizontal="center" vertical="center" wrapText="1"/>
    </xf>
  </cellXfs>
  <cellStyles count="2">
    <cellStyle name="Hiperlink" xfId="1" builtinId="8"/>
    <cellStyle name="Normal" xfId="0" builtinId="0"/>
  </cellStyles>
  <dxfs count="58">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strike val="0"/>
        <outline val="0"/>
        <shadow val="0"/>
        <u val="none"/>
        <vertAlign val="baseline"/>
        <sz val="9"/>
        <color theme="1"/>
        <name val="Calibri"/>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scheme val="minor"/>
      </font>
      <numFmt numFmtId="164" formatCode="[h]:mm:ss;@"/>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numFmt numFmtId="164" formatCode="[h]:mm:ss;@"/>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numFmt numFmtId="25" formatCode="hh:mm"/>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numFmt numFmtId="25" formatCode="hh:mm"/>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vertical="center"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Calibri"/>
        <scheme val="minor"/>
      </font>
      <fill>
        <patternFill patternType="solid">
          <fgColor theme="9"/>
          <bgColor theme="9"/>
        </patternFill>
      </fill>
      <alignment horizontal="center" vertical="center" textRotation="0" wrapText="1" indent="0" justifyLastLine="0" shrinkToFit="0" readingOrder="0"/>
      <border diagonalUp="0" diagonalDown="0" outline="0">
        <left style="thin">
          <color theme="0"/>
        </left>
        <right style="thin">
          <color theme="0"/>
        </right>
        <top/>
        <bottom/>
      </border>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border diagonalUp="0" diagonalDown="0" outline="0">
        <left/>
        <right style="thin">
          <color theme="0"/>
        </right>
        <top style="thin">
          <color theme="0"/>
        </top>
        <bottom style="thin">
          <color theme="0"/>
        </bottom>
      </border>
    </dxf>
    <dxf>
      <font>
        <b val="0"/>
        <strike val="0"/>
        <outline val="0"/>
        <shadow val="0"/>
        <u val="none"/>
        <vertAlign val="baseline"/>
        <sz val="10"/>
        <name val="Calibri"/>
        <scheme val="minor"/>
      </font>
      <alignment vertical="center" textRotation="0" wrapText="1" indent="0" justifyLastLine="0" shrinkToFit="0" readingOrder="0"/>
      <border outline="0">
        <right style="thin">
          <color theme="0"/>
        </right>
      </border>
    </dxf>
    <dxf>
      <font>
        <strike val="0"/>
        <outline val="0"/>
        <shadow val="0"/>
        <u val="none"/>
        <vertAlign val="baseline"/>
        <sz val="10"/>
        <name val="Calibri"/>
        <scheme val="minor"/>
      </font>
      <alignment horizontal="center"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theme="0"/>
        </left>
        <right/>
        <top style="medium">
          <color theme="0"/>
        </top>
        <bottom style="medium">
          <color theme="0"/>
        </bottom>
      </border>
    </dxf>
    <dxf>
      <font>
        <b val="0"/>
        <i val="0"/>
        <strike val="0"/>
        <condense val="0"/>
        <extend val="0"/>
        <outline val="0"/>
        <shadow val="0"/>
        <u val="none"/>
        <vertAlign val="baseline"/>
        <sz val="10"/>
        <color theme="1"/>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right style="medium">
          <color theme="0"/>
        </right>
        <top style="medium">
          <color theme="0"/>
        </top>
        <bottom style="medium">
          <color theme="0"/>
        </bottom>
      </border>
    </dxf>
    <dxf>
      <border>
        <top style="medium">
          <color theme="0"/>
        </top>
      </border>
    </dxf>
    <dxf>
      <border diagonalUp="0" diagonalDown="0">
        <left style="medium">
          <color theme="0"/>
        </left>
        <right style="medium">
          <color theme="0"/>
        </right>
        <top style="medium">
          <color theme="0"/>
        </top>
        <bottom style="medium">
          <color theme="0"/>
        </bottom>
      </border>
    </dxf>
    <dxf>
      <font>
        <strike val="0"/>
        <outline val="0"/>
        <shadow val="0"/>
        <u val="none"/>
        <vertAlign val="baseline"/>
        <sz val="10"/>
        <name val="Calibri"/>
      </font>
      <fill>
        <patternFill patternType="none">
          <fgColor indexed="64"/>
          <bgColor auto="1"/>
        </patternFill>
      </fill>
    </dxf>
    <dxf>
      <border>
        <bottom style="medium">
          <color theme="0"/>
        </bottom>
      </border>
    </dxf>
    <dxf>
      <font>
        <b/>
        <i val="0"/>
        <strike val="0"/>
        <condense val="0"/>
        <extend val="0"/>
        <outline val="0"/>
        <shadow val="0"/>
        <u val="none"/>
        <vertAlign val="baseline"/>
        <sz val="11"/>
        <color rgb="FFFFFFFF"/>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theme="0"/>
        </left>
        <right style="medium">
          <color theme="0"/>
        </right>
        <top/>
        <bottom/>
      </border>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theme="0"/>
        </left>
        <right/>
        <top style="medium">
          <color theme="0"/>
        </top>
        <bottom style="medium">
          <color theme="0"/>
        </bottom>
        <vertical/>
        <horizontal/>
      </border>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horizontal/>
      </border>
    </dxf>
    <dxf>
      <font>
        <strike val="0"/>
        <outline val="0"/>
        <shadow val="0"/>
        <u val="none"/>
        <vertAlign val="baseline"/>
        <sz val="10"/>
        <name val="Calibri"/>
        <scheme val="none"/>
      </font>
      <fill>
        <patternFill patternType="none">
          <fgColor indexed="64"/>
          <bgColor indexed="65"/>
        </patternFill>
      </fill>
      <alignment horizontal="center" vertical="center" textRotation="0" wrapText="1" indent="0" justifyLastLine="0" shrinkToFit="0" readingOrder="0"/>
      <border diagonalUp="0" diagonalDown="0">
        <left/>
        <right style="medium">
          <color theme="0"/>
        </right>
        <top style="medium">
          <color theme="0"/>
        </top>
        <bottom style="medium">
          <color theme="0"/>
        </bottom>
        <vertical/>
        <horizontal/>
      </border>
    </dxf>
    <dxf>
      <border>
        <top style="medium">
          <color theme="0"/>
        </top>
      </border>
    </dxf>
    <dxf>
      <border diagonalUp="0" diagonalDown="0">
        <left style="medium">
          <color theme="0"/>
        </left>
        <right style="medium">
          <color theme="0"/>
        </right>
        <top style="medium">
          <color theme="0"/>
        </top>
        <bottom style="medium">
          <color theme="0"/>
        </bottom>
      </border>
    </dxf>
    <dxf>
      <border>
        <bottom style="medium">
          <color theme="0"/>
        </bottom>
      </border>
    </dxf>
    <dxf>
      <font>
        <b/>
        <i val="0"/>
        <strike val="0"/>
        <condense val="0"/>
        <extend val="0"/>
        <outline val="0"/>
        <shadow val="0"/>
        <u val="none"/>
        <vertAlign val="baseline"/>
        <sz val="11"/>
        <color rgb="FFFFFFFF"/>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theme="0"/>
        </left>
        <right style="medium">
          <color theme="0"/>
        </right>
        <top/>
        <bottom/>
      </border>
    </dxf>
    <dxf>
      <font>
        <strike val="0"/>
        <outline val="0"/>
        <shadow val="0"/>
        <u val="none"/>
        <vertAlign val="baseline"/>
        <sz val="9"/>
        <color theme="1"/>
        <name val="Calibri"/>
        <scheme val="minor"/>
      </font>
      <alignment horizontal="left"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Gloss&#225;rio!A1"/><Relationship Id="rId3" Type="http://schemas.openxmlformats.org/officeDocument/2006/relationships/image" Target="../media/image4.png"/><Relationship Id="rId7" Type="http://schemas.openxmlformats.org/officeDocument/2006/relationships/hyperlink" Target="#Ger_Incidentes!_Toc456080466"/><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hyperlink" Target="#Ger_Incidentes!_Toc456080465"/><Relationship Id="rId5" Type="http://schemas.openxmlformats.org/officeDocument/2006/relationships/hyperlink" Target="#Ger_Incidentes!_Toc456080460"/><Relationship Id="rId4" Type="http://schemas.openxmlformats.org/officeDocument/2006/relationships/hyperlink" Target="#Ger_Incidentes!A1"/><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Capa!A1"/><Relationship Id="rId1" Type="http://schemas.openxmlformats.org/officeDocument/2006/relationships/image" Target="../media/image6.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6.xml.rels><?xml version="1.0" encoding="UTF-8" standalone="yes"?>
<Relationships xmlns="http://schemas.openxmlformats.org/package/2006/relationships"><Relationship Id="rId3" Type="http://schemas.openxmlformats.org/officeDocument/2006/relationships/hyperlink" Target="#Demais!A1"/><Relationship Id="rId2" Type="http://schemas.openxmlformats.org/officeDocument/2006/relationships/image" Target="../media/image7.png"/><Relationship Id="rId1" Type="http://schemas.openxmlformats.org/officeDocument/2006/relationships/hyperlink" Target="#Capa!A1"/></Relationships>
</file>

<file path=xl/drawings/_rels/drawing7.xml.rels><?xml version="1.0" encoding="UTF-8" standalone="yes"?>
<Relationships xmlns="http://schemas.openxmlformats.org/package/2006/relationships"><Relationship Id="rId3" Type="http://schemas.openxmlformats.org/officeDocument/2006/relationships/hyperlink" Target="#Blocker!A1"/><Relationship Id="rId2" Type="http://schemas.openxmlformats.org/officeDocument/2006/relationships/image" Target="../media/image7.png"/><Relationship Id="rId1" Type="http://schemas.openxmlformats.org/officeDocument/2006/relationships/hyperlink" Target="#Capa!A1"/></Relationships>
</file>

<file path=xl/drawings/_rels/drawing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9.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15</xdr:col>
      <xdr:colOff>395681</xdr:colOff>
      <xdr:row>30</xdr:row>
      <xdr:rowOff>170761</xdr:rowOff>
    </xdr:from>
    <xdr:to>
      <xdr:col>18</xdr:col>
      <xdr:colOff>392908</xdr:colOff>
      <xdr:row>37</xdr:row>
      <xdr:rowOff>125896</xdr:rowOff>
    </xdr:to>
    <xdr:pic>
      <xdr:nvPicPr>
        <xdr:cNvPr id="24" name="Imagem 23" descr="http://st2.depositphotos.com/2065405/8919/i/950/depositphotos_89193968-Wordcloud-incident-management.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21147166">
          <a:off x="9515869" y="5885761"/>
          <a:ext cx="1818883" cy="12886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402515</xdr:colOff>
      <xdr:row>27</xdr:row>
      <xdr:rowOff>71438</xdr:rowOff>
    </xdr:from>
    <xdr:to>
      <xdr:col>5</xdr:col>
      <xdr:colOff>140578</xdr:colOff>
      <xdr:row>38</xdr:row>
      <xdr:rowOff>83345</xdr:rowOff>
    </xdr:to>
    <xdr:pic>
      <xdr:nvPicPr>
        <xdr:cNvPr id="29" name="Imagem 28" descr="https://www.smiles.com.br/documents/10184/48160329/banner.jpg/fefe11cc-8adf-4cac-a288-0d6837d52133?t=1467810266893"/>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1576" t="3055" r="65470" b="47778"/>
        <a:stretch/>
      </xdr:blipFill>
      <xdr:spPr bwMode="auto">
        <a:xfrm rot="21039853">
          <a:off x="402515" y="5214938"/>
          <a:ext cx="2786063" cy="2107407"/>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583405</xdr:colOff>
      <xdr:row>5</xdr:row>
      <xdr:rowOff>178598</xdr:rowOff>
    </xdr:from>
    <xdr:to>
      <xdr:col>22</xdr:col>
      <xdr:colOff>154872</xdr:colOff>
      <xdr:row>22</xdr:row>
      <xdr:rowOff>130972</xdr:rowOff>
    </xdr:to>
    <xdr:pic>
      <xdr:nvPicPr>
        <xdr:cNvPr id="7" name="Imagem 6"/>
        <xdr:cNvPicPr>
          <a:picLocks noChangeAspect="1"/>
        </xdr:cNvPicPr>
      </xdr:nvPicPr>
      <xdr:blipFill rotWithShape="1">
        <a:blip xmlns:r="http://schemas.openxmlformats.org/officeDocument/2006/relationships" r:embed="rId3"/>
        <a:srcRect l="38841"/>
        <a:stretch/>
      </xdr:blipFill>
      <xdr:spPr>
        <a:xfrm>
          <a:off x="2416968" y="1131098"/>
          <a:ext cx="11108623" cy="3190874"/>
        </a:xfrm>
        <a:prstGeom prst="rect">
          <a:avLst/>
        </a:prstGeom>
      </xdr:spPr>
    </xdr:pic>
    <xdr:clientData/>
  </xdr:twoCellAnchor>
  <mc:AlternateContent xmlns:mc="http://schemas.openxmlformats.org/markup-compatibility/2006">
    <mc:Choice xmlns:a14="http://schemas.microsoft.com/office/drawing/2010/main" Requires="a14">
      <xdr:twoCellAnchor>
        <xdr:from>
          <xdr:col>24</xdr:col>
          <xdr:colOff>381000</xdr:colOff>
          <xdr:row>1</xdr:row>
          <xdr:rowOff>152400</xdr:rowOff>
        </xdr:from>
        <xdr:to>
          <xdr:col>25</xdr:col>
          <xdr:colOff>19050</xdr:colOff>
          <xdr:row>2</xdr:row>
          <xdr:rowOff>152400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xdr:row>
          <xdr:rowOff>152400</xdr:rowOff>
        </xdr:from>
        <xdr:to>
          <xdr:col>25</xdr:col>
          <xdr:colOff>304800</xdr:colOff>
          <xdr:row>2</xdr:row>
          <xdr:rowOff>152400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1</xdr:row>
          <xdr:rowOff>95250</xdr:rowOff>
        </xdr:from>
        <xdr:to>
          <xdr:col>25</xdr:col>
          <xdr:colOff>390525</xdr:colOff>
          <xdr:row>39</xdr:row>
          <xdr:rowOff>123825</xdr:rowOff>
        </xdr:to>
        <xdr:sp macro="" textlink="">
          <xdr:nvSpPr>
            <xdr:cNvPr id="7172" name="Group Box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323850</xdr:colOff>
          <xdr:row>27</xdr:row>
          <xdr:rowOff>123825</xdr:rowOff>
        </xdr:from>
        <xdr:to>
          <xdr:col>9</xdr:col>
          <xdr:colOff>123825</xdr:colOff>
          <xdr:row>29</xdr:row>
          <xdr:rowOff>66675</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Suporte da Smiles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27</xdr:row>
          <xdr:rowOff>104775</xdr:rowOff>
        </xdr:from>
        <xdr:to>
          <xdr:col>14</xdr:col>
          <xdr:colOff>142875</xdr:colOff>
          <xdr:row>29</xdr:row>
          <xdr:rowOff>47625</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Escalonamento da Smiles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29</xdr:row>
          <xdr:rowOff>161925</xdr:rowOff>
        </xdr:from>
        <xdr:to>
          <xdr:col>13</xdr:col>
          <xdr:colOff>342900</xdr:colOff>
          <xdr:row>31</xdr:row>
          <xdr:rowOff>104775</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Blocker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361950</xdr:colOff>
          <xdr:row>31</xdr:row>
          <xdr:rowOff>190500</xdr:rowOff>
        </xdr:from>
        <xdr:to>
          <xdr:col>13</xdr:col>
          <xdr:colOff>361950</xdr:colOff>
          <xdr:row>33</xdr:row>
          <xdr:rowOff>133350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Critical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34</xdr:row>
          <xdr:rowOff>57150</xdr:rowOff>
        </xdr:from>
        <xdr:to>
          <xdr:col>13</xdr:col>
          <xdr:colOff>371475</xdr:colOff>
          <xdr:row>35</xdr:row>
          <xdr:rowOff>190500</xdr:rowOff>
        </xdr:to>
        <xdr:sp macro="" textlink="">
          <xdr:nvSpPr>
            <xdr:cNvPr id="7177" name="Button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Major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352425</xdr:colOff>
          <xdr:row>36</xdr:row>
          <xdr:rowOff>123825</xdr:rowOff>
        </xdr:from>
        <xdr:to>
          <xdr:col>13</xdr:col>
          <xdr:colOff>352425</xdr:colOff>
          <xdr:row>38</xdr:row>
          <xdr:rowOff>66675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Minor</a:t>
              </a:r>
            </a:p>
          </xdr:txBody>
        </xdr:sp>
        <xdr:clientData fPrintsWithSheet="0"/>
      </xdr:twoCellAnchor>
    </mc:Choice>
    <mc:Fallback/>
  </mc:AlternateContent>
  <xdr:twoCellAnchor>
    <xdr:from>
      <xdr:col>0</xdr:col>
      <xdr:colOff>352425</xdr:colOff>
      <xdr:row>5</xdr:row>
      <xdr:rowOff>16671</xdr:rowOff>
    </xdr:from>
    <xdr:to>
      <xdr:col>25</xdr:col>
      <xdr:colOff>345281</xdr:colOff>
      <xdr:row>5</xdr:row>
      <xdr:rowOff>47626</xdr:rowOff>
    </xdr:to>
    <xdr:cxnSp macro="">
      <xdr:nvCxnSpPr>
        <xdr:cNvPr id="3" name="Conector reto 2"/>
        <xdr:cNvCxnSpPr/>
      </xdr:nvCxnSpPr>
      <xdr:spPr>
        <a:xfrm>
          <a:off x="352425" y="969171"/>
          <a:ext cx="15328106" cy="30955"/>
        </a:xfrm>
        <a:prstGeom prst="line">
          <a:avLst/>
        </a:prstGeom>
        <a:ln>
          <a:solidFill>
            <a:schemeClr val="bg1">
              <a:lumMod val="75000"/>
            </a:schemeClr>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342900</xdr:colOff>
          <xdr:row>1</xdr:row>
          <xdr:rowOff>152400</xdr:rowOff>
        </xdr:from>
        <xdr:to>
          <xdr:col>2</xdr:col>
          <xdr:colOff>523875</xdr:colOff>
          <xdr:row>5</xdr:row>
          <xdr:rowOff>9525</xdr:rowOff>
        </xdr:to>
        <xdr:sp macro="" textlink="">
          <xdr:nvSpPr>
            <xdr:cNvPr id="7179" name="Object 11" hidden="1">
              <a:extLst>
                <a:ext uri="{63B3BB69-23CF-44E3-9099-C40C66FF867C}">
                  <a14:compatExt spid="_x0000_s71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323850</xdr:colOff>
          <xdr:row>29</xdr:row>
          <xdr:rowOff>190500</xdr:rowOff>
        </xdr:from>
        <xdr:to>
          <xdr:col>9</xdr:col>
          <xdr:colOff>114300</xdr:colOff>
          <xdr:row>31</xdr:row>
          <xdr:rowOff>133350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Fornecedores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27</xdr:row>
          <xdr:rowOff>104775</xdr:rowOff>
        </xdr:from>
        <xdr:to>
          <xdr:col>19</xdr:col>
          <xdr:colOff>123825</xdr:colOff>
          <xdr:row>29</xdr:row>
          <xdr:rowOff>47625</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Procedimentos Operacionais</a:t>
              </a:r>
            </a:p>
          </xdr:txBody>
        </xdr:sp>
        <xdr:clientData fPrintsWithSheet="0"/>
      </xdr:twoCellAnchor>
    </mc:Choice>
    <mc:Fallback/>
  </mc:AlternateContent>
  <xdr:oneCellAnchor>
    <xdr:from>
      <xdr:col>0</xdr:col>
      <xdr:colOff>130969</xdr:colOff>
      <xdr:row>5</xdr:row>
      <xdr:rowOff>130969</xdr:rowOff>
    </xdr:from>
    <xdr:ext cx="184731" cy="264560"/>
    <xdr:sp macro="" textlink="">
      <xdr:nvSpPr>
        <xdr:cNvPr id="8" name="CaixaDeTexto 7"/>
        <xdr:cNvSpPr txBox="1"/>
      </xdr:nvSpPr>
      <xdr:spPr>
        <a:xfrm>
          <a:off x="130969" y="10834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twoCellAnchor>
    <xdr:from>
      <xdr:col>3</xdr:col>
      <xdr:colOff>571499</xdr:colOff>
      <xdr:row>23</xdr:row>
      <xdr:rowOff>23814</xdr:rowOff>
    </xdr:from>
    <xdr:to>
      <xdr:col>22</xdr:col>
      <xdr:colOff>154781</xdr:colOff>
      <xdr:row>24</xdr:row>
      <xdr:rowOff>71439</xdr:rowOff>
    </xdr:to>
    <xdr:sp macro="" textlink="">
      <xdr:nvSpPr>
        <xdr:cNvPr id="9" name="CaixaDeTexto 8">
          <a:hlinkClick xmlns:r="http://schemas.openxmlformats.org/officeDocument/2006/relationships" r:id="rId4"/>
        </xdr:cNvPr>
        <xdr:cNvSpPr txBox="1"/>
      </xdr:nvSpPr>
      <xdr:spPr>
        <a:xfrm>
          <a:off x="2405062" y="4405314"/>
          <a:ext cx="11120438" cy="238125"/>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bg1"/>
              </a:solidFill>
            </a:rPr>
            <a:t>Process</a:t>
          </a:r>
          <a:r>
            <a:rPr lang="pt-BR" sz="1600" b="1" baseline="0">
              <a:solidFill>
                <a:schemeClr val="bg1"/>
              </a:solidFill>
            </a:rPr>
            <a:t>o de Gerenciamento de Incidentes e Command Center</a:t>
          </a:r>
          <a:endParaRPr lang="pt-BR" sz="1600" b="1">
            <a:solidFill>
              <a:schemeClr val="bg1"/>
            </a:solidFill>
          </a:endParaRPr>
        </a:p>
      </xdr:txBody>
    </xdr:sp>
    <xdr:clientData/>
  </xdr:twoCellAnchor>
  <xdr:twoCellAnchor>
    <xdr:from>
      <xdr:col>3</xdr:col>
      <xdr:colOff>557211</xdr:colOff>
      <xdr:row>24</xdr:row>
      <xdr:rowOff>176215</xdr:rowOff>
    </xdr:from>
    <xdr:to>
      <xdr:col>7</xdr:col>
      <xdr:colOff>126206</xdr:colOff>
      <xdr:row>26</xdr:row>
      <xdr:rowOff>42863</xdr:rowOff>
    </xdr:to>
    <xdr:sp macro="" textlink="">
      <xdr:nvSpPr>
        <xdr:cNvPr id="25" name="CaixaDeTexto 24">
          <a:hlinkClick xmlns:r="http://schemas.openxmlformats.org/officeDocument/2006/relationships" r:id="rId5"/>
        </xdr:cNvPr>
        <xdr:cNvSpPr txBox="1"/>
      </xdr:nvSpPr>
      <xdr:spPr>
        <a:xfrm>
          <a:off x="2390774" y="4748215"/>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Descrição</a:t>
          </a:r>
        </a:p>
      </xdr:txBody>
    </xdr:sp>
    <xdr:clientData/>
  </xdr:twoCellAnchor>
  <xdr:twoCellAnchor>
    <xdr:from>
      <xdr:col>8</xdr:col>
      <xdr:colOff>554828</xdr:colOff>
      <xdr:row>24</xdr:row>
      <xdr:rowOff>161928</xdr:rowOff>
    </xdr:from>
    <xdr:to>
      <xdr:col>12</xdr:col>
      <xdr:colOff>123823</xdr:colOff>
      <xdr:row>26</xdr:row>
      <xdr:rowOff>28576</xdr:rowOff>
    </xdr:to>
    <xdr:sp macro="" textlink="">
      <xdr:nvSpPr>
        <xdr:cNvPr id="26" name="CaixaDeTexto 25">
          <a:hlinkClick xmlns:r="http://schemas.openxmlformats.org/officeDocument/2006/relationships" r:id="rId6"/>
        </xdr:cNvPr>
        <xdr:cNvSpPr txBox="1"/>
      </xdr:nvSpPr>
      <xdr:spPr>
        <a:xfrm>
          <a:off x="5424484" y="4733928"/>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Indicadores</a:t>
          </a:r>
        </a:p>
      </xdr:txBody>
    </xdr:sp>
    <xdr:clientData/>
  </xdr:twoCellAnchor>
  <xdr:twoCellAnchor>
    <xdr:from>
      <xdr:col>13</xdr:col>
      <xdr:colOff>373859</xdr:colOff>
      <xdr:row>24</xdr:row>
      <xdr:rowOff>147640</xdr:rowOff>
    </xdr:from>
    <xdr:to>
      <xdr:col>16</xdr:col>
      <xdr:colOff>550073</xdr:colOff>
      <xdr:row>26</xdr:row>
      <xdr:rowOff>14288</xdr:rowOff>
    </xdr:to>
    <xdr:sp macro="" textlink="">
      <xdr:nvSpPr>
        <xdr:cNvPr id="27" name="CaixaDeTexto 26">
          <a:hlinkClick xmlns:r="http://schemas.openxmlformats.org/officeDocument/2006/relationships" r:id="rId7"/>
        </xdr:cNvPr>
        <xdr:cNvSpPr txBox="1"/>
      </xdr:nvSpPr>
      <xdr:spPr>
        <a:xfrm>
          <a:off x="8279609" y="4719640"/>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Fluxo</a:t>
          </a:r>
        </a:p>
      </xdr:txBody>
    </xdr:sp>
    <xdr:clientData/>
  </xdr:twoCellAnchor>
  <xdr:twoCellAnchor>
    <xdr:from>
      <xdr:col>18</xdr:col>
      <xdr:colOff>550062</xdr:colOff>
      <xdr:row>24</xdr:row>
      <xdr:rowOff>157164</xdr:rowOff>
    </xdr:from>
    <xdr:to>
      <xdr:col>22</xdr:col>
      <xdr:colOff>119057</xdr:colOff>
      <xdr:row>26</xdr:row>
      <xdr:rowOff>23812</xdr:rowOff>
    </xdr:to>
    <xdr:sp macro="" textlink="">
      <xdr:nvSpPr>
        <xdr:cNvPr id="28" name="CaixaDeTexto 27">
          <a:hlinkClick xmlns:r="http://schemas.openxmlformats.org/officeDocument/2006/relationships" r:id="rId8"/>
        </xdr:cNvPr>
        <xdr:cNvSpPr txBox="1"/>
      </xdr:nvSpPr>
      <xdr:spPr>
        <a:xfrm>
          <a:off x="11491906" y="4729164"/>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Glossário Smiles</a:t>
          </a:r>
        </a:p>
      </xdr:txBody>
    </xdr:sp>
    <xdr:clientData/>
  </xdr:twoCellAnchor>
  <xdr:twoCellAnchor editAs="oneCell">
    <xdr:from>
      <xdr:col>23</xdr:col>
      <xdr:colOff>400048</xdr:colOff>
      <xdr:row>36</xdr:row>
      <xdr:rowOff>26194</xdr:rowOff>
    </xdr:from>
    <xdr:to>
      <xdr:col>25</xdr:col>
      <xdr:colOff>339968</xdr:colOff>
      <xdr:row>39</xdr:row>
      <xdr:rowOff>60405</xdr:rowOff>
    </xdr:to>
    <xdr:pic>
      <xdr:nvPicPr>
        <xdr:cNvPr id="16" name="Imagem 15"/>
        <xdr:cNvPicPr>
          <a:picLocks noChangeAspect="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a:ext>
          </a:extLst>
        </a:blip>
        <a:stretch>
          <a:fillRect/>
        </a:stretch>
      </xdr:blipFill>
      <xdr:spPr>
        <a:xfrm>
          <a:off x="14377986" y="6884194"/>
          <a:ext cx="1297232" cy="6057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595312</xdr:colOff>
      <xdr:row>72</xdr:row>
      <xdr:rowOff>27214</xdr:rowOff>
    </xdr:from>
    <xdr:to>
      <xdr:col>20</xdr:col>
      <xdr:colOff>71437</xdr:colOff>
      <xdr:row>90</xdr:row>
      <xdr:rowOff>74083</xdr:rowOff>
    </xdr:to>
    <xdr:pic>
      <xdr:nvPicPr>
        <xdr:cNvPr id="2" name="Imagem 1"/>
        <xdr:cNvPicPr/>
      </xdr:nvPicPr>
      <xdr:blipFill rotWithShape="1">
        <a:blip xmlns:r="http://schemas.openxmlformats.org/officeDocument/2006/relationships" r:embed="rId1"/>
        <a:srcRect b="9537"/>
        <a:stretch/>
      </xdr:blipFill>
      <xdr:spPr>
        <a:xfrm>
          <a:off x="595312" y="18283464"/>
          <a:ext cx="11752792" cy="3475869"/>
        </a:xfrm>
        <a:prstGeom prst="rect">
          <a:avLst/>
        </a:prstGeom>
      </xdr:spPr>
    </xdr:pic>
    <xdr:clientData/>
  </xdr:twoCellAnchor>
  <xdr:twoCellAnchor editAs="oneCell">
    <xdr:from>
      <xdr:col>19</xdr:col>
      <xdr:colOff>345282</xdr:colOff>
      <xdr:row>0</xdr:row>
      <xdr:rowOff>83344</xdr:rowOff>
    </xdr:from>
    <xdr:to>
      <xdr:col>20</xdr:col>
      <xdr:colOff>319088</xdr:colOff>
      <xdr:row>1</xdr:row>
      <xdr:rowOff>140494</xdr:rowOff>
    </xdr:to>
    <xdr:pic>
      <xdr:nvPicPr>
        <xdr:cNvPr id="3" name="Imagem 2">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11882438" y="83344"/>
          <a:ext cx="581025" cy="247650"/>
        </a:xfrm>
        <a:prstGeom prst="rect">
          <a:avLst/>
        </a:prstGeom>
      </xdr:spPr>
    </xdr:pic>
    <xdr:clientData/>
  </xdr:twoCellAnchor>
  <xdr:twoCellAnchor editAs="oneCell">
    <xdr:from>
      <xdr:col>8</xdr:col>
      <xdr:colOff>581706</xdr:colOff>
      <xdr:row>128</xdr:row>
      <xdr:rowOff>406513</xdr:rowOff>
    </xdr:from>
    <xdr:to>
      <xdr:col>9</xdr:col>
      <xdr:colOff>270374</xdr:colOff>
      <xdr:row>129</xdr:row>
      <xdr:rowOff>235334</xdr:rowOff>
    </xdr:to>
    <xdr:pic>
      <xdr:nvPicPr>
        <xdr:cNvPr id="4" name="Imagem 3" descr="dica"/>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480277" y="42547834"/>
          <a:ext cx="300990" cy="300990"/>
        </a:xfrm>
        <a:prstGeom prst="rect">
          <a:avLst/>
        </a:prstGeom>
        <a:noFill/>
        <a:ln>
          <a:noFill/>
        </a:ln>
      </xdr:spPr>
    </xdr:pic>
    <xdr:clientData/>
  </xdr:twoCellAnchor>
  <xdr:twoCellAnchor editAs="oneCell">
    <xdr:from>
      <xdr:col>12</xdr:col>
      <xdr:colOff>256911</xdr:colOff>
      <xdr:row>39</xdr:row>
      <xdr:rowOff>47890</xdr:rowOff>
    </xdr:from>
    <xdr:to>
      <xdr:col>13</xdr:col>
      <xdr:colOff>230717</xdr:colOff>
      <xdr:row>40</xdr:row>
      <xdr:rowOff>105040</xdr:rowOff>
    </xdr:to>
    <xdr:pic>
      <xdr:nvPicPr>
        <xdr:cNvPr id="5" name="Imagem 4">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7622911" y="10006807"/>
          <a:ext cx="587639" cy="247650"/>
        </a:xfrm>
        <a:prstGeom prst="rect">
          <a:avLst/>
        </a:prstGeom>
      </xdr:spPr>
    </xdr:pic>
    <xdr:clientData/>
  </xdr:twoCellAnchor>
  <xdr:twoCellAnchor editAs="oneCell">
    <xdr:from>
      <xdr:col>16</xdr:col>
      <xdr:colOff>140760</xdr:colOff>
      <xdr:row>61</xdr:row>
      <xdr:rowOff>3177</xdr:rowOff>
    </xdr:from>
    <xdr:to>
      <xdr:col>17</xdr:col>
      <xdr:colOff>114566</xdr:colOff>
      <xdr:row>61</xdr:row>
      <xdr:rowOff>256118</xdr:rowOff>
    </xdr:to>
    <xdr:pic>
      <xdr:nvPicPr>
        <xdr:cNvPr id="6" name="Imagem 5">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9962093" y="14015510"/>
          <a:ext cx="587640" cy="252941"/>
        </a:xfrm>
        <a:prstGeom prst="rect">
          <a:avLst/>
        </a:prstGeom>
      </xdr:spPr>
    </xdr:pic>
    <xdr:clientData/>
  </xdr:twoCellAnchor>
  <xdr:twoCellAnchor editAs="oneCell">
    <xdr:from>
      <xdr:col>20</xdr:col>
      <xdr:colOff>141024</xdr:colOff>
      <xdr:row>130</xdr:row>
      <xdr:rowOff>66941</xdr:rowOff>
    </xdr:from>
    <xdr:to>
      <xdr:col>21</xdr:col>
      <xdr:colOff>114831</xdr:colOff>
      <xdr:row>130</xdr:row>
      <xdr:rowOff>314591</xdr:rowOff>
    </xdr:to>
    <xdr:pic>
      <xdr:nvPicPr>
        <xdr:cNvPr id="7" name="Imagem 6">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12417691" y="42178024"/>
          <a:ext cx="587640" cy="247650"/>
        </a:xfrm>
        <a:prstGeom prst="rect">
          <a:avLst/>
        </a:prstGeom>
      </xdr:spPr>
    </xdr:pic>
    <xdr:clientData/>
  </xdr:twoCellAnchor>
  <xdr:twoCellAnchor>
    <xdr:from>
      <xdr:col>0</xdr:col>
      <xdr:colOff>441854</xdr:colOff>
      <xdr:row>0</xdr:row>
      <xdr:rowOff>63499</xdr:rowOff>
    </xdr:from>
    <xdr:to>
      <xdr:col>21</xdr:col>
      <xdr:colOff>179917</xdr:colOff>
      <xdr:row>36</xdr:row>
      <xdr:rowOff>359834</xdr:rowOff>
    </xdr:to>
    <xdr:sp macro="" textlink="">
      <xdr:nvSpPr>
        <xdr:cNvPr id="8" name="Retângulo 7"/>
        <xdr:cNvSpPr/>
      </xdr:nvSpPr>
      <xdr:spPr>
        <a:xfrm>
          <a:off x="441854" y="63499"/>
          <a:ext cx="12628563" cy="9482668"/>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461963</xdr:colOff>
      <xdr:row>37</xdr:row>
      <xdr:rowOff>328083</xdr:rowOff>
    </xdr:from>
    <xdr:to>
      <xdr:col>21</xdr:col>
      <xdr:colOff>200026</xdr:colOff>
      <xdr:row>59</xdr:row>
      <xdr:rowOff>142874</xdr:rowOff>
    </xdr:to>
    <xdr:sp macro="" textlink="">
      <xdr:nvSpPr>
        <xdr:cNvPr id="9" name="Retângulo 8"/>
        <xdr:cNvSpPr/>
      </xdr:nvSpPr>
      <xdr:spPr>
        <a:xfrm>
          <a:off x="461963" y="9906000"/>
          <a:ext cx="12628563" cy="4005791"/>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461963</xdr:colOff>
      <xdr:row>59</xdr:row>
      <xdr:rowOff>423333</xdr:rowOff>
    </xdr:from>
    <xdr:to>
      <xdr:col>21</xdr:col>
      <xdr:colOff>209551</xdr:colOff>
      <xdr:row>128</xdr:row>
      <xdr:rowOff>47625</xdr:rowOff>
    </xdr:to>
    <xdr:sp macro="" textlink="">
      <xdr:nvSpPr>
        <xdr:cNvPr id="10" name="Retângulo 9"/>
        <xdr:cNvSpPr/>
      </xdr:nvSpPr>
      <xdr:spPr>
        <a:xfrm>
          <a:off x="461963" y="14192250"/>
          <a:ext cx="12638088" cy="27977042"/>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476250</xdr:colOff>
      <xdr:row>128</xdr:row>
      <xdr:rowOff>367394</xdr:rowOff>
    </xdr:from>
    <xdr:to>
      <xdr:col>21</xdr:col>
      <xdr:colOff>214313</xdr:colOff>
      <xdr:row>132</xdr:row>
      <xdr:rowOff>88446</xdr:rowOff>
    </xdr:to>
    <xdr:sp macro="" textlink="">
      <xdr:nvSpPr>
        <xdr:cNvPr id="11" name="Retângulo 10"/>
        <xdr:cNvSpPr/>
      </xdr:nvSpPr>
      <xdr:spPr>
        <a:xfrm>
          <a:off x="476250" y="42508715"/>
          <a:ext cx="12596813" cy="3939267"/>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9601200</xdr:colOff>
      <xdr:row>0</xdr:row>
      <xdr:rowOff>76200</xdr:rowOff>
    </xdr:from>
    <xdr:to>
      <xdr:col>4</xdr:col>
      <xdr:colOff>285750</xdr:colOff>
      <xdr:row>1</xdr:row>
      <xdr:rowOff>133350</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744325" y="76200"/>
          <a:ext cx="581025"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1000125</xdr:colOff>
      <xdr:row>0</xdr:row>
      <xdr:rowOff>57150</xdr:rowOff>
    </xdr:from>
    <xdr:to>
      <xdr:col>7</xdr:col>
      <xdr:colOff>1581150</xdr:colOff>
      <xdr:row>1</xdr:row>
      <xdr:rowOff>142875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0477500" y="57150"/>
          <a:ext cx="581025" cy="2476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266700</xdr:colOff>
      <xdr:row>0</xdr:row>
      <xdr:rowOff>19050</xdr:rowOff>
    </xdr:from>
    <xdr:to>
      <xdr:col>4</xdr:col>
      <xdr:colOff>847725</xdr:colOff>
      <xdr:row>1</xdr:row>
      <xdr:rowOff>104775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620500" y="19050"/>
          <a:ext cx="581025" cy="2476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587375</xdr:colOff>
      <xdr:row>0</xdr:row>
      <xdr:rowOff>433916</xdr:rowOff>
    </xdr:from>
    <xdr:to>
      <xdr:col>18</xdr:col>
      <xdr:colOff>465666</xdr:colOff>
      <xdr:row>31</xdr:row>
      <xdr:rowOff>31750</xdr:rowOff>
    </xdr:to>
    <xdr:sp macro="" textlink="">
      <xdr:nvSpPr>
        <xdr:cNvPr id="143" name="Retângulo 142"/>
        <xdr:cNvSpPr/>
      </xdr:nvSpPr>
      <xdr:spPr>
        <a:xfrm>
          <a:off x="587375" y="433916"/>
          <a:ext cx="10652124" cy="5799667"/>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87577</xdr:colOff>
      <xdr:row>48</xdr:row>
      <xdr:rowOff>182563</xdr:rowOff>
    </xdr:from>
    <xdr:to>
      <xdr:col>2</xdr:col>
      <xdr:colOff>111125</xdr:colOff>
      <xdr:row>55</xdr:row>
      <xdr:rowOff>47625</xdr:rowOff>
    </xdr:to>
    <xdr:cxnSp macro="">
      <xdr:nvCxnSpPr>
        <xdr:cNvPr id="88" name="Conector de seta reta 87"/>
        <xdr:cNvCxnSpPr/>
      </xdr:nvCxnSpPr>
      <xdr:spPr>
        <a:xfrm>
          <a:off x="1294077" y="9358313"/>
          <a:ext cx="23548" cy="11985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609598</xdr:colOff>
      <xdr:row>0</xdr:row>
      <xdr:rowOff>118533</xdr:rowOff>
    </xdr:from>
    <xdr:to>
      <xdr:col>19</xdr:col>
      <xdr:colOff>581024</xdr:colOff>
      <xdr:row>1</xdr:row>
      <xdr:rowOff>64558</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997265" y="118533"/>
          <a:ext cx="585260" cy="242358"/>
        </a:xfrm>
        <a:prstGeom prst="rect">
          <a:avLst/>
        </a:prstGeom>
      </xdr:spPr>
    </xdr:pic>
    <xdr:clientData/>
  </xdr:twoCellAnchor>
  <xdr:twoCellAnchor>
    <xdr:from>
      <xdr:col>1</xdr:col>
      <xdr:colOff>304800</xdr:colOff>
      <xdr:row>2</xdr:row>
      <xdr:rowOff>142875</xdr:rowOff>
    </xdr:from>
    <xdr:to>
      <xdr:col>3</xdr:col>
      <xdr:colOff>152400</xdr:colOff>
      <xdr:row>4</xdr:row>
      <xdr:rowOff>66675</xdr:rowOff>
    </xdr:to>
    <xdr:sp macro="" textlink="">
      <xdr:nvSpPr>
        <xdr:cNvPr id="3" name="Fluxograma: Terminação 2"/>
        <xdr:cNvSpPr/>
      </xdr:nvSpPr>
      <xdr:spPr>
        <a:xfrm>
          <a:off x="5181600" y="333375"/>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342900</xdr:colOff>
      <xdr:row>5</xdr:row>
      <xdr:rowOff>133350</xdr:rowOff>
    </xdr:from>
    <xdr:to>
      <xdr:col>3</xdr:col>
      <xdr:colOff>133350</xdr:colOff>
      <xdr:row>8</xdr:row>
      <xdr:rowOff>28575</xdr:rowOff>
    </xdr:to>
    <xdr:sp macro="" textlink="">
      <xdr:nvSpPr>
        <xdr:cNvPr id="4" name="Retângulo 3"/>
        <xdr:cNvSpPr/>
      </xdr:nvSpPr>
      <xdr:spPr>
        <a:xfrm>
          <a:off x="5219700" y="89535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Verificar a Prioridade</a:t>
          </a:r>
          <a:r>
            <a:rPr lang="pt-BR" sz="800" baseline="0">
              <a:solidFill>
                <a:schemeClr val="tx1"/>
              </a:solidFill>
              <a:latin typeface="+mn-lt"/>
              <a:ea typeface="+mn-ea"/>
              <a:cs typeface="+mn-cs"/>
            </a:rPr>
            <a:t> do chamado</a:t>
          </a:r>
          <a:endParaRPr lang="pt-BR" sz="800">
            <a:solidFill>
              <a:schemeClr val="tx1"/>
            </a:solidFill>
            <a:latin typeface="+mn-lt"/>
            <a:ea typeface="+mn-ea"/>
            <a:cs typeface="+mn-cs"/>
          </a:endParaRPr>
        </a:p>
      </xdr:txBody>
    </xdr:sp>
    <xdr:clientData/>
  </xdr:twoCellAnchor>
  <xdr:twoCellAnchor>
    <xdr:from>
      <xdr:col>2</xdr:col>
      <xdr:colOff>228600</xdr:colOff>
      <xdr:row>4</xdr:row>
      <xdr:rowOff>66675</xdr:rowOff>
    </xdr:from>
    <xdr:to>
      <xdr:col>2</xdr:col>
      <xdr:colOff>238125</xdr:colOff>
      <xdr:row>5</xdr:row>
      <xdr:rowOff>133350</xdr:rowOff>
    </xdr:to>
    <xdr:cxnSp macro="">
      <xdr:nvCxnSpPr>
        <xdr:cNvPr id="6" name="Conector de seta reta 5"/>
        <xdr:cNvCxnSpPr>
          <a:stCxn id="3" idx="2"/>
          <a:endCxn id="4" idx="0"/>
        </xdr:cNvCxnSpPr>
      </xdr:nvCxnSpPr>
      <xdr:spPr>
        <a:xfrm>
          <a:off x="5715000" y="63817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142875</xdr:colOff>
      <xdr:row>9</xdr:row>
      <xdr:rowOff>95250</xdr:rowOff>
    </xdr:from>
    <xdr:to>
      <xdr:col>3</xdr:col>
      <xdr:colOff>323850</xdr:colOff>
      <xdr:row>13</xdr:row>
      <xdr:rowOff>152400</xdr:rowOff>
    </xdr:to>
    <xdr:sp macro="" textlink="">
      <xdr:nvSpPr>
        <xdr:cNvPr id="7" name="Fluxograma: Decisão 6"/>
        <xdr:cNvSpPr/>
      </xdr:nvSpPr>
      <xdr:spPr>
        <a:xfrm>
          <a:off x="5019675" y="161925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Prioridade</a:t>
          </a:r>
          <a:r>
            <a:rPr lang="pt-BR" sz="800" baseline="0">
              <a:solidFill>
                <a:schemeClr val="tx1"/>
              </a:solidFill>
              <a:latin typeface="+mn-lt"/>
              <a:ea typeface="+mn-ea"/>
              <a:cs typeface="+mn-cs"/>
            </a:rPr>
            <a:t> é Blocker?</a:t>
          </a:r>
          <a:endParaRPr lang="pt-BR" sz="800">
            <a:solidFill>
              <a:schemeClr val="tx1"/>
            </a:solidFill>
            <a:latin typeface="+mn-lt"/>
            <a:ea typeface="+mn-ea"/>
            <a:cs typeface="+mn-cs"/>
          </a:endParaRPr>
        </a:p>
      </xdr:txBody>
    </xdr:sp>
    <xdr:clientData/>
  </xdr:twoCellAnchor>
  <xdr:twoCellAnchor>
    <xdr:from>
      <xdr:col>2</xdr:col>
      <xdr:colOff>228600</xdr:colOff>
      <xdr:row>8</xdr:row>
      <xdr:rowOff>47625</xdr:rowOff>
    </xdr:from>
    <xdr:to>
      <xdr:col>2</xdr:col>
      <xdr:colOff>238125</xdr:colOff>
      <xdr:row>9</xdr:row>
      <xdr:rowOff>114300</xdr:rowOff>
    </xdr:to>
    <xdr:cxnSp macro="">
      <xdr:nvCxnSpPr>
        <xdr:cNvPr id="8" name="Conector de seta reta 7"/>
        <xdr:cNvCxnSpPr/>
      </xdr:nvCxnSpPr>
      <xdr:spPr>
        <a:xfrm>
          <a:off x="5715000" y="13811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13</xdr:row>
      <xdr:rowOff>161925</xdr:rowOff>
    </xdr:from>
    <xdr:to>
      <xdr:col>2</xdr:col>
      <xdr:colOff>238125</xdr:colOff>
      <xdr:row>15</xdr:row>
      <xdr:rowOff>38100</xdr:rowOff>
    </xdr:to>
    <xdr:cxnSp macro="">
      <xdr:nvCxnSpPr>
        <xdr:cNvPr id="9" name="Conector de seta reta 8"/>
        <xdr:cNvCxnSpPr/>
      </xdr:nvCxnSpPr>
      <xdr:spPr>
        <a:xfrm>
          <a:off x="5715000" y="24479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323850</xdr:colOff>
      <xdr:row>15</xdr:row>
      <xdr:rowOff>28575</xdr:rowOff>
    </xdr:from>
    <xdr:to>
      <xdr:col>3</xdr:col>
      <xdr:colOff>114300</xdr:colOff>
      <xdr:row>17</xdr:row>
      <xdr:rowOff>114300</xdr:rowOff>
    </xdr:to>
    <xdr:sp macro="" textlink="">
      <xdr:nvSpPr>
        <xdr:cNvPr id="10" name="Retângulo 9"/>
        <xdr:cNvSpPr/>
      </xdr:nvSpPr>
      <xdr:spPr>
        <a:xfrm>
          <a:off x="5200650" y="26955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4</xdr:col>
      <xdr:colOff>28575</xdr:colOff>
      <xdr:row>10</xdr:row>
      <xdr:rowOff>76200</xdr:rowOff>
    </xdr:from>
    <xdr:to>
      <xdr:col>5</xdr:col>
      <xdr:colOff>428625</xdr:colOff>
      <xdr:row>12</xdr:row>
      <xdr:rowOff>161925</xdr:rowOff>
    </xdr:to>
    <xdr:sp macro="" textlink="">
      <xdr:nvSpPr>
        <xdr:cNvPr id="11" name="Retângulo 10">
          <a:hlinkClick xmlns:r="http://schemas.openxmlformats.org/officeDocument/2006/relationships" r:id="rId3"/>
        </xdr:cNvPr>
        <xdr:cNvSpPr/>
      </xdr:nvSpPr>
      <xdr:spPr>
        <a:xfrm>
          <a:off x="6734175" y="179070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Demais</a:t>
          </a:r>
          <a:r>
            <a:rPr lang="pt-BR" sz="800" baseline="0">
              <a:solidFill>
                <a:schemeClr val="tx1"/>
              </a:solidFill>
              <a:latin typeface="+mn-lt"/>
              <a:ea typeface="+mn-ea"/>
              <a:cs typeface="+mn-cs"/>
            </a:rPr>
            <a:t> Prioridades</a:t>
          </a:r>
          <a:endParaRPr lang="pt-BR" sz="800">
            <a:solidFill>
              <a:schemeClr val="tx1"/>
            </a:solidFill>
            <a:latin typeface="+mn-lt"/>
            <a:ea typeface="+mn-ea"/>
            <a:cs typeface="+mn-cs"/>
          </a:endParaRPr>
        </a:p>
      </xdr:txBody>
    </xdr:sp>
    <xdr:clientData/>
  </xdr:twoCellAnchor>
  <xdr:twoCellAnchor>
    <xdr:from>
      <xdr:col>3</xdr:col>
      <xdr:colOff>323850</xdr:colOff>
      <xdr:row>11</xdr:row>
      <xdr:rowOff>119063</xdr:rowOff>
    </xdr:from>
    <xdr:to>
      <xdr:col>4</xdr:col>
      <xdr:colOff>28575</xdr:colOff>
      <xdr:row>11</xdr:row>
      <xdr:rowOff>123825</xdr:rowOff>
    </xdr:to>
    <xdr:cxnSp macro="">
      <xdr:nvCxnSpPr>
        <xdr:cNvPr id="13" name="Conector de seta reta 12"/>
        <xdr:cNvCxnSpPr>
          <a:stCxn id="7" idx="3"/>
          <a:endCxn id="11" idx="1"/>
        </xdr:cNvCxnSpPr>
      </xdr:nvCxnSpPr>
      <xdr:spPr>
        <a:xfrm flipV="1">
          <a:off x="6419850" y="20240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123825</xdr:colOff>
      <xdr:row>18</xdr:row>
      <xdr:rowOff>171450</xdr:rowOff>
    </xdr:from>
    <xdr:to>
      <xdr:col>3</xdr:col>
      <xdr:colOff>304800</xdr:colOff>
      <xdr:row>23</xdr:row>
      <xdr:rowOff>38100</xdr:rowOff>
    </xdr:to>
    <xdr:sp macro="" textlink="">
      <xdr:nvSpPr>
        <xdr:cNvPr id="16" name="Fluxograma: Decisão 15"/>
        <xdr:cNvSpPr/>
      </xdr:nvSpPr>
      <xdr:spPr>
        <a:xfrm>
          <a:off x="5000625" y="340995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baseline="0">
              <a:solidFill>
                <a:schemeClr val="tx1"/>
              </a:solidFill>
              <a:latin typeface="+mn-lt"/>
              <a:ea typeface="+mn-ea"/>
              <a:cs typeface="+mn-cs"/>
            </a:rPr>
            <a:t>Realizado em 15 min?</a:t>
          </a:r>
          <a:endParaRPr lang="pt-BR" sz="800">
            <a:solidFill>
              <a:schemeClr val="tx1"/>
            </a:solidFill>
            <a:latin typeface="+mn-lt"/>
            <a:ea typeface="+mn-ea"/>
            <a:cs typeface="+mn-cs"/>
          </a:endParaRPr>
        </a:p>
      </xdr:txBody>
    </xdr:sp>
    <xdr:clientData/>
  </xdr:twoCellAnchor>
  <xdr:twoCellAnchor>
    <xdr:from>
      <xdr:col>2</xdr:col>
      <xdr:colOff>209550</xdr:colOff>
      <xdr:row>17</xdr:row>
      <xdr:rowOff>123825</xdr:rowOff>
    </xdr:from>
    <xdr:to>
      <xdr:col>2</xdr:col>
      <xdr:colOff>219075</xdr:colOff>
      <xdr:row>19</xdr:row>
      <xdr:rowOff>0</xdr:rowOff>
    </xdr:to>
    <xdr:cxnSp macro="">
      <xdr:nvCxnSpPr>
        <xdr:cNvPr id="17" name="Conector de seta reta 16"/>
        <xdr:cNvCxnSpPr/>
      </xdr:nvCxnSpPr>
      <xdr:spPr>
        <a:xfrm>
          <a:off x="5695950" y="31718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209550</xdr:colOff>
      <xdr:row>23</xdr:row>
      <xdr:rowOff>47625</xdr:rowOff>
    </xdr:from>
    <xdr:to>
      <xdr:col>2</xdr:col>
      <xdr:colOff>219075</xdr:colOff>
      <xdr:row>24</xdr:row>
      <xdr:rowOff>114300</xdr:rowOff>
    </xdr:to>
    <xdr:cxnSp macro="">
      <xdr:nvCxnSpPr>
        <xdr:cNvPr id="18" name="Conector de seta reta 17"/>
        <xdr:cNvCxnSpPr/>
      </xdr:nvCxnSpPr>
      <xdr:spPr>
        <a:xfrm>
          <a:off x="5695950" y="42386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304800</xdr:colOff>
      <xdr:row>24</xdr:row>
      <xdr:rowOff>104775</xdr:rowOff>
    </xdr:from>
    <xdr:to>
      <xdr:col>3</xdr:col>
      <xdr:colOff>95250</xdr:colOff>
      <xdr:row>27</xdr:row>
      <xdr:rowOff>0</xdr:rowOff>
    </xdr:to>
    <xdr:sp macro="" textlink="">
      <xdr:nvSpPr>
        <xdr:cNvPr id="19" name="Retângulo 18"/>
        <xdr:cNvSpPr/>
      </xdr:nvSpPr>
      <xdr:spPr>
        <a:xfrm>
          <a:off x="5181600" y="44862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4</xdr:col>
      <xdr:colOff>9525</xdr:colOff>
      <xdr:row>19</xdr:row>
      <xdr:rowOff>152400</xdr:rowOff>
    </xdr:from>
    <xdr:to>
      <xdr:col>5</xdr:col>
      <xdr:colOff>409575</xdr:colOff>
      <xdr:row>22</xdr:row>
      <xdr:rowOff>47625</xdr:rowOff>
    </xdr:to>
    <xdr:sp macro="" textlink="">
      <xdr:nvSpPr>
        <xdr:cNvPr id="20" name="Retângulo 19"/>
        <xdr:cNvSpPr/>
      </xdr:nvSpPr>
      <xdr:spPr>
        <a:xfrm>
          <a:off x="6715125" y="358140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Coordenador</a:t>
          </a:r>
          <a:endParaRPr lang="pt-BR" sz="800">
            <a:solidFill>
              <a:schemeClr val="tx1"/>
            </a:solidFill>
            <a:latin typeface="+mn-lt"/>
            <a:ea typeface="+mn-ea"/>
            <a:cs typeface="+mn-cs"/>
          </a:endParaRPr>
        </a:p>
      </xdr:txBody>
    </xdr:sp>
    <xdr:clientData/>
  </xdr:twoCellAnchor>
  <xdr:twoCellAnchor>
    <xdr:from>
      <xdr:col>3</xdr:col>
      <xdr:colOff>304800</xdr:colOff>
      <xdr:row>21</xdr:row>
      <xdr:rowOff>4763</xdr:rowOff>
    </xdr:from>
    <xdr:to>
      <xdr:col>4</xdr:col>
      <xdr:colOff>9525</xdr:colOff>
      <xdr:row>21</xdr:row>
      <xdr:rowOff>9525</xdr:rowOff>
    </xdr:to>
    <xdr:cxnSp macro="">
      <xdr:nvCxnSpPr>
        <xdr:cNvPr id="21" name="Conector de seta reta 20"/>
        <xdr:cNvCxnSpPr>
          <a:stCxn id="16" idx="3"/>
          <a:endCxn id="20" idx="1"/>
        </xdr:cNvCxnSpPr>
      </xdr:nvCxnSpPr>
      <xdr:spPr>
        <a:xfrm flipV="1">
          <a:off x="6400800" y="38147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426506</xdr:colOff>
      <xdr:row>13</xdr:row>
      <xdr:rowOff>142875</xdr:rowOff>
    </xdr:from>
    <xdr:to>
      <xdr:col>2</xdr:col>
      <xdr:colOff>207431</xdr:colOff>
      <xdr:row>14</xdr:row>
      <xdr:rowOff>161925</xdr:rowOff>
    </xdr:to>
    <xdr:sp macro="" textlink="">
      <xdr:nvSpPr>
        <xdr:cNvPr id="22" name="CaixaDeTexto 21"/>
        <xdr:cNvSpPr txBox="1"/>
      </xdr:nvSpPr>
      <xdr:spPr>
        <a:xfrm>
          <a:off x="1040339" y="2629958"/>
          <a:ext cx="394759"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410630</xdr:colOff>
      <xdr:row>23</xdr:row>
      <xdr:rowOff>28575</xdr:rowOff>
    </xdr:from>
    <xdr:to>
      <xdr:col>2</xdr:col>
      <xdr:colOff>191555</xdr:colOff>
      <xdr:row>24</xdr:row>
      <xdr:rowOff>47625</xdr:rowOff>
    </xdr:to>
    <xdr:sp macro="" textlink="">
      <xdr:nvSpPr>
        <xdr:cNvPr id="23" name="CaixaDeTexto 22"/>
        <xdr:cNvSpPr txBox="1"/>
      </xdr:nvSpPr>
      <xdr:spPr>
        <a:xfrm>
          <a:off x="1024463" y="4420658"/>
          <a:ext cx="394759"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3</xdr:col>
      <xdr:colOff>183091</xdr:colOff>
      <xdr:row>10</xdr:row>
      <xdr:rowOff>22224</xdr:rowOff>
    </xdr:from>
    <xdr:to>
      <xdr:col>3</xdr:col>
      <xdr:colOff>573616</xdr:colOff>
      <xdr:row>11</xdr:row>
      <xdr:rowOff>41274</xdr:rowOff>
    </xdr:to>
    <xdr:sp macro="" textlink="">
      <xdr:nvSpPr>
        <xdr:cNvPr id="24" name="CaixaDeTexto 23"/>
        <xdr:cNvSpPr txBox="1"/>
      </xdr:nvSpPr>
      <xdr:spPr>
        <a:xfrm>
          <a:off x="2024591" y="1937807"/>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3</xdr:col>
      <xdr:colOff>210608</xdr:colOff>
      <xdr:row>19</xdr:row>
      <xdr:rowOff>125941</xdr:rowOff>
    </xdr:from>
    <xdr:to>
      <xdr:col>3</xdr:col>
      <xdr:colOff>601133</xdr:colOff>
      <xdr:row>20</xdr:row>
      <xdr:rowOff>144991</xdr:rowOff>
    </xdr:to>
    <xdr:sp macro="" textlink="">
      <xdr:nvSpPr>
        <xdr:cNvPr id="25" name="CaixaDeTexto 24"/>
        <xdr:cNvSpPr txBox="1"/>
      </xdr:nvSpPr>
      <xdr:spPr>
        <a:xfrm>
          <a:off x="2039408" y="3754966"/>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6</xdr:col>
      <xdr:colOff>95250</xdr:colOff>
      <xdr:row>19</xdr:row>
      <xdr:rowOff>0</xdr:rowOff>
    </xdr:from>
    <xdr:to>
      <xdr:col>8</xdr:col>
      <xdr:colOff>276225</xdr:colOff>
      <xdr:row>23</xdr:row>
      <xdr:rowOff>57150</xdr:rowOff>
    </xdr:to>
    <xdr:sp macro="" textlink="">
      <xdr:nvSpPr>
        <xdr:cNvPr id="26" name="Fluxograma: Decisão 25"/>
        <xdr:cNvSpPr/>
      </xdr:nvSpPr>
      <xdr:spPr>
        <a:xfrm>
          <a:off x="8020050" y="342900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Realizado em 30 min?</a:t>
          </a:r>
        </a:p>
      </xdr:txBody>
    </xdr:sp>
    <xdr:clientData/>
  </xdr:twoCellAnchor>
  <xdr:twoCellAnchor>
    <xdr:from>
      <xdr:col>6</xdr:col>
      <xdr:colOff>276225</xdr:colOff>
      <xdr:row>24</xdr:row>
      <xdr:rowOff>123825</xdr:rowOff>
    </xdr:from>
    <xdr:to>
      <xdr:col>8</xdr:col>
      <xdr:colOff>66675</xdr:colOff>
      <xdr:row>27</xdr:row>
      <xdr:rowOff>19050</xdr:rowOff>
    </xdr:to>
    <xdr:sp macro="" textlink="">
      <xdr:nvSpPr>
        <xdr:cNvPr id="27" name="Retângulo 26"/>
        <xdr:cNvSpPr/>
      </xdr:nvSpPr>
      <xdr:spPr>
        <a:xfrm>
          <a:off x="8201025" y="450532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8</xdr:col>
      <xdr:colOff>590550</xdr:colOff>
      <xdr:row>19</xdr:row>
      <xdr:rowOff>171450</xdr:rowOff>
    </xdr:from>
    <xdr:to>
      <xdr:col>10</xdr:col>
      <xdr:colOff>381000</xdr:colOff>
      <xdr:row>22</xdr:row>
      <xdr:rowOff>66675</xdr:rowOff>
    </xdr:to>
    <xdr:sp macro="" textlink="">
      <xdr:nvSpPr>
        <xdr:cNvPr id="28" name="Retângulo 27"/>
        <xdr:cNvSpPr/>
      </xdr:nvSpPr>
      <xdr:spPr>
        <a:xfrm>
          <a:off x="9734550" y="360045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Gestor</a:t>
          </a:r>
          <a:endParaRPr lang="pt-BR" sz="800">
            <a:solidFill>
              <a:schemeClr val="tx1"/>
            </a:solidFill>
            <a:latin typeface="+mn-lt"/>
            <a:ea typeface="+mn-ea"/>
            <a:cs typeface="+mn-cs"/>
          </a:endParaRPr>
        </a:p>
      </xdr:txBody>
    </xdr:sp>
    <xdr:clientData/>
  </xdr:twoCellAnchor>
  <xdr:twoCellAnchor>
    <xdr:from>
      <xdr:col>8</xdr:col>
      <xdr:colOff>276225</xdr:colOff>
      <xdr:row>21</xdr:row>
      <xdr:rowOff>23813</xdr:rowOff>
    </xdr:from>
    <xdr:to>
      <xdr:col>8</xdr:col>
      <xdr:colOff>590550</xdr:colOff>
      <xdr:row>21</xdr:row>
      <xdr:rowOff>28575</xdr:rowOff>
    </xdr:to>
    <xdr:cxnSp macro="">
      <xdr:nvCxnSpPr>
        <xdr:cNvPr id="29" name="Conector de seta reta 28"/>
        <xdr:cNvCxnSpPr>
          <a:stCxn id="26" idx="3"/>
          <a:endCxn id="28" idx="1"/>
        </xdr:cNvCxnSpPr>
      </xdr:nvCxnSpPr>
      <xdr:spPr>
        <a:xfrm flipV="1">
          <a:off x="9420225" y="383381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409575</xdr:colOff>
      <xdr:row>21</xdr:row>
      <xdr:rowOff>23813</xdr:rowOff>
    </xdr:from>
    <xdr:to>
      <xdr:col>6</xdr:col>
      <xdr:colOff>114300</xdr:colOff>
      <xdr:row>21</xdr:row>
      <xdr:rowOff>28575</xdr:rowOff>
    </xdr:to>
    <xdr:cxnSp macro="">
      <xdr:nvCxnSpPr>
        <xdr:cNvPr id="30" name="Conector de seta reta 29"/>
        <xdr:cNvCxnSpPr/>
      </xdr:nvCxnSpPr>
      <xdr:spPr>
        <a:xfrm flipV="1">
          <a:off x="7724775" y="383381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200025</xdr:colOff>
      <xdr:row>23</xdr:row>
      <xdr:rowOff>76200</xdr:rowOff>
    </xdr:from>
    <xdr:to>
      <xdr:col>7</xdr:col>
      <xdr:colOff>209550</xdr:colOff>
      <xdr:row>24</xdr:row>
      <xdr:rowOff>142875</xdr:rowOff>
    </xdr:to>
    <xdr:cxnSp macro="">
      <xdr:nvCxnSpPr>
        <xdr:cNvPr id="31" name="Conector de seta reta 30"/>
        <xdr:cNvCxnSpPr/>
      </xdr:nvCxnSpPr>
      <xdr:spPr>
        <a:xfrm>
          <a:off x="8734425" y="4267200"/>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201083</xdr:colOff>
      <xdr:row>19</xdr:row>
      <xdr:rowOff>148165</xdr:rowOff>
    </xdr:from>
    <xdr:to>
      <xdr:col>8</xdr:col>
      <xdr:colOff>591608</xdr:colOff>
      <xdr:row>20</xdr:row>
      <xdr:rowOff>167215</xdr:rowOff>
    </xdr:to>
    <xdr:sp macro="" textlink="">
      <xdr:nvSpPr>
        <xdr:cNvPr id="32" name="CaixaDeTexto 31"/>
        <xdr:cNvSpPr txBox="1"/>
      </xdr:nvSpPr>
      <xdr:spPr>
        <a:xfrm>
          <a:off x="5077883" y="3777190"/>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6</xdr:col>
      <xdr:colOff>398989</xdr:colOff>
      <xdr:row>23</xdr:row>
      <xdr:rowOff>66675</xdr:rowOff>
    </xdr:from>
    <xdr:to>
      <xdr:col>7</xdr:col>
      <xdr:colOff>179914</xdr:colOff>
      <xdr:row>24</xdr:row>
      <xdr:rowOff>85725</xdr:rowOff>
    </xdr:to>
    <xdr:sp macro="" textlink="">
      <xdr:nvSpPr>
        <xdr:cNvPr id="33" name="CaixaDeTexto 32"/>
        <xdr:cNvSpPr txBox="1"/>
      </xdr:nvSpPr>
      <xdr:spPr>
        <a:xfrm>
          <a:off x="4081989" y="4458758"/>
          <a:ext cx="394758"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10</xdr:col>
      <xdr:colOff>390525</xdr:colOff>
      <xdr:row>21</xdr:row>
      <xdr:rowOff>42863</xdr:rowOff>
    </xdr:from>
    <xdr:to>
      <xdr:col>11</xdr:col>
      <xdr:colOff>95250</xdr:colOff>
      <xdr:row>21</xdr:row>
      <xdr:rowOff>47625</xdr:rowOff>
    </xdr:to>
    <xdr:cxnSp macro="">
      <xdr:nvCxnSpPr>
        <xdr:cNvPr id="34" name="Conector de seta reta 33"/>
        <xdr:cNvCxnSpPr/>
      </xdr:nvCxnSpPr>
      <xdr:spPr>
        <a:xfrm flipV="1">
          <a:off x="10753725" y="38528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123825</xdr:colOff>
      <xdr:row>19</xdr:row>
      <xdr:rowOff>180975</xdr:rowOff>
    </xdr:from>
    <xdr:to>
      <xdr:col>12</xdr:col>
      <xdr:colOff>523875</xdr:colOff>
      <xdr:row>22</xdr:row>
      <xdr:rowOff>76200</xdr:rowOff>
    </xdr:to>
    <xdr:sp macro="" textlink="">
      <xdr:nvSpPr>
        <xdr:cNvPr id="35" name="Retângulo 34"/>
        <xdr:cNvSpPr/>
      </xdr:nvSpPr>
      <xdr:spPr>
        <a:xfrm>
          <a:off x="11096625" y="36099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1</xdr:col>
      <xdr:colOff>287603</xdr:colOff>
      <xdr:row>29</xdr:row>
      <xdr:rowOff>22224</xdr:rowOff>
    </xdr:from>
    <xdr:to>
      <xdr:col>3</xdr:col>
      <xdr:colOff>135203</xdr:colOff>
      <xdr:row>30</xdr:row>
      <xdr:rowOff>136524</xdr:rowOff>
    </xdr:to>
    <xdr:sp macro="" textlink="">
      <xdr:nvSpPr>
        <xdr:cNvPr id="36" name="Fluxograma: Terminação 35"/>
        <xdr:cNvSpPr/>
      </xdr:nvSpPr>
      <xdr:spPr>
        <a:xfrm>
          <a:off x="901436" y="5356224"/>
          <a:ext cx="1075267"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Término</a:t>
          </a:r>
        </a:p>
      </xdr:txBody>
    </xdr:sp>
    <xdr:clientData/>
  </xdr:twoCellAnchor>
  <xdr:twoCellAnchor>
    <xdr:from>
      <xdr:col>12</xdr:col>
      <xdr:colOff>16934</xdr:colOff>
      <xdr:row>22</xdr:row>
      <xdr:rowOff>76200</xdr:rowOff>
    </xdr:from>
    <xdr:to>
      <xdr:col>12</xdr:col>
      <xdr:colOff>31750</xdr:colOff>
      <xdr:row>28</xdr:row>
      <xdr:rowOff>105833</xdr:rowOff>
    </xdr:to>
    <xdr:cxnSp macro="">
      <xdr:nvCxnSpPr>
        <xdr:cNvPr id="40" name="Conector reto 39"/>
        <xdr:cNvCxnSpPr>
          <a:stCxn id="35" idx="2"/>
        </xdr:cNvCxnSpPr>
      </xdr:nvCxnSpPr>
      <xdr:spPr>
        <a:xfrm>
          <a:off x="7382934" y="4076700"/>
          <a:ext cx="14816" cy="1172633"/>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200025</xdr:colOff>
      <xdr:row>27</xdr:row>
      <xdr:rowOff>0</xdr:rowOff>
    </xdr:from>
    <xdr:to>
      <xdr:col>2</xdr:col>
      <xdr:colOff>211403</xdr:colOff>
      <xdr:row>29</xdr:row>
      <xdr:rowOff>22224</xdr:rowOff>
    </xdr:to>
    <xdr:cxnSp macro="">
      <xdr:nvCxnSpPr>
        <xdr:cNvPr id="44" name="Conector de seta reta 43"/>
        <xdr:cNvCxnSpPr>
          <a:stCxn id="19" idx="2"/>
          <a:endCxn id="36" idx="0"/>
        </xdr:cNvCxnSpPr>
      </xdr:nvCxnSpPr>
      <xdr:spPr>
        <a:xfrm>
          <a:off x="1427692" y="4953000"/>
          <a:ext cx="11378" cy="403224"/>
        </a:xfrm>
        <a:prstGeom prst="straightConnector1">
          <a:avLst/>
        </a:prstGeom>
        <a:ln>
          <a:solidFill>
            <a:schemeClr val="tx1"/>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211666</xdr:colOff>
      <xdr:row>28</xdr:row>
      <xdr:rowOff>31750</xdr:rowOff>
    </xdr:from>
    <xdr:to>
      <xdr:col>12</xdr:col>
      <xdr:colOff>52917</xdr:colOff>
      <xdr:row>28</xdr:row>
      <xdr:rowOff>105833</xdr:rowOff>
    </xdr:to>
    <xdr:cxnSp macro="">
      <xdr:nvCxnSpPr>
        <xdr:cNvPr id="46" name="Conector reto 45"/>
        <xdr:cNvCxnSpPr/>
      </xdr:nvCxnSpPr>
      <xdr:spPr>
        <a:xfrm flipH="1" flipV="1">
          <a:off x="1439333" y="5175250"/>
          <a:ext cx="5979584" cy="740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171451</xdr:colOff>
      <xdr:row>27</xdr:row>
      <xdr:rowOff>19050</xdr:rowOff>
    </xdr:from>
    <xdr:to>
      <xdr:col>7</xdr:col>
      <xdr:colOff>172641</xdr:colOff>
      <xdr:row>28</xdr:row>
      <xdr:rowOff>71438</xdr:rowOff>
    </xdr:to>
    <xdr:cxnSp macro="">
      <xdr:nvCxnSpPr>
        <xdr:cNvPr id="50" name="Conector reto 49"/>
        <xdr:cNvCxnSpPr>
          <a:stCxn id="27" idx="2"/>
        </xdr:cNvCxnSpPr>
      </xdr:nvCxnSpPr>
      <xdr:spPr>
        <a:xfrm>
          <a:off x="4421982" y="5174456"/>
          <a:ext cx="1190" cy="2428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161925</xdr:colOff>
      <xdr:row>34</xdr:row>
      <xdr:rowOff>0</xdr:rowOff>
    </xdr:from>
    <xdr:to>
      <xdr:col>3</xdr:col>
      <xdr:colOff>9525</xdr:colOff>
      <xdr:row>35</xdr:row>
      <xdr:rowOff>114300</xdr:rowOff>
    </xdr:to>
    <xdr:sp macro="" textlink="">
      <xdr:nvSpPr>
        <xdr:cNvPr id="117" name="Fluxograma: Terminação 116"/>
        <xdr:cNvSpPr/>
      </xdr:nvSpPr>
      <xdr:spPr>
        <a:xfrm>
          <a:off x="765175" y="6492875"/>
          <a:ext cx="10541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200025</xdr:colOff>
      <xdr:row>36</xdr:row>
      <xdr:rowOff>180975</xdr:rowOff>
    </xdr:from>
    <xdr:to>
      <xdr:col>2</xdr:col>
      <xdr:colOff>593725</xdr:colOff>
      <xdr:row>39</xdr:row>
      <xdr:rowOff>76200</xdr:rowOff>
    </xdr:to>
    <xdr:sp macro="" textlink="">
      <xdr:nvSpPr>
        <xdr:cNvPr id="118" name="Retângulo 117"/>
        <xdr:cNvSpPr/>
      </xdr:nvSpPr>
      <xdr:spPr>
        <a:xfrm>
          <a:off x="803275" y="7054850"/>
          <a:ext cx="9969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Solicitar retorno sobre o Blocker</a:t>
          </a:r>
        </a:p>
      </xdr:txBody>
    </xdr:sp>
    <xdr:clientData/>
  </xdr:twoCellAnchor>
  <xdr:twoCellAnchor>
    <xdr:from>
      <xdr:col>2</xdr:col>
      <xdr:colOff>85725</xdr:colOff>
      <xdr:row>35</xdr:row>
      <xdr:rowOff>114300</xdr:rowOff>
    </xdr:from>
    <xdr:to>
      <xdr:col>2</xdr:col>
      <xdr:colOff>95250</xdr:colOff>
      <xdr:row>36</xdr:row>
      <xdr:rowOff>180975</xdr:rowOff>
    </xdr:to>
    <xdr:cxnSp macro="">
      <xdr:nvCxnSpPr>
        <xdr:cNvPr id="119" name="Conector de seta reta 118"/>
        <xdr:cNvCxnSpPr>
          <a:stCxn id="117" idx="2"/>
          <a:endCxn id="118" idx="0"/>
        </xdr:cNvCxnSpPr>
      </xdr:nvCxnSpPr>
      <xdr:spPr>
        <a:xfrm>
          <a:off x="1292225" y="679767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xdr:row>
      <xdr:rowOff>142875</xdr:rowOff>
    </xdr:from>
    <xdr:to>
      <xdr:col>3</xdr:col>
      <xdr:colOff>180975</xdr:colOff>
      <xdr:row>45</xdr:row>
      <xdr:rowOff>9525</xdr:rowOff>
    </xdr:to>
    <xdr:sp macro="" textlink="">
      <xdr:nvSpPr>
        <xdr:cNvPr id="120" name="Fluxograma: Decisão 119"/>
        <xdr:cNvSpPr/>
      </xdr:nvSpPr>
      <xdr:spPr>
        <a:xfrm>
          <a:off x="603250" y="7778750"/>
          <a:ext cx="13874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Retorno em 1 hora?</a:t>
          </a:r>
        </a:p>
      </xdr:txBody>
    </xdr:sp>
    <xdr:clientData/>
  </xdr:twoCellAnchor>
  <xdr:twoCellAnchor>
    <xdr:from>
      <xdr:col>2</xdr:col>
      <xdr:colOff>85725</xdr:colOff>
      <xdr:row>45</xdr:row>
      <xdr:rowOff>19050</xdr:rowOff>
    </xdr:from>
    <xdr:to>
      <xdr:col>2</xdr:col>
      <xdr:colOff>95250</xdr:colOff>
      <xdr:row>46</xdr:row>
      <xdr:rowOff>85725</xdr:rowOff>
    </xdr:to>
    <xdr:cxnSp macro="">
      <xdr:nvCxnSpPr>
        <xdr:cNvPr id="121" name="Conector de seta reta 120"/>
        <xdr:cNvCxnSpPr/>
      </xdr:nvCxnSpPr>
      <xdr:spPr>
        <a:xfrm>
          <a:off x="1292225" y="86074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180975</xdr:colOff>
      <xdr:row>42</xdr:row>
      <xdr:rowOff>166688</xdr:rowOff>
    </xdr:from>
    <xdr:to>
      <xdr:col>3</xdr:col>
      <xdr:colOff>488950</xdr:colOff>
      <xdr:row>42</xdr:row>
      <xdr:rowOff>171450</xdr:rowOff>
    </xdr:to>
    <xdr:cxnSp macro="">
      <xdr:nvCxnSpPr>
        <xdr:cNvPr id="122" name="Conector de seta reta 121"/>
        <xdr:cNvCxnSpPr>
          <a:stCxn id="120" idx="3"/>
        </xdr:cNvCxnSpPr>
      </xdr:nvCxnSpPr>
      <xdr:spPr>
        <a:xfrm flipV="1">
          <a:off x="1990725" y="8183563"/>
          <a:ext cx="30797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61912</xdr:colOff>
      <xdr:row>39</xdr:row>
      <xdr:rowOff>58738</xdr:rowOff>
    </xdr:from>
    <xdr:to>
      <xdr:col>2</xdr:col>
      <xdr:colOff>71437</xdr:colOff>
      <xdr:row>40</xdr:row>
      <xdr:rowOff>125413</xdr:rowOff>
    </xdr:to>
    <xdr:cxnSp macro="">
      <xdr:nvCxnSpPr>
        <xdr:cNvPr id="123" name="Conector de seta reta 122"/>
        <xdr:cNvCxnSpPr/>
      </xdr:nvCxnSpPr>
      <xdr:spPr>
        <a:xfrm>
          <a:off x="1268412" y="7504113"/>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205051</xdr:colOff>
      <xdr:row>46</xdr:row>
      <xdr:rowOff>80963</xdr:rowOff>
    </xdr:from>
    <xdr:to>
      <xdr:col>2</xdr:col>
      <xdr:colOff>602720</xdr:colOff>
      <xdr:row>48</xdr:row>
      <xdr:rowOff>166688</xdr:rowOff>
    </xdr:to>
    <xdr:sp macro="" textlink="">
      <xdr:nvSpPr>
        <xdr:cNvPr id="124" name="Retângulo 123"/>
        <xdr:cNvSpPr/>
      </xdr:nvSpPr>
      <xdr:spPr>
        <a:xfrm>
          <a:off x="808301" y="8859838"/>
          <a:ext cx="1000919"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Informar o Suportte N1</a:t>
          </a:r>
        </a:p>
      </xdr:txBody>
    </xdr:sp>
    <xdr:clientData/>
  </xdr:twoCellAnchor>
  <xdr:twoCellAnchor>
    <xdr:from>
      <xdr:col>3</xdr:col>
      <xdr:colOff>516995</xdr:colOff>
      <xdr:row>41</xdr:row>
      <xdr:rowOff>128588</xdr:rowOff>
    </xdr:from>
    <xdr:to>
      <xdr:col>5</xdr:col>
      <xdr:colOff>309826</xdr:colOff>
      <xdr:row>44</xdr:row>
      <xdr:rowOff>23813</xdr:rowOff>
    </xdr:to>
    <xdr:sp macro="" textlink="">
      <xdr:nvSpPr>
        <xdr:cNvPr id="125" name="Retângulo 124"/>
        <xdr:cNvSpPr/>
      </xdr:nvSpPr>
      <xdr:spPr>
        <a:xfrm>
          <a:off x="2326745" y="7954963"/>
          <a:ext cx="99933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Coordenador</a:t>
          </a:r>
          <a:endParaRPr lang="pt-BR" sz="800">
            <a:solidFill>
              <a:schemeClr val="tx1"/>
            </a:solidFill>
            <a:latin typeface="+mn-lt"/>
            <a:ea typeface="+mn-ea"/>
            <a:cs typeface="+mn-cs"/>
          </a:endParaRPr>
        </a:p>
      </xdr:txBody>
    </xdr:sp>
    <xdr:clientData/>
  </xdr:twoCellAnchor>
  <xdr:twoCellAnchor>
    <xdr:from>
      <xdr:col>3</xdr:col>
      <xdr:colOff>100276</xdr:colOff>
      <xdr:row>41</xdr:row>
      <xdr:rowOff>90488</xdr:rowOff>
    </xdr:from>
    <xdr:to>
      <xdr:col>3</xdr:col>
      <xdr:colOff>490801</xdr:colOff>
      <xdr:row>42</xdr:row>
      <xdr:rowOff>109538</xdr:rowOff>
    </xdr:to>
    <xdr:sp macro="" textlink="">
      <xdr:nvSpPr>
        <xdr:cNvPr id="126" name="CaixaDeTexto 125"/>
        <xdr:cNvSpPr txBox="1"/>
      </xdr:nvSpPr>
      <xdr:spPr>
        <a:xfrm>
          <a:off x="1910026" y="7916863"/>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5</xdr:col>
      <xdr:colOff>602720</xdr:colOff>
      <xdr:row>40</xdr:row>
      <xdr:rowOff>166688</xdr:rowOff>
    </xdr:from>
    <xdr:to>
      <xdr:col>8</xdr:col>
      <xdr:colOff>176476</xdr:colOff>
      <xdr:row>45</xdr:row>
      <xdr:rowOff>33338</xdr:rowOff>
    </xdr:to>
    <xdr:sp macro="" textlink="">
      <xdr:nvSpPr>
        <xdr:cNvPr id="127" name="Fluxograma: Decisão 126"/>
        <xdr:cNvSpPr/>
      </xdr:nvSpPr>
      <xdr:spPr>
        <a:xfrm>
          <a:off x="3618970" y="7802563"/>
          <a:ext cx="1383506"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Retono</a:t>
          </a:r>
          <a:r>
            <a:rPr lang="pt-BR" sz="800" baseline="0">
              <a:solidFill>
                <a:schemeClr val="tx1"/>
              </a:solidFill>
              <a:latin typeface="+mn-lt"/>
              <a:ea typeface="+mn-ea"/>
              <a:cs typeface="+mn-cs"/>
            </a:rPr>
            <a:t> em 2 horas?</a:t>
          </a:r>
          <a:endParaRPr lang="pt-BR" sz="800">
            <a:solidFill>
              <a:schemeClr val="tx1"/>
            </a:solidFill>
            <a:latin typeface="+mn-lt"/>
            <a:ea typeface="+mn-ea"/>
            <a:cs typeface="+mn-cs"/>
          </a:endParaRPr>
        </a:p>
      </xdr:txBody>
    </xdr:sp>
    <xdr:clientData/>
  </xdr:twoCellAnchor>
  <xdr:twoCellAnchor>
    <xdr:from>
      <xdr:col>6</xdr:col>
      <xdr:colOff>176477</xdr:colOff>
      <xdr:row>46</xdr:row>
      <xdr:rowOff>100013</xdr:rowOff>
    </xdr:from>
    <xdr:to>
      <xdr:col>7</xdr:col>
      <xdr:colOff>574145</xdr:colOff>
      <xdr:row>48</xdr:row>
      <xdr:rowOff>185738</xdr:rowOff>
    </xdr:to>
    <xdr:sp macro="" textlink="">
      <xdr:nvSpPr>
        <xdr:cNvPr id="128" name="Retângulo 127"/>
        <xdr:cNvSpPr/>
      </xdr:nvSpPr>
      <xdr:spPr>
        <a:xfrm>
          <a:off x="3795977" y="8878888"/>
          <a:ext cx="1000918"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8</xdr:col>
      <xdr:colOff>490801</xdr:colOff>
      <xdr:row>41</xdr:row>
      <xdr:rowOff>147638</xdr:rowOff>
    </xdr:from>
    <xdr:to>
      <xdr:col>10</xdr:col>
      <xdr:colOff>281252</xdr:colOff>
      <xdr:row>44</xdr:row>
      <xdr:rowOff>42863</xdr:rowOff>
    </xdr:to>
    <xdr:sp macro="" textlink="">
      <xdr:nvSpPr>
        <xdr:cNvPr id="129" name="Retângulo 128"/>
        <xdr:cNvSpPr/>
      </xdr:nvSpPr>
      <xdr:spPr>
        <a:xfrm>
          <a:off x="5316801" y="7974013"/>
          <a:ext cx="99695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Gestor</a:t>
          </a:r>
          <a:endParaRPr lang="pt-BR" sz="800">
            <a:solidFill>
              <a:schemeClr val="tx1"/>
            </a:solidFill>
            <a:latin typeface="+mn-lt"/>
            <a:ea typeface="+mn-ea"/>
            <a:cs typeface="+mn-cs"/>
          </a:endParaRPr>
        </a:p>
      </xdr:txBody>
    </xdr:sp>
    <xdr:clientData/>
  </xdr:twoCellAnchor>
  <xdr:twoCellAnchor>
    <xdr:from>
      <xdr:col>8</xdr:col>
      <xdr:colOff>176476</xdr:colOff>
      <xdr:row>43</xdr:row>
      <xdr:rowOff>1</xdr:rowOff>
    </xdr:from>
    <xdr:to>
      <xdr:col>8</xdr:col>
      <xdr:colOff>490801</xdr:colOff>
      <xdr:row>43</xdr:row>
      <xdr:rowOff>4763</xdr:rowOff>
    </xdr:to>
    <xdr:cxnSp macro="">
      <xdr:nvCxnSpPr>
        <xdr:cNvPr id="130" name="Conector de seta reta 129"/>
        <xdr:cNvCxnSpPr>
          <a:stCxn id="127" idx="3"/>
          <a:endCxn id="129" idx="1"/>
        </xdr:cNvCxnSpPr>
      </xdr:nvCxnSpPr>
      <xdr:spPr>
        <a:xfrm flipV="1">
          <a:off x="5002476" y="8207376"/>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309826</xdr:colOff>
      <xdr:row>43</xdr:row>
      <xdr:rowOff>1</xdr:rowOff>
    </xdr:from>
    <xdr:to>
      <xdr:col>6</xdr:col>
      <xdr:colOff>18520</xdr:colOff>
      <xdr:row>43</xdr:row>
      <xdr:rowOff>4763</xdr:rowOff>
    </xdr:to>
    <xdr:cxnSp macro="">
      <xdr:nvCxnSpPr>
        <xdr:cNvPr id="131" name="Conector de seta reta 130"/>
        <xdr:cNvCxnSpPr/>
      </xdr:nvCxnSpPr>
      <xdr:spPr>
        <a:xfrm flipV="1">
          <a:off x="3326076" y="8207376"/>
          <a:ext cx="311944"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100276</xdr:colOff>
      <xdr:row>45</xdr:row>
      <xdr:rowOff>52388</xdr:rowOff>
    </xdr:from>
    <xdr:to>
      <xdr:col>7</xdr:col>
      <xdr:colOff>109801</xdr:colOff>
      <xdr:row>46</xdr:row>
      <xdr:rowOff>119063</xdr:rowOff>
    </xdr:to>
    <xdr:cxnSp macro="">
      <xdr:nvCxnSpPr>
        <xdr:cNvPr id="132" name="Conector de seta reta 131"/>
        <xdr:cNvCxnSpPr/>
      </xdr:nvCxnSpPr>
      <xdr:spPr>
        <a:xfrm>
          <a:off x="4323026" y="8640763"/>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290777</xdr:colOff>
      <xdr:row>43</xdr:row>
      <xdr:rowOff>19051</xdr:rowOff>
    </xdr:from>
    <xdr:to>
      <xdr:col>10</xdr:col>
      <xdr:colOff>602720</xdr:colOff>
      <xdr:row>43</xdr:row>
      <xdr:rowOff>23813</xdr:rowOff>
    </xdr:to>
    <xdr:cxnSp macro="">
      <xdr:nvCxnSpPr>
        <xdr:cNvPr id="133" name="Conector de seta reta 132"/>
        <xdr:cNvCxnSpPr/>
      </xdr:nvCxnSpPr>
      <xdr:spPr>
        <a:xfrm flipV="1">
          <a:off x="6323277" y="8226426"/>
          <a:ext cx="311943"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28045</xdr:colOff>
      <xdr:row>41</xdr:row>
      <xdr:rowOff>157163</xdr:rowOff>
    </xdr:from>
    <xdr:to>
      <xdr:col>12</xdr:col>
      <xdr:colOff>424126</xdr:colOff>
      <xdr:row>44</xdr:row>
      <xdr:rowOff>52388</xdr:rowOff>
    </xdr:to>
    <xdr:sp macro="" textlink="">
      <xdr:nvSpPr>
        <xdr:cNvPr id="134" name="Retângulo 133"/>
        <xdr:cNvSpPr/>
      </xdr:nvSpPr>
      <xdr:spPr>
        <a:xfrm>
          <a:off x="6663795" y="7983538"/>
          <a:ext cx="99933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11</xdr:col>
      <xdr:colOff>560123</xdr:colOff>
      <xdr:row>48</xdr:row>
      <xdr:rowOff>16667</xdr:rowOff>
    </xdr:from>
    <xdr:to>
      <xdr:col>11</xdr:col>
      <xdr:colOff>574939</xdr:colOff>
      <xdr:row>54</xdr:row>
      <xdr:rowOff>46300</xdr:rowOff>
    </xdr:to>
    <xdr:cxnSp macro="">
      <xdr:nvCxnSpPr>
        <xdr:cNvPr id="135" name="Conector reto 134"/>
        <xdr:cNvCxnSpPr/>
      </xdr:nvCxnSpPr>
      <xdr:spPr>
        <a:xfrm>
          <a:off x="7195873" y="9176542"/>
          <a:ext cx="14816" cy="1172633"/>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119856</xdr:colOff>
      <xdr:row>54</xdr:row>
      <xdr:rowOff>0</xdr:rowOff>
    </xdr:from>
    <xdr:to>
      <xdr:col>11</xdr:col>
      <xdr:colOff>596106</xdr:colOff>
      <xdr:row>54</xdr:row>
      <xdr:rowOff>46301</xdr:rowOff>
    </xdr:to>
    <xdr:cxnSp macro="">
      <xdr:nvCxnSpPr>
        <xdr:cNvPr id="136" name="Conector reto 135"/>
        <xdr:cNvCxnSpPr/>
      </xdr:nvCxnSpPr>
      <xdr:spPr>
        <a:xfrm flipH="1" flipV="1">
          <a:off x="1326356" y="10302875"/>
          <a:ext cx="5905500" cy="463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107421</xdr:colOff>
      <xdr:row>52</xdr:row>
      <xdr:rowOff>150017</xdr:rowOff>
    </xdr:from>
    <xdr:to>
      <xdr:col>7</xdr:col>
      <xdr:colOff>108611</xdr:colOff>
      <xdr:row>54</xdr:row>
      <xdr:rowOff>11905</xdr:rowOff>
    </xdr:to>
    <xdr:cxnSp macro="">
      <xdr:nvCxnSpPr>
        <xdr:cNvPr id="137" name="Conector reto 136"/>
        <xdr:cNvCxnSpPr/>
      </xdr:nvCxnSpPr>
      <xdr:spPr>
        <a:xfrm>
          <a:off x="4330171" y="10071892"/>
          <a:ext cx="1190" cy="2428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69319</xdr:colOff>
      <xdr:row>45</xdr:row>
      <xdr:rowOff>107155</xdr:rowOff>
    </xdr:from>
    <xdr:to>
      <xdr:col>12</xdr:col>
      <xdr:colOff>469369</xdr:colOff>
      <xdr:row>48</xdr:row>
      <xdr:rowOff>2380</xdr:rowOff>
    </xdr:to>
    <xdr:sp macro="" textlink="">
      <xdr:nvSpPr>
        <xdr:cNvPr id="138" name="Retângulo 137"/>
        <xdr:cNvSpPr/>
      </xdr:nvSpPr>
      <xdr:spPr>
        <a:xfrm>
          <a:off x="6705069" y="8695530"/>
          <a:ext cx="100330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Informar o Suporte N1</a:t>
          </a:r>
        </a:p>
      </xdr:txBody>
    </xdr:sp>
    <xdr:clientData/>
  </xdr:twoCellAnchor>
  <xdr:twoCellAnchor>
    <xdr:from>
      <xdr:col>11</xdr:col>
      <xdr:colOff>561975</xdr:colOff>
      <xdr:row>44</xdr:row>
      <xdr:rowOff>46832</xdr:rowOff>
    </xdr:from>
    <xdr:to>
      <xdr:col>11</xdr:col>
      <xdr:colOff>571500</xdr:colOff>
      <xdr:row>45</xdr:row>
      <xdr:rowOff>113507</xdr:rowOff>
    </xdr:to>
    <xdr:cxnSp macro="">
      <xdr:nvCxnSpPr>
        <xdr:cNvPr id="139" name="Conector de seta reta 138"/>
        <xdr:cNvCxnSpPr/>
      </xdr:nvCxnSpPr>
      <xdr:spPr>
        <a:xfrm>
          <a:off x="7197725" y="8444707"/>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209813</xdr:colOff>
      <xdr:row>50</xdr:row>
      <xdr:rowOff>69055</xdr:rowOff>
    </xdr:from>
    <xdr:to>
      <xdr:col>8</xdr:col>
      <xdr:colOff>6613</xdr:colOff>
      <xdr:row>52</xdr:row>
      <xdr:rowOff>154780</xdr:rowOff>
    </xdr:to>
    <xdr:sp macro="" textlink="">
      <xdr:nvSpPr>
        <xdr:cNvPr id="140" name="Retângulo 139"/>
        <xdr:cNvSpPr/>
      </xdr:nvSpPr>
      <xdr:spPr>
        <a:xfrm>
          <a:off x="3829313" y="9609930"/>
          <a:ext cx="100330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Informar o Suporte N1</a:t>
          </a:r>
        </a:p>
      </xdr:txBody>
    </xdr:sp>
    <xdr:clientData/>
  </xdr:twoCellAnchor>
  <xdr:twoCellAnchor>
    <xdr:from>
      <xdr:col>7</xdr:col>
      <xdr:colOff>95250</xdr:colOff>
      <xdr:row>49</xdr:row>
      <xdr:rowOff>8732</xdr:rowOff>
    </xdr:from>
    <xdr:to>
      <xdr:col>7</xdr:col>
      <xdr:colOff>104775</xdr:colOff>
      <xdr:row>50</xdr:row>
      <xdr:rowOff>75407</xdr:rowOff>
    </xdr:to>
    <xdr:cxnSp macro="">
      <xdr:nvCxnSpPr>
        <xdr:cNvPr id="141" name="Conector de seta reta 140"/>
        <xdr:cNvCxnSpPr/>
      </xdr:nvCxnSpPr>
      <xdr:spPr>
        <a:xfrm>
          <a:off x="4318000" y="9359107"/>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203729</xdr:colOff>
      <xdr:row>55</xdr:row>
      <xdr:rowOff>53974</xdr:rowOff>
    </xdr:from>
    <xdr:to>
      <xdr:col>3</xdr:col>
      <xdr:colOff>51329</xdr:colOff>
      <xdr:row>56</xdr:row>
      <xdr:rowOff>168274</xdr:rowOff>
    </xdr:to>
    <xdr:sp macro="" textlink="">
      <xdr:nvSpPr>
        <xdr:cNvPr id="142" name="Fluxograma: Terminação 141"/>
        <xdr:cNvSpPr/>
      </xdr:nvSpPr>
      <xdr:spPr>
        <a:xfrm>
          <a:off x="806979" y="10563224"/>
          <a:ext cx="10541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Término</a:t>
          </a:r>
        </a:p>
      </xdr:txBody>
    </xdr:sp>
    <xdr:clientData/>
  </xdr:twoCellAnchor>
  <xdr:twoCellAnchor>
    <xdr:from>
      <xdr:col>0</xdr:col>
      <xdr:colOff>590550</xdr:colOff>
      <xdr:row>31</xdr:row>
      <xdr:rowOff>152401</xdr:rowOff>
    </xdr:from>
    <xdr:to>
      <xdr:col>18</xdr:col>
      <xdr:colOff>465666</xdr:colOff>
      <xdr:row>57</xdr:row>
      <xdr:rowOff>111125</xdr:rowOff>
    </xdr:to>
    <xdr:sp macro="" textlink="">
      <xdr:nvSpPr>
        <xdr:cNvPr id="145" name="Retângulo 144"/>
        <xdr:cNvSpPr/>
      </xdr:nvSpPr>
      <xdr:spPr>
        <a:xfrm>
          <a:off x="590550" y="6067426"/>
          <a:ext cx="10571691" cy="4921249"/>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47359</xdr:colOff>
      <xdr:row>41</xdr:row>
      <xdr:rowOff>85195</xdr:rowOff>
    </xdr:from>
    <xdr:to>
      <xdr:col>8</xdr:col>
      <xdr:colOff>437884</xdr:colOff>
      <xdr:row>42</xdr:row>
      <xdr:rowOff>104245</xdr:rowOff>
    </xdr:to>
    <xdr:sp macro="" textlink="">
      <xdr:nvSpPr>
        <xdr:cNvPr id="147" name="CaixaDeTexto 146"/>
        <xdr:cNvSpPr txBox="1"/>
      </xdr:nvSpPr>
      <xdr:spPr>
        <a:xfrm>
          <a:off x="4958026" y="7916862"/>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6</xdr:col>
      <xdr:colOff>296065</xdr:colOff>
      <xdr:row>45</xdr:row>
      <xdr:rowOff>35454</xdr:rowOff>
    </xdr:from>
    <xdr:to>
      <xdr:col>7</xdr:col>
      <xdr:colOff>72757</xdr:colOff>
      <xdr:row>46</xdr:row>
      <xdr:rowOff>54504</xdr:rowOff>
    </xdr:to>
    <xdr:sp macro="" textlink="">
      <xdr:nvSpPr>
        <xdr:cNvPr id="148" name="CaixaDeTexto 147"/>
        <xdr:cNvSpPr txBox="1"/>
      </xdr:nvSpPr>
      <xdr:spPr>
        <a:xfrm>
          <a:off x="3953665" y="8627004"/>
          <a:ext cx="386292"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289717</xdr:colOff>
      <xdr:row>45</xdr:row>
      <xdr:rowOff>7937</xdr:rowOff>
    </xdr:from>
    <xdr:to>
      <xdr:col>2</xdr:col>
      <xdr:colOff>66408</xdr:colOff>
      <xdr:row>46</xdr:row>
      <xdr:rowOff>26987</xdr:rowOff>
    </xdr:to>
    <xdr:sp macro="" textlink="">
      <xdr:nvSpPr>
        <xdr:cNvPr id="149" name="CaixaDeTexto 148"/>
        <xdr:cNvSpPr txBox="1"/>
      </xdr:nvSpPr>
      <xdr:spPr>
        <a:xfrm>
          <a:off x="899317" y="8599487"/>
          <a:ext cx="386291"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298450</xdr:colOff>
      <xdr:row>61</xdr:row>
      <xdr:rowOff>158750</xdr:rowOff>
    </xdr:from>
    <xdr:to>
      <xdr:col>3</xdr:col>
      <xdr:colOff>146050</xdr:colOff>
      <xdr:row>63</xdr:row>
      <xdr:rowOff>82550</xdr:rowOff>
    </xdr:to>
    <xdr:sp macro="" textlink="">
      <xdr:nvSpPr>
        <xdr:cNvPr id="151" name="Fluxograma: Terminação 150"/>
        <xdr:cNvSpPr/>
      </xdr:nvSpPr>
      <xdr:spPr>
        <a:xfrm>
          <a:off x="908050" y="11807825"/>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336550</xdr:colOff>
      <xdr:row>64</xdr:row>
      <xdr:rowOff>149225</xdr:rowOff>
    </xdr:from>
    <xdr:to>
      <xdr:col>3</xdr:col>
      <xdr:colOff>120650</xdr:colOff>
      <xdr:row>67</xdr:row>
      <xdr:rowOff>44450</xdr:rowOff>
    </xdr:to>
    <xdr:sp macro="" textlink="">
      <xdr:nvSpPr>
        <xdr:cNvPr id="152" name="Retângulo 151"/>
        <xdr:cNvSpPr/>
      </xdr:nvSpPr>
      <xdr:spPr>
        <a:xfrm>
          <a:off x="946150" y="12369800"/>
          <a:ext cx="100330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Solicitar</a:t>
          </a:r>
          <a:r>
            <a:rPr lang="pt-BR" sz="800" baseline="0">
              <a:solidFill>
                <a:schemeClr val="tx1"/>
              </a:solidFill>
              <a:latin typeface="+mn-lt"/>
              <a:ea typeface="+mn-ea"/>
              <a:cs typeface="+mn-cs"/>
            </a:rPr>
            <a:t> retorno sobre a solução</a:t>
          </a:r>
          <a:endParaRPr lang="pt-BR" sz="800">
            <a:solidFill>
              <a:schemeClr val="tx1"/>
            </a:solidFill>
            <a:latin typeface="+mn-lt"/>
            <a:ea typeface="+mn-ea"/>
            <a:cs typeface="+mn-cs"/>
          </a:endParaRPr>
        </a:p>
      </xdr:txBody>
    </xdr:sp>
    <xdr:clientData/>
  </xdr:twoCellAnchor>
  <xdr:twoCellAnchor>
    <xdr:from>
      <xdr:col>2</xdr:col>
      <xdr:colOff>222250</xdr:colOff>
      <xdr:row>63</xdr:row>
      <xdr:rowOff>82550</xdr:rowOff>
    </xdr:from>
    <xdr:to>
      <xdr:col>2</xdr:col>
      <xdr:colOff>231775</xdr:colOff>
      <xdr:row>64</xdr:row>
      <xdr:rowOff>149225</xdr:rowOff>
    </xdr:to>
    <xdr:cxnSp macro="">
      <xdr:nvCxnSpPr>
        <xdr:cNvPr id="153" name="Conector de seta reta 152"/>
        <xdr:cNvCxnSpPr>
          <a:stCxn id="151" idx="2"/>
          <a:endCxn id="152" idx="0"/>
        </xdr:cNvCxnSpPr>
      </xdr:nvCxnSpPr>
      <xdr:spPr>
        <a:xfrm>
          <a:off x="1441450" y="121126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198437</xdr:colOff>
      <xdr:row>67</xdr:row>
      <xdr:rowOff>26988</xdr:rowOff>
    </xdr:from>
    <xdr:to>
      <xdr:col>2</xdr:col>
      <xdr:colOff>207962</xdr:colOff>
      <xdr:row>68</xdr:row>
      <xdr:rowOff>93663</xdr:rowOff>
    </xdr:to>
    <xdr:cxnSp macro="">
      <xdr:nvCxnSpPr>
        <xdr:cNvPr id="154" name="Conector de seta reta 153"/>
        <xdr:cNvCxnSpPr/>
      </xdr:nvCxnSpPr>
      <xdr:spPr>
        <a:xfrm>
          <a:off x="1417637" y="12819063"/>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123825</xdr:colOff>
      <xdr:row>68</xdr:row>
      <xdr:rowOff>95250</xdr:rowOff>
    </xdr:from>
    <xdr:to>
      <xdr:col>3</xdr:col>
      <xdr:colOff>304800</xdr:colOff>
      <xdr:row>72</xdr:row>
      <xdr:rowOff>152400</xdr:rowOff>
    </xdr:to>
    <xdr:sp macro="" textlink="">
      <xdr:nvSpPr>
        <xdr:cNvPr id="155" name="Fluxograma: Decisão 154"/>
        <xdr:cNvSpPr/>
      </xdr:nvSpPr>
      <xdr:spPr>
        <a:xfrm>
          <a:off x="733425" y="13077825"/>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Necessário</a:t>
          </a:r>
          <a:r>
            <a:rPr lang="pt-BR" sz="800" baseline="0">
              <a:solidFill>
                <a:schemeClr val="tx1"/>
              </a:solidFill>
              <a:latin typeface="+mn-lt"/>
              <a:ea typeface="+mn-ea"/>
              <a:cs typeface="+mn-cs"/>
            </a:rPr>
            <a:t> atualizar?</a:t>
          </a:r>
          <a:endParaRPr lang="pt-BR" sz="800">
            <a:solidFill>
              <a:schemeClr val="tx1"/>
            </a:solidFill>
            <a:latin typeface="+mn-lt"/>
            <a:ea typeface="+mn-ea"/>
            <a:cs typeface="+mn-cs"/>
          </a:endParaRPr>
        </a:p>
      </xdr:txBody>
    </xdr:sp>
    <xdr:clientData/>
  </xdr:twoCellAnchor>
  <xdr:twoCellAnchor>
    <xdr:from>
      <xdr:col>2</xdr:col>
      <xdr:colOff>209550</xdr:colOff>
      <xdr:row>72</xdr:row>
      <xdr:rowOff>161925</xdr:rowOff>
    </xdr:from>
    <xdr:to>
      <xdr:col>2</xdr:col>
      <xdr:colOff>219075</xdr:colOff>
      <xdr:row>74</xdr:row>
      <xdr:rowOff>38100</xdr:rowOff>
    </xdr:to>
    <xdr:cxnSp macro="">
      <xdr:nvCxnSpPr>
        <xdr:cNvPr id="156" name="Conector de seta reta 155"/>
        <xdr:cNvCxnSpPr/>
      </xdr:nvCxnSpPr>
      <xdr:spPr>
        <a:xfrm>
          <a:off x="1428750" y="13906500"/>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304800</xdr:colOff>
      <xdr:row>70</xdr:row>
      <xdr:rowOff>119063</xdr:rowOff>
    </xdr:from>
    <xdr:to>
      <xdr:col>4</xdr:col>
      <xdr:colOff>3175</xdr:colOff>
      <xdr:row>70</xdr:row>
      <xdr:rowOff>123825</xdr:rowOff>
    </xdr:to>
    <xdr:cxnSp macro="">
      <xdr:nvCxnSpPr>
        <xdr:cNvPr id="157" name="Conector de seta reta 156"/>
        <xdr:cNvCxnSpPr>
          <a:stCxn id="155" idx="3"/>
        </xdr:cNvCxnSpPr>
      </xdr:nvCxnSpPr>
      <xdr:spPr>
        <a:xfrm flipV="1">
          <a:off x="2133600" y="13482638"/>
          <a:ext cx="30797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31220</xdr:colOff>
      <xdr:row>69</xdr:row>
      <xdr:rowOff>80963</xdr:rowOff>
    </xdr:from>
    <xdr:to>
      <xdr:col>5</xdr:col>
      <xdr:colOff>433651</xdr:colOff>
      <xdr:row>71</xdr:row>
      <xdr:rowOff>166688</xdr:rowOff>
    </xdr:to>
    <xdr:sp macro="" textlink="">
      <xdr:nvSpPr>
        <xdr:cNvPr id="159" name="Retângulo 158"/>
        <xdr:cNvSpPr/>
      </xdr:nvSpPr>
      <xdr:spPr>
        <a:xfrm>
          <a:off x="2469620" y="13254038"/>
          <a:ext cx="101203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Atualizar procedimento</a:t>
          </a:r>
        </a:p>
      </xdr:txBody>
    </xdr:sp>
    <xdr:clientData/>
  </xdr:twoCellAnchor>
  <xdr:twoCellAnchor>
    <xdr:from>
      <xdr:col>3</xdr:col>
      <xdr:colOff>224101</xdr:colOff>
      <xdr:row>69</xdr:row>
      <xdr:rowOff>42863</xdr:rowOff>
    </xdr:from>
    <xdr:to>
      <xdr:col>4</xdr:col>
      <xdr:colOff>5026</xdr:colOff>
      <xdr:row>70</xdr:row>
      <xdr:rowOff>61913</xdr:rowOff>
    </xdr:to>
    <xdr:sp macro="" textlink="">
      <xdr:nvSpPr>
        <xdr:cNvPr id="160" name="CaixaDeTexto 159"/>
        <xdr:cNvSpPr txBox="1"/>
      </xdr:nvSpPr>
      <xdr:spPr>
        <a:xfrm>
          <a:off x="2052901" y="13215938"/>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413542</xdr:colOff>
      <xdr:row>72</xdr:row>
      <xdr:rowOff>150812</xdr:rowOff>
    </xdr:from>
    <xdr:to>
      <xdr:col>2</xdr:col>
      <xdr:colOff>190233</xdr:colOff>
      <xdr:row>73</xdr:row>
      <xdr:rowOff>169862</xdr:rowOff>
    </xdr:to>
    <xdr:sp macro="" textlink="">
      <xdr:nvSpPr>
        <xdr:cNvPr id="161" name="CaixaDeTexto 160"/>
        <xdr:cNvSpPr txBox="1"/>
      </xdr:nvSpPr>
      <xdr:spPr>
        <a:xfrm>
          <a:off x="1023142" y="13895387"/>
          <a:ext cx="386291"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1</xdr:col>
      <xdr:colOff>323850</xdr:colOff>
      <xdr:row>74</xdr:row>
      <xdr:rowOff>47625</xdr:rowOff>
    </xdr:from>
    <xdr:to>
      <xdr:col>3</xdr:col>
      <xdr:colOff>171450</xdr:colOff>
      <xdr:row>75</xdr:row>
      <xdr:rowOff>161925</xdr:rowOff>
    </xdr:to>
    <xdr:sp macro="" textlink="">
      <xdr:nvSpPr>
        <xdr:cNvPr id="162" name="Fluxograma: Terminação 161"/>
        <xdr:cNvSpPr/>
      </xdr:nvSpPr>
      <xdr:spPr>
        <a:xfrm>
          <a:off x="933450" y="14173200"/>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Término</a:t>
          </a:r>
        </a:p>
      </xdr:txBody>
    </xdr:sp>
    <xdr:clientData/>
  </xdr:twoCellAnchor>
  <xdr:twoCellAnchor>
    <xdr:from>
      <xdr:col>4</xdr:col>
      <xdr:colOff>537236</xdr:colOff>
      <xdr:row>71</xdr:row>
      <xdr:rowOff>166688</xdr:rowOff>
    </xdr:from>
    <xdr:to>
      <xdr:col>4</xdr:col>
      <xdr:colOff>542925</xdr:colOff>
      <xdr:row>73</xdr:row>
      <xdr:rowOff>104775</xdr:rowOff>
    </xdr:to>
    <xdr:cxnSp macro="">
      <xdr:nvCxnSpPr>
        <xdr:cNvPr id="164" name="Conector reto 163"/>
        <xdr:cNvCxnSpPr>
          <a:stCxn id="159" idx="2"/>
        </xdr:cNvCxnSpPr>
      </xdr:nvCxnSpPr>
      <xdr:spPr>
        <a:xfrm>
          <a:off x="2975636" y="13720763"/>
          <a:ext cx="5689" cy="31908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199758</xdr:colOff>
      <xdr:row>73</xdr:row>
      <xdr:rowOff>93663</xdr:rowOff>
    </xdr:from>
    <xdr:to>
      <xdr:col>4</xdr:col>
      <xdr:colOff>533400</xdr:colOff>
      <xdr:row>73</xdr:row>
      <xdr:rowOff>95250</xdr:rowOff>
    </xdr:to>
    <xdr:cxnSp macro="">
      <xdr:nvCxnSpPr>
        <xdr:cNvPr id="166" name="Conector reto 165"/>
        <xdr:cNvCxnSpPr/>
      </xdr:nvCxnSpPr>
      <xdr:spPr>
        <a:xfrm flipH="1" flipV="1">
          <a:off x="1418958" y="14028738"/>
          <a:ext cx="1552842" cy="158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561975</xdr:colOff>
      <xdr:row>58</xdr:row>
      <xdr:rowOff>66676</xdr:rowOff>
    </xdr:from>
    <xdr:to>
      <xdr:col>18</xdr:col>
      <xdr:colOff>437091</xdr:colOff>
      <xdr:row>77</xdr:row>
      <xdr:rowOff>23812</xdr:rowOff>
    </xdr:to>
    <xdr:sp macro="" textlink="">
      <xdr:nvSpPr>
        <xdr:cNvPr id="168" name="Retângulo 167"/>
        <xdr:cNvSpPr/>
      </xdr:nvSpPr>
      <xdr:spPr>
        <a:xfrm>
          <a:off x="561975" y="11115676"/>
          <a:ext cx="10733616" cy="3576636"/>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587375</xdr:colOff>
      <xdr:row>0</xdr:row>
      <xdr:rowOff>291041</xdr:rowOff>
    </xdr:from>
    <xdr:to>
      <xdr:col>18</xdr:col>
      <xdr:colOff>465666</xdr:colOff>
      <xdr:row>18</xdr:row>
      <xdr:rowOff>84666</xdr:rowOff>
    </xdr:to>
    <xdr:sp macro="" textlink="">
      <xdr:nvSpPr>
        <xdr:cNvPr id="2" name="Retângulo 1"/>
        <xdr:cNvSpPr/>
      </xdr:nvSpPr>
      <xdr:spPr>
        <a:xfrm>
          <a:off x="587375" y="291041"/>
          <a:ext cx="10652124" cy="3339042"/>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18</xdr:col>
      <xdr:colOff>609598</xdr:colOff>
      <xdr:row>0</xdr:row>
      <xdr:rowOff>118533</xdr:rowOff>
    </xdr:from>
    <xdr:to>
      <xdr:col>19</xdr:col>
      <xdr:colOff>581024</xdr:colOff>
      <xdr:row>1</xdr:row>
      <xdr:rowOff>64558</xdr:rowOff>
    </xdr:to>
    <xdr:pic>
      <xdr:nvPicPr>
        <xdr:cNvPr id="4" name="Imagem 3">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306173" y="118533"/>
          <a:ext cx="581026" cy="241300"/>
        </a:xfrm>
        <a:prstGeom prst="rect">
          <a:avLst/>
        </a:prstGeom>
      </xdr:spPr>
    </xdr:pic>
    <xdr:clientData/>
  </xdr:twoCellAnchor>
  <xdr:twoCellAnchor>
    <xdr:from>
      <xdr:col>1</xdr:col>
      <xdr:colOff>304800</xdr:colOff>
      <xdr:row>2</xdr:row>
      <xdr:rowOff>142875</xdr:rowOff>
    </xdr:from>
    <xdr:to>
      <xdr:col>3</xdr:col>
      <xdr:colOff>152400</xdr:colOff>
      <xdr:row>4</xdr:row>
      <xdr:rowOff>66675</xdr:rowOff>
    </xdr:to>
    <xdr:sp macro="" textlink="">
      <xdr:nvSpPr>
        <xdr:cNvPr id="5" name="Fluxograma: Terminação 4"/>
        <xdr:cNvSpPr/>
      </xdr:nvSpPr>
      <xdr:spPr>
        <a:xfrm>
          <a:off x="914400" y="638175"/>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342900</xdr:colOff>
      <xdr:row>5</xdr:row>
      <xdr:rowOff>133350</xdr:rowOff>
    </xdr:from>
    <xdr:to>
      <xdr:col>3</xdr:col>
      <xdr:colOff>133350</xdr:colOff>
      <xdr:row>8</xdr:row>
      <xdr:rowOff>28575</xdr:rowOff>
    </xdr:to>
    <xdr:sp macro="" textlink="">
      <xdr:nvSpPr>
        <xdr:cNvPr id="6" name="Retângulo 5"/>
        <xdr:cNvSpPr/>
      </xdr:nvSpPr>
      <xdr:spPr>
        <a:xfrm>
          <a:off x="952500" y="120015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Verificar a Prioridade</a:t>
          </a:r>
          <a:r>
            <a:rPr lang="pt-BR" sz="800" baseline="0">
              <a:solidFill>
                <a:schemeClr val="tx1"/>
              </a:solidFill>
              <a:latin typeface="+mn-lt"/>
              <a:ea typeface="+mn-ea"/>
              <a:cs typeface="+mn-cs"/>
            </a:rPr>
            <a:t> do chamado</a:t>
          </a:r>
          <a:endParaRPr lang="pt-BR" sz="800">
            <a:solidFill>
              <a:schemeClr val="tx1"/>
            </a:solidFill>
            <a:latin typeface="+mn-lt"/>
            <a:ea typeface="+mn-ea"/>
            <a:cs typeface="+mn-cs"/>
          </a:endParaRPr>
        </a:p>
      </xdr:txBody>
    </xdr:sp>
    <xdr:clientData/>
  </xdr:twoCellAnchor>
  <xdr:twoCellAnchor>
    <xdr:from>
      <xdr:col>2</xdr:col>
      <xdr:colOff>228600</xdr:colOff>
      <xdr:row>4</xdr:row>
      <xdr:rowOff>66675</xdr:rowOff>
    </xdr:from>
    <xdr:to>
      <xdr:col>2</xdr:col>
      <xdr:colOff>238125</xdr:colOff>
      <xdr:row>5</xdr:row>
      <xdr:rowOff>133350</xdr:rowOff>
    </xdr:to>
    <xdr:cxnSp macro="">
      <xdr:nvCxnSpPr>
        <xdr:cNvPr id="7" name="Conector de seta reta 6"/>
        <xdr:cNvCxnSpPr>
          <a:stCxn id="5" idx="2"/>
          <a:endCxn id="6" idx="0"/>
        </xdr:cNvCxnSpPr>
      </xdr:nvCxnSpPr>
      <xdr:spPr>
        <a:xfrm>
          <a:off x="1447800" y="94297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142875</xdr:colOff>
      <xdr:row>9</xdr:row>
      <xdr:rowOff>95250</xdr:rowOff>
    </xdr:from>
    <xdr:to>
      <xdr:col>3</xdr:col>
      <xdr:colOff>323850</xdr:colOff>
      <xdr:row>13</xdr:row>
      <xdr:rowOff>152400</xdr:rowOff>
    </xdr:to>
    <xdr:sp macro="" textlink="">
      <xdr:nvSpPr>
        <xdr:cNvPr id="8" name="Fluxograma: Decisão 7"/>
        <xdr:cNvSpPr/>
      </xdr:nvSpPr>
      <xdr:spPr>
        <a:xfrm>
          <a:off x="752475" y="192405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Prioridade</a:t>
          </a:r>
          <a:r>
            <a:rPr lang="pt-BR" sz="800" baseline="0">
              <a:solidFill>
                <a:schemeClr val="tx1"/>
              </a:solidFill>
              <a:latin typeface="+mn-lt"/>
              <a:ea typeface="+mn-ea"/>
              <a:cs typeface="+mn-cs"/>
            </a:rPr>
            <a:t> é Blocker?</a:t>
          </a:r>
          <a:endParaRPr lang="pt-BR" sz="800">
            <a:solidFill>
              <a:schemeClr val="tx1"/>
            </a:solidFill>
            <a:latin typeface="+mn-lt"/>
            <a:ea typeface="+mn-ea"/>
            <a:cs typeface="+mn-cs"/>
          </a:endParaRPr>
        </a:p>
      </xdr:txBody>
    </xdr:sp>
    <xdr:clientData/>
  </xdr:twoCellAnchor>
  <xdr:twoCellAnchor>
    <xdr:from>
      <xdr:col>2</xdr:col>
      <xdr:colOff>228600</xdr:colOff>
      <xdr:row>8</xdr:row>
      <xdr:rowOff>47625</xdr:rowOff>
    </xdr:from>
    <xdr:to>
      <xdr:col>2</xdr:col>
      <xdr:colOff>238125</xdr:colOff>
      <xdr:row>9</xdr:row>
      <xdr:rowOff>114300</xdr:rowOff>
    </xdr:to>
    <xdr:cxnSp macro="">
      <xdr:nvCxnSpPr>
        <xdr:cNvPr id="9" name="Conector de seta reta 8"/>
        <xdr:cNvCxnSpPr/>
      </xdr:nvCxnSpPr>
      <xdr:spPr>
        <a:xfrm>
          <a:off x="1447800" y="16859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13</xdr:row>
      <xdr:rowOff>161925</xdr:rowOff>
    </xdr:from>
    <xdr:to>
      <xdr:col>2</xdr:col>
      <xdr:colOff>238125</xdr:colOff>
      <xdr:row>15</xdr:row>
      <xdr:rowOff>38100</xdr:rowOff>
    </xdr:to>
    <xdr:cxnSp macro="">
      <xdr:nvCxnSpPr>
        <xdr:cNvPr id="10" name="Conector de seta reta 9"/>
        <xdr:cNvCxnSpPr/>
      </xdr:nvCxnSpPr>
      <xdr:spPr>
        <a:xfrm>
          <a:off x="1447800" y="27527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323850</xdr:colOff>
      <xdr:row>15</xdr:row>
      <xdr:rowOff>28575</xdr:rowOff>
    </xdr:from>
    <xdr:to>
      <xdr:col>3</xdr:col>
      <xdr:colOff>114300</xdr:colOff>
      <xdr:row>17</xdr:row>
      <xdr:rowOff>114300</xdr:rowOff>
    </xdr:to>
    <xdr:sp macro="" textlink="">
      <xdr:nvSpPr>
        <xdr:cNvPr id="11" name="Retângulo 10">
          <a:hlinkClick xmlns:r="http://schemas.openxmlformats.org/officeDocument/2006/relationships" r:id="rId3"/>
        </xdr:cNvPr>
        <xdr:cNvSpPr/>
      </xdr:nvSpPr>
      <xdr:spPr>
        <a:xfrm>
          <a:off x="933450" y="30003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Blocker</a:t>
          </a:r>
        </a:p>
      </xdr:txBody>
    </xdr:sp>
    <xdr:clientData/>
  </xdr:twoCellAnchor>
  <xdr:twoCellAnchor>
    <xdr:from>
      <xdr:col>4</xdr:col>
      <xdr:colOff>28575</xdr:colOff>
      <xdr:row>10</xdr:row>
      <xdr:rowOff>76200</xdr:rowOff>
    </xdr:from>
    <xdr:to>
      <xdr:col>5</xdr:col>
      <xdr:colOff>428625</xdr:colOff>
      <xdr:row>12</xdr:row>
      <xdr:rowOff>161925</xdr:rowOff>
    </xdr:to>
    <xdr:sp macro="" textlink="">
      <xdr:nvSpPr>
        <xdr:cNvPr id="12" name="Retângulo 11"/>
        <xdr:cNvSpPr/>
      </xdr:nvSpPr>
      <xdr:spPr>
        <a:xfrm>
          <a:off x="2466975" y="209550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Encaminhar</a:t>
          </a:r>
          <a:r>
            <a:rPr lang="pt-BR" sz="800" baseline="0">
              <a:solidFill>
                <a:schemeClr val="tx1"/>
              </a:solidFill>
              <a:latin typeface="+mn-lt"/>
              <a:ea typeface="+mn-ea"/>
              <a:cs typeface="+mn-cs"/>
            </a:rPr>
            <a:t> o chamado</a:t>
          </a:r>
          <a:endParaRPr lang="pt-BR" sz="800">
            <a:solidFill>
              <a:schemeClr val="tx1"/>
            </a:solidFill>
            <a:latin typeface="+mn-lt"/>
            <a:ea typeface="+mn-ea"/>
            <a:cs typeface="+mn-cs"/>
          </a:endParaRPr>
        </a:p>
      </xdr:txBody>
    </xdr:sp>
    <xdr:clientData/>
  </xdr:twoCellAnchor>
  <xdr:twoCellAnchor>
    <xdr:from>
      <xdr:col>3</xdr:col>
      <xdr:colOff>323850</xdr:colOff>
      <xdr:row>11</xdr:row>
      <xdr:rowOff>119063</xdr:rowOff>
    </xdr:from>
    <xdr:to>
      <xdr:col>4</xdr:col>
      <xdr:colOff>28575</xdr:colOff>
      <xdr:row>11</xdr:row>
      <xdr:rowOff>123825</xdr:rowOff>
    </xdr:to>
    <xdr:cxnSp macro="">
      <xdr:nvCxnSpPr>
        <xdr:cNvPr id="13" name="Conector de seta reta 12"/>
        <xdr:cNvCxnSpPr>
          <a:stCxn id="8" idx="3"/>
          <a:endCxn id="12" idx="1"/>
        </xdr:cNvCxnSpPr>
      </xdr:nvCxnSpPr>
      <xdr:spPr>
        <a:xfrm flipV="1">
          <a:off x="2152650" y="23288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426506</xdr:colOff>
      <xdr:row>13</xdr:row>
      <xdr:rowOff>142875</xdr:rowOff>
    </xdr:from>
    <xdr:to>
      <xdr:col>2</xdr:col>
      <xdr:colOff>207431</xdr:colOff>
      <xdr:row>14</xdr:row>
      <xdr:rowOff>161925</xdr:rowOff>
    </xdr:to>
    <xdr:sp macro="" textlink="">
      <xdr:nvSpPr>
        <xdr:cNvPr id="20" name="CaixaDeTexto 19"/>
        <xdr:cNvSpPr txBox="1"/>
      </xdr:nvSpPr>
      <xdr:spPr>
        <a:xfrm>
          <a:off x="1036106" y="2733675"/>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3</xdr:col>
      <xdr:colOff>183091</xdr:colOff>
      <xdr:row>10</xdr:row>
      <xdr:rowOff>22224</xdr:rowOff>
    </xdr:from>
    <xdr:to>
      <xdr:col>3</xdr:col>
      <xdr:colOff>573616</xdr:colOff>
      <xdr:row>11</xdr:row>
      <xdr:rowOff>41274</xdr:rowOff>
    </xdr:to>
    <xdr:sp macro="" textlink="">
      <xdr:nvSpPr>
        <xdr:cNvPr id="22" name="CaixaDeTexto 21"/>
        <xdr:cNvSpPr txBox="1"/>
      </xdr:nvSpPr>
      <xdr:spPr>
        <a:xfrm>
          <a:off x="2011891" y="2041524"/>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0</xdr:col>
      <xdr:colOff>590550</xdr:colOff>
      <xdr:row>31</xdr:row>
      <xdr:rowOff>0</xdr:rowOff>
    </xdr:from>
    <xdr:to>
      <xdr:col>18</xdr:col>
      <xdr:colOff>465666</xdr:colOff>
      <xdr:row>31</xdr:row>
      <xdr:rowOff>0</xdr:rowOff>
    </xdr:to>
    <xdr:sp macro="" textlink="">
      <xdr:nvSpPr>
        <xdr:cNvPr id="65" name="Retângulo 64"/>
        <xdr:cNvSpPr/>
      </xdr:nvSpPr>
      <xdr:spPr>
        <a:xfrm>
          <a:off x="590550" y="6172201"/>
          <a:ext cx="10571691" cy="4921249"/>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561975</xdr:colOff>
      <xdr:row>31</xdr:row>
      <xdr:rowOff>0</xdr:rowOff>
    </xdr:from>
    <xdr:to>
      <xdr:col>18</xdr:col>
      <xdr:colOff>437091</xdr:colOff>
      <xdr:row>31</xdr:row>
      <xdr:rowOff>0</xdr:rowOff>
    </xdr:to>
    <xdr:sp macro="" textlink="">
      <xdr:nvSpPr>
        <xdr:cNvPr id="82" name="Retângulo 81"/>
        <xdr:cNvSpPr/>
      </xdr:nvSpPr>
      <xdr:spPr>
        <a:xfrm>
          <a:off x="561975" y="11239501"/>
          <a:ext cx="10571691" cy="3576636"/>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6</xdr:col>
      <xdr:colOff>153458</xdr:colOff>
      <xdr:row>10</xdr:row>
      <xdr:rowOff>74083</xdr:rowOff>
    </xdr:from>
    <xdr:to>
      <xdr:col>7</xdr:col>
      <xdr:colOff>553509</xdr:colOff>
      <xdr:row>12</xdr:row>
      <xdr:rowOff>159808</xdr:rowOff>
    </xdr:to>
    <xdr:sp macro="" textlink="">
      <xdr:nvSpPr>
        <xdr:cNvPr id="83" name="Retângulo 82"/>
        <xdr:cNvSpPr/>
      </xdr:nvSpPr>
      <xdr:spPr>
        <a:xfrm>
          <a:off x="3836458" y="2095500"/>
          <a:ext cx="1013884"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Acompanhar</a:t>
          </a:r>
          <a:r>
            <a:rPr lang="pt-BR" sz="800" baseline="0">
              <a:solidFill>
                <a:schemeClr val="tx1"/>
              </a:solidFill>
              <a:latin typeface="+mn-lt"/>
              <a:ea typeface="+mn-ea"/>
              <a:cs typeface="+mn-cs"/>
            </a:rPr>
            <a:t> o chamado</a:t>
          </a:r>
          <a:endParaRPr lang="pt-BR" sz="800">
            <a:solidFill>
              <a:schemeClr val="tx1"/>
            </a:solidFill>
            <a:latin typeface="+mn-lt"/>
            <a:ea typeface="+mn-ea"/>
            <a:cs typeface="+mn-cs"/>
          </a:endParaRPr>
        </a:p>
      </xdr:txBody>
    </xdr:sp>
    <xdr:clientData/>
  </xdr:twoCellAnchor>
  <xdr:twoCellAnchor>
    <xdr:from>
      <xdr:col>5</xdr:col>
      <xdr:colOff>448733</xdr:colOff>
      <xdr:row>11</xdr:row>
      <xdr:rowOff>116946</xdr:rowOff>
    </xdr:from>
    <xdr:to>
      <xdr:col>6</xdr:col>
      <xdr:colOff>153458</xdr:colOff>
      <xdr:row>11</xdr:row>
      <xdr:rowOff>121708</xdr:rowOff>
    </xdr:to>
    <xdr:cxnSp macro="">
      <xdr:nvCxnSpPr>
        <xdr:cNvPr id="84" name="Conector de seta reta 83"/>
        <xdr:cNvCxnSpPr>
          <a:endCxn id="83" idx="1"/>
        </xdr:cNvCxnSpPr>
      </xdr:nvCxnSpPr>
      <xdr:spPr>
        <a:xfrm flipV="1">
          <a:off x="3517900" y="2328863"/>
          <a:ext cx="318558"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247650</xdr:colOff>
      <xdr:row>10</xdr:row>
      <xdr:rowOff>161924</xdr:rowOff>
    </xdr:from>
    <xdr:to>
      <xdr:col>10</xdr:col>
      <xdr:colOff>95251</xdr:colOff>
      <xdr:row>12</xdr:row>
      <xdr:rowOff>85724</xdr:rowOff>
    </xdr:to>
    <xdr:sp macro="" textlink="">
      <xdr:nvSpPr>
        <xdr:cNvPr id="85" name="Fluxograma: Terminação 84"/>
        <xdr:cNvSpPr/>
      </xdr:nvSpPr>
      <xdr:spPr>
        <a:xfrm>
          <a:off x="5158317" y="2183341"/>
          <a:ext cx="1075267"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Térnino</a:t>
          </a:r>
        </a:p>
      </xdr:txBody>
    </xdr:sp>
    <xdr:clientData/>
  </xdr:twoCellAnchor>
  <xdr:twoCellAnchor>
    <xdr:from>
      <xdr:col>7</xdr:col>
      <xdr:colOff>548217</xdr:colOff>
      <xdr:row>11</xdr:row>
      <xdr:rowOff>110596</xdr:rowOff>
    </xdr:from>
    <xdr:to>
      <xdr:col>8</xdr:col>
      <xdr:colOff>252941</xdr:colOff>
      <xdr:row>11</xdr:row>
      <xdr:rowOff>115358</xdr:rowOff>
    </xdr:to>
    <xdr:cxnSp macro="">
      <xdr:nvCxnSpPr>
        <xdr:cNvPr id="86" name="Conector de seta reta 85"/>
        <xdr:cNvCxnSpPr/>
      </xdr:nvCxnSpPr>
      <xdr:spPr>
        <a:xfrm flipV="1">
          <a:off x="4845050" y="2322513"/>
          <a:ext cx="318558"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781050</xdr:colOff>
      <xdr:row>0</xdr:row>
      <xdr:rowOff>57150</xdr:rowOff>
    </xdr:from>
    <xdr:to>
      <xdr:col>9</xdr:col>
      <xdr:colOff>1362075</xdr:colOff>
      <xdr:row>1</xdr:row>
      <xdr:rowOff>142875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401425" y="57150"/>
          <a:ext cx="581025" cy="2476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762000</xdr:colOff>
      <xdr:row>0</xdr:row>
      <xdr:rowOff>19050</xdr:rowOff>
    </xdr:from>
    <xdr:to>
      <xdr:col>12</xdr:col>
      <xdr:colOff>1343025</xdr:colOff>
      <xdr:row>1</xdr:row>
      <xdr:rowOff>104775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2306300" y="19050"/>
          <a:ext cx="581025" cy="247650"/>
        </a:xfrm>
        <a:prstGeom prst="rect">
          <a:avLst/>
        </a:prstGeom>
      </xdr:spPr>
    </xdr:pic>
    <xdr:clientData/>
  </xdr:twoCellAnchor>
</xdr:wsDr>
</file>

<file path=xl/tables/table1.xml><?xml version="1.0" encoding="utf-8"?>
<table xmlns="http://schemas.openxmlformats.org/spreadsheetml/2006/main" id="4" name="Tabela4" displayName="Tabela4" ref="B3:D37" totalsRowShown="0" headerRowDxfId="57" dataDxfId="56">
  <sortState ref="B4:D37">
    <sortCondition ref="C4"/>
  </sortState>
  <tableColumns count="3">
    <tableColumn id="1" name="ID" dataDxfId="55"/>
    <tableColumn id="2" name="Nome" dataDxfId="54"/>
    <tableColumn id="3" name="Descrição" dataDxfId="53"/>
  </tableColumns>
  <tableStyleInfo name="TableStyleMedium14" showFirstColumn="0" showLastColumn="0" showRowStripes="1" showColumnStripes="0"/>
</table>
</file>

<file path=xl/tables/table2.xml><?xml version="1.0" encoding="utf-8"?>
<table xmlns="http://schemas.openxmlformats.org/spreadsheetml/2006/main" id="1" name="Tabela1" displayName="Tabela1" ref="B4:E21" totalsRowShown="0" headerRowDxfId="52" headerRowBorderDxfId="51" tableBorderDxfId="50" totalsRowBorderDxfId="49">
  <autoFilter ref="B4:E21"/>
  <tableColumns count="4">
    <tableColumn id="1" name="Área" dataDxfId="48"/>
    <tableColumn id="2" name="Nome do Responsável" dataDxfId="47"/>
    <tableColumn id="3" name="E-mail" dataDxfId="46"/>
    <tableColumn id="6" name="Contratação" dataDxfId="45"/>
  </tableColumns>
  <tableStyleInfo name="TableStyleMedium14" showFirstColumn="0" showLastColumn="0" showRowStripes="1" showColumnStripes="0"/>
</table>
</file>

<file path=xl/tables/table3.xml><?xml version="1.0" encoding="utf-8"?>
<table xmlns="http://schemas.openxmlformats.org/spreadsheetml/2006/main" id="2" name="Tabela2" displayName="Tabela2" ref="G4:H9" totalsRowShown="0" headerRowDxfId="44" dataDxfId="42" headerRowBorderDxfId="43" tableBorderDxfId="41" totalsRowBorderDxfId="40">
  <autoFilter ref="G4:H9"/>
  <tableColumns count="2">
    <tableColumn id="1" name="Área" dataDxfId="39"/>
    <tableColumn id="2" name="Celular" dataDxfId="38"/>
  </tableColumns>
  <tableStyleInfo name="TableStyleMedium7" showFirstColumn="0" showLastColumn="0" showRowStripes="1" showColumnStripes="0"/>
</table>
</file>

<file path=xl/tables/table4.xml><?xml version="1.0" encoding="utf-8"?>
<table xmlns="http://schemas.openxmlformats.org/spreadsheetml/2006/main" id="3" name="Tabela3" displayName="Tabela3" ref="B4:J45" totalsRowShown="0" headerRowDxfId="37" dataDxfId="36">
  <autoFilter ref="B4:J45"/>
  <sortState ref="B5:L50">
    <sortCondition ref="C5"/>
  </sortState>
  <tableColumns count="9">
    <tableColumn id="1" name="ID" dataDxfId="35">
      <calculatedColumnFormula>B4 + 1</calculatedColumnFormula>
    </tableColumn>
    <tableColumn id="2" name="Fornecedor" dataDxfId="34"/>
    <tableColumn id="10" name="Tem SLA?" dataDxfId="33"/>
    <tableColumn id="11" name="Gestor responsável pelo contrato" dataDxfId="32"/>
    <tableColumn id="8" name="Serviço" dataDxfId="31"/>
    <tableColumn id="3" name="Contato Fornecedor" dataDxfId="30"/>
    <tableColumn id="4" name="E-mail" dataDxfId="29"/>
    <tableColumn id="5" name="Telefone" dataDxfId="28"/>
    <tableColumn id="6" name="Horário de Suporte" dataDxfId="27"/>
  </tableColumns>
  <tableStyleInfo name="TableStyleMedium14" showFirstColumn="0" showLastColumn="0" showRowStripes="1" showColumnStripes="0"/>
</table>
</file>

<file path=xl/tables/table5.xml><?xml version="1.0" encoding="utf-8"?>
<table xmlns="http://schemas.openxmlformats.org/spreadsheetml/2006/main" id="5" name="Tabela5" displayName="Tabela5" ref="B4:M62" totalsRowShown="0" headerRowDxfId="26" dataDxfId="24" headerRowBorderDxfId="25">
  <autoFilter ref="B4:M62"/>
  <tableColumns count="12">
    <tableColumn id="2" name="FRENTE" dataDxfId="23" totalsRowDxfId="22"/>
    <tableColumn id="5" name="Projeto Jira" dataDxfId="21" totalsRowDxfId="20"/>
    <tableColumn id="3" name="Produto ou Grupo" dataDxfId="19" totalsRowDxfId="18"/>
    <tableColumn id="1" name="Tipo" dataDxfId="17" totalsRowDxfId="16"/>
    <tableColumn id="9" name="Periodicidade" dataDxfId="15" totalsRowDxfId="14"/>
    <tableColumn id="10" name="Esforço (horas)" dataDxfId="13" totalsRowDxfId="12"/>
    <tableColumn id="12" name="Qtd de vezes no mês" dataDxfId="11" totalsRowDxfId="10"/>
    <tableColumn id="11" name="Estimativa de esforço / mês" dataDxfId="9" totalsRowDxfId="8">
      <calculatedColumnFormula>Tabela5[[#This Row],[Esforço (horas)]]*Tabela5[[#This Row],[Qtd de vezes no mês]]</calculatedColumnFormula>
    </tableColumn>
    <tableColumn id="4" name="Item de Catálogo" dataDxfId="7" totalsRowDxfId="6"/>
    <tableColumn id="8" name="Prioridade" dataDxfId="5" totalsRowDxfId="4"/>
    <tableColumn id="6" name="Resumo" dataDxfId="3" totalsRowDxfId="2"/>
    <tableColumn id="7" name="Nome do Procedimento" dataDxfId="1" totalsRowDxfId="0"/>
  </tableColumns>
  <tableStyleInfo name="TableStyleMedium14"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mailto:caio.francolin@level4.com.br" TargetMode="Externa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3" Type="http://schemas.openxmlformats.org/officeDocument/2006/relationships/hyperlink" Target="126-Atraso%20no%20Arquivo%20EDI%20-%20Parceiros%20Cr&#237;ticos.docx" TargetMode="External"/><Relationship Id="rId18" Type="http://schemas.openxmlformats.org/officeDocument/2006/relationships/hyperlink" Target="143-Participante%20cancelou%20o%20Clube%20Smiles.docx" TargetMode="External"/><Relationship Id="rId26" Type="http://schemas.openxmlformats.org/officeDocument/2006/relationships/hyperlink" Target="185-Liberar%20o%20arquivo%20EDI%20de%20algum%20parceiro.docx" TargetMode="External"/><Relationship Id="rId39" Type="http://schemas.openxmlformats.org/officeDocument/2006/relationships/hyperlink" Target="047-Usu&#225;rio%20n&#227;o%20consegue%20navegar%20em%20um%20site%20espec&#237;fico.docx" TargetMode="External"/><Relationship Id="rId21" Type="http://schemas.openxmlformats.org/officeDocument/2006/relationships/hyperlink" Target="161-Monitora&#231;&#227;o%20do%20Clube%20Smiles.docx" TargetMode="External"/><Relationship Id="rId34" Type="http://schemas.openxmlformats.org/officeDocument/2006/relationships/hyperlink" Target="015-Monitoramento%20de%20Certificado.docx" TargetMode="External"/><Relationship Id="rId42" Type="http://schemas.openxmlformats.org/officeDocument/2006/relationships/hyperlink" Target="03-Executar%20Deploy%20de%20Aplica&#231;&#227;o.docx" TargetMode="External"/><Relationship Id="rId47" Type="http://schemas.openxmlformats.org/officeDocument/2006/relationships/hyperlink" Target="037-Sincronizar%20Bucket.docx" TargetMode="External"/><Relationship Id="rId50" Type="http://schemas.openxmlformats.org/officeDocument/2006/relationships/hyperlink" Target="171-Conceder%20acesso%20ao%20Siebel.docx" TargetMode="External"/><Relationship Id="rId55" Type="http://schemas.openxmlformats.org/officeDocument/2006/relationships/hyperlink" Target="082-Dificuldades%20na%20utiliza&#231;&#227;o%20do%20Portal%20de%20Parceiros.docx" TargetMode="External"/><Relationship Id="rId7" Type="http://schemas.openxmlformats.org/officeDocument/2006/relationships/hyperlink" Target="095-Bounce%20do%20Pricing.docx" TargetMode="External"/><Relationship Id="rId12" Type="http://schemas.openxmlformats.org/officeDocument/2006/relationships/hyperlink" Target="125-Monitora&#231;&#227;o%20de%20Arquivo%20EDI%20-%20Parceiros%20Cr&#237;ticos.docx" TargetMode="External"/><Relationship Id="rId17" Type="http://schemas.openxmlformats.org/officeDocument/2006/relationships/hyperlink" Target="136-Arquivo%20co-branded.docx" TargetMode="External"/><Relationship Id="rId25" Type="http://schemas.openxmlformats.org/officeDocument/2006/relationships/hyperlink" Target="184-Alterar%20a%20vig&#234;ncia%20de%20Produto%20para%20um%20Parceiro%20espec&#237;fico.docx" TargetMode="External"/><Relationship Id="rId33" Type="http://schemas.openxmlformats.org/officeDocument/2006/relationships/hyperlink" Target="188-Alterar%20acesso%20de%20usu&#225;rio%20no%20Jira.docx" TargetMode="External"/><Relationship Id="rId38" Type="http://schemas.openxmlformats.org/officeDocument/2006/relationships/hyperlink" Target="039-Alterar%20um%20grupo%20de%20recebimento.docx" TargetMode="External"/><Relationship Id="rId46" Type="http://schemas.openxmlformats.org/officeDocument/2006/relationships/hyperlink" Target="028-Disponibilizar%20Log.docx" TargetMode="External"/><Relationship Id="rId59" Type="http://schemas.openxmlformats.org/officeDocument/2006/relationships/drawing" Target="../drawings/drawing9.xml"/><Relationship Id="rId2" Type="http://schemas.openxmlformats.org/officeDocument/2006/relationships/hyperlink" Target="073-Alterar%20vig&#234;ncia%20de%20Produto.docx" TargetMode="External"/><Relationship Id="rId16" Type="http://schemas.openxmlformats.org/officeDocument/2006/relationships/hyperlink" Target="134-%20Represar%20o%20arquivo%20EDI%20de%20algum%20parceiro.docx" TargetMode="External"/><Relationship Id="rId20" Type="http://schemas.openxmlformats.org/officeDocument/2006/relationships/hyperlink" Target="160-Monitora&#231;&#227;o%20de%20promo&#231;&#227;o%20no%20gift%20nas%20redes%20sociais.docx" TargetMode="External"/><Relationship Id="rId29" Type="http://schemas.openxmlformats.org/officeDocument/2006/relationships/hyperlink" Target="190-Cria&#231;&#227;o%20de%20responsabilidade%20de%20usu&#225;rio.docx" TargetMode="External"/><Relationship Id="rId41" Type="http://schemas.openxmlformats.org/officeDocument/2006/relationships/hyperlink" Target="196-Alterar%20o%20display%20name.docx" TargetMode="External"/><Relationship Id="rId54" Type="http://schemas.openxmlformats.org/officeDocument/2006/relationships/hyperlink" Target="063-Problemas%20entre%20a%20conex&#227;o%20Smiles%20de%20rede%20(tivit,%20aws%20e%20siebel).docx" TargetMode="External"/><Relationship Id="rId1" Type="http://schemas.openxmlformats.org/officeDocument/2006/relationships/hyperlink" Target="072-Cadastrar%20Novo%20Produto.docx" TargetMode="External"/><Relationship Id="rId6" Type="http://schemas.openxmlformats.org/officeDocument/2006/relationships/hyperlink" Target="088-Monitoramento%20da%20Recorr&#234;ncia.docx" TargetMode="External"/><Relationship Id="rId11" Type="http://schemas.openxmlformats.org/officeDocument/2006/relationships/hyperlink" Target="108-Indisponibilidade%20Siebel.docx" TargetMode="External"/><Relationship Id="rId24" Type="http://schemas.openxmlformats.org/officeDocument/2006/relationships/hyperlink" Target="180-Enviar%20Report%20di&#225;rio%20para%20os%20Diretores.docx" TargetMode="External"/><Relationship Id="rId32" Type="http://schemas.openxmlformats.org/officeDocument/2006/relationships/hyperlink" Target="154-Desativar%20usu&#225;rio%20no%20Jira.docx" TargetMode="External"/><Relationship Id="rId37" Type="http://schemas.openxmlformats.org/officeDocument/2006/relationships/hyperlink" Target="038-Solicitar%20ramal%20para%20o%20usu&#225;rio.docx" TargetMode="External"/><Relationship Id="rId40" Type="http://schemas.openxmlformats.org/officeDocument/2006/relationships/hyperlink" Target="195-Criar%20um%20grupo%20de%20recebimento.docx" TargetMode="External"/><Relationship Id="rId45" Type="http://schemas.openxmlformats.org/officeDocument/2006/relationships/hyperlink" Target="012-Criar%20uma%20Conex&#227;o%20na%20VPN%20client%20to%20site%20(open%20VPN).docx" TargetMode="External"/><Relationship Id="rId53" Type="http://schemas.openxmlformats.org/officeDocument/2006/relationships/hyperlink" Target="046-Falha%20de%20acesso%20a%20internet%20escrit&#243;rio.docx" TargetMode="External"/><Relationship Id="rId58" Type="http://schemas.openxmlformats.org/officeDocument/2006/relationships/hyperlink" Target="194-Monitoramento%20Retro%20Cr&#233;dito.docx" TargetMode="External"/><Relationship Id="rId5" Type="http://schemas.openxmlformats.org/officeDocument/2006/relationships/hyperlink" Target="082-Dificuldades%20na%20utiliza&#231;&#227;o%20do%20Portal%20de%20Parceiros.docx" TargetMode="External"/><Relationship Id="rId15" Type="http://schemas.openxmlformats.org/officeDocument/2006/relationships/hyperlink" Target="129-Atraso%20no%20Arquivo%20EDI%20-%20Outros.docx" TargetMode="External"/><Relationship Id="rId23" Type="http://schemas.openxmlformats.org/officeDocument/2006/relationships/hyperlink" Target="163-Shopping%20Smiles%20n&#227;o%20abre%20para%20um%20&#250;nico%20Cliente.docx" TargetMode="External"/><Relationship Id="rId28" Type="http://schemas.openxmlformats.org/officeDocument/2006/relationships/hyperlink" Target="189-Disponibilizar%20arquivos%20de%20cart&#245;es.docx" TargetMode="External"/><Relationship Id="rId36" Type="http://schemas.openxmlformats.org/officeDocument/2006/relationships/hyperlink" Target="193-Criar%20um%20novo%20certificado%20digital.docx" TargetMode="External"/><Relationship Id="rId49" Type="http://schemas.openxmlformats.org/officeDocument/2006/relationships/hyperlink" Target="173-Revogar%20Acesso%20VPN.docx" TargetMode="External"/><Relationship Id="rId57" Type="http://schemas.openxmlformats.org/officeDocument/2006/relationships/hyperlink" Target="207-Alterar%20data%20de%20voucher.docx" TargetMode="External"/><Relationship Id="rId10" Type="http://schemas.openxmlformats.org/officeDocument/2006/relationships/hyperlink" Target="107-Erros%20relacionados%20ao%20Smiles%20Pay.docx" TargetMode="External"/><Relationship Id="rId19" Type="http://schemas.openxmlformats.org/officeDocument/2006/relationships/hyperlink" Target="159-Monitora&#231;&#227;o%20de%20Shopping.docx" TargetMode="External"/><Relationship Id="rId31" Type="http://schemas.openxmlformats.org/officeDocument/2006/relationships/hyperlink" Target="153-Criar%20usu&#225;rio%20no%20JIRA.docx" TargetMode="External"/><Relationship Id="rId44" Type="http://schemas.openxmlformats.org/officeDocument/2006/relationships/hyperlink" Target="011-Erro%20de%20Conex&#227;o%20na%20VPN%20client%20to%20site%20(open%20VPN).docx" TargetMode="External"/><Relationship Id="rId52" Type="http://schemas.openxmlformats.org/officeDocument/2006/relationships/hyperlink" Target="206-Alterar%20perfil%20de%20usu&#225;rio%20no%20BI.docx" TargetMode="External"/><Relationship Id="rId60" Type="http://schemas.openxmlformats.org/officeDocument/2006/relationships/table" Target="../tables/table5.xml"/><Relationship Id="rId4" Type="http://schemas.openxmlformats.org/officeDocument/2006/relationships/hyperlink" Target="077-Manuten&#231;&#227;o%20de%20Parceiro%20(N&#227;o%20A&#233;reo).docx" TargetMode="External"/><Relationship Id="rId9" Type="http://schemas.openxmlformats.org/officeDocument/2006/relationships/hyperlink" Target="104-V&#237;ncular%20Novo%20Parceiro%20(N&#227;o%20A&#233;reo)%20x%20Novo%20Produto.docx" TargetMode="External"/><Relationship Id="rId14" Type="http://schemas.openxmlformats.org/officeDocument/2006/relationships/hyperlink" Target="128-Monitora&#231;&#227;o%20Arquivo%20EDI%20-%20Outros.docx" TargetMode="External"/><Relationship Id="rId22" Type="http://schemas.openxmlformats.org/officeDocument/2006/relationships/hyperlink" Target="162-Monitora&#231;&#227;o%20de%20%20venda%20de%20produtos.docx" TargetMode="External"/><Relationship Id="rId27" Type="http://schemas.openxmlformats.org/officeDocument/2006/relationships/hyperlink" Target="186-Enviar%20arquivo%20EDI.docx" TargetMode="External"/><Relationship Id="rId30" Type="http://schemas.openxmlformats.org/officeDocument/2006/relationships/hyperlink" Target="200-Cadastrar%20mapa%20de%20dist&#226;ncia.docx" TargetMode="External"/><Relationship Id="rId35" Type="http://schemas.openxmlformats.org/officeDocument/2006/relationships/hyperlink" Target="017-Alterar%20agendamento%20de%20start-stop%20de%20Ambiente.docx" TargetMode="External"/><Relationship Id="rId43" Type="http://schemas.openxmlformats.org/officeDocument/2006/relationships/hyperlink" Target="05-Executar%20Scripts%20em%20Banco%20de%20Dados.docx" TargetMode="External"/><Relationship Id="rId48" Type="http://schemas.openxmlformats.org/officeDocument/2006/relationships/hyperlink" Target="07-Monitora&#231;&#227;o%20de%20integra&#231;&#227;o.docx" TargetMode="External"/><Relationship Id="rId56" Type="http://schemas.openxmlformats.org/officeDocument/2006/relationships/hyperlink" Target="175-Alterar%20perfil%20de%20acesso%20ao%20Siebel.docx" TargetMode="External"/><Relationship Id="rId8" Type="http://schemas.openxmlformats.org/officeDocument/2006/relationships/hyperlink" Target="102-Erros%20relacionados%20ao%20Clube%20Smiles.docx" TargetMode="External"/><Relationship Id="rId51" Type="http://schemas.openxmlformats.org/officeDocument/2006/relationships/hyperlink" Target="174-Revoga&#231;&#227;o%20de%20acesso%20ao%20Siebel.docx" TargetMode="External"/><Relationship Id="rId3" Type="http://schemas.openxmlformats.org/officeDocument/2006/relationships/hyperlink" Target="076-Cadastrar%20Novo%20Parceiro%20(N&#227;o%20A&#233;reo).doc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W5:Y5"/>
  <sheetViews>
    <sheetView showGridLines="0" showRowColHeaders="0" tabSelected="1" zoomScale="80" zoomScaleNormal="80" workbookViewId="0"/>
  </sheetViews>
  <sheetFormatPr defaultRowHeight="15" x14ac:dyDescent="0.25"/>
  <cols>
    <col min="1" max="1" width="9.28515625" customWidth="1"/>
    <col min="25" max="25" width="11.28515625" bestFit="1" customWidth="1"/>
  </cols>
  <sheetData>
    <row r="5" spans="23:25" x14ac:dyDescent="0.25">
      <c r="W5" s="18" t="s">
        <v>132</v>
      </c>
      <c r="Y5" s="19">
        <v>42585</v>
      </c>
    </row>
  </sheetData>
  <pageMargins left="0.511811024" right="0.511811024" top="0.78740157499999996" bottom="0.78740157499999996" header="0.31496062000000002" footer="0.31496062000000002"/>
  <pageSetup paperSize="9" orientation="portrait" r:id="rId1"/>
  <drawing r:id="rId2"/>
  <legacyDrawing r:id="rId3"/>
  <oleObjects>
    <mc:AlternateContent xmlns:mc="http://schemas.openxmlformats.org/markup-compatibility/2006">
      <mc:Choice Requires="x14">
        <oleObject progId="PBrush" shapeId="7179" r:id="rId4">
          <objectPr defaultSize="0" autoPict="0" r:id="rId5">
            <anchor moveWithCells="1" sizeWithCells="1">
              <from>
                <xdr:col>0</xdr:col>
                <xdr:colOff>342900</xdr:colOff>
                <xdr:row>1</xdr:row>
                <xdr:rowOff>152400</xdr:rowOff>
              </from>
              <to>
                <xdr:col>2</xdr:col>
                <xdr:colOff>523875</xdr:colOff>
                <xdr:row>5</xdr:row>
                <xdr:rowOff>9525</xdr:rowOff>
              </to>
            </anchor>
          </objectPr>
        </oleObject>
      </mc:Choice>
      <mc:Fallback>
        <oleObject progId="PBrush" shapeId="7179" r:id="rId4"/>
      </mc:Fallback>
    </mc:AlternateContent>
  </oleObjects>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O">
                <anchor moveWithCells="1" sizeWithCells="1">
                  <from>
                    <xdr:col>24</xdr:col>
                    <xdr:colOff>381000</xdr:colOff>
                    <xdr:row>1</xdr:row>
                    <xdr:rowOff>152400</xdr:rowOff>
                  </from>
                  <to>
                    <xdr:col>25</xdr:col>
                    <xdr:colOff>19050</xdr:colOff>
                    <xdr:row>2</xdr:row>
                    <xdr:rowOff>152400</xdr:rowOff>
                  </to>
                </anchor>
              </controlPr>
            </control>
          </mc:Choice>
        </mc:AlternateContent>
        <mc:AlternateContent xmlns:mc="http://schemas.openxmlformats.org/markup-compatibility/2006">
          <mc:Choice Requires="x14">
            <control shapeId="7171" r:id="rId7" name="Button 3">
              <controlPr defaultSize="0" print="0" autoFill="0" autoPict="0" macro="[0]!V">
                <anchor moveWithCells="1" sizeWithCells="1">
                  <from>
                    <xdr:col>25</xdr:col>
                    <xdr:colOff>57150</xdr:colOff>
                    <xdr:row>1</xdr:row>
                    <xdr:rowOff>152400</xdr:rowOff>
                  </from>
                  <to>
                    <xdr:col>25</xdr:col>
                    <xdr:colOff>304800</xdr:colOff>
                    <xdr:row>2</xdr:row>
                    <xdr:rowOff>152400</xdr:rowOff>
                  </to>
                </anchor>
              </controlPr>
            </control>
          </mc:Choice>
        </mc:AlternateContent>
        <mc:AlternateContent xmlns:mc="http://schemas.openxmlformats.org/markup-compatibility/2006">
          <mc:Choice Requires="x14">
            <control shapeId="7172" r:id="rId8" name="Group Box 4">
              <controlPr defaultSize="0" autoFill="0" autoPict="0">
                <anchor moveWithCells="1">
                  <from>
                    <xdr:col>0</xdr:col>
                    <xdr:colOff>314325</xdr:colOff>
                    <xdr:row>1</xdr:row>
                    <xdr:rowOff>95250</xdr:rowOff>
                  </from>
                  <to>
                    <xdr:col>25</xdr:col>
                    <xdr:colOff>390525</xdr:colOff>
                    <xdr:row>39</xdr:row>
                    <xdr:rowOff>123825</xdr:rowOff>
                  </to>
                </anchor>
              </controlPr>
            </control>
          </mc:Choice>
        </mc:AlternateContent>
        <mc:AlternateContent xmlns:mc="http://schemas.openxmlformats.org/markup-compatibility/2006">
          <mc:Choice Requires="x14">
            <control shapeId="7173" r:id="rId9" name="Button 5">
              <controlPr defaultSize="0" print="0" autoFill="0" autoPict="0" macro="[0]!Suporte_Smiles">
                <anchor moveWithCells="1" sizeWithCells="1">
                  <from>
                    <xdr:col>5</xdr:col>
                    <xdr:colOff>323850</xdr:colOff>
                    <xdr:row>27</xdr:row>
                    <xdr:rowOff>123825</xdr:rowOff>
                  </from>
                  <to>
                    <xdr:col>9</xdr:col>
                    <xdr:colOff>123825</xdr:colOff>
                    <xdr:row>29</xdr:row>
                    <xdr:rowOff>66675</xdr:rowOff>
                  </to>
                </anchor>
              </controlPr>
            </control>
          </mc:Choice>
        </mc:AlternateContent>
        <mc:AlternateContent xmlns:mc="http://schemas.openxmlformats.org/markup-compatibility/2006">
          <mc:Choice Requires="x14">
            <control shapeId="7174" r:id="rId10" name="Button 6">
              <controlPr defaultSize="0" print="0" autoFill="0" autoPict="0" macro="[0]!Escalonamento">
                <anchor moveWithCells="1" sizeWithCells="1">
                  <from>
                    <xdr:col>10</xdr:col>
                    <xdr:colOff>342900</xdr:colOff>
                    <xdr:row>27</xdr:row>
                    <xdr:rowOff>104775</xdr:rowOff>
                  </from>
                  <to>
                    <xdr:col>14</xdr:col>
                    <xdr:colOff>142875</xdr:colOff>
                    <xdr:row>29</xdr:row>
                    <xdr:rowOff>47625</xdr:rowOff>
                  </to>
                </anchor>
              </controlPr>
            </control>
          </mc:Choice>
        </mc:AlternateContent>
        <mc:AlternateContent xmlns:mc="http://schemas.openxmlformats.org/markup-compatibility/2006">
          <mc:Choice Requires="x14">
            <control shapeId="7175" r:id="rId11" name="Button 7">
              <controlPr defaultSize="0" print="0" autoFill="0" autoPict="0" macro="[0]!Blocker">
                <anchor moveWithCells="1" sizeWithCells="1">
                  <from>
                    <xdr:col>10</xdr:col>
                    <xdr:colOff>342900</xdr:colOff>
                    <xdr:row>29</xdr:row>
                    <xdr:rowOff>161925</xdr:rowOff>
                  </from>
                  <to>
                    <xdr:col>13</xdr:col>
                    <xdr:colOff>342900</xdr:colOff>
                    <xdr:row>31</xdr:row>
                    <xdr:rowOff>104775</xdr:rowOff>
                  </to>
                </anchor>
              </controlPr>
            </control>
          </mc:Choice>
        </mc:AlternateContent>
        <mc:AlternateContent xmlns:mc="http://schemas.openxmlformats.org/markup-compatibility/2006">
          <mc:Choice Requires="x14">
            <control shapeId="7176" r:id="rId12" name="Button 8">
              <controlPr defaultSize="0" print="0" autoFill="0" autoPict="0" macro="[0]!Demais">
                <anchor moveWithCells="1" sizeWithCells="1">
                  <from>
                    <xdr:col>10</xdr:col>
                    <xdr:colOff>361950</xdr:colOff>
                    <xdr:row>31</xdr:row>
                    <xdr:rowOff>190500</xdr:rowOff>
                  </from>
                  <to>
                    <xdr:col>13</xdr:col>
                    <xdr:colOff>361950</xdr:colOff>
                    <xdr:row>33</xdr:row>
                    <xdr:rowOff>133350</xdr:rowOff>
                  </to>
                </anchor>
              </controlPr>
            </control>
          </mc:Choice>
        </mc:AlternateContent>
        <mc:AlternateContent xmlns:mc="http://schemas.openxmlformats.org/markup-compatibility/2006">
          <mc:Choice Requires="x14">
            <control shapeId="7177" r:id="rId13" name="Button 9">
              <controlPr defaultSize="0" print="0" autoFill="0" autoPict="0" macro="[0]!Demais">
                <anchor moveWithCells="1" sizeWithCells="1">
                  <from>
                    <xdr:col>10</xdr:col>
                    <xdr:colOff>371475</xdr:colOff>
                    <xdr:row>34</xdr:row>
                    <xdr:rowOff>57150</xdr:rowOff>
                  </from>
                  <to>
                    <xdr:col>13</xdr:col>
                    <xdr:colOff>371475</xdr:colOff>
                    <xdr:row>35</xdr:row>
                    <xdr:rowOff>190500</xdr:rowOff>
                  </to>
                </anchor>
              </controlPr>
            </control>
          </mc:Choice>
        </mc:AlternateContent>
        <mc:AlternateContent xmlns:mc="http://schemas.openxmlformats.org/markup-compatibility/2006">
          <mc:Choice Requires="x14">
            <control shapeId="7178" r:id="rId14" name="Button 10">
              <controlPr defaultSize="0" print="0" autoFill="0" autoPict="0" macro="[0]!Demais">
                <anchor moveWithCells="1" sizeWithCells="1">
                  <from>
                    <xdr:col>10</xdr:col>
                    <xdr:colOff>352425</xdr:colOff>
                    <xdr:row>36</xdr:row>
                    <xdr:rowOff>123825</xdr:rowOff>
                  </from>
                  <to>
                    <xdr:col>13</xdr:col>
                    <xdr:colOff>352425</xdr:colOff>
                    <xdr:row>38</xdr:row>
                    <xdr:rowOff>66675</xdr:rowOff>
                  </to>
                </anchor>
              </controlPr>
            </control>
          </mc:Choice>
        </mc:AlternateContent>
        <mc:AlternateContent xmlns:mc="http://schemas.openxmlformats.org/markup-compatibility/2006">
          <mc:Choice Requires="x14">
            <control shapeId="7180" r:id="rId15" name="Button 12">
              <controlPr defaultSize="0" print="0" autoFill="0" autoPict="0" macro="[0]!Fornecedores">
                <anchor moveWithCells="1" sizeWithCells="1">
                  <from>
                    <xdr:col>5</xdr:col>
                    <xdr:colOff>323850</xdr:colOff>
                    <xdr:row>29</xdr:row>
                    <xdr:rowOff>190500</xdr:rowOff>
                  </from>
                  <to>
                    <xdr:col>9</xdr:col>
                    <xdr:colOff>114300</xdr:colOff>
                    <xdr:row>31</xdr:row>
                    <xdr:rowOff>133350</xdr:rowOff>
                  </to>
                </anchor>
              </controlPr>
            </control>
          </mc:Choice>
        </mc:AlternateContent>
        <mc:AlternateContent xmlns:mc="http://schemas.openxmlformats.org/markup-compatibility/2006">
          <mc:Choice Requires="x14">
            <control shapeId="7181" r:id="rId16" name="Button 13">
              <controlPr defaultSize="0" print="0" autoFill="0" autoPict="0" macro="[0]!Proc_Operacionais">
                <anchor moveWithCells="1" sizeWithCells="1">
                  <from>
                    <xdr:col>15</xdr:col>
                    <xdr:colOff>333375</xdr:colOff>
                    <xdr:row>27</xdr:row>
                    <xdr:rowOff>104775</xdr:rowOff>
                  </from>
                  <to>
                    <xdr:col>19</xdr:col>
                    <xdr:colOff>123825</xdr:colOff>
                    <xdr:row>29</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2:T131"/>
  <sheetViews>
    <sheetView showGridLines="0" showRowColHeaders="0" zoomScale="90" zoomScaleNormal="90" workbookViewId="0">
      <selection activeCell="W9" sqref="W9"/>
    </sheetView>
  </sheetViews>
  <sheetFormatPr defaultColWidth="9.140625" defaultRowHeight="15" x14ac:dyDescent="0.25"/>
  <cols>
    <col min="1" max="16384" width="9.140625" style="15"/>
  </cols>
  <sheetData>
    <row r="2" spans="2:20" s="25" customFormat="1" ht="18.75" x14ac:dyDescent="0.25">
      <c r="B2" s="55" t="s">
        <v>154</v>
      </c>
      <c r="C2" s="55"/>
      <c r="D2" s="55"/>
      <c r="E2" s="55"/>
      <c r="F2" s="55"/>
      <c r="G2" s="55"/>
      <c r="H2" s="55"/>
      <c r="I2" s="55"/>
      <c r="J2" s="55"/>
      <c r="K2" s="55"/>
      <c r="L2" s="55"/>
      <c r="M2" s="55"/>
      <c r="N2" s="55"/>
      <c r="O2" s="55"/>
      <c r="P2" s="55"/>
      <c r="Q2" s="55"/>
      <c r="R2" s="55"/>
      <c r="S2" s="55"/>
      <c r="T2" s="55"/>
    </row>
    <row r="3" spans="2:20" ht="52.5" customHeight="1" x14ac:dyDescent="0.25">
      <c r="B3" s="56" t="s">
        <v>473</v>
      </c>
      <c r="C3" s="56"/>
      <c r="D3" s="56"/>
      <c r="E3" s="56"/>
      <c r="F3" s="56"/>
      <c r="G3" s="56"/>
      <c r="H3" s="56"/>
      <c r="I3" s="56"/>
      <c r="J3" s="56"/>
      <c r="K3" s="56"/>
      <c r="L3" s="56"/>
      <c r="M3" s="56"/>
      <c r="N3" s="56"/>
      <c r="O3" s="56"/>
      <c r="P3" s="56"/>
      <c r="Q3" s="56"/>
      <c r="R3" s="56"/>
      <c r="S3" s="56"/>
      <c r="T3" s="56"/>
    </row>
    <row r="4" spans="2:20" x14ac:dyDescent="0.25">
      <c r="B4" s="23"/>
    </row>
    <row r="5" spans="2:20" s="25" customFormat="1" ht="18.75" x14ac:dyDescent="0.25">
      <c r="B5" s="55" t="s">
        <v>155</v>
      </c>
      <c r="C5" s="55"/>
      <c r="D5" s="55"/>
      <c r="E5" s="55"/>
      <c r="F5" s="55"/>
      <c r="G5" s="55"/>
      <c r="H5" s="55"/>
      <c r="I5" s="55"/>
      <c r="J5" s="55"/>
      <c r="K5" s="55"/>
      <c r="L5" s="55"/>
      <c r="M5" s="55"/>
      <c r="N5" s="55"/>
      <c r="O5" s="55"/>
      <c r="P5" s="55"/>
      <c r="Q5" s="55"/>
      <c r="R5" s="55"/>
      <c r="S5" s="55"/>
      <c r="T5" s="55"/>
    </row>
    <row r="6" spans="2:20" ht="33" customHeight="1" x14ac:dyDescent="0.25">
      <c r="B6" s="57" t="s">
        <v>156</v>
      </c>
      <c r="C6" s="57"/>
      <c r="D6" s="57"/>
      <c r="E6" s="57"/>
      <c r="F6" s="57"/>
      <c r="G6" s="57"/>
      <c r="H6" s="57"/>
      <c r="I6" s="57"/>
      <c r="J6" s="57"/>
      <c r="K6" s="57"/>
      <c r="L6" s="57"/>
      <c r="M6" s="57"/>
      <c r="N6" s="57"/>
      <c r="O6" s="57"/>
      <c r="P6" s="57"/>
      <c r="Q6" s="57"/>
      <c r="R6" s="57"/>
      <c r="S6" s="57"/>
      <c r="T6" s="57"/>
    </row>
    <row r="7" spans="2:20" ht="51.75" customHeight="1" x14ac:dyDescent="0.25">
      <c r="B7" s="57" t="s">
        <v>276</v>
      </c>
      <c r="C7" s="57"/>
      <c r="D7" s="57"/>
      <c r="E7" s="57"/>
      <c r="F7" s="57"/>
      <c r="G7" s="57"/>
      <c r="H7" s="57"/>
      <c r="I7" s="57"/>
      <c r="J7" s="57"/>
      <c r="K7" s="57"/>
      <c r="L7" s="57"/>
      <c r="M7" s="57"/>
      <c r="N7" s="57"/>
      <c r="O7" s="57"/>
      <c r="P7" s="57"/>
      <c r="Q7" s="57"/>
      <c r="R7" s="57"/>
      <c r="S7" s="57"/>
      <c r="T7" s="57"/>
    </row>
    <row r="8" spans="2:20" x14ac:dyDescent="0.25">
      <c r="B8" s="23"/>
    </row>
    <row r="9" spans="2:20" ht="15.75" x14ac:dyDescent="0.25">
      <c r="B9" s="58" t="s">
        <v>166</v>
      </c>
      <c r="C9" s="58"/>
      <c r="D9" s="58"/>
      <c r="E9" s="58"/>
      <c r="F9" s="58"/>
      <c r="G9" s="58"/>
      <c r="H9" s="58"/>
      <c r="I9" s="58"/>
      <c r="J9" s="58"/>
      <c r="K9" s="58"/>
      <c r="L9" s="58"/>
      <c r="M9" s="58"/>
      <c r="N9" s="58"/>
      <c r="O9" s="58"/>
      <c r="P9" s="58"/>
      <c r="Q9" s="58"/>
      <c r="R9" s="58"/>
      <c r="S9" s="58"/>
      <c r="T9" s="58"/>
    </row>
    <row r="10" spans="2:20" x14ac:dyDescent="0.25">
      <c r="B10" s="57" t="s">
        <v>157</v>
      </c>
      <c r="C10" s="57"/>
      <c r="D10" s="57"/>
      <c r="E10" s="57"/>
      <c r="F10" s="57"/>
      <c r="G10" s="57"/>
      <c r="H10" s="57"/>
      <c r="I10" s="57"/>
      <c r="J10" s="57"/>
      <c r="K10" s="57"/>
      <c r="L10" s="57"/>
      <c r="M10" s="57"/>
      <c r="N10" s="57"/>
      <c r="O10" s="57"/>
      <c r="P10" s="57"/>
      <c r="Q10" s="57"/>
      <c r="R10" s="57"/>
      <c r="S10" s="57"/>
      <c r="T10" s="57"/>
    </row>
    <row r="11" spans="2:20" x14ac:dyDescent="0.25">
      <c r="B11" s="59" t="s">
        <v>212</v>
      </c>
      <c r="C11" s="59"/>
      <c r="D11" s="59"/>
      <c r="E11" s="59"/>
      <c r="F11" s="59"/>
      <c r="G11" s="59"/>
      <c r="H11" s="59"/>
      <c r="I11" s="59"/>
      <c r="J11" s="59"/>
      <c r="K11" s="59"/>
      <c r="L11" s="59"/>
      <c r="M11" s="59"/>
      <c r="N11" s="59"/>
      <c r="O11" s="59"/>
      <c r="P11" s="59"/>
      <c r="Q11" s="59"/>
      <c r="R11" s="59"/>
      <c r="S11" s="59"/>
      <c r="T11" s="59"/>
    </row>
    <row r="12" spans="2:20" x14ac:dyDescent="0.25">
      <c r="B12" s="59" t="s">
        <v>213</v>
      </c>
      <c r="C12" s="59"/>
      <c r="D12" s="59"/>
      <c r="E12" s="59"/>
      <c r="F12" s="59"/>
      <c r="G12" s="59"/>
      <c r="H12" s="59"/>
      <c r="I12" s="59"/>
      <c r="J12" s="59"/>
      <c r="K12" s="59"/>
      <c r="L12" s="59"/>
      <c r="M12" s="59"/>
      <c r="N12" s="59"/>
      <c r="O12" s="59"/>
      <c r="P12" s="59"/>
      <c r="Q12" s="59"/>
      <c r="R12" s="59"/>
      <c r="S12" s="59"/>
      <c r="T12" s="59"/>
    </row>
    <row r="13" spans="2:20" x14ac:dyDescent="0.25">
      <c r="B13" s="59" t="s">
        <v>214</v>
      </c>
      <c r="C13" s="59"/>
      <c r="D13" s="59"/>
      <c r="E13" s="59"/>
      <c r="F13" s="59"/>
      <c r="G13" s="59"/>
      <c r="H13" s="59"/>
      <c r="I13" s="59"/>
      <c r="J13" s="59"/>
      <c r="K13" s="59"/>
      <c r="L13" s="59"/>
      <c r="M13" s="59"/>
      <c r="N13" s="59"/>
      <c r="O13" s="59"/>
      <c r="P13" s="59"/>
      <c r="Q13" s="59"/>
      <c r="R13" s="59"/>
      <c r="S13" s="59"/>
      <c r="T13" s="59"/>
    </row>
    <row r="14" spans="2:20" x14ac:dyDescent="0.25">
      <c r="B14" s="59" t="s">
        <v>215</v>
      </c>
      <c r="C14" s="59"/>
      <c r="D14" s="59"/>
      <c r="E14" s="59"/>
      <c r="F14" s="59"/>
      <c r="G14" s="59"/>
      <c r="H14" s="59"/>
      <c r="I14" s="59"/>
      <c r="J14" s="59"/>
      <c r="K14" s="59"/>
      <c r="L14" s="59"/>
      <c r="M14" s="59"/>
      <c r="N14" s="59"/>
      <c r="O14" s="59"/>
      <c r="P14" s="59"/>
      <c r="Q14" s="59"/>
      <c r="R14" s="59"/>
      <c r="S14" s="59"/>
      <c r="T14" s="59"/>
    </row>
    <row r="15" spans="2:20" x14ac:dyDescent="0.25">
      <c r="B15" s="59" t="s">
        <v>216</v>
      </c>
      <c r="C15" s="59"/>
      <c r="D15" s="59"/>
      <c r="E15" s="59"/>
      <c r="F15" s="59"/>
      <c r="G15" s="59"/>
      <c r="H15" s="59"/>
      <c r="I15" s="59"/>
      <c r="J15" s="59"/>
      <c r="K15" s="59"/>
      <c r="L15" s="59"/>
      <c r="M15" s="59"/>
      <c r="N15" s="59"/>
      <c r="O15" s="59"/>
      <c r="P15" s="59"/>
      <c r="Q15" s="59"/>
      <c r="R15" s="59"/>
      <c r="S15" s="59"/>
      <c r="T15" s="59"/>
    </row>
    <row r="16" spans="2:20" ht="15.75" x14ac:dyDescent="0.25">
      <c r="B16" s="58" t="s">
        <v>167</v>
      </c>
      <c r="C16" s="58"/>
      <c r="D16" s="58"/>
      <c r="E16" s="58"/>
      <c r="F16" s="58"/>
      <c r="G16" s="58"/>
      <c r="H16" s="58"/>
      <c r="I16" s="58"/>
      <c r="J16" s="58"/>
      <c r="K16" s="58"/>
      <c r="L16" s="58"/>
      <c r="M16" s="58"/>
      <c r="N16" s="58"/>
      <c r="O16" s="58"/>
      <c r="P16" s="58"/>
      <c r="Q16" s="58"/>
      <c r="R16" s="58"/>
      <c r="S16" s="58"/>
      <c r="T16" s="58"/>
    </row>
    <row r="17" spans="2:20" x14ac:dyDescent="0.25">
      <c r="B17" s="57" t="s">
        <v>158</v>
      </c>
      <c r="C17" s="57"/>
      <c r="D17" s="57"/>
      <c r="E17" s="57"/>
      <c r="F17" s="57"/>
      <c r="G17" s="57"/>
      <c r="H17" s="57"/>
      <c r="I17" s="57"/>
      <c r="J17" s="57"/>
      <c r="K17" s="57"/>
      <c r="L17" s="57"/>
      <c r="M17" s="57"/>
      <c r="N17" s="57"/>
      <c r="O17" s="57"/>
      <c r="P17" s="57"/>
      <c r="Q17" s="57"/>
      <c r="R17" s="57"/>
      <c r="S17" s="57"/>
      <c r="T17" s="57"/>
    </row>
    <row r="18" spans="2:20" x14ac:dyDescent="0.25">
      <c r="B18" s="60" t="s">
        <v>217</v>
      </c>
      <c r="C18" s="60"/>
      <c r="D18" s="60"/>
      <c r="E18" s="60"/>
      <c r="F18" s="60"/>
      <c r="G18" s="60"/>
      <c r="H18" s="60"/>
      <c r="I18" s="60"/>
      <c r="J18" s="60"/>
      <c r="K18" s="60"/>
      <c r="L18" s="60"/>
      <c r="M18" s="60"/>
      <c r="N18" s="60"/>
      <c r="O18" s="60"/>
      <c r="P18" s="60"/>
      <c r="Q18" s="60"/>
      <c r="R18" s="60"/>
      <c r="S18" s="60"/>
      <c r="T18" s="60"/>
    </row>
    <row r="19" spans="2:20" ht="15" customHeight="1" x14ac:dyDescent="0.25">
      <c r="B19" s="59" t="s">
        <v>378</v>
      </c>
      <c r="C19" s="59"/>
      <c r="D19" s="59"/>
      <c r="E19" s="59"/>
      <c r="F19" s="59"/>
      <c r="G19" s="59"/>
      <c r="H19" s="59"/>
      <c r="I19" s="59"/>
      <c r="J19" s="59"/>
      <c r="K19" s="59"/>
      <c r="L19" s="59"/>
      <c r="M19" s="59"/>
      <c r="N19" s="59"/>
      <c r="O19" s="59"/>
      <c r="P19" s="59"/>
      <c r="Q19" s="59"/>
      <c r="R19" s="59"/>
      <c r="S19" s="59"/>
      <c r="T19" s="59"/>
    </row>
    <row r="20" spans="2:20" ht="32.25" customHeight="1" x14ac:dyDescent="0.25">
      <c r="B20" s="60" t="s">
        <v>277</v>
      </c>
      <c r="C20" s="60"/>
      <c r="D20" s="60"/>
      <c r="E20" s="60"/>
      <c r="F20" s="60"/>
      <c r="G20" s="60"/>
      <c r="H20" s="60"/>
      <c r="I20" s="60"/>
      <c r="J20" s="60"/>
      <c r="K20" s="60"/>
      <c r="L20" s="60"/>
      <c r="M20" s="60"/>
      <c r="N20" s="60"/>
      <c r="O20" s="60"/>
      <c r="P20" s="60"/>
      <c r="Q20" s="60"/>
      <c r="R20" s="60"/>
      <c r="S20" s="60"/>
      <c r="T20" s="60"/>
    </row>
    <row r="21" spans="2:20" ht="31.5" customHeight="1" x14ac:dyDescent="0.25">
      <c r="B21" s="61" t="s">
        <v>441</v>
      </c>
      <c r="C21" s="62"/>
      <c r="D21" s="62"/>
      <c r="E21" s="62"/>
      <c r="F21" s="62"/>
      <c r="G21" s="62"/>
      <c r="H21" s="62"/>
      <c r="I21" s="62"/>
      <c r="J21" s="62"/>
      <c r="K21" s="62"/>
      <c r="L21" s="62"/>
      <c r="M21" s="62"/>
      <c r="N21" s="62"/>
      <c r="O21" s="62"/>
      <c r="P21" s="62"/>
      <c r="Q21" s="62"/>
      <c r="R21" s="62"/>
      <c r="S21" s="62"/>
      <c r="T21" s="62"/>
    </row>
    <row r="22" spans="2:20" ht="15" customHeight="1" x14ac:dyDescent="0.25">
      <c r="B22" s="61" t="s">
        <v>278</v>
      </c>
      <c r="C22" s="61"/>
      <c r="D22" s="61"/>
      <c r="E22" s="61"/>
      <c r="F22" s="61"/>
      <c r="G22" s="61"/>
      <c r="H22" s="61"/>
      <c r="I22" s="61"/>
      <c r="J22" s="61"/>
      <c r="K22" s="61"/>
      <c r="L22" s="61"/>
      <c r="M22" s="61"/>
      <c r="N22" s="61"/>
      <c r="O22" s="61"/>
      <c r="P22" s="61"/>
      <c r="Q22" s="61"/>
      <c r="R22" s="61"/>
      <c r="S22" s="61"/>
    </row>
    <row r="23" spans="2:20" ht="36.75" customHeight="1" x14ac:dyDescent="0.25">
      <c r="B23" s="63" t="s">
        <v>279</v>
      </c>
      <c r="C23" s="63"/>
      <c r="D23" s="63"/>
      <c r="E23" s="63"/>
      <c r="F23" s="63"/>
      <c r="G23" s="63"/>
      <c r="H23" s="63"/>
      <c r="I23" s="63"/>
      <c r="J23" s="63"/>
      <c r="K23" s="63"/>
      <c r="L23" s="63"/>
      <c r="M23" s="63"/>
      <c r="N23" s="63"/>
      <c r="O23" s="63"/>
      <c r="P23" s="63"/>
      <c r="Q23" s="63"/>
      <c r="R23" s="63"/>
      <c r="S23" s="63"/>
      <c r="T23" s="63"/>
    </row>
    <row r="24" spans="2:20" x14ac:dyDescent="0.25">
      <c r="B24" s="24"/>
    </row>
    <row r="25" spans="2:20" ht="15" customHeight="1" x14ac:dyDescent="0.25">
      <c r="B25" s="58" t="s">
        <v>168</v>
      </c>
      <c r="C25" s="58"/>
      <c r="D25" s="58"/>
      <c r="E25" s="58"/>
      <c r="F25" s="58"/>
      <c r="G25" s="58"/>
      <c r="H25" s="58"/>
      <c r="I25" s="58"/>
      <c r="J25" s="58"/>
      <c r="K25" s="58"/>
      <c r="L25" s="58"/>
      <c r="M25" s="58"/>
      <c r="N25" s="58"/>
      <c r="O25" s="58"/>
      <c r="P25" s="58"/>
      <c r="Q25" s="58"/>
      <c r="R25" s="58"/>
      <c r="S25" s="58"/>
      <c r="T25" s="58"/>
    </row>
    <row r="26" spans="2:20" ht="15" customHeight="1" x14ac:dyDescent="0.25">
      <c r="B26" s="57" t="s">
        <v>159</v>
      </c>
      <c r="C26" s="57"/>
      <c r="D26" s="57"/>
      <c r="E26" s="57"/>
      <c r="F26" s="57"/>
      <c r="G26" s="57"/>
      <c r="H26" s="57"/>
      <c r="I26" s="57"/>
      <c r="J26" s="57"/>
      <c r="K26" s="57"/>
      <c r="L26" s="57"/>
      <c r="M26" s="57"/>
      <c r="N26" s="57"/>
      <c r="O26" s="57"/>
      <c r="P26" s="57"/>
      <c r="Q26" s="57"/>
      <c r="R26" s="57"/>
      <c r="S26" s="57"/>
      <c r="T26" s="57"/>
    </row>
    <row r="27" spans="2:20" ht="15" customHeight="1" x14ac:dyDescent="0.25">
      <c r="B27" s="71" t="s">
        <v>142</v>
      </c>
      <c r="C27" s="71"/>
      <c r="D27" s="71"/>
      <c r="E27" s="71"/>
      <c r="F27" s="71"/>
      <c r="G27" s="71"/>
      <c r="H27" s="71"/>
      <c r="I27" s="71"/>
      <c r="J27" s="71"/>
      <c r="K27" s="71"/>
      <c r="L27" s="71"/>
      <c r="M27" s="71"/>
      <c r="N27" s="71"/>
      <c r="O27" s="71"/>
      <c r="P27" s="71"/>
      <c r="Q27" s="71"/>
      <c r="R27" s="71"/>
      <c r="S27" s="71"/>
      <c r="T27" s="71"/>
    </row>
    <row r="28" spans="2:20" ht="33.75" customHeight="1" x14ac:dyDescent="0.25">
      <c r="B28" s="57" t="s">
        <v>182</v>
      </c>
      <c r="C28" s="57"/>
      <c r="D28" s="57"/>
      <c r="E28" s="57"/>
      <c r="F28" s="57"/>
      <c r="G28" s="57"/>
      <c r="H28" s="57"/>
      <c r="I28" s="57"/>
      <c r="J28" s="57"/>
      <c r="K28" s="57"/>
      <c r="L28" s="57"/>
      <c r="M28" s="57"/>
      <c r="N28" s="57"/>
      <c r="O28" s="57"/>
      <c r="P28" s="57"/>
      <c r="Q28" s="57"/>
      <c r="R28" s="57"/>
      <c r="S28" s="57"/>
      <c r="T28" s="57"/>
    </row>
    <row r="29" spans="2:20" ht="15" customHeight="1" x14ac:dyDescent="0.25">
      <c r="B29" s="57" t="s">
        <v>169</v>
      </c>
      <c r="C29" s="57"/>
      <c r="D29" s="57"/>
      <c r="E29" s="57"/>
      <c r="F29" s="57"/>
      <c r="G29" s="57"/>
      <c r="H29" s="57"/>
      <c r="I29" s="57"/>
      <c r="J29" s="57"/>
      <c r="K29" s="57"/>
      <c r="L29" s="57"/>
      <c r="M29" s="57"/>
      <c r="N29" s="57"/>
      <c r="O29" s="57"/>
      <c r="P29" s="57"/>
      <c r="Q29" s="57"/>
      <c r="R29" s="57"/>
      <c r="S29" s="57"/>
      <c r="T29" s="57"/>
    </row>
    <row r="30" spans="2:20" ht="36" customHeight="1" x14ac:dyDescent="0.25">
      <c r="B30" s="57" t="s">
        <v>183</v>
      </c>
      <c r="C30" s="57"/>
      <c r="D30" s="57"/>
      <c r="E30" s="57"/>
      <c r="F30" s="57"/>
      <c r="G30" s="57"/>
      <c r="H30" s="57"/>
      <c r="I30" s="57"/>
      <c r="J30" s="57"/>
      <c r="K30" s="57"/>
      <c r="L30" s="57"/>
      <c r="M30" s="57"/>
      <c r="N30" s="57"/>
      <c r="O30" s="57"/>
      <c r="P30" s="57"/>
      <c r="Q30" s="57"/>
      <c r="R30" s="57"/>
      <c r="S30" s="57"/>
      <c r="T30" s="57"/>
    </row>
    <row r="31" spans="2:20" ht="15" customHeight="1" x14ac:dyDescent="0.25">
      <c r="B31" s="57" t="s">
        <v>184</v>
      </c>
      <c r="C31" s="57"/>
      <c r="D31" s="57"/>
      <c r="E31" s="57"/>
      <c r="F31" s="57"/>
      <c r="G31" s="57"/>
      <c r="H31" s="57"/>
      <c r="I31" s="57"/>
      <c r="J31" s="57"/>
      <c r="K31" s="57"/>
      <c r="L31" s="57"/>
      <c r="M31" s="57"/>
      <c r="N31" s="57"/>
      <c r="O31" s="57"/>
      <c r="P31" s="57"/>
      <c r="Q31" s="57"/>
      <c r="R31" s="57"/>
      <c r="S31" s="57"/>
      <c r="T31" s="57"/>
    </row>
    <row r="33" spans="2:20" ht="15" customHeight="1" x14ac:dyDescent="0.25">
      <c r="B33" s="71" t="s">
        <v>143</v>
      </c>
      <c r="C33" s="71"/>
      <c r="D33" s="71"/>
      <c r="E33" s="71"/>
      <c r="F33" s="71"/>
      <c r="G33" s="71"/>
      <c r="H33" s="71"/>
      <c r="I33" s="71"/>
      <c r="J33" s="71"/>
      <c r="K33" s="71"/>
      <c r="L33" s="71"/>
      <c r="M33" s="71"/>
      <c r="N33" s="71"/>
      <c r="O33" s="71"/>
      <c r="P33" s="71"/>
      <c r="Q33" s="71"/>
      <c r="R33" s="71"/>
      <c r="S33" s="71"/>
      <c r="T33" s="71"/>
    </row>
    <row r="34" spans="2:20" ht="15" customHeight="1" x14ac:dyDescent="0.25">
      <c r="B34" s="57" t="s">
        <v>379</v>
      </c>
      <c r="C34" s="57"/>
      <c r="D34" s="57"/>
      <c r="E34" s="57"/>
      <c r="F34" s="57"/>
      <c r="G34" s="57"/>
      <c r="H34" s="57"/>
      <c r="I34" s="57"/>
      <c r="J34" s="57"/>
      <c r="K34" s="57"/>
      <c r="L34" s="57"/>
      <c r="M34" s="57"/>
      <c r="N34" s="57"/>
      <c r="O34" s="57"/>
      <c r="P34" s="57"/>
      <c r="Q34" s="57"/>
      <c r="R34" s="57"/>
      <c r="S34" s="57"/>
      <c r="T34" s="57"/>
    </row>
    <row r="35" spans="2:20" ht="15" customHeight="1" x14ac:dyDescent="0.25">
      <c r="B35" s="57" t="s">
        <v>185</v>
      </c>
      <c r="C35" s="57"/>
      <c r="D35" s="57"/>
      <c r="E35" s="57"/>
      <c r="F35" s="57"/>
      <c r="G35" s="57"/>
      <c r="H35" s="57"/>
      <c r="I35" s="57"/>
      <c r="J35" s="57"/>
      <c r="K35" s="57"/>
      <c r="L35" s="57"/>
      <c r="M35" s="57"/>
      <c r="N35" s="57"/>
      <c r="O35" s="57"/>
      <c r="P35" s="57"/>
      <c r="Q35" s="57"/>
      <c r="R35" s="57"/>
      <c r="S35" s="57"/>
      <c r="T35" s="57"/>
    </row>
    <row r="36" spans="2:20" ht="15" customHeight="1" x14ac:dyDescent="0.25">
      <c r="B36" s="57" t="s">
        <v>170</v>
      </c>
      <c r="C36" s="57"/>
      <c r="D36" s="57"/>
      <c r="E36" s="57"/>
      <c r="F36" s="57"/>
      <c r="G36" s="57"/>
      <c r="H36" s="57"/>
      <c r="I36" s="57"/>
      <c r="J36" s="57"/>
      <c r="K36" s="57"/>
      <c r="L36" s="57"/>
      <c r="M36" s="57"/>
      <c r="N36" s="57"/>
      <c r="O36" s="57"/>
      <c r="P36" s="57"/>
      <c r="Q36" s="57"/>
      <c r="R36" s="57"/>
      <c r="S36" s="57"/>
      <c r="T36" s="57"/>
    </row>
    <row r="37" spans="2:20" x14ac:dyDescent="0.25">
      <c r="B37" s="57" t="s">
        <v>280</v>
      </c>
      <c r="C37" s="57"/>
      <c r="D37" s="57"/>
      <c r="E37" s="57"/>
      <c r="F37" s="57"/>
      <c r="G37" s="57"/>
      <c r="H37" s="57"/>
      <c r="I37" s="57"/>
      <c r="J37" s="57"/>
      <c r="K37" s="57"/>
      <c r="L37" s="57"/>
      <c r="M37" s="57"/>
      <c r="N37" s="57"/>
      <c r="O37" s="57"/>
      <c r="P37" s="57"/>
      <c r="Q37" s="57"/>
      <c r="R37" s="57"/>
      <c r="S37" s="57"/>
      <c r="T37" s="57"/>
    </row>
    <row r="38" spans="2:20" ht="30" customHeight="1" x14ac:dyDescent="0.25"/>
    <row r="39" spans="2:20" s="25" customFormat="1" ht="15" customHeight="1" x14ac:dyDescent="0.25">
      <c r="B39" s="55" t="s">
        <v>160</v>
      </c>
      <c r="C39" s="55"/>
      <c r="D39" s="55"/>
      <c r="E39" s="55"/>
      <c r="F39" s="55"/>
      <c r="G39" s="55"/>
      <c r="H39" s="55"/>
      <c r="I39" s="55"/>
      <c r="J39" s="55"/>
      <c r="K39" s="55"/>
      <c r="L39" s="55"/>
      <c r="M39" s="55"/>
      <c r="N39" s="55"/>
      <c r="O39" s="55"/>
      <c r="P39" s="55"/>
      <c r="Q39" s="55"/>
      <c r="R39" s="55"/>
      <c r="S39" s="55"/>
      <c r="T39" s="55"/>
    </row>
    <row r="40" spans="2:20" x14ac:dyDescent="0.25">
      <c r="B40" s="73" t="s">
        <v>144</v>
      </c>
      <c r="C40" s="74"/>
      <c r="D40" s="74"/>
      <c r="E40" s="74"/>
      <c r="F40" s="74"/>
      <c r="G40" s="74"/>
      <c r="H40" s="74"/>
      <c r="I40" s="74"/>
      <c r="J40" s="73" t="s">
        <v>148</v>
      </c>
      <c r="K40" s="74"/>
      <c r="L40" s="75"/>
    </row>
    <row r="41" spans="2:20" x14ac:dyDescent="0.25">
      <c r="B41" s="66" t="s">
        <v>145</v>
      </c>
      <c r="C41" s="67"/>
      <c r="D41" s="67"/>
      <c r="E41" s="67"/>
      <c r="F41" s="67"/>
      <c r="G41" s="67"/>
      <c r="H41" s="67"/>
      <c r="I41" s="67"/>
      <c r="J41" s="76"/>
      <c r="K41" s="77"/>
      <c r="L41" s="78"/>
    </row>
    <row r="42" spans="2:20" x14ac:dyDescent="0.25">
      <c r="B42" s="66" t="s">
        <v>146</v>
      </c>
      <c r="C42" s="67"/>
      <c r="D42" s="67"/>
      <c r="E42" s="67"/>
      <c r="F42" s="67"/>
      <c r="G42" s="67"/>
      <c r="H42" s="67"/>
      <c r="I42" s="67"/>
      <c r="J42" s="76"/>
      <c r="K42" s="77"/>
      <c r="L42" s="78"/>
    </row>
    <row r="43" spans="2:20" x14ac:dyDescent="0.25">
      <c r="B43" s="68" t="s">
        <v>147</v>
      </c>
      <c r="C43" s="69"/>
      <c r="D43" s="69"/>
      <c r="E43" s="69"/>
      <c r="F43" s="69"/>
      <c r="G43" s="69"/>
      <c r="H43" s="69"/>
      <c r="I43" s="69"/>
      <c r="J43" s="79"/>
      <c r="K43" s="80"/>
      <c r="L43" s="81"/>
    </row>
    <row r="44" spans="2:20" x14ac:dyDescent="0.25">
      <c r="B44" s="64" t="s">
        <v>171</v>
      </c>
      <c r="C44" s="64"/>
      <c r="D44" s="64"/>
      <c r="E44" s="64"/>
      <c r="F44" s="64"/>
      <c r="G44" s="64"/>
      <c r="H44" s="64"/>
      <c r="I44" s="64"/>
      <c r="J44" s="65" t="s">
        <v>149</v>
      </c>
      <c r="K44" s="65"/>
      <c r="L44" s="65"/>
    </row>
    <row r="45" spans="2:20" x14ac:dyDescent="0.25">
      <c r="B45" s="54" t="s">
        <v>380</v>
      </c>
      <c r="C45" s="54"/>
      <c r="D45" s="54"/>
      <c r="E45" s="54"/>
      <c r="F45" s="54"/>
      <c r="G45" s="54"/>
      <c r="H45" s="54"/>
      <c r="I45" s="54"/>
      <c r="J45" s="53" t="s">
        <v>149</v>
      </c>
      <c r="K45" s="53"/>
      <c r="L45" s="53"/>
    </row>
    <row r="46" spans="2:20" x14ac:dyDescent="0.25">
      <c r="B46" s="54" t="s">
        <v>172</v>
      </c>
      <c r="C46" s="54"/>
      <c r="D46" s="54"/>
      <c r="E46" s="54"/>
      <c r="F46" s="54"/>
      <c r="G46" s="54"/>
      <c r="H46" s="54"/>
      <c r="I46" s="54"/>
      <c r="J46" s="53" t="s">
        <v>149</v>
      </c>
      <c r="K46" s="53"/>
      <c r="L46" s="53"/>
    </row>
    <row r="47" spans="2:20" x14ac:dyDescent="0.25">
      <c r="B47" s="54" t="s">
        <v>381</v>
      </c>
      <c r="C47" s="54"/>
      <c r="D47" s="54"/>
      <c r="E47" s="54"/>
      <c r="F47" s="54"/>
      <c r="G47" s="54"/>
      <c r="H47" s="54"/>
      <c r="I47" s="54"/>
      <c r="J47" s="53" t="s">
        <v>149</v>
      </c>
      <c r="K47" s="53"/>
      <c r="L47" s="53"/>
    </row>
    <row r="48" spans="2:20" x14ac:dyDescent="0.25">
      <c r="B48" s="54" t="s">
        <v>173</v>
      </c>
      <c r="C48" s="54"/>
      <c r="D48" s="54"/>
      <c r="E48" s="54"/>
      <c r="F48" s="54"/>
      <c r="G48" s="54"/>
      <c r="H48" s="54"/>
      <c r="I48" s="54"/>
      <c r="J48" s="53" t="s">
        <v>149</v>
      </c>
      <c r="K48" s="53"/>
      <c r="L48" s="53"/>
    </row>
    <row r="49" spans="2:20" x14ac:dyDescent="0.25">
      <c r="B49" s="54" t="s">
        <v>174</v>
      </c>
      <c r="C49" s="54"/>
      <c r="D49" s="54"/>
      <c r="E49" s="54"/>
      <c r="F49" s="54"/>
      <c r="G49" s="54"/>
      <c r="H49" s="54"/>
      <c r="I49" s="54"/>
      <c r="J49" s="53" t="s">
        <v>149</v>
      </c>
      <c r="K49" s="53"/>
      <c r="L49" s="53"/>
    </row>
    <row r="50" spans="2:20" x14ac:dyDescent="0.25">
      <c r="B50" s="54" t="s">
        <v>175</v>
      </c>
      <c r="C50" s="54"/>
      <c r="D50" s="54"/>
      <c r="E50" s="54"/>
      <c r="F50" s="54"/>
      <c r="G50" s="54"/>
      <c r="H50" s="54"/>
      <c r="I50" s="54"/>
      <c r="J50" s="53" t="s">
        <v>149</v>
      </c>
      <c r="K50" s="53"/>
      <c r="L50" s="53"/>
    </row>
    <row r="51" spans="2:20" x14ac:dyDescent="0.25">
      <c r="B51" s="54" t="s">
        <v>382</v>
      </c>
      <c r="C51" s="54"/>
      <c r="D51" s="54"/>
      <c r="E51" s="54"/>
      <c r="F51" s="54"/>
      <c r="G51" s="54"/>
      <c r="H51" s="54"/>
      <c r="I51" s="54"/>
      <c r="J51" s="53" t="s">
        <v>149</v>
      </c>
      <c r="K51" s="53"/>
      <c r="L51" s="53"/>
    </row>
    <row r="52" spans="2:20" x14ac:dyDescent="0.25">
      <c r="B52" s="54" t="s">
        <v>176</v>
      </c>
      <c r="C52" s="54"/>
      <c r="D52" s="54"/>
      <c r="E52" s="54"/>
      <c r="F52" s="54"/>
      <c r="G52" s="54"/>
      <c r="H52" s="54"/>
      <c r="I52" s="54"/>
      <c r="J52" s="53" t="s">
        <v>149</v>
      </c>
      <c r="K52" s="53"/>
      <c r="L52" s="53"/>
    </row>
    <row r="53" spans="2:20" x14ac:dyDescent="0.25">
      <c r="B53" s="54" t="s">
        <v>177</v>
      </c>
      <c r="C53" s="54"/>
      <c r="D53" s="54"/>
      <c r="E53" s="54"/>
      <c r="F53" s="54"/>
      <c r="G53" s="54"/>
      <c r="H53" s="54"/>
      <c r="I53" s="54"/>
      <c r="J53" s="53" t="s">
        <v>149</v>
      </c>
      <c r="K53" s="53"/>
      <c r="L53" s="53"/>
    </row>
    <row r="54" spans="2:20" x14ac:dyDescent="0.25">
      <c r="B54" s="54" t="s">
        <v>178</v>
      </c>
      <c r="C54" s="54"/>
      <c r="D54" s="54"/>
      <c r="E54" s="54"/>
      <c r="F54" s="54"/>
      <c r="G54" s="54"/>
      <c r="H54" s="54"/>
      <c r="I54" s="54"/>
      <c r="J54" s="53" t="s">
        <v>149</v>
      </c>
      <c r="K54" s="53"/>
      <c r="L54" s="53"/>
    </row>
    <row r="55" spans="2:20" x14ac:dyDescent="0.25">
      <c r="B55" s="54" t="s">
        <v>383</v>
      </c>
      <c r="C55" s="54"/>
      <c r="D55" s="54"/>
      <c r="E55" s="54"/>
      <c r="F55" s="54"/>
      <c r="G55" s="54"/>
      <c r="H55" s="54"/>
      <c r="I55" s="54"/>
      <c r="J55" s="53" t="s">
        <v>149</v>
      </c>
      <c r="K55" s="53"/>
      <c r="L55" s="53"/>
    </row>
    <row r="56" spans="2:20" x14ac:dyDescent="0.25">
      <c r="B56" s="54" t="s">
        <v>179</v>
      </c>
      <c r="C56" s="54"/>
      <c r="D56" s="54"/>
      <c r="E56" s="54"/>
      <c r="F56" s="54"/>
      <c r="G56" s="54"/>
      <c r="H56" s="54"/>
      <c r="I56" s="54"/>
      <c r="J56" s="53" t="s">
        <v>149</v>
      </c>
      <c r="K56" s="53"/>
      <c r="L56" s="53"/>
    </row>
    <row r="57" spans="2:20" x14ac:dyDescent="0.25">
      <c r="B57" s="54" t="s">
        <v>384</v>
      </c>
      <c r="C57" s="54"/>
      <c r="D57" s="54"/>
      <c r="E57" s="54"/>
      <c r="F57" s="54"/>
      <c r="G57" s="54"/>
      <c r="H57" s="54"/>
      <c r="I57" s="54"/>
      <c r="J57" s="53" t="s">
        <v>149</v>
      </c>
      <c r="K57" s="53"/>
      <c r="L57" s="53"/>
    </row>
    <row r="58" spans="2:20" x14ac:dyDescent="0.25">
      <c r="B58" s="54" t="s">
        <v>281</v>
      </c>
      <c r="C58" s="54"/>
      <c r="D58" s="54"/>
      <c r="E58" s="54"/>
      <c r="F58" s="54"/>
      <c r="G58" s="54"/>
      <c r="H58" s="54"/>
      <c r="I58" s="54"/>
      <c r="J58" s="53" t="s">
        <v>149</v>
      </c>
      <c r="K58" s="53"/>
      <c r="L58" s="53"/>
    </row>
    <row r="59" spans="2:20" x14ac:dyDescent="0.25">
      <c r="B59" s="54" t="s">
        <v>180</v>
      </c>
      <c r="C59" s="54"/>
      <c r="D59" s="54"/>
      <c r="E59" s="54"/>
      <c r="F59" s="54"/>
      <c r="G59" s="54"/>
      <c r="H59" s="54"/>
      <c r="I59" s="54"/>
      <c r="J59" s="53" t="s">
        <v>149</v>
      </c>
      <c r="K59" s="53"/>
      <c r="L59" s="53"/>
    </row>
    <row r="60" spans="2:20" ht="35.25" customHeight="1" x14ac:dyDescent="0.25"/>
    <row r="61" spans="2:20" s="25" customFormat="1" ht="18.75" x14ac:dyDescent="0.25">
      <c r="B61" s="70" t="s">
        <v>161</v>
      </c>
      <c r="C61" s="70"/>
      <c r="D61" s="70"/>
      <c r="E61" s="70"/>
      <c r="F61" s="70"/>
      <c r="G61" s="70"/>
      <c r="H61" s="70"/>
      <c r="I61" s="70"/>
      <c r="J61" s="70"/>
      <c r="K61" s="70"/>
      <c r="L61" s="70"/>
      <c r="M61" s="70"/>
      <c r="N61" s="70"/>
      <c r="O61" s="70"/>
      <c r="P61" s="70"/>
      <c r="Q61" s="70"/>
      <c r="R61" s="70"/>
      <c r="S61" s="70"/>
      <c r="T61" s="70"/>
    </row>
    <row r="62" spans="2:20" ht="26.25" customHeight="1" x14ac:dyDescent="0.25">
      <c r="B62" s="72" t="s">
        <v>150</v>
      </c>
      <c r="C62" s="72"/>
      <c r="D62" s="72"/>
      <c r="E62" s="72"/>
      <c r="F62" s="72"/>
      <c r="G62" s="72" t="s">
        <v>151</v>
      </c>
      <c r="H62" s="72"/>
      <c r="I62" s="72"/>
      <c r="J62" s="72"/>
      <c r="K62" s="72"/>
      <c r="L62" s="72"/>
      <c r="M62" s="72"/>
      <c r="N62" s="72"/>
      <c r="O62" s="72"/>
      <c r="P62" s="72"/>
    </row>
    <row r="63" spans="2:20" ht="30" customHeight="1" x14ac:dyDescent="0.25">
      <c r="B63" s="53" t="s">
        <v>152</v>
      </c>
      <c r="C63" s="53"/>
      <c r="D63" s="53"/>
      <c r="E63" s="53"/>
      <c r="F63" s="53"/>
      <c r="G63" s="54" t="s">
        <v>153</v>
      </c>
      <c r="H63" s="54"/>
      <c r="I63" s="54"/>
      <c r="J63" s="54"/>
      <c r="K63" s="54"/>
      <c r="L63" s="54"/>
      <c r="M63" s="54"/>
      <c r="N63" s="54"/>
      <c r="O63" s="54"/>
      <c r="P63" s="54"/>
    </row>
    <row r="64" spans="2:20" ht="30" customHeight="1" x14ac:dyDescent="0.25">
      <c r="B64" s="53" t="s">
        <v>442</v>
      </c>
      <c r="C64" s="53"/>
      <c r="D64" s="53"/>
      <c r="E64" s="53"/>
      <c r="F64" s="53"/>
      <c r="G64" s="54" t="s">
        <v>443</v>
      </c>
      <c r="H64" s="54"/>
      <c r="I64" s="54"/>
      <c r="J64" s="54"/>
      <c r="K64" s="54"/>
      <c r="L64" s="54"/>
      <c r="M64" s="54"/>
      <c r="N64" s="54"/>
      <c r="O64" s="54"/>
      <c r="P64" s="54"/>
    </row>
    <row r="65" spans="2:20" ht="30" customHeight="1" x14ac:dyDescent="0.25">
      <c r="B65" s="53" t="s">
        <v>282</v>
      </c>
      <c r="C65" s="53"/>
      <c r="D65" s="53"/>
      <c r="E65" s="53"/>
      <c r="F65" s="53"/>
      <c r="G65" s="54" t="s">
        <v>283</v>
      </c>
      <c r="H65" s="54"/>
      <c r="I65" s="54"/>
      <c r="J65" s="54"/>
      <c r="K65" s="54"/>
      <c r="L65" s="54"/>
      <c r="M65" s="54"/>
      <c r="N65" s="54"/>
      <c r="O65" s="54"/>
      <c r="P65" s="54"/>
    </row>
    <row r="67" spans="2:20" s="25" customFormat="1" ht="18.75" x14ac:dyDescent="0.25">
      <c r="B67" s="70" t="s">
        <v>162</v>
      </c>
      <c r="C67" s="70"/>
      <c r="D67" s="70"/>
      <c r="E67" s="70"/>
      <c r="F67" s="70"/>
      <c r="G67" s="70"/>
      <c r="H67" s="70"/>
      <c r="I67" s="70"/>
      <c r="J67" s="70"/>
      <c r="K67" s="70"/>
      <c r="L67" s="70"/>
      <c r="M67" s="70"/>
      <c r="N67" s="70"/>
      <c r="O67" s="70"/>
      <c r="P67" s="70"/>
      <c r="Q67" s="70"/>
      <c r="R67" s="70"/>
      <c r="S67" s="70"/>
      <c r="T67" s="70"/>
    </row>
    <row r="68" spans="2:20" ht="26.25" customHeight="1" x14ac:dyDescent="0.25">
      <c r="B68" s="72" t="s">
        <v>163</v>
      </c>
      <c r="C68" s="72"/>
      <c r="D68" s="72"/>
      <c r="E68" s="72"/>
      <c r="F68" s="72"/>
      <c r="G68" s="72" t="s">
        <v>151</v>
      </c>
      <c r="H68" s="72"/>
      <c r="I68" s="72"/>
      <c r="J68" s="72"/>
      <c r="K68" s="72"/>
      <c r="L68" s="72"/>
      <c r="M68" s="72"/>
      <c r="N68" s="72"/>
      <c r="O68" s="72"/>
      <c r="P68" s="72"/>
    </row>
    <row r="69" spans="2:20" ht="36.75" customHeight="1" x14ac:dyDescent="0.25">
      <c r="B69" s="53" t="s">
        <v>164</v>
      </c>
      <c r="C69" s="53"/>
      <c r="D69" s="53"/>
      <c r="E69" s="53"/>
      <c r="F69" s="53"/>
      <c r="G69" s="54" t="s">
        <v>445</v>
      </c>
      <c r="H69" s="54"/>
      <c r="I69" s="54"/>
      <c r="J69" s="54"/>
      <c r="K69" s="54"/>
      <c r="L69" s="54"/>
      <c r="M69" s="54"/>
      <c r="N69" s="54"/>
      <c r="O69" s="54"/>
      <c r="P69" s="54"/>
    </row>
    <row r="70" spans="2:20" ht="36.75" customHeight="1" x14ac:dyDescent="0.25">
      <c r="B70" s="53" t="s">
        <v>444</v>
      </c>
      <c r="C70" s="53"/>
      <c r="D70" s="53"/>
      <c r="E70" s="53"/>
      <c r="F70" s="53"/>
      <c r="G70" s="54" t="s">
        <v>446</v>
      </c>
      <c r="H70" s="54"/>
      <c r="I70" s="54"/>
      <c r="J70" s="54"/>
      <c r="K70" s="54"/>
      <c r="L70" s="54"/>
      <c r="M70" s="54"/>
      <c r="N70" s="54"/>
      <c r="O70" s="54"/>
      <c r="P70" s="54"/>
    </row>
    <row r="72" spans="2:20" s="25" customFormat="1" ht="18.75" x14ac:dyDescent="0.25">
      <c r="B72" s="70" t="s">
        <v>165</v>
      </c>
      <c r="C72" s="70"/>
      <c r="D72" s="70"/>
      <c r="E72" s="70"/>
      <c r="F72" s="70"/>
      <c r="G72" s="70"/>
      <c r="H72" s="70"/>
      <c r="I72" s="70"/>
      <c r="J72" s="70"/>
      <c r="K72" s="70"/>
      <c r="L72" s="70"/>
      <c r="M72" s="70"/>
      <c r="N72" s="70"/>
      <c r="O72" s="70"/>
      <c r="P72" s="70"/>
      <c r="Q72" s="70"/>
      <c r="R72" s="70"/>
      <c r="S72" s="70"/>
      <c r="T72" s="70"/>
    </row>
    <row r="93" spans="2:20" ht="15.75" x14ac:dyDescent="0.25">
      <c r="B93" s="84" t="s">
        <v>181</v>
      </c>
      <c r="C93" s="84"/>
      <c r="D93" s="84"/>
      <c r="E93" s="84"/>
      <c r="F93" s="84"/>
      <c r="G93" s="84"/>
      <c r="H93" s="84"/>
      <c r="I93" s="84"/>
      <c r="J93" s="84"/>
      <c r="K93" s="84"/>
      <c r="L93" s="84"/>
      <c r="M93" s="84"/>
      <c r="N93" s="84"/>
      <c r="O93" s="84"/>
      <c r="P93" s="84"/>
      <c r="Q93" s="84"/>
      <c r="R93" s="84"/>
      <c r="S93" s="84"/>
      <c r="T93" s="84"/>
    </row>
    <row r="94" spans="2:20" ht="26.25" customHeight="1" x14ac:dyDescent="0.25">
      <c r="B94" s="72" t="s">
        <v>186</v>
      </c>
      <c r="C94" s="72"/>
      <c r="D94" s="72"/>
      <c r="E94" s="72"/>
      <c r="F94" s="72"/>
      <c r="G94" s="72"/>
      <c r="H94" s="72"/>
      <c r="I94" s="72"/>
      <c r="J94" s="72" t="s">
        <v>151</v>
      </c>
      <c r="K94" s="72"/>
      <c r="L94" s="72"/>
      <c r="M94" s="72"/>
      <c r="N94" s="72"/>
      <c r="O94" s="72"/>
      <c r="P94" s="72"/>
      <c r="Q94" s="72"/>
      <c r="R94" s="72"/>
      <c r="S94" s="72"/>
      <c r="T94" s="72"/>
    </row>
    <row r="95" spans="2:20" ht="25.5" customHeight="1" x14ac:dyDescent="0.25">
      <c r="B95" s="82" t="s">
        <v>145</v>
      </c>
      <c r="C95" s="82"/>
      <c r="D95" s="82"/>
      <c r="E95" s="82"/>
      <c r="F95" s="82"/>
      <c r="G95" s="82"/>
      <c r="H95" s="82"/>
      <c r="I95" s="82"/>
      <c r="J95" s="82"/>
      <c r="K95" s="82"/>
      <c r="L95" s="82"/>
      <c r="M95" s="82"/>
      <c r="N95" s="82"/>
      <c r="O95" s="82"/>
      <c r="P95" s="82"/>
      <c r="Q95" s="82"/>
      <c r="R95" s="82"/>
      <c r="S95" s="82"/>
      <c r="T95" s="82"/>
    </row>
    <row r="96" spans="2:20" ht="37.5" customHeight="1" x14ac:dyDescent="0.25">
      <c r="B96" s="53" t="s">
        <v>187</v>
      </c>
      <c r="C96" s="53"/>
      <c r="D96" s="53"/>
      <c r="E96" s="53"/>
      <c r="F96" s="53"/>
      <c r="G96" s="53"/>
      <c r="H96" s="53"/>
      <c r="I96" s="53"/>
      <c r="J96" s="85" t="s">
        <v>447</v>
      </c>
      <c r="K96" s="85"/>
      <c r="L96" s="85"/>
      <c r="M96" s="85"/>
      <c r="N96" s="85"/>
      <c r="O96" s="85"/>
      <c r="P96" s="85"/>
      <c r="Q96" s="85"/>
      <c r="R96" s="85"/>
      <c r="S96" s="85"/>
      <c r="T96" s="85"/>
    </row>
    <row r="97" spans="2:20" ht="37.5" customHeight="1" x14ac:dyDescent="0.25">
      <c r="B97" s="53" t="s">
        <v>188</v>
      </c>
      <c r="C97" s="53"/>
      <c r="D97" s="53"/>
      <c r="E97" s="53"/>
      <c r="F97" s="53"/>
      <c r="G97" s="53"/>
      <c r="H97" s="53"/>
      <c r="I97" s="53"/>
      <c r="J97" s="85" t="s">
        <v>448</v>
      </c>
      <c r="K97" s="85"/>
      <c r="L97" s="85"/>
      <c r="M97" s="85"/>
      <c r="N97" s="85"/>
      <c r="O97" s="85"/>
      <c r="P97" s="85"/>
      <c r="Q97" s="85"/>
      <c r="R97" s="85"/>
      <c r="S97" s="85"/>
      <c r="T97" s="85"/>
    </row>
    <row r="98" spans="2:20" x14ac:dyDescent="0.25">
      <c r="B98" s="53" t="s">
        <v>189</v>
      </c>
      <c r="C98" s="53"/>
      <c r="D98" s="53"/>
      <c r="E98" s="53"/>
      <c r="F98" s="53"/>
      <c r="G98" s="53"/>
      <c r="H98" s="53"/>
      <c r="I98" s="53"/>
      <c r="J98" s="85" t="s">
        <v>385</v>
      </c>
      <c r="K98" s="85"/>
      <c r="L98" s="85"/>
      <c r="M98" s="85"/>
      <c r="N98" s="85"/>
      <c r="O98" s="85"/>
      <c r="P98" s="85"/>
      <c r="Q98" s="85"/>
      <c r="R98" s="85"/>
      <c r="S98" s="85"/>
      <c r="T98" s="85"/>
    </row>
    <row r="99" spans="2:20" ht="81.75" customHeight="1" x14ac:dyDescent="0.25">
      <c r="B99" s="83" t="s">
        <v>190</v>
      </c>
      <c r="C99" s="83"/>
      <c r="D99" s="83"/>
      <c r="E99" s="83"/>
      <c r="F99" s="83"/>
      <c r="G99" s="83"/>
      <c r="H99" s="83"/>
      <c r="I99" s="83"/>
      <c r="J99" s="54" t="s">
        <v>449</v>
      </c>
      <c r="K99" s="54"/>
      <c r="L99" s="54"/>
      <c r="M99" s="54"/>
      <c r="N99" s="54"/>
      <c r="O99" s="54"/>
      <c r="P99" s="54"/>
      <c r="Q99" s="54"/>
      <c r="R99" s="54"/>
      <c r="S99" s="54"/>
      <c r="T99" s="54"/>
    </row>
    <row r="100" spans="2:20" x14ac:dyDescent="0.25">
      <c r="B100" s="83" t="s">
        <v>191</v>
      </c>
      <c r="C100" s="83"/>
      <c r="D100" s="83"/>
      <c r="E100" s="83"/>
      <c r="F100" s="83"/>
      <c r="G100" s="83"/>
      <c r="H100" s="83"/>
      <c r="I100" s="83"/>
      <c r="J100" s="86" t="s">
        <v>192</v>
      </c>
      <c r="K100" s="86"/>
      <c r="L100" s="86"/>
      <c r="M100" s="86"/>
      <c r="N100" s="86"/>
      <c r="O100" s="86"/>
      <c r="P100" s="86"/>
      <c r="Q100" s="86"/>
      <c r="R100" s="86"/>
      <c r="S100" s="86"/>
      <c r="T100" s="86"/>
    </row>
    <row r="101" spans="2:20" ht="29.25" customHeight="1" x14ac:dyDescent="0.25">
      <c r="B101" s="83" t="s">
        <v>193</v>
      </c>
      <c r="C101" s="83"/>
      <c r="D101" s="83"/>
      <c r="E101" s="83"/>
      <c r="F101" s="83"/>
      <c r="G101" s="83"/>
      <c r="H101" s="83"/>
      <c r="I101" s="83"/>
      <c r="J101" s="54" t="s">
        <v>194</v>
      </c>
      <c r="K101" s="54"/>
      <c r="L101" s="54"/>
      <c r="M101" s="54"/>
      <c r="N101" s="54"/>
      <c r="O101" s="54"/>
      <c r="P101" s="54"/>
      <c r="Q101" s="54"/>
      <c r="R101" s="54"/>
      <c r="S101" s="54"/>
      <c r="T101" s="54"/>
    </row>
    <row r="102" spans="2:20" ht="30.75" customHeight="1" x14ac:dyDescent="0.25">
      <c r="B102" s="83" t="s">
        <v>195</v>
      </c>
      <c r="C102" s="83"/>
      <c r="D102" s="83"/>
      <c r="E102" s="83"/>
      <c r="F102" s="83"/>
      <c r="G102" s="83"/>
      <c r="H102" s="83"/>
      <c r="I102" s="83"/>
      <c r="J102" s="54" t="s">
        <v>450</v>
      </c>
      <c r="K102" s="54"/>
      <c r="L102" s="54"/>
      <c r="M102" s="54"/>
      <c r="N102" s="54"/>
      <c r="O102" s="54"/>
      <c r="P102" s="54"/>
      <c r="Q102" s="54"/>
      <c r="R102" s="54"/>
      <c r="S102" s="54"/>
      <c r="T102" s="54"/>
    </row>
    <row r="103" spans="2:20" ht="30.75" customHeight="1" x14ac:dyDescent="0.25">
      <c r="B103" s="83" t="s">
        <v>196</v>
      </c>
      <c r="C103" s="83"/>
      <c r="D103" s="83"/>
      <c r="E103" s="83"/>
      <c r="F103" s="83"/>
      <c r="G103" s="83"/>
      <c r="H103" s="83"/>
      <c r="I103" s="83"/>
      <c r="J103" s="54" t="s">
        <v>197</v>
      </c>
      <c r="K103" s="54"/>
      <c r="L103" s="54"/>
      <c r="M103" s="54"/>
      <c r="N103" s="54"/>
      <c r="O103" s="54"/>
      <c r="P103" s="54"/>
      <c r="Q103" s="54"/>
      <c r="R103" s="54"/>
      <c r="S103" s="54"/>
      <c r="T103" s="54"/>
    </row>
    <row r="104" spans="2:20" x14ac:dyDescent="0.25">
      <c r="B104" s="83" t="s">
        <v>198</v>
      </c>
      <c r="C104" s="83"/>
      <c r="D104" s="83"/>
      <c r="E104" s="83"/>
      <c r="F104" s="83"/>
      <c r="G104" s="83"/>
      <c r="H104" s="83"/>
      <c r="I104" s="83"/>
      <c r="J104" s="54" t="s">
        <v>199</v>
      </c>
      <c r="K104" s="54"/>
      <c r="L104" s="54"/>
      <c r="M104" s="54"/>
      <c r="N104" s="54"/>
      <c r="O104" s="54"/>
      <c r="P104" s="54"/>
      <c r="Q104" s="54"/>
      <c r="R104" s="54"/>
      <c r="S104" s="54"/>
      <c r="T104" s="54"/>
    </row>
    <row r="105" spans="2:20" ht="30" customHeight="1" x14ac:dyDescent="0.25">
      <c r="B105" s="83" t="s">
        <v>200</v>
      </c>
      <c r="C105" s="83"/>
      <c r="D105" s="83"/>
      <c r="E105" s="83"/>
      <c r="F105" s="83"/>
      <c r="G105" s="83"/>
      <c r="H105" s="83"/>
      <c r="I105" s="83"/>
      <c r="J105" s="54" t="s">
        <v>201</v>
      </c>
      <c r="K105" s="54"/>
      <c r="L105" s="54"/>
      <c r="M105" s="54"/>
      <c r="N105" s="54"/>
      <c r="O105" s="54"/>
      <c r="P105" s="54"/>
      <c r="Q105" s="54"/>
      <c r="R105" s="54"/>
      <c r="S105" s="54"/>
      <c r="T105" s="54"/>
    </row>
    <row r="106" spans="2:20" ht="33" customHeight="1" x14ac:dyDescent="0.25">
      <c r="B106" s="83" t="s">
        <v>202</v>
      </c>
      <c r="C106" s="83"/>
      <c r="D106" s="83"/>
      <c r="E106" s="83"/>
      <c r="F106" s="83"/>
      <c r="G106" s="83"/>
      <c r="H106" s="83"/>
      <c r="I106" s="83"/>
      <c r="J106" s="54" t="s">
        <v>203</v>
      </c>
      <c r="K106" s="54"/>
      <c r="L106" s="54"/>
      <c r="M106" s="54"/>
      <c r="N106" s="54"/>
      <c r="O106" s="54"/>
      <c r="P106" s="54"/>
      <c r="Q106" s="54"/>
      <c r="R106" s="54"/>
      <c r="S106" s="54"/>
      <c r="T106" s="54"/>
    </row>
    <row r="107" spans="2:20" ht="33.75" customHeight="1" x14ac:dyDescent="0.25">
      <c r="B107" s="83" t="s">
        <v>204</v>
      </c>
      <c r="C107" s="83"/>
      <c r="D107" s="83"/>
      <c r="E107" s="83"/>
      <c r="F107" s="83"/>
      <c r="G107" s="83"/>
      <c r="H107" s="83"/>
      <c r="I107" s="83"/>
      <c r="J107" s="54" t="s">
        <v>205</v>
      </c>
      <c r="K107" s="54"/>
      <c r="L107" s="54"/>
      <c r="M107" s="54"/>
      <c r="N107" s="54"/>
      <c r="O107" s="54"/>
      <c r="P107" s="54"/>
      <c r="Q107" s="54"/>
      <c r="R107" s="54"/>
      <c r="S107" s="54"/>
      <c r="T107" s="54"/>
    </row>
    <row r="108" spans="2:20" ht="30" customHeight="1" x14ac:dyDescent="0.25">
      <c r="B108" s="83" t="s">
        <v>195</v>
      </c>
      <c r="C108" s="83"/>
      <c r="D108" s="83"/>
      <c r="E108" s="83"/>
      <c r="F108" s="83"/>
      <c r="G108" s="83"/>
      <c r="H108" s="83"/>
      <c r="I108" s="83"/>
      <c r="J108" s="54" t="s">
        <v>451</v>
      </c>
      <c r="K108" s="54"/>
      <c r="L108" s="54"/>
      <c r="M108" s="54"/>
      <c r="N108" s="54"/>
      <c r="O108" s="54"/>
      <c r="P108" s="54"/>
      <c r="Q108" s="54"/>
      <c r="R108" s="54"/>
      <c r="S108" s="54"/>
      <c r="T108" s="54"/>
    </row>
    <row r="109" spans="2:20" ht="23.25" customHeight="1" x14ac:dyDescent="0.25">
      <c r="B109" s="82" t="s">
        <v>452</v>
      </c>
      <c r="C109" s="82"/>
      <c r="D109" s="82"/>
      <c r="E109" s="82"/>
      <c r="F109" s="82"/>
      <c r="G109" s="82"/>
      <c r="H109" s="82"/>
      <c r="I109" s="82"/>
      <c r="J109" s="82"/>
      <c r="K109" s="82"/>
      <c r="L109" s="82"/>
      <c r="M109" s="82"/>
      <c r="N109" s="82"/>
      <c r="O109" s="82"/>
      <c r="P109" s="82"/>
      <c r="Q109" s="82"/>
      <c r="R109" s="82"/>
      <c r="S109" s="82"/>
      <c r="T109" s="82"/>
    </row>
    <row r="110" spans="2:20" ht="29.25" customHeight="1" x14ac:dyDescent="0.25">
      <c r="B110" s="83" t="s">
        <v>206</v>
      </c>
      <c r="C110" s="83"/>
      <c r="D110" s="83"/>
      <c r="E110" s="83"/>
      <c r="F110" s="83"/>
      <c r="G110" s="83"/>
      <c r="H110" s="83"/>
      <c r="I110" s="83"/>
      <c r="J110" s="54" t="s">
        <v>453</v>
      </c>
      <c r="K110" s="54"/>
      <c r="L110" s="54"/>
      <c r="M110" s="54"/>
      <c r="N110" s="54"/>
      <c r="O110" s="54"/>
      <c r="P110" s="54"/>
      <c r="Q110" s="54"/>
      <c r="R110" s="54"/>
      <c r="S110" s="54"/>
      <c r="T110" s="54"/>
    </row>
    <row r="111" spans="2:20" ht="45" customHeight="1" x14ac:dyDescent="0.25">
      <c r="B111" s="83" t="s">
        <v>207</v>
      </c>
      <c r="C111" s="83"/>
      <c r="D111" s="83"/>
      <c r="E111" s="83"/>
      <c r="F111" s="83"/>
      <c r="G111" s="83"/>
      <c r="H111" s="83"/>
      <c r="I111" s="83"/>
      <c r="J111" s="54" t="s">
        <v>454</v>
      </c>
      <c r="K111" s="54"/>
      <c r="L111" s="54"/>
      <c r="M111" s="54"/>
      <c r="N111" s="54"/>
      <c r="O111" s="54"/>
      <c r="P111" s="54"/>
      <c r="Q111" s="54"/>
      <c r="R111" s="54"/>
      <c r="S111" s="54"/>
      <c r="T111" s="54"/>
    </row>
    <row r="112" spans="2:20" ht="30" customHeight="1" x14ac:dyDescent="0.25">
      <c r="B112" s="83" t="s">
        <v>208</v>
      </c>
      <c r="C112" s="83"/>
      <c r="D112" s="83"/>
      <c r="E112" s="83"/>
      <c r="F112" s="83"/>
      <c r="G112" s="83"/>
      <c r="H112" s="83"/>
      <c r="I112" s="83"/>
      <c r="J112" s="54" t="s">
        <v>455</v>
      </c>
      <c r="K112" s="54"/>
      <c r="L112" s="54"/>
      <c r="M112" s="54"/>
      <c r="N112" s="54"/>
      <c r="O112" s="54"/>
      <c r="P112" s="54"/>
      <c r="Q112" s="54"/>
      <c r="R112" s="54"/>
      <c r="S112" s="54"/>
      <c r="T112" s="54"/>
    </row>
    <row r="113" spans="2:20" ht="30" customHeight="1" x14ac:dyDescent="0.25">
      <c r="B113" s="83" t="s">
        <v>198</v>
      </c>
      <c r="C113" s="83"/>
      <c r="D113" s="83"/>
      <c r="E113" s="83"/>
      <c r="F113" s="83"/>
      <c r="G113" s="83"/>
      <c r="H113" s="83"/>
      <c r="I113" s="83"/>
      <c r="J113" s="54" t="s">
        <v>456</v>
      </c>
      <c r="K113" s="54"/>
      <c r="L113" s="54"/>
      <c r="M113" s="54"/>
      <c r="N113" s="54"/>
      <c r="O113" s="54"/>
      <c r="P113" s="54"/>
      <c r="Q113" s="54"/>
      <c r="R113" s="54"/>
      <c r="S113" s="54"/>
      <c r="T113" s="54"/>
    </row>
    <row r="114" spans="2:20" ht="33" customHeight="1" x14ac:dyDescent="0.25">
      <c r="B114" s="83" t="s">
        <v>200</v>
      </c>
      <c r="C114" s="83"/>
      <c r="D114" s="83"/>
      <c r="E114" s="83"/>
      <c r="F114" s="83"/>
      <c r="G114" s="83"/>
      <c r="H114" s="83"/>
      <c r="I114" s="83"/>
      <c r="J114" s="54" t="s">
        <v>457</v>
      </c>
      <c r="K114" s="54"/>
      <c r="L114" s="54"/>
      <c r="M114" s="54"/>
      <c r="N114" s="54"/>
      <c r="O114" s="54"/>
      <c r="P114" s="54"/>
      <c r="Q114" s="54"/>
      <c r="R114" s="54"/>
      <c r="S114" s="54"/>
      <c r="T114" s="54"/>
    </row>
    <row r="115" spans="2:20" ht="33" customHeight="1" x14ac:dyDescent="0.25">
      <c r="B115" s="83" t="s">
        <v>202</v>
      </c>
      <c r="C115" s="83"/>
      <c r="D115" s="83"/>
      <c r="E115" s="83"/>
      <c r="F115" s="83"/>
      <c r="G115" s="83"/>
      <c r="H115" s="83"/>
      <c r="I115" s="83"/>
      <c r="J115" s="54" t="s">
        <v>458</v>
      </c>
      <c r="K115" s="54"/>
      <c r="L115" s="54"/>
      <c r="M115" s="54"/>
      <c r="N115" s="54"/>
      <c r="O115" s="54"/>
      <c r="P115" s="54"/>
      <c r="Q115" s="54"/>
      <c r="R115" s="54"/>
      <c r="S115" s="54"/>
      <c r="T115" s="54"/>
    </row>
    <row r="116" spans="2:20" ht="29.25" customHeight="1" x14ac:dyDescent="0.25">
      <c r="B116" s="83" t="s">
        <v>204</v>
      </c>
      <c r="C116" s="83"/>
      <c r="D116" s="83"/>
      <c r="E116" s="83"/>
      <c r="F116" s="83"/>
      <c r="G116" s="83"/>
      <c r="H116" s="83"/>
      <c r="I116" s="83"/>
      <c r="J116" s="54" t="s">
        <v>459</v>
      </c>
      <c r="K116" s="54"/>
      <c r="L116" s="54"/>
      <c r="M116" s="54"/>
      <c r="N116" s="54"/>
      <c r="O116" s="54"/>
      <c r="P116" s="54"/>
      <c r="Q116" s="54"/>
      <c r="R116" s="54"/>
      <c r="S116" s="54"/>
      <c r="T116" s="54"/>
    </row>
    <row r="117" spans="2:20" ht="34.5" customHeight="1" x14ac:dyDescent="0.25">
      <c r="B117" s="83" t="s">
        <v>210</v>
      </c>
      <c r="C117" s="83"/>
      <c r="D117" s="83"/>
      <c r="E117" s="83"/>
      <c r="F117" s="83"/>
      <c r="G117" s="83"/>
      <c r="H117" s="83"/>
      <c r="I117" s="83"/>
      <c r="J117" s="54" t="s">
        <v>460</v>
      </c>
      <c r="K117" s="54"/>
      <c r="L117" s="54"/>
      <c r="M117" s="54"/>
      <c r="N117" s="54"/>
      <c r="O117" s="54"/>
      <c r="P117" s="54"/>
      <c r="Q117" s="54"/>
      <c r="R117" s="54"/>
      <c r="S117" s="54"/>
      <c r="T117" s="54"/>
    </row>
    <row r="118" spans="2:20" ht="30.75" customHeight="1" x14ac:dyDescent="0.25">
      <c r="B118" s="83" t="s">
        <v>211</v>
      </c>
      <c r="C118" s="83"/>
      <c r="D118" s="83"/>
      <c r="E118" s="83"/>
      <c r="F118" s="83"/>
      <c r="G118" s="83"/>
      <c r="H118" s="83"/>
      <c r="I118" s="83"/>
      <c r="J118" s="54" t="s">
        <v>461</v>
      </c>
      <c r="K118" s="54"/>
      <c r="L118" s="54"/>
      <c r="M118" s="54"/>
      <c r="N118" s="54"/>
      <c r="O118" s="54"/>
      <c r="P118" s="54"/>
      <c r="Q118" s="54"/>
      <c r="R118" s="54"/>
      <c r="S118" s="54"/>
      <c r="T118" s="54"/>
    </row>
    <row r="119" spans="2:20" x14ac:dyDescent="0.25">
      <c r="B119" s="82" t="s">
        <v>147</v>
      </c>
      <c r="C119" s="82"/>
      <c r="D119" s="82"/>
      <c r="E119" s="82"/>
      <c r="F119" s="82"/>
      <c r="G119" s="82"/>
      <c r="H119" s="82"/>
      <c r="I119" s="82"/>
      <c r="J119" s="82"/>
      <c r="K119" s="82"/>
      <c r="L119" s="82"/>
      <c r="M119" s="82"/>
      <c r="N119" s="82"/>
      <c r="O119" s="82"/>
      <c r="P119" s="82"/>
      <c r="Q119" s="82"/>
      <c r="R119" s="82"/>
      <c r="S119" s="82"/>
      <c r="T119" s="82"/>
    </row>
    <row r="120" spans="2:20" ht="34.5" customHeight="1" x14ac:dyDescent="0.25">
      <c r="B120" s="83" t="s">
        <v>198</v>
      </c>
      <c r="C120" s="83"/>
      <c r="D120" s="83"/>
      <c r="E120" s="83"/>
      <c r="F120" s="83"/>
      <c r="G120" s="83"/>
      <c r="H120" s="83"/>
      <c r="I120" s="83"/>
      <c r="J120" s="54" t="s">
        <v>462</v>
      </c>
      <c r="K120" s="54"/>
      <c r="L120" s="54"/>
      <c r="M120" s="54"/>
      <c r="N120" s="54"/>
      <c r="O120" s="54"/>
      <c r="P120" s="54"/>
      <c r="Q120" s="54"/>
      <c r="R120" s="54"/>
      <c r="S120" s="54"/>
      <c r="T120" s="54"/>
    </row>
    <row r="121" spans="2:20" x14ac:dyDescent="0.25">
      <c r="B121" s="82" t="s">
        <v>463</v>
      </c>
      <c r="C121" s="82"/>
      <c r="D121" s="82"/>
      <c r="E121" s="82"/>
      <c r="F121" s="82"/>
      <c r="G121" s="82"/>
      <c r="H121" s="82"/>
      <c r="I121" s="82"/>
      <c r="J121" s="82"/>
      <c r="K121" s="82"/>
      <c r="L121" s="82"/>
      <c r="M121" s="82"/>
      <c r="N121" s="82"/>
      <c r="O121" s="82"/>
      <c r="P121" s="82"/>
      <c r="Q121" s="82"/>
      <c r="R121" s="82"/>
      <c r="S121" s="82"/>
      <c r="T121" s="82"/>
    </row>
    <row r="122" spans="2:20" ht="96" customHeight="1" x14ac:dyDescent="0.25">
      <c r="B122" s="83" t="s">
        <v>211</v>
      </c>
      <c r="C122" s="83"/>
      <c r="D122" s="83"/>
      <c r="E122" s="83"/>
      <c r="F122" s="83"/>
      <c r="G122" s="83"/>
      <c r="H122" s="83"/>
      <c r="I122" s="83"/>
      <c r="J122" s="54" t="s">
        <v>464</v>
      </c>
      <c r="K122" s="54"/>
      <c r="L122" s="54"/>
      <c r="M122" s="54"/>
      <c r="N122" s="54"/>
      <c r="O122" s="54"/>
      <c r="P122" s="54"/>
      <c r="Q122" s="54"/>
      <c r="R122" s="54"/>
      <c r="S122" s="54"/>
      <c r="T122" s="54"/>
    </row>
    <row r="123" spans="2:20" ht="108" customHeight="1" x14ac:dyDescent="0.25">
      <c r="B123" s="83" t="s">
        <v>207</v>
      </c>
      <c r="C123" s="83"/>
      <c r="D123" s="83"/>
      <c r="E123" s="83"/>
      <c r="F123" s="83"/>
      <c r="G123" s="83"/>
      <c r="H123" s="83"/>
      <c r="I123" s="83"/>
      <c r="J123" s="54" t="s">
        <v>465</v>
      </c>
      <c r="K123" s="54"/>
      <c r="L123" s="54"/>
      <c r="M123" s="54"/>
      <c r="N123" s="54"/>
      <c r="O123" s="54"/>
      <c r="P123" s="54"/>
      <c r="Q123" s="54"/>
      <c r="R123" s="54"/>
      <c r="S123" s="54"/>
      <c r="T123" s="54"/>
    </row>
    <row r="124" spans="2:20" ht="102" customHeight="1" x14ac:dyDescent="0.25">
      <c r="B124" s="83" t="s">
        <v>208</v>
      </c>
      <c r="C124" s="83"/>
      <c r="D124" s="83"/>
      <c r="E124" s="83"/>
      <c r="F124" s="83"/>
      <c r="G124" s="83"/>
      <c r="H124" s="83"/>
      <c r="I124" s="83"/>
      <c r="J124" s="54" t="s">
        <v>466</v>
      </c>
      <c r="K124" s="54"/>
      <c r="L124" s="54"/>
      <c r="M124" s="54"/>
      <c r="N124" s="54"/>
      <c r="O124" s="54"/>
      <c r="P124" s="54"/>
      <c r="Q124" s="54"/>
      <c r="R124" s="54"/>
      <c r="S124" s="54"/>
      <c r="T124" s="54"/>
    </row>
    <row r="125" spans="2:20" ht="32.25" customHeight="1" x14ac:dyDescent="0.25">
      <c r="B125" s="83" t="s">
        <v>198</v>
      </c>
      <c r="C125" s="83"/>
      <c r="D125" s="83"/>
      <c r="E125" s="83"/>
      <c r="F125" s="83"/>
      <c r="G125" s="83"/>
      <c r="H125" s="83"/>
      <c r="I125" s="83"/>
      <c r="J125" s="54" t="s">
        <v>209</v>
      </c>
      <c r="K125" s="54"/>
      <c r="L125" s="54"/>
      <c r="M125" s="54"/>
      <c r="N125" s="54"/>
      <c r="O125" s="54"/>
      <c r="P125" s="54"/>
      <c r="Q125" s="54"/>
      <c r="R125" s="54"/>
      <c r="S125" s="54"/>
      <c r="T125" s="54"/>
    </row>
    <row r="126" spans="2:20" ht="45.75" customHeight="1" x14ac:dyDescent="0.25">
      <c r="B126" s="83" t="s">
        <v>200</v>
      </c>
      <c r="C126" s="83"/>
      <c r="D126" s="83"/>
      <c r="E126" s="83"/>
      <c r="F126" s="83"/>
      <c r="G126" s="83"/>
      <c r="H126" s="83"/>
      <c r="I126" s="83"/>
      <c r="J126" s="54" t="s">
        <v>467</v>
      </c>
      <c r="K126" s="54"/>
      <c r="L126" s="54"/>
      <c r="M126" s="54"/>
      <c r="N126" s="54"/>
      <c r="O126" s="54"/>
      <c r="P126" s="54"/>
      <c r="Q126" s="54"/>
      <c r="R126" s="54"/>
      <c r="S126" s="54"/>
      <c r="T126" s="54"/>
    </row>
    <row r="127" spans="2:20" ht="48" customHeight="1" x14ac:dyDescent="0.25">
      <c r="B127" s="83" t="s">
        <v>202</v>
      </c>
      <c r="C127" s="83"/>
      <c r="D127" s="83"/>
      <c r="E127" s="83"/>
      <c r="F127" s="83"/>
      <c r="G127" s="83"/>
      <c r="H127" s="83"/>
      <c r="I127" s="83"/>
      <c r="J127" s="54" t="s">
        <v>458</v>
      </c>
      <c r="K127" s="54"/>
      <c r="L127" s="54"/>
      <c r="M127" s="54"/>
      <c r="N127" s="54"/>
      <c r="O127" s="54"/>
      <c r="P127" s="54"/>
      <c r="Q127" s="54"/>
      <c r="R127" s="54"/>
      <c r="S127" s="54"/>
      <c r="T127" s="54"/>
    </row>
    <row r="128" spans="2:20" ht="42" customHeight="1" x14ac:dyDescent="0.25">
      <c r="B128" s="83" t="s">
        <v>204</v>
      </c>
      <c r="C128" s="83"/>
      <c r="D128" s="83"/>
      <c r="E128" s="83"/>
      <c r="F128" s="83"/>
      <c r="G128" s="83"/>
      <c r="H128" s="83"/>
      <c r="I128" s="83"/>
      <c r="J128" s="54" t="s">
        <v>459</v>
      </c>
      <c r="K128" s="54"/>
      <c r="L128" s="54"/>
      <c r="M128" s="54"/>
      <c r="N128" s="54"/>
      <c r="O128" s="54"/>
      <c r="P128" s="54"/>
      <c r="Q128" s="54"/>
      <c r="R128" s="54"/>
      <c r="S128" s="54"/>
      <c r="T128" s="54"/>
    </row>
    <row r="129" spans="2:20" ht="36.75" customHeight="1" x14ac:dyDescent="0.25"/>
    <row r="130" spans="2:20" s="25" customFormat="1" ht="18.75" x14ac:dyDescent="0.25">
      <c r="B130" s="70" t="s">
        <v>218</v>
      </c>
      <c r="C130" s="70"/>
      <c r="D130" s="70"/>
      <c r="E130" s="70"/>
      <c r="F130" s="70"/>
      <c r="G130" s="70"/>
      <c r="H130" s="70"/>
      <c r="I130" s="70"/>
      <c r="J130" s="70"/>
      <c r="K130" s="70"/>
      <c r="L130" s="70"/>
      <c r="M130" s="70"/>
      <c r="N130" s="70"/>
      <c r="O130" s="70"/>
      <c r="P130" s="70"/>
      <c r="Q130" s="70"/>
      <c r="R130" s="70"/>
      <c r="S130" s="70"/>
      <c r="T130" s="70"/>
    </row>
    <row r="131" spans="2:20" ht="261.75" customHeight="1" x14ac:dyDescent="0.25">
      <c r="B131" s="87" t="s">
        <v>468</v>
      </c>
      <c r="C131" s="88"/>
      <c r="D131" s="88"/>
      <c r="E131" s="88"/>
      <c r="F131" s="88"/>
      <c r="G131" s="88"/>
      <c r="H131" s="88"/>
      <c r="I131" s="88"/>
      <c r="J131" s="88"/>
      <c r="K131" s="88"/>
      <c r="L131" s="88"/>
      <c r="M131" s="88"/>
      <c r="N131" s="88"/>
      <c r="O131" s="88"/>
      <c r="P131" s="88"/>
      <c r="Q131" s="88"/>
      <c r="R131" s="88"/>
      <c r="S131" s="88"/>
      <c r="T131" s="89"/>
    </row>
  </sheetData>
  <mergeCells count="156">
    <mergeCell ref="B111:I111"/>
    <mergeCell ref="J111:T111"/>
    <mergeCell ref="B112:I112"/>
    <mergeCell ref="J112:T112"/>
    <mergeCell ref="B113:I113"/>
    <mergeCell ref="J113:T113"/>
    <mergeCell ref="J126:T126"/>
    <mergeCell ref="B127:I127"/>
    <mergeCell ref="J127:T127"/>
    <mergeCell ref="B123:I123"/>
    <mergeCell ref="J123:T123"/>
    <mergeCell ref="B124:I124"/>
    <mergeCell ref="J124:T124"/>
    <mergeCell ref="B125:I125"/>
    <mergeCell ref="J125:T125"/>
    <mergeCell ref="B97:I97"/>
    <mergeCell ref="B106:I106"/>
    <mergeCell ref="J106:T106"/>
    <mergeCell ref="B107:I107"/>
    <mergeCell ref="J107:T107"/>
    <mergeCell ref="B108:I108"/>
    <mergeCell ref="J108:T108"/>
    <mergeCell ref="B101:I101"/>
    <mergeCell ref="J101:T101"/>
    <mergeCell ref="B102:I102"/>
    <mergeCell ref="J102:T102"/>
    <mergeCell ref="B103:I103"/>
    <mergeCell ref="J103:T103"/>
    <mergeCell ref="B131:T131"/>
    <mergeCell ref="B126:I126"/>
    <mergeCell ref="B121:T121"/>
    <mergeCell ref="B122:I122"/>
    <mergeCell ref="J122:T122"/>
    <mergeCell ref="B119:T119"/>
    <mergeCell ref="B120:I120"/>
    <mergeCell ref="J120:T120"/>
    <mergeCell ref="B114:I114"/>
    <mergeCell ref="J114:T114"/>
    <mergeCell ref="B115:I115"/>
    <mergeCell ref="J115:T115"/>
    <mergeCell ref="B116:I116"/>
    <mergeCell ref="J116:T116"/>
    <mergeCell ref="B117:I117"/>
    <mergeCell ref="J117:T117"/>
    <mergeCell ref="B118:I118"/>
    <mergeCell ref="J118:T118"/>
    <mergeCell ref="B128:I128"/>
    <mergeCell ref="J128:T128"/>
    <mergeCell ref="B130:T130"/>
    <mergeCell ref="B109:T109"/>
    <mergeCell ref="B110:I110"/>
    <mergeCell ref="J110:T110"/>
    <mergeCell ref="B104:I104"/>
    <mergeCell ref="J104:T104"/>
    <mergeCell ref="B105:I105"/>
    <mergeCell ref="J105:T105"/>
    <mergeCell ref="B93:T93"/>
    <mergeCell ref="B68:F68"/>
    <mergeCell ref="G68:P68"/>
    <mergeCell ref="B69:F69"/>
    <mergeCell ref="G69:P69"/>
    <mergeCell ref="J98:T98"/>
    <mergeCell ref="B98:I98"/>
    <mergeCell ref="B99:I99"/>
    <mergeCell ref="J99:T99"/>
    <mergeCell ref="B100:I100"/>
    <mergeCell ref="J100:T100"/>
    <mergeCell ref="J94:T94"/>
    <mergeCell ref="B94:I94"/>
    <mergeCell ref="B95:T95"/>
    <mergeCell ref="B96:I96"/>
    <mergeCell ref="J96:T96"/>
    <mergeCell ref="J97:T97"/>
    <mergeCell ref="B67:T67"/>
    <mergeCell ref="B72:T72"/>
    <mergeCell ref="B61:T61"/>
    <mergeCell ref="B26:T26"/>
    <mergeCell ref="B28:T28"/>
    <mergeCell ref="B27:T27"/>
    <mergeCell ref="B29:T29"/>
    <mergeCell ref="B30:T30"/>
    <mergeCell ref="B31:T31"/>
    <mergeCell ref="B33:T33"/>
    <mergeCell ref="B34:T34"/>
    <mergeCell ref="B35:T35"/>
    <mergeCell ref="G62:P62"/>
    <mergeCell ref="G63:P63"/>
    <mergeCell ref="G64:P64"/>
    <mergeCell ref="G65:P65"/>
    <mergeCell ref="B64:F64"/>
    <mergeCell ref="B65:F65"/>
    <mergeCell ref="B40:I40"/>
    <mergeCell ref="J40:L43"/>
    <mergeCell ref="B62:F62"/>
    <mergeCell ref="B63:F63"/>
    <mergeCell ref="B56:I56"/>
    <mergeCell ref="J56:L56"/>
    <mergeCell ref="B57:I57"/>
    <mergeCell ref="J57:L57"/>
    <mergeCell ref="B59:I59"/>
    <mergeCell ref="J59:L59"/>
    <mergeCell ref="B53:I53"/>
    <mergeCell ref="J53:L53"/>
    <mergeCell ref="B54:I54"/>
    <mergeCell ref="J54:L54"/>
    <mergeCell ref="B55:I55"/>
    <mergeCell ref="J55:L55"/>
    <mergeCell ref="B58:I58"/>
    <mergeCell ref="J58:L58"/>
    <mergeCell ref="B50:I50"/>
    <mergeCell ref="J50:L50"/>
    <mergeCell ref="B51:I51"/>
    <mergeCell ref="J51:L51"/>
    <mergeCell ref="B52:I52"/>
    <mergeCell ref="J52:L52"/>
    <mergeCell ref="B47:I47"/>
    <mergeCell ref="J47:L47"/>
    <mergeCell ref="B48:I48"/>
    <mergeCell ref="J48:L48"/>
    <mergeCell ref="B49:I49"/>
    <mergeCell ref="J49:L49"/>
    <mergeCell ref="B18:T18"/>
    <mergeCell ref="B19:T19"/>
    <mergeCell ref="B44:I44"/>
    <mergeCell ref="J44:L44"/>
    <mergeCell ref="B45:I45"/>
    <mergeCell ref="J45:L45"/>
    <mergeCell ref="B46:I46"/>
    <mergeCell ref="J46:L46"/>
    <mergeCell ref="B41:I41"/>
    <mergeCell ref="B42:I42"/>
    <mergeCell ref="B43:I43"/>
    <mergeCell ref="B70:F70"/>
    <mergeCell ref="G70:P70"/>
    <mergeCell ref="B2:T2"/>
    <mergeCell ref="B3:T3"/>
    <mergeCell ref="B5:T5"/>
    <mergeCell ref="B6:T6"/>
    <mergeCell ref="B7:T7"/>
    <mergeCell ref="B9:T9"/>
    <mergeCell ref="B10:T10"/>
    <mergeCell ref="B11:T11"/>
    <mergeCell ref="B12:T12"/>
    <mergeCell ref="B39:T39"/>
    <mergeCell ref="B36:T36"/>
    <mergeCell ref="B37:T37"/>
    <mergeCell ref="B20:T20"/>
    <mergeCell ref="B22:S22"/>
    <mergeCell ref="B25:T25"/>
    <mergeCell ref="B21:T21"/>
    <mergeCell ref="B23:T23"/>
    <mergeCell ref="B13:T13"/>
    <mergeCell ref="B14:T14"/>
    <mergeCell ref="B15:T15"/>
    <mergeCell ref="B16:T16"/>
    <mergeCell ref="B17:T17"/>
  </mergeCells>
  <hyperlinks>
    <hyperlink ref="B22:S22" location="Blocker!A1" display="· Blocker - quando ocorrer um Incidente de Alto Impacto ao negócio da Smiles."/>
    <hyperlink ref="B21:T21" location="Blocker!A1" display="·         Escalonamento dos Incidentes de Alto Impacto – Gerenciamento de Incidentes realiza o processo de escalonamento dos Incidentes de Alto Impacto, junto com os responsáveis Smiles."/>
  </hyperlink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B3:D37"/>
  <sheetViews>
    <sheetView showGridLines="0" showRowColHeaders="0" workbookViewId="0">
      <selection activeCell="D38" sqref="D38"/>
    </sheetView>
  </sheetViews>
  <sheetFormatPr defaultColWidth="7.28515625" defaultRowHeight="15" x14ac:dyDescent="0.25"/>
  <cols>
    <col min="1" max="1" width="2.7109375" style="26" customWidth="1"/>
    <col min="2" max="2" width="7.42578125" style="26" bestFit="1" customWidth="1"/>
    <col min="3" max="3" width="22" style="26" customWidth="1"/>
    <col min="4" max="4" width="148.42578125" style="28" customWidth="1"/>
    <col min="5" max="16384" width="7.28515625" style="26"/>
  </cols>
  <sheetData>
    <row r="3" spans="2:4" x14ac:dyDescent="0.25">
      <c r="B3" s="26" t="s">
        <v>45</v>
      </c>
      <c r="C3" s="26" t="s">
        <v>226</v>
      </c>
      <c r="D3" s="26" t="s">
        <v>151</v>
      </c>
    </row>
    <row r="4" spans="2:4" s="10" customFormat="1" ht="24" x14ac:dyDescent="0.25">
      <c r="B4" s="16">
        <v>1</v>
      </c>
      <c r="C4" s="16" t="s">
        <v>469</v>
      </c>
      <c r="D4" s="29" t="s">
        <v>508</v>
      </c>
    </row>
    <row r="5" spans="2:4" s="10" customFormat="1" ht="24" x14ac:dyDescent="0.25">
      <c r="B5" s="16">
        <f>B4 + 1</f>
        <v>2</v>
      </c>
      <c r="C5" s="16" t="s">
        <v>325</v>
      </c>
      <c r="D5" s="29" t="s">
        <v>509</v>
      </c>
    </row>
    <row r="6" spans="2:4" s="10" customFormat="1" ht="24" x14ac:dyDescent="0.25">
      <c r="B6" s="16">
        <f t="shared" ref="B6:B37" si="0">B5 + 1</f>
        <v>3</v>
      </c>
      <c r="C6" s="16" t="s">
        <v>297</v>
      </c>
      <c r="D6" s="29" t="s">
        <v>435</v>
      </c>
    </row>
    <row r="7" spans="2:4" s="10" customFormat="1" ht="24" x14ac:dyDescent="0.25">
      <c r="B7" s="16">
        <f t="shared" si="0"/>
        <v>4</v>
      </c>
      <c r="C7" s="16" t="s">
        <v>296</v>
      </c>
      <c r="D7" s="29" t="s">
        <v>436</v>
      </c>
    </row>
    <row r="8" spans="2:4" s="10" customFormat="1" ht="24" x14ac:dyDescent="0.25">
      <c r="B8" s="16">
        <f t="shared" si="0"/>
        <v>5</v>
      </c>
      <c r="C8" s="16" t="s">
        <v>298</v>
      </c>
      <c r="D8" s="29" t="s">
        <v>510</v>
      </c>
    </row>
    <row r="9" spans="2:4" s="10" customFormat="1" ht="12.75" x14ac:dyDescent="0.25">
      <c r="B9" s="16">
        <f t="shared" si="0"/>
        <v>6</v>
      </c>
      <c r="C9" s="16" t="s">
        <v>236</v>
      </c>
      <c r="D9" s="29" t="s">
        <v>437</v>
      </c>
    </row>
    <row r="10" spans="2:4" s="10" customFormat="1" ht="24" x14ac:dyDescent="0.25">
      <c r="B10" s="16">
        <f t="shared" si="0"/>
        <v>7</v>
      </c>
      <c r="C10" s="16" t="s">
        <v>241</v>
      </c>
      <c r="D10" s="29" t="s">
        <v>244</v>
      </c>
    </row>
    <row r="11" spans="2:4" s="10" customFormat="1" ht="12.75" x14ac:dyDescent="0.25">
      <c r="B11" s="16">
        <f t="shared" si="0"/>
        <v>8</v>
      </c>
      <c r="C11" s="16" t="s">
        <v>242</v>
      </c>
      <c r="D11" s="29" t="s">
        <v>243</v>
      </c>
    </row>
    <row r="12" spans="2:4" s="10" customFormat="1" ht="24.75" customHeight="1" x14ac:dyDescent="0.25">
      <c r="B12" s="16">
        <f t="shared" si="0"/>
        <v>9</v>
      </c>
      <c r="C12" s="16" t="s">
        <v>230</v>
      </c>
      <c r="D12" s="29" t="s">
        <v>253</v>
      </c>
    </row>
    <row r="13" spans="2:4" s="10" customFormat="1" ht="12.75" x14ac:dyDescent="0.25">
      <c r="B13" s="16">
        <f t="shared" si="0"/>
        <v>10</v>
      </c>
      <c r="C13" s="16" t="s">
        <v>287</v>
      </c>
      <c r="D13" s="29" t="s">
        <v>511</v>
      </c>
    </row>
    <row r="14" spans="2:4" s="10" customFormat="1" ht="24" x14ac:dyDescent="0.25">
      <c r="B14" s="16">
        <f t="shared" si="0"/>
        <v>11</v>
      </c>
      <c r="C14" s="16" t="s">
        <v>69</v>
      </c>
      <c r="D14" s="29" t="s">
        <v>291</v>
      </c>
    </row>
    <row r="15" spans="2:4" s="10" customFormat="1" ht="24" x14ac:dyDescent="0.25">
      <c r="B15" s="16">
        <f t="shared" si="0"/>
        <v>12</v>
      </c>
      <c r="C15" s="16" t="s">
        <v>326</v>
      </c>
      <c r="D15" s="29" t="s">
        <v>512</v>
      </c>
    </row>
    <row r="16" spans="2:4" ht="36" x14ac:dyDescent="0.25">
      <c r="B16" s="16">
        <f t="shared" si="0"/>
        <v>13</v>
      </c>
      <c r="C16" s="16" t="s">
        <v>327</v>
      </c>
      <c r="D16" s="29" t="s">
        <v>513</v>
      </c>
    </row>
    <row r="17" spans="2:4" ht="24" x14ac:dyDescent="0.25">
      <c r="B17" s="16">
        <f t="shared" si="0"/>
        <v>14</v>
      </c>
      <c r="C17" s="16" t="s">
        <v>290</v>
      </c>
      <c r="D17" s="29" t="s">
        <v>514</v>
      </c>
    </row>
    <row r="18" spans="2:4" x14ac:dyDescent="0.25">
      <c r="B18" s="16">
        <f t="shared" si="0"/>
        <v>15</v>
      </c>
      <c r="C18" s="16" t="s">
        <v>256</v>
      </c>
      <c r="D18" s="29" t="s">
        <v>251</v>
      </c>
    </row>
    <row r="19" spans="2:4" ht="24" x14ac:dyDescent="0.25">
      <c r="B19" s="16">
        <f t="shared" si="0"/>
        <v>16</v>
      </c>
      <c r="C19" s="16" t="s">
        <v>250</v>
      </c>
      <c r="D19" s="29" t="s">
        <v>252</v>
      </c>
    </row>
    <row r="20" spans="2:4" ht="24" x14ac:dyDescent="0.25">
      <c r="B20" s="16">
        <f t="shared" si="0"/>
        <v>17</v>
      </c>
      <c r="C20" s="16" t="s">
        <v>329</v>
      </c>
      <c r="D20" s="29" t="s">
        <v>515</v>
      </c>
    </row>
    <row r="21" spans="2:4" ht="24" x14ac:dyDescent="0.25">
      <c r="B21" s="16">
        <f t="shared" si="0"/>
        <v>18</v>
      </c>
      <c r="C21" s="16" t="s">
        <v>289</v>
      </c>
      <c r="D21" s="29" t="s">
        <v>516</v>
      </c>
    </row>
    <row r="22" spans="2:4" ht="24" x14ac:dyDescent="0.25">
      <c r="B22" s="16">
        <f t="shared" si="0"/>
        <v>19</v>
      </c>
      <c r="C22" s="16" t="s">
        <v>142</v>
      </c>
      <c r="D22" s="29" t="s">
        <v>517</v>
      </c>
    </row>
    <row r="23" spans="2:4" ht="24" x14ac:dyDescent="0.25">
      <c r="B23" s="16">
        <f t="shared" si="0"/>
        <v>20</v>
      </c>
      <c r="C23" s="16" t="s">
        <v>470</v>
      </c>
      <c r="D23" s="29" t="s">
        <v>518</v>
      </c>
    </row>
    <row r="24" spans="2:4" x14ac:dyDescent="0.25">
      <c r="B24" s="16">
        <f t="shared" si="0"/>
        <v>21</v>
      </c>
      <c r="C24" s="16" t="s">
        <v>235</v>
      </c>
      <c r="D24" s="29" t="s">
        <v>438</v>
      </c>
    </row>
    <row r="25" spans="2:4" ht="36" x14ac:dyDescent="0.25">
      <c r="B25" s="16">
        <f t="shared" si="0"/>
        <v>22</v>
      </c>
      <c r="C25" s="16" t="s">
        <v>472</v>
      </c>
      <c r="D25" s="29" t="s">
        <v>471</v>
      </c>
    </row>
    <row r="26" spans="2:4" x14ac:dyDescent="0.25">
      <c r="B26" s="16">
        <f t="shared" si="0"/>
        <v>23</v>
      </c>
      <c r="C26" s="16" t="s">
        <v>232</v>
      </c>
      <c r="D26" s="29" t="s">
        <v>245</v>
      </c>
    </row>
    <row r="27" spans="2:4" x14ac:dyDescent="0.25">
      <c r="B27" s="16">
        <f t="shared" si="0"/>
        <v>24</v>
      </c>
      <c r="C27" s="16" t="s">
        <v>233</v>
      </c>
      <c r="D27" s="29" t="s">
        <v>439</v>
      </c>
    </row>
    <row r="28" spans="2:4" x14ac:dyDescent="0.25">
      <c r="B28" s="16">
        <f t="shared" si="0"/>
        <v>25</v>
      </c>
      <c r="C28" s="16" t="s">
        <v>231</v>
      </c>
      <c r="D28" s="29" t="s">
        <v>440</v>
      </c>
    </row>
    <row r="29" spans="2:4" x14ac:dyDescent="0.25">
      <c r="B29" s="16">
        <f t="shared" si="0"/>
        <v>26</v>
      </c>
      <c r="C29" s="16" t="s">
        <v>30</v>
      </c>
      <c r="D29" s="29" t="s">
        <v>246</v>
      </c>
    </row>
    <row r="30" spans="2:4" ht="36" x14ac:dyDescent="0.25">
      <c r="B30" s="16">
        <f t="shared" si="0"/>
        <v>27</v>
      </c>
      <c r="C30" s="16" t="s">
        <v>328</v>
      </c>
      <c r="D30" s="29" t="s">
        <v>519</v>
      </c>
    </row>
    <row r="31" spans="2:4" ht="24" x14ac:dyDescent="0.25">
      <c r="B31" s="16">
        <f t="shared" si="0"/>
        <v>28</v>
      </c>
      <c r="C31" s="16" t="s">
        <v>229</v>
      </c>
      <c r="D31" s="29" t="s">
        <v>228</v>
      </c>
    </row>
    <row r="32" spans="2:4" ht="36" x14ac:dyDescent="0.25">
      <c r="B32" s="16">
        <f t="shared" si="0"/>
        <v>29</v>
      </c>
      <c r="C32" s="16" t="s">
        <v>286</v>
      </c>
      <c r="D32" s="29" t="s">
        <v>520</v>
      </c>
    </row>
    <row r="33" spans="2:4" x14ac:dyDescent="0.25">
      <c r="B33" s="16">
        <f t="shared" si="0"/>
        <v>30</v>
      </c>
      <c r="C33" s="16" t="s">
        <v>234</v>
      </c>
      <c r="D33" s="29" t="s">
        <v>247</v>
      </c>
    </row>
    <row r="34" spans="2:4" x14ac:dyDescent="0.25">
      <c r="B34" s="16">
        <f t="shared" si="0"/>
        <v>31</v>
      </c>
      <c r="C34" s="16" t="s">
        <v>8</v>
      </c>
      <c r="D34" s="29" t="s">
        <v>288</v>
      </c>
    </row>
    <row r="35" spans="2:4" x14ac:dyDescent="0.25">
      <c r="B35" s="16">
        <f t="shared" si="0"/>
        <v>32</v>
      </c>
      <c r="C35" s="16" t="s">
        <v>255</v>
      </c>
      <c r="D35" s="29" t="s">
        <v>254</v>
      </c>
    </row>
    <row r="36" spans="2:4" x14ac:dyDescent="0.25">
      <c r="B36" s="16">
        <f t="shared" si="0"/>
        <v>33</v>
      </c>
      <c r="C36" s="16" t="s">
        <v>248</v>
      </c>
      <c r="D36" s="29" t="s">
        <v>249</v>
      </c>
    </row>
    <row r="37" spans="2:4" ht="36" x14ac:dyDescent="0.25">
      <c r="B37" s="16">
        <f t="shared" si="0"/>
        <v>34</v>
      </c>
      <c r="C37" s="16" t="s">
        <v>479</v>
      </c>
      <c r="D37" s="29" t="s">
        <v>480</v>
      </c>
    </row>
  </sheetData>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B2:H21"/>
  <sheetViews>
    <sheetView showGridLines="0" showRowColHeaders="0" workbookViewId="0">
      <selection activeCell="G11" sqref="G11"/>
    </sheetView>
  </sheetViews>
  <sheetFormatPr defaultColWidth="9.140625" defaultRowHeight="12.75" x14ac:dyDescent="0.25"/>
  <cols>
    <col min="1" max="1" width="3.140625" style="1" customWidth="1"/>
    <col min="2" max="2" width="15.140625" style="1" bestFit="1" customWidth="1"/>
    <col min="3" max="3" width="25.5703125" style="1" bestFit="1" customWidth="1"/>
    <col min="4" max="4" width="27.5703125" style="1" bestFit="1" customWidth="1"/>
    <col min="5" max="5" width="16.28515625" style="1" bestFit="1" customWidth="1"/>
    <col min="6" max="6" width="4" style="1" customWidth="1"/>
    <col min="7" max="7" width="40.42578125" style="1" customWidth="1"/>
    <col min="8" max="8" width="26.28515625" style="1" customWidth="1"/>
    <col min="9" max="16384" width="9.140625" style="1"/>
  </cols>
  <sheetData>
    <row r="2" spans="2:8" ht="13.5" thickBot="1" x14ac:dyDescent="0.3"/>
    <row r="3" spans="2:8" s="8" customFormat="1" ht="15.75" thickBot="1" x14ac:dyDescent="0.3">
      <c r="B3" s="92" t="s">
        <v>39</v>
      </c>
      <c r="C3" s="98"/>
      <c r="D3" s="93"/>
      <c r="E3" s="38"/>
      <c r="G3" s="92" t="s">
        <v>38</v>
      </c>
      <c r="H3" s="93"/>
    </row>
    <row r="4" spans="2:8" s="8" customFormat="1" ht="15.75" thickBot="1" x14ac:dyDescent="0.3">
      <c r="B4" s="11" t="s">
        <v>0</v>
      </c>
      <c r="C4" s="12" t="s">
        <v>1</v>
      </c>
      <c r="D4" s="13" t="s">
        <v>2</v>
      </c>
      <c r="E4" s="12" t="s">
        <v>367</v>
      </c>
      <c r="G4" s="11" t="s">
        <v>0</v>
      </c>
      <c r="H4" s="13" t="s">
        <v>33</v>
      </c>
    </row>
    <row r="5" spans="2:8" ht="13.5" thickBot="1" x14ac:dyDescent="0.3">
      <c r="B5" s="2" t="s">
        <v>3</v>
      </c>
      <c r="C5" s="3" t="s">
        <v>4</v>
      </c>
      <c r="D5" s="4" t="s">
        <v>5</v>
      </c>
      <c r="E5" s="41" t="s">
        <v>368</v>
      </c>
      <c r="G5" s="2" t="s">
        <v>8</v>
      </c>
      <c r="H5" s="4" t="s">
        <v>34</v>
      </c>
    </row>
    <row r="6" spans="2:8" ht="13.5" thickBot="1" x14ac:dyDescent="0.3">
      <c r="B6" s="2" t="s">
        <v>6</v>
      </c>
      <c r="C6" s="3" t="s">
        <v>257</v>
      </c>
      <c r="D6" s="4" t="s">
        <v>7</v>
      </c>
      <c r="E6" s="41" t="s">
        <v>368</v>
      </c>
      <c r="G6" s="2" t="s">
        <v>16</v>
      </c>
      <c r="H6" s="4" t="s">
        <v>35</v>
      </c>
    </row>
    <row r="7" spans="2:8" ht="13.5" thickBot="1" x14ac:dyDescent="0.3">
      <c r="B7" s="2" t="s">
        <v>8</v>
      </c>
      <c r="C7" s="3" t="s">
        <v>9</v>
      </c>
      <c r="D7" s="4" t="s">
        <v>10</v>
      </c>
      <c r="E7" s="41" t="s">
        <v>368</v>
      </c>
      <c r="G7" s="2" t="s">
        <v>41</v>
      </c>
      <c r="H7" s="4" t="s">
        <v>36</v>
      </c>
    </row>
    <row r="8" spans="2:8" ht="13.5" thickBot="1" x14ac:dyDescent="0.3">
      <c r="B8" s="2" t="s">
        <v>8</v>
      </c>
      <c r="C8" s="3" t="s">
        <v>11</v>
      </c>
      <c r="D8" s="4" t="s">
        <v>12</v>
      </c>
      <c r="E8" s="41" t="s">
        <v>368</v>
      </c>
      <c r="G8" s="2" t="s">
        <v>42</v>
      </c>
      <c r="H8" s="4" t="s">
        <v>37</v>
      </c>
    </row>
    <row r="9" spans="2:8" ht="13.5" thickBot="1" x14ac:dyDescent="0.3">
      <c r="B9" s="2" t="s">
        <v>13</v>
      </c>
      <c r="C9" s="3" t="s">
        <v>14</v>
      </c>
      <c r="D9" s="4" t="s">
        <v>15</v>
      </c>
      <c r="E9" s="41" t="s">
        <v>368</v>
      </c>
      <c r="G9" s="5" t="s">
        <v>43</v>
      </c>
      <c r="H9" s="7" t="s">
        <v>377</v>
      </c>
    </row>
    <row r="10" spans="2:8" ht="13.5" thickBot="1" x14ac:dyDescent="0.3">
      <c r="B10" s="2" t="s">
        <v>13</v>
      </c>
      <c r="C10" s="3" t="s">
        <v>11</v>
      </c>
      <c r="D10" s="4" t="s">
        <v>12</v>
      </c>
      <c r="E10" s="41" t="s">
        <v>368</v>
      </c>
      <c r="G10" s="5"/>
      <c r="H10" s="7"/>
    </row>
    <row r="11" spans="2:8" ht="13.5" thickBot="1" x14ac:dyDescent="0.3">
      <c r="B11" s="2" t="s">
        <v>16</v>
      </c>
      <c r="C11" s="3" t="s">
        <v>17</v>
      </c>
      <c r="D11" s="4" t="s">
        <v>18</v>
      </c>
      <c r="E11" s="41" t="s">
        <v>368</v>
      </c>
    </row>
    <row r="12" spans="2:8" ht="15.75" thickBot="1" x14ac:dyDescent="0.3">
      <c r="B12" s="2" t="s">
        <v>16</v>
      </c>
      <c r="C12" s="3" t="s">
        <v>19</v>
      </c>
      <c r="D12" s="4" t="s">
        <v>20</v>
      </c>
      <c r="E12" s="41" t="s">
        <v>368</v>
      </c>
      <c r="G12" s="96" t="s">
        <v>353</v>
      </c>
      <c r="H12" s="97"/>
    </row>
    <row r="13" spans="2:8" ht="13.5" thickBot="1" x14ac:dyDescent="0.3">
      <c r="B13" s="2" t="s">
        <v>16</v>
      </c>
      <c r="C13" s="3" t="s">
        <v>356</v>
      </c>
      <c r="D13" s="4" t="s">
        <v>21</v>
      </c>
      <c r="E13" s="41" t="s">
        <v>368</v>
      </c>
      <c r="G13" s="94" t="s">
        <v>40</v>
      </c>
      <c r="H13" s="95"/>
    </row>
    <row r="14" spans="2:8" ht="13.5" thickBot="1" x14ac:dyDescent="0.3">
      <c r="B14" s="2" t="s">
        <v>22</v>
      </c>
      <c r="C14" s="3" t="s">
        <v>23</v>
      </c>
      <c r="D14" s="4" t="s">
        <v>24</v>
      </c>
      <c r="E14" s="41" t="s">
        <v>368</v>
      </c>
    </row>
    <row r="15" spans="2:8" ht="13.5" thickBot="1" x14ac:dyDescent="0.3">
      <c r="B15" s="2" t="s">
        <v>22</v>
      </c>
      <c r="C15" s="3" t="s">
        <v>25</v>
      </c>
      <c r="D15" s="4" t="s">
        <v>26</v>
      </c>
      <c r="E15" s="41" t="s">
        <v>368</v>
      </c>
    </row>
    <row r="16" spans="2:8" ht="15.75" thickBot="1" x14ac:dyDescent="0.3">
      <c r="B16" s="2" t="s">
        <v>22</v>
      </c>
      <c r="C16" s="3" t="s">
        <v>27</v>
      </c>
      <c r="D16" s="4" t="s">
        <v>28</v>
      </c>
      <c r="E16" s="41" t="s">
        <v>368</v>
      </c>
      <c r="G16" s="96" t="s">
        <v>354</v>
      </c>
      <c r="H16" s="97"/>
    </row>
    <row r="17" spans="2:8" ht="13.5" thickBot="1" x14ac:dyDescent="0.3">
      <c r="B17" s="2" t="s">
        <v>29</v>
      </c>
      <c r="C17" s="3" t="s">
        <v>23</v>
      </c>
      <c r="D17" s="4" t="s">
        <v>24</v>
      </c>
      <c r="E17" s="41" t="s">
        <v>368</v>
      </c>
      <c r="G17" s="90" t="s">
        <v>355</v>
      </c>
      <c r="H17" s="91"/>
    </row>
    <row r="18" spans="2:8" ht="13.5" thickBot="1" x14ac:dyDescent="0.3">
      <c r="B18" s="5" t="s">
        <v>29</v>
      </c>
      <c r="C18" s="6" t="s">
        <v>25</v>
      </c>
      <c r="D18" s="7" t="s">
        <v>26</v>
      </c>
      <c r="E18" s="41" t="s">
        <v>368</v>
      </c>
    </row>
    <row r="19" spans="2:8" ht="13.5" thickBot="1" x14ac:dyDescent="0.3">
      <c r="B19" s="5" t="s">
        <v>29</v>
      </c>
      <c r="C19" s="3" t="s">
        <v>373</v>
      </c>
      <c r="D19" s="7" t="s">
        <v>374</v>
      </c>
      <c r="E19" s="41" t="s">
        <v>369</v>
      </c>
    </row>
    <row r="20" spans="2:8" ht="13.5" thickBot="1" x14ac:dyDescent="0.3">
      <c r="B20" s="5" t="s">
        <v>30</v>
      </c>
      <c r="C20" s="6" t="s">
        <v>31</v>
      </c>
      <c r="D20" s="7" t="s">
        <v>32</v>
      </c>
      <c r="E20" s="41" t="s">
        <v>368</v>
      </c>
    </row>
    <row r="21" spans="2:8" ht="13.5" thickBot="1" x14ac:dyDescent="0.3">
      <c r="B21" s="5" t="s">
        <v>30</v>
      </c>
      <c r="C21" s="3" t="s">
        <v>375</v>
      </c>
      <c r="D21" s="7" t="s">
        <v>376</v>
      </c>
      <c r="E21" s="41" t="s">
        <v>369</v>
      </c>
    </row>
  </sheetData>
  <mergeCells count="6">
    <mergeCell ref="G17:H17"/>
    <mergeCell ref="G3:H3"/>
    <mergeCell ref="G13:H13"/>
    <mergeCell ref="G12:H12"/>
    <mergeCell ref="B3:D3"/>
    <mergeCell ref="G16:H16"/>
  </mergeCells>
  <hyperlinks>
    <hyperlink ref="D21" r:id="rId1"/>
  </hyperlinks>
  <pageMargins left="0.7" right="0.7" top="0.75" bottom="0.75" header="0.3" footer="0.3"/>
  <pageSetup paperSize="9" orientation="portrait" r:id="rId2"/>
  <drawing r:id="rId3"/>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B3:E8"/>
  <sheetViews>
    <sheetView showGridLines="0" showRowColHeaders="0" workbookViewId="0">
      <selection activeCell="E6" sqref="E6"/>
    </sheetView>
  </sheetViews>
  <sheetFormatPr defaultColWidth="9.140625" defaultRowHeight="12.75" x14ac:dyDescent="0.25"/>
  <cols>
    <col min="1" max="1" width="2.5703125" style="9" customWidth="1"/>
    <col min="2" max="2" width="28.85546875" style="9" bestFit="1" customWidth="1"/>
    <col min="3" max="3" width="38.28515625" style="9" bestFit="1" customWidth="1"/>
    <col min="4" max="4" width="100.5703125" style="9" customWidth="1"/>
    <col min="5" max="5" width="13.85546875" style="10" customWidth="1"/>
    <col min="6" max="16384" width="9.140625" style="9"/>
  </cols>
  <sheetData>
    <row r="3" spans="2:5" ht="15" x14ac:dyDescent="0.25">
      <c r="B3" s="99" t="s">
        <v>44</v>
      </c>
      <c r="C3" s="100"/>
      <c r="D3" s="100"/>
      <c r="E3" s="101"/>
    </row>
    <row r="4" spans="2:5" s="15" customFormat="1" ht="15" x14ac:dyDescent="0.25">
      <c r="B4" s="14" t="s">
        <v>54</v>
      </c>
      <c r="C4" s="14" t="s">
        <v>48</v>
      </c>
      <c r="D4" s="14" t="s">
        <v>55</v>
      </c>
      <c r="E4" s="14" t="s">
        <v>58</v>
      </c>
    </row>
    <row r="5" spans="2:5" ht="192" x14ac:dyDescent="0.25">
      <c r="B5" s="30" t="s">
        <v>63</v>
      </c>
      <c r="C5" s="33" t="s">
        <v>56</v>
      </c>
      <c r="D5" s="33" t="s">
        <v>474</v>
      </c>
      <c r="E5" s="36" t="s">
        <v>59</v>
      </c>
    </row>
    <row r="6" spans="2:5" ht="48" x14ac:dyDescent="0.25">
      <c r="B6" s="31" t="s">
        <v>64</v>
      </c>
      <c r="C6" s="35" t="s">
        <v>57</v>
      </c>
      <c r="D6" s="35" t="s">
        <v>67</v>
      </c>
      <c r="E6" s="37" t="s">
        <v>60</v>
      </c>
    </row>
    <row r="7" spans="2:5" ht="48" x14ac:dyDescent="0.25">
      <c r="B7" s="30" t="s">
        <v>65</v>
      </c>
      <c r="C7" s="33" t="s">
        <v>56</v>
      </c>
      <c r="D7" s="33" t="s">
        <v>67</v>
      </c>
      <c r="E7" s="36" t="s">
        <v>61</v>
      </c>
    </row>
    <row r="8" spans="2:5" ht="48" x14ac:dyDescent="0.25">
      <c r="B8" s="31" t="s">
        <v>66</v>
      </c>
      <c r="C8" s="35" t="s">
        <v>56</v>
      </c>
      <c r="D8" s="35" t="s">
        <v>67</v>
      </c>
      <c r="E8" s="37" t="s">
        <v>62</v>
      </c>
    </row>
  </sheetData>
  <mergeCells count="1">
    <mergeCell ref="B3:E3"/>
  </mergeCells>
  <hyperlinks>
    <hyperlink ref="E5" location="Blocker!A1" display="Blocker"/>
    <hyperlink ref="E6" location="Demais!A1" display="Critical "/>
    <hyperlink ref="E7" location="Demais!A1" display="Major"/>
    <hyperlink ref="E8" location="Demais!A1" display="Minor"/>
  </hyperlink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B1:Z70"/>
  <sheetViews>
    <sheetView showGridLines="0" showRowColHeaders="0" zoomScale="90" zoomScaleNormal="90" workbookViewId="0"/>
  </sheetViews>
  <sheetFormatPr defaultRowHeight="15" x14ac:dyDescent="0.25"/>
  <cols>
    <col min="14" max="14" width="5" customWidth="1"/>
  </cols>
  <sheetData>
    <row r="1" spans="2:26" ht="23.25" customHeight="1" x14ac:dyDescent="0.25">
      <c r="B1" s="104" t="s">
        <v>59</v>
      </c>
      <c r="C1" s="104"/>
      <c r="D1" s="104"/>
      <c r="E1" s="104"/>
      <c r="F1" s="104"/>
      <c r="G1" s="104"/>
      <c r="H1" s="104"/>
      <c r="I1" s="104"/>
      <c r="J1" s="104"/>
      <c r="K1" s="104"/>
      <c r="L1" s="104"/>
      <c r="M1" s="104"/>
      <c r="N1" s="104"/>
      <c r="O1" s="104"/>
      <c r="P1" s="104"/>
      <c r="Q1" s="104"/>
      <c r="R1" s="104"/>
      <c r="S1" s="104"/>
    </row>
    <row r="2" spans="2:26" ht="15.75" customHeight="1" x14ac:dyDescent="0.25">
      <c r="B2" s="103" t="s">
        <v>133</v>
      </c>
      <c r="C2" s="103"/>
      <c r="D2" s="103"/>
      <c r="E2" s="103"/>
      <c r="F2" s="103"/>
      <c r="G2" s="103"/>
      <c r="H2" s="103"/>
      <c r="I2" s="103"/>
      <c r="J2" s="103"/>
      <c r="K2" s="103"/>
      <c r="L2" s="103"/>
      <c r="M2" s="103"/>
      <c r="N2" s="103"/>
      <c r="O2" s="103"/>
      <c r="P2" s="103"/>
      <c r="Q2" s="103"/>
      <c r="R2" s="103"/>
      <c r="S2" s="103"/>
      <c r="T2" s="21"/>
      <c r="U2" s="21"/>
      <c r="V2" s="21"/>
      <c r="W2" s="21"/>
      <c r="X2" s="21"/>
      <c r="Z2" s="20"/>
    </row>
    <row r="3" spans="2:26" ht="15" customHeight="1" x14ac:dyDescent="0.25">
      <c r="N3" s="102" t="s">
        <v>135</v>
      </c>
      <c r="O3" s="102"/>
      <c r="P3" s="102"/>
      <c r="Q3" s="102"/>
      <c r="R3" s="102"/>
      <c r="S3" s="22"/>
      <c r="T3" s="21"/>
      <c r="U3" s="21"/>
      <c r="V3" s="21"/>
      <c r="W3" s="21"/>
      <c r="X3" s="21"/>
    </row>
    <row r="4" spans="2:26" x14ac:dyDescent="0.25">
      <c r="N4" s="102"/>
      <c r="O4" s="102"/>
      <c r="P4" s="102"/>
      <c r="Q4" s="102"/>
      <c r="R4" s="102"/>
      <c r="S4" s="22"/>
      <c r="T4" s="21"/>
      <c r="U4" s="21"/>
      <c r="V4" s="21"/>
      <c r="W4" s="21"/>
      <c r="X4" s="21"/>
    </row>
    <row r="5" spans="2:26" x14ac:dyDescent="0.25">
      <c r="N5" s="102"/>
      <c r="O5" s="102"/>
      <c r="P5" s="102"/>
      <c r="Q5" s="102"/>
      <c r="R5" s="102"/>
      <c r="S5" s="22"/>
      <c r="T5" s="21"/>
      <c r="U5" s="21"/>
      <c r="V5" s="21"/>
      <c r="W5" s="21"/>
      <c r="X5" s="21"/>
    </row>
    <row r="6" spans="2:26" x14ac:dyDescent="0.25">
      <c r="N6" s="102"/>
      <c r="O6" s="102"/>
      <c r="P6" s="102"/>
      <c r="Q6" s="102"/>
      <c r="R6" s="102"/>
      <c r="S6" s="22"/>
      <c r="T6" s="21"/>
      <c r="U6" s="21"/>
      <c r="V6" s="21"/>
      <c r="W6" s="21"/>
      <c r="X6" s="21"/>
    </row>
    <row r="7" spans="2:26" x14ac:dyDescent="0.25">
      <c r="N7" s="102"/>
      <c r="O7" s="102"/>
      <c r="P7" s="102"/>
      <c r="Q7" s="102"/>
      <c r="R7" s="102"/>
      <c r="S7" s="22"/>
      <c r="T7" s="21"/>
      <c r="U7" s="21"/>
      <c r="V7" s="21"/>
      <c r="W7" s="21"/>
      <c r="X7" s="21"/>
    </row>
    <row r="8" spans="2:26" x14ac:dyDescent="0.25">
      <c r="N8" s="102"/>
      <c r="O8" s="102"/>
      <c r="P8" s="102"/>
      <c r="Q8" s="102"/>
      <c r="R8" s="102"/>
      <c r="S8" s="22"/>
      <c r="T8" s="21"/>
      <c r="U8" s="21"/>
      <c r="V8" s="21"/>
      <c r="W8" s="21"/>
      <c r="X8" s="21"/>
    </row>
    <row r="9" spans="2:26" x14ac:dyDescent="0.25">
      <c r="N9" s="102"/>
      <c r="O9" s="102"/>
      <c r="P9" s="102"/>
      <c r="Q9" s="102"/>
      <c r="R9" s="102"/>
      <c r="S9" s="22"/>
      <c r="T9" s="21"/>
      <c r="U9" s="21"/>
      <c r="V9" s="21"/>
      <c r="W9" s="21"/>
      <c r="X9" s="21"/>
    </row>
    <row r="10" spans="2:26" x14ac:dyDescent="0.25">
      <c r="N10" s="102"/>
      <c r="O10" s="102"/>
      <c r="P10" s="102"/>
      <c r="Q10" s="102"/>
      <c r="R10" s="102"/>
      <c r="S10" s="22"/>
      <c r="T10" s="21"/>
      <c r="U10" s="21"/>
      <c r="V10" s="21"/>
      <c r="W10" s="21"/>
      <c r="X10" s="21"/>
    </row>
    <row r="11" spans="2:26" x14ac:dyDescent="0.25">
      <c r="N11" s="102"/>
      <c r="O11" s="102"/>
      <c r="P11" s="102"/>
      <c r="Q11" s="102"/>
      <c r="R11" s="102"/>
      <c r="S11" s="22"/>
      <c r="T11" s="21"/>
      <c r="U11" s="21"/>
      <c r="V11" s="21"/>
      <c r="W11" s="21"/>
      <c r="X11" s="21"/>
    </row>
    <row r="12" spans="2:26" x14ac:dyDescent="0.25">
      <c r="N12" s="102"/>
      <c r="O12" s="102"/>
      <c r="P12" s="102"/>
      <c r="Q12" s="102"/>
      <c r="R12" s="102"/>
      <c r="S12" s="22"/>
      <c r="T12" s="21"/>
      <c r="U12" s="21"/>
      <c r="V12" s="21"/>
      <c r="W12" s="21"/>
      <c r="X12" s="21"/>
    </row>
    <row r="13" spans="2:26" x14ac:dyDescent="0.25">
      <c r="N13" s="22"/>
      <c r="O13" s="22"/>
      <c r="P13" s="22"/>
      <c r="Q13" s="22"/>
      <c r="R13" s="22"/>
      <c r="S13" s="22"/>
      <c r="T13" s="21"/>
      <c r="U13" s="21"/>
      <c r="V13" s="21"/>
      <c r="W13" s="21"/>
      <c r="X13" s="21"/>
    </row>
    <row r="14" spans="2:26" x14ac:dyDescent="0.25">
      <c r="N14" s="22"/>
      <c r="O14" s="22"/>
      <c r="P14" s="22"/>
      <c r="Q14" s="22"/>
      <c r="R14" s="22"/>
      <c r="S14" s="22"/>
      <c r="T14" s="21"/>
      <c r="U14" s="21"/>
      <c r="V14" s="21"/>
      <c r="W14" s="21"/>
      <c r="X14" s="21"/>
    </row>
    <row r="15" spans="2:26" x14ac:dyDescent="0.25">
      <c r="O15" s="22"/>
      <c r="P15" s="22"/>
      <c r="Q15" s="22"/>
      <c r="R15" s="22"/>
      <c r="S15" s="22"/>
      <c r="T15" s="21"/>
      <c r="U15" s="21"/>
      <c r="V15" s="21"/>
      <c r="W15" s="21"/>
      <c r="X15" s="21"/>
    </row>
    <row r="16" spans="2:26" x14ac:dyDescent="0.25">
      <c r="O16" s="21"/>
      <c r="P16" s="21"/>
      <c r="Q16" s="21"/>
      <c r="R16" s="21"/>
      <c r="S16" s="21"/>
      <c r="T16" s="21"/>
      <c r="U16" s="21"/>
      <c r="V16" s="21"/>
      <c r="W16" s="21"/>
      <c r="X16" s="21"/>
    </row>
    <row r="33" spans="2:24" ht="15.75" customHeight="1" x14ac:dyDescent="0.25">
      <c r="B33" s="103" t="s">
        <v>134</v>
      </c>
      <c r="C33" s="103"/>
      <c r="D33" s="103"/>
      <c r="E33" s="103"/>
      <c r="F33" s="103"/>
      <c r="G33" s="103"/>
      <c r="H33" s="103"/>
      <c r="I33" s="103"/>
      <c r="J33" s="103"/>
      <c r="K33" s="103"/>
      <c r="L33" s="103"/>
      <c r="M33" s="103"/>
      <c r="N33" s="103"/>
      <c r="O33" s="103"/>
      <c r="P33" s="103"/>
      <c r="Q33" s="103"/>
      <c r="R33" s="103"/>
      <c r="S33" s="103"/>
      <c r="T33" s="21"/>
      <c r="U33" s="21"/>
      <c r="V33" s="21"/>
      <c r="W33" s="21"/>
      <c r="X33" s="21"/>
    </row>
    <row r="34" spans="2:24" ht="15" customHeight="1" x14ac:dyDescent="0.25">
      <c r="N34" s="102" t="s">
        <v>136</v>
      </c>
      <c r="O34" s="102"/>
      <c r="P34" s="102"/>
      <c r="Q34" s="102"/>
      <c r="R34" s="102"/>
      <c r="S34" s="22"/>
      <c r="T34" s="21"/>
      <c r="U34" s="21"/>
      <c r="V34" s="21"/>
      <c r="W34" s="21"/>
      <c r="X34" s="21"/>
    </row>
    <row r="35" spans="2:24" x14ac:dyDescent="0.25">
      <c r="N35" s="102"/>
      <c r="O35" s="102"/>
      <c r="P35" s="102"/>
      <c r="Q35" s="102"/>
      <c r="R35" s="102"/>
      <c r="S35" s="22"/>
      <c r="T35" s="21"/>
      <c r="U35" s="21"/>
      <c r="V35" s="21"/>
      <c r="W35" s="21"/>
      <c r="X35" s="21"/>
    </row>
    <row r="36" spans="2:24" x14ac:dyDescent="0.25">
      <c r="N36" s="102"/>
      <c r="O36" s="102"/>
      <c r="P36" s="102"/>
      <c r="Q36" s="102"/>
      <c r="R36" s="102"/>
      <c r="S36" s="22"/>
      <c r="T36" s="21"/>
      <c r="U36" s="21"/>
      <c r="V36" s="21"/>
      <c r="W36" s="21"/>
      <c r="X36" s="21"/>
    </row>
    <row r="37" spans="2:24" x14ac:dyDescent="0.25">
      <c r="N37" s="102"/>
      <c r="O37" s="102"/>
      <c r="P37" s="102"/>
      <c r="Q37" s="102"/>
      <c r="R37" s="102"/>
      <c r="S37" s="22"/>
      <c r="T37" s="21"/>
      <c r="U37" s="21"/>
      <c r="V37" s="21"/>
      <c r="W37" s="21"/>
      <c r="X37" s="21"/>
    </row>
    <row r="38" spans="2:24" x14ac:dyDescent="0.25">
      <c r="N38" s="102"/>
      <c r="O38" s="102"/>
      <c r="P38" s="102"/>
      <c r="Q38" s="102"/>
      <c r="R38" s="102"/>
      <c r="S38" s="22"/>
      <c r="T38" s="21"/>
      <c r="U38" s="21"/>
      <c r="V38" s="21"/>
      <c r="W38" s="21"/>
      <c r="X38" s="21"/>
    </row>
    <row r="39" spans="2:24" x14ac:dyDescent="0.25">
      <c r="N39" s="102"/>
      <c r="O39" s="102"/>
      <c r="P39" s="102"/>
      <c r="Q39" s="102"/>
      <c r="R39" s="102"/>
      <c r="S39" s="22"/>
      <c r="T39" s="21"/>
      <c r="U39" s="21"/>
      <c r="V39" s="21"/>
      <c r="W39" s="21"/>
      <c r="X39" s="21"/>
    </row>
    <row r="40" spans="2:24" x14ac:dyDescent="0.25">
      <c r="N40" s="102"/>
      <c r="O40" s="102"/>
      <c r="P40" s="102"/>
      <c r="Q40" s="102"/>
      <c r="R40" s="102"/>
      <c r="S40" s="22"/>
      <c r="T40" s="21"/>
      <c r="U40" s="21"/>
      <c r="V40" s="21"/>
      <c r="W40" s="21"/>
      <c r="X40" s="21"/>
    </row>
    <row r="41" spans="2:24" x14ac:dyDescent="0.25">
      <c r="N41" s="102"/>
      <c r="O41" s="102"/>
      <c r="P41" s="102"/>
      <c r="Q41" s="102"/>
      <c r="R41" s="102"/>
      <c r="S41" s="22"/>
      <c r="T41" s="21"/>
      <c r="U41" s="21"/>
      <c r="V41" s="21"/>
      <c r="W41" s="21"/>
      <c r="X41" s="21"/>
    </row>
    <row r="42" spans="2:24" x14ac:dyDescent="0.25">
      <c r="N42" s="102"/>
      <c r="O42" s="102"/>
      <c r="P42" s="102"/>
      <c r="Q42" s="102"/>
      <c r="R42" s="102"/>
      <c r="S42" s="22"/>
      <c r="T42" s="21"/>
      <c r="U42" s="21"/>
      <c r="V42" s="21"/>
      <c r="W42" s="21"/>
      <c r="X42" s="21"/>
    </row>
    <row r="43" spans="2:24" x14ac:dyDescent="0.25">
      <c r="N43" s="102"/>
      <c r="O43" s="102"/>
      <c r="P43" s="102"/>
      <c r="Q43" s="102"/>
      <c r="R43" s="102"/>
      <c r="S43" s="21"/>
      <c r="T43" s="21"/>
      <c r="U43" s="21"/>
      <c r="V43" s="21"/>
      <c r="W43" s="21"/>
      <c r="X43" s="21"/>
    </row>
    <row r="44" spans="2:24" x14ac:dyDescent="0.25">
      <c r="O44" s="21"/>
      <c r="P44" s="21"/>
      <c r="Q44" s="21"/>
      <c r="R44" s="21"/>
      <c r="S44" s="21"/>
      <c r="T44" s="21"/>
      <c r="U44" s="21"/>
      <c r="V44" s="21"/>
      <c r="W44" s="21"/>
      <c r="X44" s="21"/>
    </row>
    <row r="45" spans="2:24" x14ac:dyDescent="0.25">
      <c r="O45" s="21"/>
      <c r="P45" s="21"/>
      <c r="Q45" s="21"/>
      <c r="R45" s="21"/>
      <c r="S45" s="21"/>
      <c r="T45" s="21"/>
      <c r="U45" s="21"/>
      <c r="V45" s="21"/>
      <c r="W45" s="21"/>
      <c r="X45" s="21"/>
    </row>
    <row r="46" spans="2:24" x14ac:dyDescent="0.25">
      <c r="O46" s="21"/>
      <c r="P46" s="21"/>
      <c r="Q46" s="21"/>
      <c r="R46" s="21"/>
      <c r="S46" s="21"/>
      <c r="T46" s="21"/>
      <c r="U46" s="21"/>
      <c r="V46" s="21"/>
      <c r="W46" s="21"/>
      <c r="X46" s="21"/>
    </row>
    <row r="47" spans="2:24" x14ac:dyDescent="0.25">
      <c r="O47" s="21"/>
      <c r="P47" s="21"/>
      <c r="Q47" s="21"/>
      <c r="R47" s="21"/>
      <c r="S47" s="21"/>
      <c r="T47" s="21"/>
      <c r="U47" s="21"/>
      <c r="V47" s="21"/>
      <c r="W47" s="21"/>
      <c r="X47" s="21"/>
    </row>
    <row r="60" spans="2:19" x14ac:dyDescent="0.25">
      <c r="B60" s="103" t="s">
        <v>137</v>
      </c>
      <c r="C60" s="103"/>
      <c r="D60" s="103"/>
      <c r="E60" s="103"/>
      <c r="F60" s="103"/>
      <c r="G60" s="103"/>
      <c r="H60" s="103"/>
      <c r="I60" s="103"/>
      <c r="J60" s="103"/>
      <c r="K60" s="103"/>
      <c r="L60" s="103"/>
      <c r="M60" s="103"/>
      <c r="N60" s="103"/>
      <c r="O60" s="103"/>
      <c r="P60" s="103"/>
      <c r="Q60" s="103"/>
      <c r="R60" s="103"/>
      <c r="S60" s="103"/>
    </row>
    <row r="61" spans="2:19" ht="15" customHeight="1" x14ac:dyDescent="0.25">
      <c r="M61" s="102" t="s">
        <v>138</v>
      </c>
      <c r="N61" s="102"/>
      <c r="O61" s="102"/>
      <c r="P61" s="102"/>
      <c r="Q61" s="102"/>
      <c r="R61" s="102"/>
    </row>
    <row r="62" spans="2:19" x14ac:dyDescent="0.25">
      <c r="M62" s="102"/>
      <c r="N62" s="102"/>
      <c r="O62" s="102"/>
      <c r="P62" s="102"/>
      <c r="Q62" s="102"/>
      <c r="R62" s="102"/>
    </row>
    <row r="63" spans="2:19" x14ac:dyDescent="0.25">
      <c r="M63" s="102"/>
      <c r="N63" s="102"/>
      <c r="O63" s="102"/>
      <c r="P63" s="102"/>
      <c r="Q63" s="102"/>
      <c r="R63" s="102"/>
    </row>
    <row r="64" spans="2:19" x14ac:dyDescent="0.25">
      <c r="M64" s="102"/>
      <c r="N64" s="102"/>
      <c r="O64" s="102"/>
      <c r="P64" s="102"/>
      <c r="Q64" s="102"/>
      <c r="R64" s="102"/>
    </row>
    <row r="65" spans="13:18" x14ac:dyDescent="0.25">
      <c r="M65" s="102"/>
      <c r="N65" s="102"/>
      <c r="O65" s="102"/>
      <c r="P65" s="102"/>
      <c r="Q65" s="102"/>
      <c r="R65" s="102"/>
    </row>
    <row r="66" spans="13:18" x14ac:dyDescent="0.25">
      <c r="M66" s="22"/>
      <c r="N66" s="22"/>
      <c r="O66" s="22"/>
      <c r="P66" s="22"/>
      <c r="Q66" s="22"/>
    </row>
    <row r="67" spans="13:18" x14ac:dyDescent="0.25">
      <c r="M67" s="22"/>
      <c r="N67" s="22"/>
      <c r="O67" s="22"/>
      <c r="P67" s="22"/>
      <c r="Q67" s="22"/>
    </row>
    <row r="68" spans="13:18" x14ac:dyDescent="0.25">
      <c r="M68" s="22"/>
      <c r="N68" s="22"/>
      <c r="O68" s="22"/>
      <c r="P68" s="22"/>
      <c r="Q68" s="22"/>
    </row>
    <row r="69" spans="13:18" x14ac:dyDescent="0.25">
      <c r="M69" s="22"/>
      <c r="N69" s="22"/>
      <c r="O69" s="22"/>
      <c r="P69" s="22"/>
      <c r="Q69" s="22"/>
    </row>
    <row r="70" spans="13:18" x14ac:dyDescent="0.25">
      <c r="M70" s="22"/>
      <c r="N70" s="22"/>
      <c r="O70" s="22"/>
      <c r="P70" s="22"/>
      <c r="Q70" s="22"/>
    </row>
  </sheetData>
  <mergeCells count="7">
    <mergeCell ref="N3:R12"/>
    <mergeCell ref="B2:S2"/>
    <mergeCell ref="B60:S60"/>
    <mergeCell ref="M61:R65"/>
    <mergeCell ref="B1:S1"/>
    <mergeCell ref="N34:R43"/>
    <mergeCell ref="B33:S33"/>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B1:Z16"/>
  <sheetViews>
    <sheetView showGridLines="0" showRowColHeaders="0" zoomScale="90" zoomScaleNormal="90" workbookViewId="0"/>
  </sheetViews>
  <sheetFormatPr defaultRowHeight="15" x14ac:dyDescent="0.25"/>
  <cols>
    <col min="14" max="14" width="5" customWidth="1"/>
  </cols>
  <sheetData>
    <row r="1" spans="2:26" ht="23.25" customHeight="1" x14ac:dyDescent="0.25">
      <c r="B1" s="104" t="s">
        <v>139</v>
      </c>
      <c r="C1" s="104"/>
      <c r="D1" s="104"/>
      <c r="E1" s="104"/>
      <c r="F1" s="104"/>
      <c r="G1" s="104"/>
      <c r="H1" s="104"/>
      <c r="I1" s="104"/>
      <c r="J1" s="104"/>
      <c r="K1" s="104"/>
      <c r="L1" s="104"/>
      <c r="M1" s="104"/>
      <c r="N1" s="104"/>
      <c r="O1" s="104"/>
      <c r="P1" s="104"/>
      <c r="Q1" s="104"/>
      <c r="R1" s="104"/>
      <c r="S1" s="104"/>
    </row>
    <row r="2" spans="2:26" ht="15.75" customHeight="1" x14ac:dyDescent="0.25">
      <c r="B2" s="103" t="s">
        <v>141</v>
      </c>
      <c r="C2" s="103"/>
      <c r="D2" s="103"/>
      <c r="E2" s="103"/>
      <c r="F2" s="103"/>
      <c r="G2" s="103"/>
      <c r="H2" s="103"/>
      <c r="I2" s="103"/>
      <c r="J2" s="103"/>
      <c r="K2" s="103"/>
      <c r="L2" s="103"/>
      <c r="M2" s="103"/>
      <c r="N2" s="103"/>
      <c r="O2" s="103"/>
      <c r="P2" s="103"/>
      <c r="Q2" s="103"/>
      <c r="R2" s="103"/>
      <c r="S2" s="103"/>
      <c r="T2" s="21"/>
      <c r="U2" s="21"/>
      <c r="V2" s="21"/>
      <c r="W2" s="21"/>
      <c r="X2" s="21"/>
      <c r="Z2" s="20"/>
    </row>
    <row r="3" spans="2:26" ht="15" customHeight="1" x14ac:dyDescent="0.25">
      <c r="N3" s="102" t="s">
        <v>140</v>
      </c>
      <c r="O3" s="102"/>
      <c r="P3" s="102"/>
      <c r="Q3" s="102"/>
      <c r="R3" s="102"/>
      <c r="S3" s="22"/>
      <c r="T3" s="21"/>
      <c r="U3" s="21"/>
      <c r="V3" s="21"/>
      <c r="W3" s="21"/>
      <c r="X3" s="21"/>
    </row>
    <row r="4" spans="2:26" x14ac:dyDescent="0.25">
      <c r="N4" s="102"/>
      <c r="O4" s="102"/>
      <c r="P4" s="102"/>
      <c r="Q4" s="102"/>
      <c r="R4" s="102"/>
      <c r="S4" s="22"/>
      <c r="T4" s="21"/>
      <c r="U4" s="21"/>
      <c r="V4" s="21"/>
      <c r="W4" s="21"/>
      <c r="X4" s="21"/>
    </row>
    <row r="5" spans="2:26" x14ac:dyDescent="0.25">
      <c r="N5" s="102"/>
      <c r="O5" s="102"/>
      <c r="P5" s="102"/>
      <c r="Q5" s="102"/>
      <c r="R5" s="102"/>
      <c r="S5" s="22"/>
      <c r="T5" s="21"/>
      <c r="U5" s="21"/>
      <c r="V5" s="21"/>
      <c r="W5" s="21"/>
      <c r="X5" s="21"/>
    </row>
    <row r="6" spans="2:26" x14ac:dyDescent="0.25">
      <c r="N6" s="102"/>
      <c r="O6" s="102"/>
      <c r="P6" s="102"/>
      <c r="Q6" s="102"/>
      <c r="R6" s="102"/>
      <c r="S6" s="22"/>
      <c r="T6" s="21"/>
      <c r="U6" s="21"/>
      <c r="V6" s="21"/>
      <c r="W6" s="21"/>
      <c r="X6" s="21"/>
    </row>
    <row r="7" spans="2:26" x14ac:dyDescent="0.25">
      <c r="N7" s="102"/>
      <c r="O7" s="102"/>
      <c r="P7" s="102"/>
      <c r="Q7" s="102"/>
      <c r="R7" s="102"/>
      <c r="S7" s="22"/>
      <c r="T7" s="21"/>
      <c r="U7" s="21"/>
      <c r="V7" s="21"/>
      <c r="W7" s="21"/>
      <c r="X7" s="21"/>
    </row>
    <row r="8" spans="2:26" x14ac:dyDescent="0.25">
      <c r="N8" s="102"/>
      <c r="O8" s="102"/>
      <c r="P8" s="102"/>
      <c r="Q8" s="102"/>
      <c r="R8" s="102"/>
      <c r="S8" s="22"/>
      <c r="T8" s="21"/>
      <c r="U8" s="21"/>
      <c r="V8" s="21"/>
      <c r="W8" s="21"/>
      <c r="X8" s="21"/>
    </row>
    <row r="9" spans="2:26" x14ac:dyDescent="0.25">
      <c r="N9" s="22"/>
      <c r="O9" s="22"/>
      <c r="P9" s="22"/>
      <c r="Q9" s="22"/>
      <c r="R9" s="22"/>
      <c r="S9" s="22"/>
      <c r="T9" s="21"/>
      <c r="U9" s="21"/>
      <c r="V9" s="21"/>
      <c r="W9" s="21"/>
      <c r="X9" s="21"/>
    </row>
    <row r="10" spans="2:26" x14ac:dyDescent="0.25">
      <c r="N10" s="22"/>
      <c r="O10" s="22"/>
      <c r="P10" s="22"/>
      <c r="Q10" s="22"/>
      <c r="R10" s="22"/>
      <c r="S10" s="22"/>
      <c r="T10" s="21"/>
      <c r="U10" s="21"/>
      <c r="V10" s="21"/>
      <c r="W10" s="21"/>
      <c r="X10" s="21"/>
    </row>
    <row r="11" spans="2:26" x14ac:dyDescent="0.25">
      <c r="N11" s="22"/>
      <c r="O11" s="22"/>
      <c r="P11" s="22"/>
      <c r="Q11" s="22"/>
      <c r="R11" s="22"/>
      <c r="S11" s="22"/>
      <c r="T11" s="21"/>
      <c r="U11" s="21"/>
      <c r="V11" s="21"/>
      <c r="W11" s="21"/>
      <c r="X11" s="21"/>
    </row>
    <row r="12" spans="2:26" x14ac:dyDescent="0.25">
      <c r="N12" s="22"/>
      <c r="O12" s="22"/>
      <c r="P12" s="22"/>
      <c r="Q12" s="22"/>
      <c r="R12" s="22"/>
      <c r="S12" s="22"/>
      <c r="T12" s="21"/>
      <c r="U12" s="21"/>
      <c r="V12" s="21"/>
      <c r="W12" s="21"/>
      <c r="X12" s="21"/>
    </row>
    <row r="13" spans="2:26" x14ac:dyDescent="0.25">
      <c r="N13" s="22"/>
      <c r="O13" s="22"/>
      <c r="P13" s="22"/>
      <c r="Q13" s="22"/>
      <c r="R13" s="22"/>
      <c r="S13" s="22"/>
      <c r="T13" s="21"/>
      <c r="U13" s="21"/>
      <c r="V13" s="21"/>
      <c r="W13" s="21"/>
      <c r="X13" s="21"/>
    </row>
    <row r="14" spans="2:26" x14ac:dyDescent="0.25">
      <c r="N14" s="22"/>
      <c r="O14" s="22"/>
      <c r="P14" s="22"/>
      <c r="Q14" s="22"/>
      <c r="R14" s="22"/>
      <c r="S14" s="22"/>
      <c r="T14" s="21"/>
      <c r="U14" s="21"/>
      <c r="V14" s="21"/>
      <c r="W14" s="21"/>
      <c r="X14" s="21"/>
    </row>
    <row r="15" spans="2:26" x14ac:dyDescent="0.25">
      <c r="O15" s="22"/>
      <c r="P15" s="22"/>
      <c r="Q15" s="22"/>
      <c r="R15" s="22"/>
      <c r="S15" s="22"/>
      <c r="T15" s="21"/>
      <c r="U15" s="21"/>
      <c r="V15" s="21"/>
      <c r="W15" s="21"/>
      <c r="X15" s="21"/>
    </row>
    <row r="16" spans="2:26" x14ac:dyDescent="0.25">
      <c r="O16" s="21"/>
      <c r="P16" s="21"/>
      <c r="Q16" s="21"/>
      <c r="R16" s="21"/>
      <c r="S16" s="21"/>
      <c r="T16" s="21"/>
      <c r="U16" s="21"/>
      <c r="V16" s="21"/>
      <c r="W16" s="21"/>
      <c r="X16" s="21"/>
    </row>
  </sheetData>
  <mergeCells count="3">
    <mergeCell ref="N3:R8"/>
    <mergeCell ref="B1:S1"/>
    <mergeCell ref="B2:S2"/>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B3:J45"/>
  <sheetViews>
    <sheetView showGridLines="0" showRowColHeaders="0" zoomScale="90" zoomScaleNormal="90" workbookViewId="0">
      <selection activeCell="F10" sqref="F10"/>
    </sheetView>
  </sheetViews>
  <sheetFormatPr defaultColWidth="9.140625" defaultRowHeight="12.75" x14ac:dyDescent="0.25"/>
  <cols>
    <col min="1" max="1" width="3.5703125" style="9" customWidth="1"/>
    <col min="2" max="2" width="5.42578125" style="10" customWidth="1"/>
    <col min="3" max="3" width="41.7109375" style="9" customWidth="1"/>
    <col min="4" max="4" width="10.28515625" style="9" bestFit="1" customWidth="1"/>
    <col min="5" max="5" width="17.85546875" style="9" customWidth="1"/>
    <col min="6" max="6" width="27.5703125" style="9" bestFit="1" customWidth="1"/>
    <col min="7" max="7" width="23.85546875" style="9" bestFit="1" customWidth="1"/>
    <col min="8" max="8" width="33.85546875" style="9" bestFit="1" customWidth="1"/>
    <col min="9" max="9" width="13.85546875" style="9" bestFit="1" customWidth="1"/>
    <col min="10" max="10" width="23" style="9" bestFit="1" customWidth="1"/>
    <col min="11" max="16384" width="9.140625" style="9"/>
  </cols>
  <sheetData>
    <row r="3" spans="2:10" ht="15" x14ac:dyDescent="0.25">
      <c r="B3" s="105" t="s">
        <v>49</v>
      </c>
      <c r="C3" s="105"/>
      <c r="D3" s="105"/>
      <c r="E3" s="105"/>
      <c r="F3" s="105"/>
      <c r="G3" s="105"/>
      <c r="H3" s="105"/>
      <c r="I3" s="105"/>
      <c r="J3" s="105"/>
    </row>
    <row r="4" spans="2:10" s="10" customFormat="1" ht="45" x14ac:dyDescent="0.25">
      <c r="B4" s="39" t="s">
        <v>45</v>
      </c>
      <c r="C4" s="39" t="s">
        <v>46</v>
      </c>
      <c r="D4" s="39" t="s">
        <v>427</v>
      </c>
      <c r="E4" s="39" t="s">
        <v>428</v>
      </c>
      <c r="F4" s="39" t="s">
        <v>361</v>
      </c>
      <c r="G4" s="39" t="s">
        <v>371</v>
      </c>
      <c r="H4" s="39" t="s">
        <v>2</v>
      </c>
      <c r="I4" s="39" t="s">
        <v>47</v>
      </c>
      <c r="J4" s="39" t="s">
        <v>48</v>
      </c>
    </row>
    <row r="5" spans="2:10" ht="38.25" x14ac:dyDescent="0.25">
      <c r="B5" s="40">
        <v>1</v>
      </c>
      <c r="C5" s="27" t="s">
        <v>348</v>
      </c>
      <c r="D5" s="40"/>
      <c r="E5" s="27"/>
      <c r="F5" s="27" t="s">
        <v>359</v>
      </c>
      <c r="G5" s="27" t="s">
        <v>129</v>
      </c>
      <c r="H5" s="9" t="s">
        <v>128</v>
      </c>
      <c r="I5" s="27"/>
      <c r="J5" s="9" t="s">
        <v>130</v>
      </c>
    </row>
    <row r="6" spans="2:10" ht="38.25" x14ac:dyDescent="0.25">
      <c r="B6" s="40">
        <f>B5 + 1</f>
        <v>2</v>
      </c>
      <c r="C6" s="27" t="s">
        <v>348</v>
      </c>
      <c r="D6" s="40"/>
      <c r="E6" s="27"/>
      <c r="F6" s="27" t="s">
        <v>360</v>
      </c>
      <c r="G6" s="27" t="s">
        <v>129</v>
      </c>
      <c r="H6" s="9" t="s">
        <v>128</v>
      </c>
      <c r="I6" s="27"/>
      <c r="J6" s="27" t="s">
        <v>131</v>
      </c>
    </row>
    <row r="7" spans="2:10" ht="51" x14ac:dyDescent="0.25">
      <c r="B7" s="40">
        <f t="shared" ref="B7:B45" si="0">B6 + 1</f>
        <v>3</v>
      </c>
      <c r="C7" s="27" t="s">
        <v>386</v>
      </c>
      <c r="D7" s="40" t="s">
        <v>387</v>
      </c>
      <c r="E7" s="27" t="s">
        <v>388</v>
      </c>
      <c r="F7" s="27" t="s">
        <v>358</v>
      </c>
      <c r="G7" s="27"/>
      <c r="H7" s="43" t="s">
        <v>362</v>
      </c>
      <c r="I7" s="27"/>
      <c r="J7" s="27"/>
    </row>
    <row r="8" spans="2:10" x14ac:dyDescent="0.25">
      <c r="B8" s="40">
        <f t="shared" si="0"/>
        <v>4</v>
      </c>
      <c r="C8" s="27" t="s">
        <v>389</v>
      </c>
      <c r="D8" s="40" t="s">
        <v>390</v>
      </c>
      <c r="E8" s="27" t="s">
        <v>391</v>
      </c>
      <c r="F8" s="27"/>
      <c r="G8" s="27"/>
      <c r="H8" s="27"/>
      <c r="I8" s="27"/>
      <c r="J8" s="27"/>
    </row>
    <row r="9" spans="2:10" x14ac:dyDescent="0.25">
      <c r="B9" s="40">
        <f t="shared" si="0"/>
        <v>5</v>
      </c>
      <c r="C9" s="27" t="s">
        <v>392</v>
      </c>
      <c r="D9" s="40" t="s">
        <v>393</v>
      </c>
      <c r="E9" s="27" t="s">
        <v>391</v>
      </c>
      <c r="F9" s="27"/>
      <c r="G9" s="27"/>
      <c r="H9" s="27"/>
      <c r="I9" s="27"/>
      <c r="J9" s="27"/>
    </row>
    <row r="10" spans="2:10" x14ac:dyDescent="0.25">
      <c r="B10" s="40">
        <f t="shared" si="0"/>
        <v>6</v>
      </c>
      <c r="C10" s="27" t="s">
        <v>429</v>
      </c>
      <c r="D10" s="40" t="s">
        <v>387</v>
      </c>
      <c r="E10" s="27" t="s">
        <v>388</v>
      </c>
      <c r="F10" s="27"/>
      <c r="G10" s="27"/>
      <c r="H10" s="27"/>
      <c r="I10" s="27"/>
      <c r="J10" s="27"/>
    </row>
    <row r="11" spans="2:10" x14ac:dyDescent="0.25">
      <c r="B11" s="40">
        <f t="shared" si="0"/>
        <v>7</v>
      </c>
      <c r="C11" s="27" t="s">
        <v>394</v>
      </c>
      <c r="D11" s="40" t="s">
        <v>387</v>
      </c>
      <c r="E11" s="27" t="s">
        <v>395</v>
      </c>
      <c r="F11" s="27"/>
      <c r="G11" s="27"/>
      <c r="H11" s="27"/>
      <c r="I11" s="27"/>
      <c r="J11" s="27"/>
    </row>
    <row r="12" spans="2:10" x14ac:dyDescent="0.25">
      <c r="B12" s="40">
        <f t="shared" si="0"/>
        <v>8</v>
      </c>
      <c r="C12" s="27" t="s">
        <v>396</v>
      </c>
      <c r="D12" s="40" t="s">
        <v>390</v>
      </c>
      <c r="E12" s="27" t="s">
        <v>395</v>
      </c>
      <c r="F12" s="27"/>
      <c r="G12" s="27"/>
      <c r="H12" s="27"/>
      <c r="I12" s="27"/>
      <c r="J12" s="27"/>
    </row>
    <row r="13" spans="2:10" x14ac:dyDescent="0.25">
      <c r="B13" s="40">
        <f t="shared" si="0"/>
        <v>9</v>
      </c>
      <c r="C13" s="27" t="s">
        <v>397</v>
      </c>
      <c r="D13" s="40"/>
      <c r="E13" s="27" t="s">
        <v>395</v>
      </c>
      <c r="F13" s="27"/>
      <c r="G13" s="27"/>
      <c r="H13" s="27"/>
      <c r="I13" s="27"/>
      <c r="J13" s="27"/>
    </row>
    <row r="14" spans="2:10" ht="25.5" x14ac:dyDescent="0.25">
      <c r="B14" s="40">
        <f t="shared" si="0"/>
        <v>10</v>
      </c>
      <c r="C14" s="27" t="s">
        <v>366</v>
      </c>
      <c r="D14" s="40"/>
      <c r="E14" s="27"/>
      <c r="F14" s="27" t="s">
        <v>364</v>
      </c>
      <c r="G14" s="27"/>
      <c r="H14" s="27" t="s">
        <v>365</v>
      </c>
      <c r="I14" s="27"/>
      <c r="J14" s="27" t="s">
        <v>131</v>
      </c>
    </row>
    <row r="15" spans="2:10" x14ac:dyDescent="0.25">
      <c r="B15" s="40">
        <f t="shared" si="0"/>
        <v>11</v>
      </c>
      <c r="C15" s="27" t="s">
        <v>398</v>
      </c>
      <c r="D15" s="40" t="s">
        <v>387</v>
      </c>
      <c r="E15" s="27" t="s">
        <v>395</v>
      </c>
      <c r="F15" s="27"/>
      <c r="G15" s="27"/>
      <c r="H15" s="27"/>
      <c r="I15" s="27"/>
      <c r="J15" s="27"/>
    </row>
    <row r="16" spans="2:10" ht="25.5" x14ac:dyDescent="0.25">
      <c r="B16" s="40">
        <f t="shared" si="0"/>
        <v>12</v>
      </c>
      <c r="C16" s="27" t="s">
        <v>430</v>
      </c>
      <c r="D16" s="40" t="s">
        <v>387</v>
      </c>
      <c r="E16" s="27" t="s">
        <v>388</v>
      </c>
      <c r="F16" s="27" t="s">
        <v>363</v>
      </c>
      <c r="G16" s="27"/>
      <c r="H16" s="27"/>
      <c r="I16" s="27"/>
      <c r="J16" s="27"/>
    </row>
    <row r="17" spans="2:10" x14ac:dyDescent="0.25">
      <c r="B17" s="40">
        <f t="shared" si="0"/>
        <v>13</v>
      </c>
      <c r="C17" s="27" t="s">
        <v>399</v>
      </c>
      <c r="D17" s="40" t="s">
        <v>400</v>
      </c>
      <c r="E17" s="27" t="s">
        <v>388</v>
      </c>
      <c r="F17" s="27"/>
      <c r="G17" s="27"/>
      <c r="H17" s="27"/>
      <c r="I17" s="27"/>
      <c r="J17" s="27"/>
    </row>
    <row r="18" spans="2:10" x14ac:dyDescent="0.25">
      <c r="B18" s="40">
        <f t="shared" si="0"/>
        <v>14</v>
      </c>
      <c r="C18" s="27" t="s">
        <v>401</v>
      </c>
      <c r="D18" s="40"/>
      <c r="E18" s="27" t="s">
        <v>402</v>
      </c>
      <c r="F18" s="27"/>
      <c r="G18" s="27"/>
      <c r="H18" s="27"/>
      <c r="I18" s="27"/>
      <c r="J18" s="27"/>
    </row>
    <row r="19" spans="2:10" x14ac:dyDescent="0.25">
      <c r="B19" s="40">
        <f t="shared" si="0"/>
        <v>15</v>
      </c>
      <c r="C19" s="27" t="s">
        <v>403</v>
      </c>
      <c r="D19" s="40" t="s">
        <v>387</v>
      </c>
      <c r="E19" s="27" t="s">
        <v>404</v>
      </c>
      <c r="F19" s="27"/>
      <c r="G19" s="27"/>
      <c r="H19" s="27"/>
      <c r="I19" s="27"/>
      <c r="J19" s="27"/>
    </row>
    <row r="20" spans="2:10" x14ac:dyDescent="0.25">
      <c r="B20" s="40">
        <f t="shared" si="0"/>
        <v>16</v>
      </c>
      <c r="C20" s="27" t="s">
        <v>405</v>
      </c>
      <c r="D20" s="40" t="s">
        <v>393</v>
      </c>
      <c r="E20" s="27" t="s">
        <v>404</v>
      </c>
      <c r="F20" s="27"/>
      <c r="G20" s="27"/>
      <c r="H20" s="27"/>
      <c r="I20" s="27"/>
      <c r="J20" s="27"/>
    </row>
    <row r="21" spans="2:10" x14ac:dyDescent="0.25">
      <c r="B21" s="40">
        <f t="shared" si="0"/>
        <v>17</v>
      </c>
      <c r="C21" s="27" t="s">
        <v>406</v>
      </c>
      <c r="D21" s="40" t="s">
        <v>393</v>
      </c>
      <c r="E21" s="27" t="s">
        <v>404</v>
      </c>
      <c r="F21" s="27"/>
      <c r="G21" s="27"/>
      <c r="H21" s="27"/>
      <c r="I21" s="27"/>
      <c r="J21" s="27"/>
    </row>
    <row r="22" spans="2:10" ht="15" x14ac:dyDescent="0.25">
      <c r="B22" s="40">
        <f t="shared" si="0"/>
        <v>18</v>
      </c>
      <c r="C22" s="27" t="s">
        <v>431</v>
      </c>
      <c r="D22" s="40" t="s">
        <v>387</v>
      </c>
      <c r="E22" s="27" t="s">
        <v>388</v>
      </c>
      <c r="F22" s="27"/>
      <c r="G22" s="27"/>
      <c r="H22" s="27"/>
      <c r="I22" s="27"/>
      <c r="J22" s="27"/>
    </row>
    <row r="23" spans="2:10" x14ac:dyDescent="0.25">
      <c r="B23" s="40">
        <f t="shared" si="0"/>
        <v>19</v>
      </c>
      <c r="C23" s="27" t="s">
        <v>407</v>
      </c>
      <c r="D23" s="40" t="s">
        <v>393</v>
      </c>
      <c r="E23" s="27" t="s">
        <v>388</v>
      </c>
      <c r="F23" s="27"/>
      <c r="G23" s="27"/>
      <c r="H23" s="27"/>
      <c r="I23" s="27"/>
      <c r="J23" s="27"/>
    </row>
    <row r="24" spans="2:10" x14ac:dyDescent="0.25">
      <c r="B24" s="40">
        <f t="shared" si="0"/>
        <v>20</v>
      </c>
      <c r="C24" s="27" t="s">
        <v>408</v>
      </c>
      <c r="D24" s="40" t="s">
        <v>393</v>
      </c>
      <c r="E24" s="27" t="s">
        <v>404</v>
      </c>
      <c r="F24" s="27"/>
    </row>
    <row r="25" spans="2:10" x14ac:dyDescent="0.25">
      <c r="B25" s="40">
        <f t="shared" si="0"/>
        <v>21</v>
      </c>
      <c r="C25" s="27" t="s">
        <v>409</v>
      </c>
      <c r="D25" s="40" t="s">
        <v>393</v>
      </c>
      <c r="E25" s="27" t="s">
        <v>388</v>
      </c>
      <c r="F25" s="27"/>
    </row>
    <row r="26" spans="2:10" ht="15" x14ac:dyDescent="0.25">
      <c r="B26" s="40">
        <f t="shared" si="0"/>
        <v>22</v>
      </c>
      <c r="C26" s="27" t="s">
        <v>432</v>
      </c>
      <c r="D26" s="40" t="s">
        <v>387</v>
      </c>
      <c r="E26" s="27" t="s">
        <v>388</v>
      </c>
      <c r="F26" s="27"/>
    </row>
    <row r="27" spans="2:10" ht="25.5" x14ac:dyDescent="0.25">
      <c r="B27" s="40">
        <f t="shared" si="0"/>
        <v>23</v>
      </c>
      <c r="C27" s="27" t="s">
        <v>347</v>
      </c>
      <c r="D27" s="40"/>
      <c r="E27" s="27"/>
      <c r="F27" s="27"/>
      <c r="G27" s="43" t="s">
        <v>238</v>
      </c>
      <c r="H27" s="9" t="s">
        <v>239</v>
      </c>
      <c r="I27" s="43"/>
      <c r="J27" s="43" t="s">
        <v>131</v>
      </c>
    </row>
    <row r="28" spans="2:10" x14ac:dyDescent="0.25">
      <c r="B28" s="40">
        <f t="shared" si="0"/>
        <v>24</v>
      </c>
      <c r="C28" s="27" t="s">
        <v>410</v>
      </c>
      <c r="D28" s="40" t="s">
        <v>393</v>
      </c>
      <c r="E28" s="27" t="s">
        <v>411</v>
      </c>
      <c r="F28" s="27"/>
    </row>
    <row r="29" spans="2:10" x14ac:dyDescent="0.25">
      <c r="B29" s="40">
        <f t="shared" si="0"/>
        <v>25</v>
      </c>
      <c r="C29" s="27" t="s">
        <v>412</v>
      </c>
      <c r="D29" s="40" t="s">
        <v>393</v>
      </c>
      <c r="E29" s="27" t="s">
        <v>411</v>
      </c>
      <c r="F29" s="27"/>
    </row>
    <row r="30" spans="2:10" ht="27.75" x14ac:dyDescent="0.25">
      <c r="B30" s="40">
        <f t="shared" si="0"/>
        <v>26</v>
      </c>
      <c r="C30" s="27" t="s">
        <v>433</v>
      </c>
      <c r="D30" s="40" t="s">
        <v>393</v>
      </c>
      <c r="E30" s="27" t="s">
        <v>391</v>
      </c>
      <c r="F30" s="27"/>
    </row>
    <row r="31" spans="2:10" ht="38.25" x14ac:dyDescent="0.25">
      <c r="B31" s="40">
        <f t="shared" si="0"/>
        <v>27</v>
      </c>
      <c r="C31" s="27" t="s">
        <v>413</v>
      </c>
      <c r="D31" s="40" t="s">
        <v>387</v>
      </c>
      <c r="E31" s="27" t="s">
        <v>388</v>
      </c>
      <c r="F31" s="27" t="s">
        <v>357</v>
      </c>
      <c r="G31" s="43" t="s">
        <v>352</v>
      </c>
      <c r="H31" s="9" t="s">
        <v>351</v>
      </c>
    </row>
    <row r="32" spans="2:10" x14ac:dyDescent="0.25">
      <c r="B32" s="40">
        <f t="shared" si="0"/>
        <v>28</v>
      </c>
      <c r="C32" s="27" t="s">
        <v>414</v>
      </c>
      <c r="D32" s="40" t="s">
        <v>393</v>
      </c>
      <c r="E32" s="27" t="s">
        <v>391</v>
      </c>
      <c r="F32" s="27"/>
    </row>
    <row r="33" spans="2:6" x14ac:dyDescent="0.25">
      <c r="B33" s="40">
        <f t="shared" si="0"/>
        <v>29</v>
      </c>
      <c r="C33" s="27" t="s">
        <v>415</v>
      </c>
      <c r="D33" s="40" t="s">
        <v>387</v>
      </c>
      <c r="E33" s="27" t="s">
        <v>388</v>
      </c>
      <c r="F33" s="27"/>
    </row>
    <row r="34" spans="2:6" x14ac:dyDescent="0.25">
      <c r="B34" s="40">
        <f t="shared" si="0"/>
        <v>30</v>
      </c>
      <c r="C34" s="27" t="s">
        <v>416</v>
      </c>
      <c r="D34" s="40" t="s">
        <v>393</v>
      </c>
      <c r="E34" s="27" t="s">
        <v>404</v>
      </c>
      <c r="F34" s="27"/>
    </row>
    <row r="35" spans="2:6" x14ac:dyDescent="0.25">
      <c r="B35" s="40">
        <f t="shared" si="0"/>
        <v>31</v>
      </c>
      <c r="C35" s="27" t="s">
        <v>417</v>
      </c>
      <c r="D35" s="40" t="s">
        <v>387</v>
      </c>
      <c r="E35" s="27" t="s">
        <v>388</v>
      </c>
      <c r="F35" s="27" t="s">
        <v>8</v>
      </c>
    </row>
    <row r="36" spans="2:6" x14ac:dyDescent="0.25">
      <c r="B36" s="40">
        <f t="shared" si="0"/>
        <v>32</v>
      </c>
      <c r="C36" s="27" t="s">
        <v>418</v>
      </c>
      <c r="D36" s="40" t="s">
        <v>393</v>
      </c>
      <c r="E36" s="27" t="s">
        <v>404</v>
      </c>
      <c r="F36" s="27"/>
    </row>
    <row r="37" spans="2:6" x14ac:dyDescent="0.25">
      <c r="B37" s="40">
        <f t="shared" si="0"/>
        <v>33</v>
      </c>
      <c r="C37" s="27" t="s">
        <v>419</v>
      </c>
      <c r="D37" s="40" t="s">
        <v>393</v>
      </c>
      <c r="E37" s="27" t="s">
        <v>404</v>
      </c>
      <c r="F37" s="27"/>
    </row>
    <row r="38" spans="2:6" x14ac:dyDescent="0.25">
      <c r="B38" s="40">
        <f t="shared" si="0"/>
        <v>34</v>
      </c>
      <c r="C38" s="27" t="s">
        <v>420</v>
      </c>
      <c r="D38" s="40" t="s">
        <v>387</v>
      </c>
      <c r="E38" s="27" t="s">
        <v>402</v>
      </c>
      <c r="F38" s="27"/>
    </row>
    <row r="39" spans="2:6" x14ac:dyDescent="0.25">
      <c r="B39" s="40">
        <f t="shared" si="0"/>
        <v>35</v>
      </c>
      <c r="C39" s="27" t="s">
        <v>421</v>
      </c>
      <c r="D39" s="40" t="s">
        <v>393</v>
      </c>
      <c r="E39" s="27" t="s">
        <v>404</v>
      </c>
      <c r="F39" s="27"/>
    </row>
    <row r="40" spans="2:6" x14ac:dyDescent="0.25">
      <c r="B40" s="40">
        <f t="shared" si="0"/>
        <v>36</v>
      </c>
      <c r="C40" s="27" t="s">
        <v>422</v>
      </c>
      <c r="D40" s="40" t="s">
        <v>393</v>
      </c>
      <c r="E40" s="27" t="s">
        <v>404</v>
      </c>
      <c r="F40" s="27"/>
    </row>
    <row r="41" spans="2:6" x14ac:dyDescent="0.25">
      <c r="B41" s="40">
        <f t="shared" si="0"/>
        <v>37</v>
      </c>
      <c r="C41" s="27" t="s">
        <v>423</v>
      </c>
      <c r="D41" s="40" t="s">
        <v>393</v>
      </c>
      <c r="E41" s="27" t="s">
        <v>388</v>
      </c>
      <c r="F41" s="27" t="s">
        <v>370</v>
      </c>
    </row>
    <row r="42" spans="2:6" x14ac:dyDescent="0.25">
      <c r="B42" s="40">
        <f t="shared" si="0"/>
        <v>38</v>
      </c>
      <c r="C42" s="27" t="s">
        <v>424</v>
      </c>
      <c r="D42" s="40" t="s">
        <v>393</v>
      </c>
      <c r="E42" s="27" t="s">
        <v>404</v>
      </c>
      <c r="F42" s="27"/>
    </row>
    <row r="43" spans="2:6" x14ac:dyDescent="0.25">
      <c r="B43" s="40">
        <f t="shared" si="0"/>
        <v>39</v>
      </c>
      <c r="C43" s="27" t="s">
        <v>425</v>
      </c>
      <c r="D43" s="40" t="s">
        <v>390</v>
      </c>
      <c r="E43" s="27" t="s">
        <v>388</v>
      </c>
      <c r="F43" s="27"/>
    </row>
    <row r="44" spans="2:6" x14ac:dyDescent="0.25">
      <c r="B44" s="40">
        <f t="shared" si="0"/>
        <v>40</v>
      </c>
      <c r="C44" s="27" t="s">
        <v>426</v>
      </c>
      <c r="D44" s="40" t="s">
        <v>387</v>
      </c>
      <c r="E44" s="27" t="s">
        <v>388</v>
      </c>
      <c r="F44" s="27"/>
    </row>
    <row r="45" spans="2:6" ht="27.75" x14ac:dyDescent="0.25">
      <c r="B45" s="40">
        <f t="shared" si="0"/>
        <v>41</v>
      </c>
      <c r="C45" s="27" t="s">
        <v>434</v>
      </c>
      <c r="D45" s="44" t="s">
        <v>393</v>
      </c>
      <c r="E45" s="42" t="s">
        <v>404</v>
      </c>
      <c r="F45" s="42"/>
    </row>
  </sheetData>
  <mergeCells count="1">
    <mergeCell ref="B3:J3"/>
  </mergeCells>
  <pageMargins left="0.511811024" right="0.511811024" top="0.78740157499999996" bottom="0.78740157499999996" header="0.31496062000000002" footer="0.31496062000000002"/>
  <ignoredErrors>
    <ignoredError sqref="B5" calculatedColumn="1"/>
  </ignoredErrors>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3:M62"/>
  <sheetViews>
    <sheetView showGridLines="0" workbookViewId="0">
      <selection activeCell="A4" sqref="A4"/>
    </sheetView>
  </sheetViews>
  <sheetFormatPr defaultColWidth="9.140625" defaultRowHeight="12.75" x14ac:dyDescent="0.25"/>
  <cols>
    <col min="1" max="1" width="2.85546875" style="10" bestFit="1" customWidth="1"/>
    <col min="2" max="2" width="12.5703125" style="10" bestFit="1" customWidth="1"/>
    <col min="3" max="3" width="15" style="10" bestFit="1" customWidth="1"/>
    <col min="4" max="4" width="21.5703125" style="10" bestFit="1" customWidth="1"/>
    <col min="5" max="5" width="10.85546875" style="10" bestFit="1" customWidth="1"/>
    <col min="6" max="6" width="55.85546875" style="10" customWidth="1"/>
    <col min="7" max="7" width="8.85546875" style="10" hidden="1" customWidth="1"/>
    <col min="8" max="8" width="10.5703125" style="10" hidden="1" customWidth="1"/>
    <col min="9" max="9" width="4.28515625" style="50" hidden="1" customWidth="1"/>
    <col min="10" max="10" width="22.7109375" style="9" customWidth="1"/>
    <col min="11" max="11" width="14.85546875" style="10" hidden="1" customWidth="1"/>
    <col min="12" max="12" width="27" style="9" customWidth="1"/>
    <col min="13" max="13" width="20.42578125" style="9" customWidth="1"/>
    <col min="14" max="16384" width="9.140625" style="9"/>
  </cols>
  <sheetData>
    <row r="3" spans="1:13" s="15" customFormat="1" ht="15" x14ac:dyDescent="0.25">
      <c r="A3" s="106" t="s">
        <v>127</v>
      </c>
      <c r="B3" s="106"/>
      <c r="C3" s="106"/>
      <c r="D3" s="106"/>
      <c r="E3" s="106"/>
      <c r="F3" s="106"/>
      <c r="G3" s="106"/>
      <c r="H3" s="106"/>
      <c r="I3" s="106"/>
      <c r="J3" s="106"/>
      <c r="K3" s="106"/>
      <c r="L3" s="106"/>
      <c r="M3" s="106"/>
    </row>
    <row r="4" spans="1:13" ht="25.5" customHeight="1" thickBot="1" x14ac:dyDescent="0.3">
      <c r="A4" s="45" t="s">
        <v>45</v>
      </c>
      <c r="B4" s="45" t="s">
        <v>50</v>
      </c>
      <c r="C4" s="45" t="s">
        <v>81</v>
      </c>
      <c r="D4" s="45" t="s">
        <v>51</v>
      </c>
      <c r="E4" s="45" t="s">
        <v>486</v>
      </c>
      <c r="F4" s="45" t="s">
        <v>487</v>
      </c>
      <c r="G4" s="45" t="s">
        <v>497</v>
      </c>
      <c r="H4" s="45" t="s">
        <v>498</v>
      </c>
      <c r="I4" s="48" t="s">
        <v>533</v>
      </c>
      <c r="J4" s="45" t="s">
        <v>52</v>
      </c>
      <c r="K4" s="45" t="s">
        <v>54</v>
      </c>
      <c r="L4" s="45" t="s">
        <v>126</v>
      </c>
      <c r="M4" s="45" t="s">
        <v>53</v>
      </c>
    </row>
    <row r="5" spans="1:13" s="17" customFormat="1" ht="108.75" thickTop="1" x14ac:dyDescent="0.25">
      <c r="A5" s="32">
        <v>1</v>
      </c>
      <c r="B5" s="16" t="s">
        <v>13</v>
      </c>
      <c r="C5" s="16" t="s">
        <v>73</v>
      </c>
      <c r="D5" s="16" t="s">
        <v>558</v>
      </c>
      <c r="E5" s="16" t="s">
        <v>76</v>
      </c>
      <c r="F5" s="17" t="s">
        <v>556</v>
      </c>
      <c r="G5" s="47">
        <v>4.1666666666666664E-2</v>
      </c>
      <c r="H5" s="16">
        <v>30</v>
      </c>
      <c r="I5" s="49">
        <f>Tabela5[[#This Row],[Esforço (horas)]]*Tabela5[[#This Row],[Qtd de vezes no mês]]</f>
        <v>1.25</v>
      </c>
      <c r="J5" s="17" t="s">
        <v>101</v>
      </c>
      <c r="K5" s="16" t="s">
        <v>59</v>
      </c>
      <c r="L5" s="17" t="s">
        <v>524</v>
      </c>
      <c r="M5" s="46" t="s">
        <v>119</v>
      </c>
    </row>
    <row r="6" spans="1:13" s="17" customFormat="1" ht="36" x14ac:dyDescent="0.25">
      <c r="A6" s="34">
        <f>A5 + 1</f>
        <v>2</v>
      </c>
      <c r="B6" s="16" t="s">
        <v>13</v>
      </c>
      <c r="C6" s="16" t="s">
        <v>73</v>
      </c>
      <c r="D6" s="16" t="s">
        <v>563</v>
      </c>
      <c r="E6" s="16" t="s">
        <v>489</v>
      </c>
      <c r="F6" s="17" t="s">
        <v>490</v>
      </c>
      <c r="G6" s="47">
        <v>8.3333333333333329E-2</v>
      </c>
      <c r="H6" s="16">
        <v>10</v>
      </c>
      <c r="I6" s="49">
        <f>Tabela5[[#This Row],[Esforço (horas)]]*Tabela5[[#This Row],[Qtd de vezes no mês]]</f>
        <v>0.83333333333333326</v>
      </c>
      <c r="J6" s="17" t="s">
        <v>102</v>
      </c>
      <c r="K6" s="16" t="s">
        <v>59</v>
      </c>
      <c r="L6" s="17" t="s">
        <v>525</v>
      </c>
      <c r="M6" s="46" t="s">
        <v>268</v>
      </c>
    </row>
    <row r="7" spans="1:13" s="17" customFormat="1" ht="372" x14ac:dyDescent="0.25">
      <c r="A7" s="32">
        <f t="shared" ref="A7:A62" si="0">A6 + 1</f>
        <v>3</v>
      </c>
      <c r="B7" s="16" t="s">
        <v>13</v>
      </c>
      <c r="C7" s="16" t="s">
        <v>73</v>
      </c>
      <c r="D7" s="16" t="s">
        <v>558</v>
      </c>
      <c r="E7" s="16" t="s">
        <v>76</v>
      </c>
      <c r="F7" s="17" t="s">
        <v>557</v>
      </c>
      <c r="G7" s="47">
        <v>0.10416666666666667</v>
      </c>
      <c r="H7" s="16">
        <v>30</v>
      </c>
      <c r="I7" s="49">
        <f>Tabela5[[#This Row],[Esforço (horas)]]*Tabela5[[#This Row],[Qtd de vezes no mês]]</f>
        <v>3.125</v>
      </c>
      <c r="J7" s="17" t="s">
        <v>103</v>
      </c>
      <c r="K7" s="16" t="s">
        <v>61</v>
      </c>
      <c r="L7" s="17" t="s">
        <v>526</v>
      </c>
      <c r="M7" s="46" t="s">
        <v>120</v>
      </c>
    </row>
    <row r="8" spans="1:13" s="17" customFormat="1" ht="36" x14ac:dyDescent="0.25">
      <c r="A8" s="34">
        <f t="shared" si="0"/>
        <v>4</v>
      </c>
      <c r="B8" s="16" t="s">
        <v>13</v>
      </c>
      <c r="C8" s="16" t="s">
        <v>73</v>
      </c>
      <c r="D8" s="16" t="s">
        <v>563</v>
      </c>
      <c r="E8" s="16" t="s">
        <v>489</v>
      </c>
      <c r="F8" s="17" t="s">
        <v>490</v>
      </c>
      <c r="G8" s="47">
        <v>8.3333333333333329E-2</v>
      </c>
      <c r="H8" s="16">
        <v>10</v>
      </c>
      <c r="I8" s="49">
        <f>Tabela5[[#This Row],[Esforço (horas)]]*Tabela5[[#This Row],[Qtd de vezes no mês]]</f>
        <v>0.83333333333333326</v>
      </c>
      <c r="J8" s="17" t="s">
        <v>104</v>
      </c>
      <c r="K8" s="16" t="s">
        <v>61</v>
      </c>
      <c r="L8" s="17" t="s">
        <v>527</v>
      </c>
      <c r="M8" s="46" t="s">
        <v>269</v>
      </c>
    </row>
    <row r="9" spans="1:13" s="17" customFormat="1" ht="36" x14ac:dyDescent="0.25">
      <c r="A9" s="32">
        <f t="shared" si="0"/>
        <v>5</v>
      </c>
      <c r="B9" s="16" t="s">
        <v>13</v>
      </c>
      <c r="C9" s="16" t="s">
        <v>73</v>
      </c>
      <c r="D9" s="16" t="s">
        <v>13</v>
      </c>
      <c r="E9" s="16" t="s">
        <v>488</v>
      </c>
      <c r="F9" s="17" t="s">
        <v>490</v>
      </c>
      <c r="G9" s="47">
        <v>4.1666666666666664E-2</v>
      </c>
      <c r="H9" s="16">
        <v>1</v>
      </c>
      <c r="I9" s="49">
        <f>Tabela5[[#This Row],[Esforço (horas)]]*Tabela5[[#This Row],[Qtd de vezes no mês]]</f>
        <v>4.1666666666666664E-2</v>
      </c>
      <c r="J9" s="17" t="s">
        <v>105</v>
      </c>
      <c r="K9" s="16"/>
      <c r="L9" s="29" t="s">
        <v>275</v>
      </c>
      <c r="M9" s="46" t="s">
        <v>270</v>
      </c>
    </row>
    <row r="10" spans="1:13" s="17" customFormat="1" ht="48" x14ac:dyDescent="0.25">
      <c r="A10" s="34">
        <f t="shared" si="0"/>
        <v>6</v>
      </c>
      <c r="B10" s="16" t="s">
        <v>13</v>
      </c>
      <c r="C10" s="16" t="s">
        <v>73</v>
      </c>
      <c r="D10" s="16" t="s">
        <v>558</v>
      </c>
      <c r="E10" s="16" t="s">
        <v>76</v>
      </c>
      <c r="F10" s="17" t="s">
        <v>499</v>
      </c>
      <c r="G10" s="47">
        <v>4.1666666666666664E-2</v>
      </c>
      <c r="H10" s="16">
        <v>22</v>
      </c>
      <c r="I10" s="49">
        <f>Tabela5[[#This Row],[Esforço (horas)]]*Tabela5[[#This Row],[Qtd de vezes no mês]]</f>
        <v>0.91666666666666663</v>
      </c>
      <c r="J10" s="17" t="s">
        <v>106</v>
      </c>
      <c r="K10" s="16"/>
      <c r="L10" s="17" t="s">
        <v>274</v>
      </c>
      <c r="M10" s="46" t="s">
        <v>273</v>
      </c>
    </row>
    <row r="11" spans="1:13" s="17" customFormat="1" ht="48" x14ac:dyDescent="0.25">
      <c r="A11" s="32">
        <f t="shared" si="0"/>
        <v>7</v>
      </c>
      <c r="B11" s="16" t="s">
        <v>13</v>
      </c>
      <c r="C11" s="16" t="s">
        <v>68</v>
      </c>
      <c r="D11" s="16" t="s">
        <v>558</v>
      </c>
      <c r="E11" s="16" t="s">
        <v>76</v>
      </c>
      <c r="F11" s="17" t="s">
        <v>500</v>
      </c>
      <c r="G11" s="47">
        <v>2.0833333333333332E-2</v>
      </c>
      <c r="H11" s="16">
        <v>30</v>
      </c>
      <c r="I11" s="49">
        <f>Tabela5[[#This Row],[Esforço (horas)]]*Tabela5[[#This Row],[Qtd de vezes no mês]]</f>
        <v>0.625</v>
      </c>
      <c r="J11" s="17" t="s">
        <v>80</v>
      </c>
      <c r="K11" s="16"/>
      <c r="L11" s="17" t="s">
        <v>285</v>
      </c>
      <c r="M11" s="46" t="s">
        <v>284</v>
      </c>
    </row>
    <row r="12" spans="1:13" s="17" customFormat="1" ht="36" x14ac:dyDescent="0.25">
      <c r="A12" s="34">
        <f t="shared" si="0"/>
        <v>8</v>
      </c>
      <c r="B12" s="16" t="s">
        <v>13</v>
      </c>
      <c r="C12" s="16" t="s">
        <v>73</v>
      </c>
      <c r="D12" s="16" t="s">
        <v>13</v>
      </c>
      <c r="E12" s="16" t="s">
        <v>488</v>
      </c>
      <c r="F12" s="17" t="s">
        <v>490</v>
      </c>
      <c r="G12" s="47">
        <v>4.1666666666666664E-2</v>
      </c>
      <c r="H12" s="16">
        <v>5</v>
      </c>
      <c r="I12" s="49">
        <f>Tabela5[[#This Row],[Esforço (horas)]]*Tabela5[[#This Row],[Qtd de vezes no mês]]</f>
        <v>0.20833333333333331</v>
      </c>
      <c r="J12" s="17" t="s">
        <v>105</v>
      </c>
      <c r="K12" s="16"/>
      <c r="L12" s="29" t="s">
        <v>528</v>
      </c>
      <c r="M12" s="46" t="s">
        <v>271</v>
      </c>
    </row>
    <row r="13" spans="1:13" s="17" customFormat="1" ht="36" x14ac:dyDescent="0.25">
      <c r="A13" s="32">
        <f t="shared" si="0"/>
        <v>9</v>
      </c>
      <c r="B13" s="16" t="s">
        <v>13</v>
      </c>
      <c r="C13" s="16" t="s">
        <v>73</v>
      </c>
      <c r="D13" s="16" t="s">
        <v>13</v>
      </c>
      <c r="E13" s="16" t="s">
        <v>488</v>
      </c>
      <c r="F13" s="17" t="s">
        <v>490</v>
      </c>
      <c r="G13" s="47">
        <v>4.1666666666666664E-2</v>
      </c>
      <c r="H13" s="16">
        <v>5</v>
      </c>
      <c r="I13" s="49">
        <f>Tabela5[[#This Row],[Esforço (horas)]]*Tabela5[[#This Row],[Qtd de vezes no mês]]</f>
        <v>0.20833333333333331</v>
      </c>
      <c r="J13" s="17" t="s">
        <v>105</v>
      </c>
      <c r="K13" s="16"/>
      <c r="L13" s="17" t="s">
        <v>529</v>
      </c>
      <c r="M13" s="46" t="s">
        <v>272</v>
      </c>
    </row>
    <row r="14" spans="1:13" s="17" customFormat="1" ht="24" x14ac:dyDescent="0.25">
      <c r="A14" s="34">
        <f t="shared" si="0"/>
        <v>10</v>
      </c>
      <c r="B14" s="16" t="s">
        <v>13</v>
      </c>
      <c r="C14" s="16" t="s">
        <v>73</v>
      </c>
      <c r="D14" s="16" t="s">
        <v>13</v>
      </c>
      <c r="E14" s="16" t="s">
        <v>488</v>
      </c>
      <c r="F14" s="17" t="s">
        <v>490</v>
      </c>
      <c r="G14" s="47">
        <v>4.1666666666666664E-2</v>
      </c>
      <c r="H14" s="16">
        <v>5</v>
      </c>
      <c r="I14" s="49">
        <f>Tabela5[[#This Row],[Esforço (horas)]]*Tabela5[[#This Row],[Qtd de vezes no mês]]</f>
        <v>0.20833333333333331</v>
      </c>
      <c r="J14" s="17" t="s">
        <v>105</v>
      </c>
      <c r="K14" s="16"/>
      <c r="L14" s="17" t="s">
        <v>530</v>
      </c>
      <c r="M14" s="46" t="s">
        <v>331</v>
      </c>
    </row>
    <row r="15" spans="1:13" s="17" customFormat="1" ht="36" x14ac:dyDescent="0.25">
      <c r="A15" s="32">
        <f t="shared" si="0"/>
        <v>11</v>
      </c>
      <c r="B15" s="16" t="s">
        <v>342</v>
      </c>
      <c r="C15" s="16" t="s">
        <v>342</v>
      </c>
      <c r="D15" s="16" t="s">
        <v>343</v>
      </c>
      <c r="E15" s="16" t="s">
        <v>488</v>
      </c>
      <c r="F15" s="17" t="s">
        <v>490</v>
      </c>
      <c r="G15" s="47">
        <v>2.0833333333333332E-2</v>
      </c>
      <c r="H15" s="16">
        <v>20</v>
      </c>
      <c r="I15" s="49">
        <f>Tabela5[[#This Row],[Esforço (horas)]]*Tabela5[[#This Row],[Qtd de vezes no mês]]</f>
        <v>0.41666666666666663</v>
      </c>
      <c r="J15" s="17" t="s">
        <v>108</v>
      </c>
      <c r="K15" s="16"/>
      <c r="L15" s="17" t="s">
        <v>310</v>
      </c>
      <c r="M15" s="46" t="s">
        <v>311</v>
      </c>
    </row>
    <row r="16" spans="1:13" s="17" customFormat="1" ht="24" x14ac:dyDescent="0.25">
      <c r="A16" s="34">
        <f t="shared" si="0"/>
        <v>12</v>
      </c>
      <c r="B16" s="16" t="s">
        <v>342</v>
      </c>
      <c r="C16" s="16" t="s">
        <v>342</v>
      </c>
      <c r="D16" s="16" t="s">
        <v>344</v>
      </c>
      <c r="E16" s="16" t="s">
        <v>488</v>
      </c>
      <c r="F16" s="17" t="s">
        <v>490</v>
      </c>
      <c r="G16" s="47">
        <v>2.0833333333333332E-2</v>
      </c>
      <c r="H16" s="16">
        <v>20</v>
      </c>
      <c r="I16" s="49">
        <f>Tabela5[[#This Row],[Esforço (horas)]]*Tabela5[[#This Row],[Qtd de vezes no mês]]</f>
        <v>0.41666666666666663</v>
      </c>
      <c r="J16" s="17" t="s">
        <v>109</v>
      </c>
      <c r="K16" s="16"/>
      <c r="L16" s="17" t="s">
        <v>313</v>
      </c>
      <c r="M16" s="46" t="s">
        <v>312</v>
      </c>
    </row>
    <row r="17" spans="1:13" s="17" customFormat="1" ht="36" x14ac:dyDescent="0.25">
      <c r="A17" s="32">
        <f t="shared" si="0"/>
        <v>13</v>
      </c>
      <c r="B17" s="16" t="s">
        <v>342</v>
      </c>
      <c r="C17" s="16" t="s">
        <v>342</v>
      </c>
      <c r="D17" s="16" t="s">
        <v>346</v>
      </c>
      <c r="E17" s="16" t="s">
        <v>488</v>
      </c>
      <c r="F17" s="17" t="s">
        <v>490</v>
      </c>
      <c r="G17" s="47">
        <v>2.0833333333333332E-2</v>
      </c>
      <c r="H17" s="16">
        <v>20</v>
      </c>
      <c r="I17" s="49">
        <f>Tabela5[[#This Row],[Esforço (horas)]]*Tabela5[[#This Row],[Qtd de vezes no mês]]</f>
        <v>0.41666666666666663</v>
      </c>
      <c r="J17" s="17" t="s">
        <v>372</v>
      </c>
      <c r="K17" s="16"/>
      <c r="L17" s="17" t="s">
        <v>534</v>
      </c>
      <c r="M17" s="46" t="s">
        <v>314</v>
      </c>
    </row>
    <row r="18" spans="1:13" s="17" customFormat="1" ht="24" x14ac:dyDescent="0.25">
      <c r="A18" s="34">
        <f t="shared" si="0"/>
        <v>14</v>
      </c>
      <c r="B18" s="16" t="s">
        <v>342</v>
      </c>
      <c r="C18" s="16" t="s">
        <v>342</v>
      </c>
      <c r="D18" s="16" t="s">
        <v>343</v>
      </c>
      <c r="E18" s="16" t="s">
        <v>488</v>
      </c>
      <c r="F18" s="17" t="s">
        <v>490</v>
      </c>
      <c r="G18" s="47">
        <v>2.0833333333333332E-2</v>
      </c>
      <c r="H18" s="16">
        <v>2</v>
      </c>
      <c r="I18" s="49">
        <f>Tabela5[[#This Row],[Esforço (horas)]]*Tabela5[[#This Row],[Qtd de vezes no mês]]</f>
        <v>4.1666666666666664E-2</v>
      </c>
      <c r="J18" s="17" t="s">
        <v>481</v>
      </c>
      <c r="K18" s="16"/>
      <c r="L18" s="17" t="s">
        <v>531</v>
      </c>
      <c r="M18" s="46" t="s">
        <v>477</v>
      </c>
    </row>
    <row r="19" spans="1:13" s="17" customFormat="1" ht="24" x14ac:dyDescent="0.25">
      <c r="A19" s="32">
        <f t="shared" si="0"/>
        <v>15</v>
      </c>
      <c r="B19" s="16" t="s">
        <v>342</v>
      </c>
      <c r="C19" s="16" t="s">
        <v>342</v>
      </c>
      <c r="D19" s="16" t="s">
        <v>344</v>
      </c>
      <c r="E19" s="16" t="s">
        <v>488</v>
      </c>
      <c r="F19" s="17" t="s">
        <v>490</v>
      </c>
      <c r="G19" s="47">
        <v>2.0833333333333332E-2</v>
      </c>
      <c r="H19" s="16">
        <v>2</v>
      </c>
      <c r="I19" s="49">
        <f>Tabela5[[#This Row],[Esforço (horas)]]*Tabela5[[#This Row],[Qtd de vezes no mês]]</f>
        <v>4.1666666666666664E-2</v>
      </c>
      <c r="J19" s="17" t="s">
        <v>345</v>
      </c>
      <c r="K19" s="16"/>
      <c r="L19" s="17" t="s">
        <v>535</v>
      </c>
      <c r="M19" s="46" t="s">
        <v>475</v>
      </c>
    </row>
    <row r="20" spans="1:13" s="17" customFormat="1" ht="24" x14ac:dyDescent="0.25">
      <c r="A20" s="34">
        <f t="shared" si="0"/>
        <v>16</v>
      </c>
      <c r="B20" s="16" t="s">
        <v>342</v>
      </c>
      <c r="C20" s="16" t="s">
        <v>342</v>
      </c>
      <c r="D20" s="16" t="s">
        <v>344</v>
      </c>
      <c r="E20" s="16" t="s">
        <v>488</v>
      </c>
      <c r="F20" s="17" t="s">
        <v>490</v>
      </c>
      <c r="G20" s="47">
        <v>2.0833333333333332E-2</v>
      </c>
      <c r="H20" s="16">
        <v>2</v>
      </c>
      <c r="I20" s="49">
        <f>Tabela5[[#This Row],[Esforço (horas)]]*Tabela5[[#This Row],[Qtd de vezes no mês]]</f>
        <v>4.1666666666666664E-2</v>
      </c>
      <c r="J20" s="17" t="s">
        <v>482</v>
      </c>
      <c r="K20" s="16"/>
      <c r="L20" s="17" t="s">
        <v>532</v>
      </c>
      <c r="M20" s="46" t="s">
        <v>476</v>
      </c>
    </row>
    <row r="21" spans="1:13" s="17" customFormat="1" ht="36" x14ac:dyDescent="0.2">
      <c r="A21" s="32">
        <f t="shared" si="0"/>
        <v>17</v>
      </c>
      <c r="B21" s="16" t="s">
        <v>342</v>
      </c>
      <c r="C21" s="16" t="s">
        <v>342</v>
      </c>
      <c r="D21" s="16" t="s">
        <v>346</v>
      </c>
      <c r="E21" s="16" t="s">
        <v>488</v>
      </c>
      <c r="F21" s="17" t="s">
        <v>490</v>
      </c>
      <c r="G21" s="47">
        <v>2.0833333333333332E-2</v>
      </c>
      <c r="H21" s="16">
        <v>2</v>
      </c>
      <c r="I21" s="49">
        <f>Tabela5[[#This Row],[Esforço (horas)]]*Tabela5[[#This Row],[Qtd de vezes no mês]]</f>
        <v>4.1666666666666664E-2</v>
      </c>
      <c r="J21" s="17" t="s">
        <v>483</v>
      </c>
      <c r="K21" s="16"/>
      <c r="L21" s="17" t="s">
        <v>536</v>
      </c>
      <c r="M21" s="52" t="s">
        <v>478</v>
      </c>
    </row>
    <row r="22" spans="1:13" s="17" customFormat="1" ht="24" x14ac:dyDescent="0.25">
      <c r="A22" s="34">
        <f t="shared" si="0"/>
        <v>18</v>
      </c>
      <c r="B22" s="16" t="s">
        <v>342</v>
      </c>
      <c r="C22" s="16" t="s">
        <v>342</v>
      </c>
      <c r="D22" s="16" t="s">
        <v>346</v>
      </c>
      <c r="E22" s="16" t="s">
        <v>488</v>
      </c>
      <c r="F22" s="17" t="s">
        <v>490</v>
      </c>
      <c r="G22" s="47">
        <v>2.0833333333333332E-2</v>
      </c>
      <c r="H22" s="16">
        <v>2</v>
      </c>
      <c r="I22" s="49">
        <f>Tabela5[[#This Row],[Esforço (horas)]]*Tabela5[[#This Row],[Qtd de vezes no mês]]</f>
        <v>4.1666666666666664E-2</v>
      </c>
      <c r="J22" s="17" t="s">
        <v>485</v>
      </c>
      <c r="K22" s="16"/>
      <c r="L22" s="17" t="s">
        <v>485</v>
      </c>
      <c r="M22" s="46" t="s">
        <v>484</v>
      </c>
    </row>
    <row r="23" spans="1:13" s="17" customFormat="1" ht="60" x14ac:dyDescent="0.25">
      <c r="A23" s="32">
        <f t="shared" si="0"/>
        <v>19</v>
      </c>
      <c r="B23" s="16" t="s">
        <v>22</v>
      </c>
      <c r="C23" s="16" t="s">
        <v>68</v>
      </c>
      <c r="D23" s="16" t="s">
        <v>69</v>
      </c>
      <c r="E23" s="16" t="s">
        <v>488</v>
      </c>
      <c r="F23" s="17" t="s">
        <v>490</v>
      </c>
      <c r="G23" s="47">
        <v>4.1666666666666664E-2</v>
      </c>
      <c r="H23" s="16">
        <v>120</v>
      </c>
      <c r="I23" s="49">
        <f>Tabela5[[#This Row],[Esforço (horas)]]*Tabela5[[#This Row],[Qtd de vezes no mês]]</f>
        <v>5</v>
      </c>
      <c r="J23" s="17" t="s">
        <v>82</v>
      </c>
      <c r="K23" s="16" t="s">
        <v>61</v>
      </c>
      <c r="L23" s="17" t="s">
        <v>537</v>
      </c>
      <c r="M23" s="46" t="s">
        <v>292</v>
      </c>
    </row>
    <row r="24" spans="1:13" s="17" customFormat="1" ht="48" x14ac:dyDescent="0.25">
      <c r="A24" s="34">
        <f t="shared" si="0"/>
        <v>20</v>
      </c>
      <c r="B24" s="16" t="s">
        <v>22</v>
      </c>
      <c r="C24" s="16" t="s">
        <v>68</v>
      </c>
      <c r="D24" s="16" t="s">
        <v>69</v>
      </c>
      <c r="E24" s="16" t="s">
        <v>488</v>
      </c>
      <c r="F24" s="17" t="s">
        <v>490</v>
      </c>
      <c r="G24" s="47">
        <v>2.0833333333333332E-2</v>
      </c>
      <c r="H24" s="16">
        <v>6</v>
      </c>
      <c r="I24" s="49">
        <f>Tabela5[[#This Row],[Esforço (horas)]]*Tabela5[[#This Row],[Qtd de vezes no mês]]</f>
        <v>0.125</v>
      </c>
      <c r="J24" s="17" t="s">
        <v>83</v>
      </c>
      <c r="K24" s="16" t="s">
        <v>61</v>
      </c>
      <c r="L24" s="17" t="s">
        <v>538</v>
      </c>
      <c r="M24" s="46" t="s">
        <v>293</v>
      </c>
    </row>
    <row r="25" spans="1:13" s="17" customFormat="1" ht="60" x14ac:dyDescent="0.25">
      <c r="A25" s="32">
        <f t="shared" si="0"/>
        <v>21</v>
      </c>
      <c r="B25" s="16" t="s">
        <v>22</v>
      </c>
      <c r="C25" s="16" t="s">
        <v>68</v>
      </c>
      <c r="D25" s="16" t="s">
        <v>559</v>
      </c>
      <c r="E25" s="16" t="s">
        <v>76</v>
      </c>
      <c r="F25" s="17" t="s">
        <v>501</v>
      </c>
      <c r="G25" s="47">
        <v>2.0833333333333332E-2</v>
      </c>
      <c r="H25" s="16">
        <v>30</v>
      </c>
      <c r="I25" s="49">
        <f>Tabela5[[#This Row],[Esforço (horas)]]*Tabela5[[#This Row],[Qtd de vezes no mês]]</f>
        <v>0.625</v>
      </c>
      <c r="J25" s="17" t="s">
        <v>84</v>
      </c>
      <c r="K25" s="16"/>
      <c r="L25" s="17" t="s">
        <v>349</v>
      </c>
      <c r="M25" s="46" t="s">
        <v>350</v>
      </c>
    </row>
    <row r="26" spans="1:13" s="17" customFormat="1" ht="36" x14ac:dyDescent="0.25">
      <c r="A26" s="34">
        <f t="shared" si="0"/>
        <v>22</v>
      </c>
      <c r="B26" s="16" t="s">
        <v>22</v>
      </c>
      <c r="C26" s="16" t="s">
        <v>68</v>
      </c>
      <c r="D26" s="16" t="s">
        <v>564</v>
      </c>
      <c r="E26" s="16" t="s">
        <v>489</v>
      </c>
      <c r="F26" s="17" t="s">
        <v>490</v>
      </c>
      <c r="G26" s="47">
        <v>2.0833333333333332E-2</v>
      </c>
      <c r="H26" s="16">
        <v>1</v>
      </c>
      <c r="I26" s="49">
        <f>Tabela5[[#This Row],[Esforço (horas)]]*Tabela5[[#This Row],[Qtd de vezes no mês]]</f>
        <v>2.0833333333333332E-2</v>
      </c>
      <c r="J26" s="17" t="s">
        <v>85</v>
      </c>
      <c r="K26" s="16" t="s">
        <v>219</v>
      </c>
      <c r="L26" s="17" t="s">
        <v>294</v>
      </c>
      <c r="M26" s="46" t="s">
        <v>302</v>
      </c>
    </row>
    <row r="27" spans="1:13" s="17" customFormat="1" ht="36" x14ac:dyDescent="0.25">
      <c r="A27" s="32">
        <f t="shared" si="0"/>
        <v>23</v>
      </c>
      <c r="B27" s="16" t="s">
        <v>22</v>
      </c>
      <c r="C27" s="16" t="s">
        <v>68</v>
      </c>
      <c r="D27" s="16" t="s">
        <v>343</v>
      </c>
      <c r="E27" s="16" t="s">
        <v>488</v>
      </c>
      <c r="F27" s="17" t="s">
        <v>490</v>
      </c>
      <c r="G27" s="47">
        <v>2.0833333333333332E-2</v>
      </c>
      <c r="H27" s="16">
        <v>1</v>
      </c>
      <c r="I27" s="49">
        <f>Tabela5[[#This Row],[Esforço (horas)]]*Tabela5[[#This Row],[Qtd de vezes no mês]]</f>
        <v>2.0833333333333332E-2</v>
      </c>
      <c r="J27" s="17" t="s">
        <v>86</v>
      </c>
      <c r="K27" s="16"/>
      <c r="L27" s="17" t="s">
        <v>295</v>
      </c>
      <c r="M27" s="46" t="s">
        <v>303</v>
      </c>
    </row>
    <row r="28" spans="1:13" s="17" customFormat="1" ht="24" x14ac:dyDescent="0.25">
      <c r="A28" s="34">
        <f t="shared" si="0"/>
        <v>24</v>
      </c>
      <c r="B28" s="16" t="s">
        <v>22</v>
      </c>
      <c r="C28" s="16" t="s">
        <v>68</v>
      </c>
      <c r="D28" s="16" t="s">
        <v>559</v>
      </c>
      <c r="E28" s="16" t="s">
        <v>76</v>
      </c>
      <c r="F28" s="17" t="s">
        <v>502</v>
      </c>
      <c r="G28" s="47">
        <v>2.0833333333333332E-2</v>
      </c>
      <c r="H28" s="16">
        <v>4</v>
      </c>
      <c r="I28" s="49">
        <f>Tabela5[[#This Row],[Esforço (horas)]]*Tabela5[[#This Row],[Qtd de vezes no mês]]</f>
        <v>8.3333333333333329E-2</v>
      </c>
      <c r="J28" s="17" t="s">
        <v>87</v>
      </c>
      <c r="K28" s="16"/>
      <c r="L28" s="17" t="s">
        <v>304</v>
      </c>
      <c r="M28" s="46" t="s">
        <v>305</v>
      </c>
    </row>
    <row r="29" spans="1:13" s="17" customFormat="1" ht="48" x14ac:dyDescent="0.25">
      <c r="A29" s="32">
        <f t="shared" si="0"/>
        <v>25</v>
      </c>
      <c r="B29" s="16" t="s">
        <v>22</v>
      </c>
      <c r="C29" s="16" t="s">
        <v>68</v>
      </c>
      <c r="D29" s="16" t="s">
        <v>70</v>
      </c>
      <c r="E29" s="16" t="s">
        <v>488</v>
      </c>
      <c r="F29" s="17" t="s">
        <v>490</v>
      </c>
      <c r="G29" s="47">
        <v>2.0833333333333332E-2</v>
      </c>
      <c r="H29" s="16">
        <v>1</v>
      </c>
      <c r="I29" s="49">
        <f>Tabela5[[#This Row],[Esforço (horas)]]*Tabela5[[#This Row],[Qtd de vezes no mês]]</f>
        <v>2.0833333333333332E-2</v>
      </c>
      <c r="J29" s="17" t="s">
        <v>88</v>
      </c>
      <c r="K29" s="16" t="s">
        <v>61</v>
      </c>
      <c r="L29" s="17" t="s">
        <v>539</v>
      </c>
      <c r="M29" s="46" t="s">
        <v>308</v>
      </c>
    </row>
    <row r="30" spans="1:13" s="17" customFormat="1" ht="36" x14ac:dyDescent="0.25">
      <c r="A30" s="34">
        <f t="shared" si="0"/>
        <v>26</v>
      </c>
      <c r="B30" s="16" t="s">
        <v>22</v>
      </c>
      <c r="C30" s="16" t="s">
        <v>68</v>
      </c>
      <c r="D30" s="16" t="s">
        <v>70</v>
      </c>
      <c r="E30" s="16" t="s">
        <v>488</v>
      </c>
      <c r="F30" s="17" t="s">
        <v>490</v>
      </c>
      <c r="G30" s="47">
        <v>2.0833333333333332E-2</v>
      </c>
      <c r="H30" s="16">
        <v>2</v>
      </c>
      <c r="I30" s="49">
        <f>Tabela5[[#This Row],[Esforço (horas)]]*Tabela5[[#This Row],[Qtd de vezes no mês]]</f>
        <v>4.1666666666666664E-2</v>
      </c>
      <c r="J30" s="17" t="s">
        <v>89</v>
      </c>
      <c r="K30" s="16" t="s">
        <v>61</v>
      </c>
      <c r="L30" s="17" t="s">
        <v>540</v>
      </c>
      <c r="M30" s="46" t="s">
        <v>309</v>
      </c>
    </row>
    <row r="31" spans="1:13" s="17" customFormat="1" ht="36" x14ac:dyDescent="0.25">
      <c r="A31" s="32">
        <f t="shared" si="0"/>
        <v>27</v>
      </c>
      <c r="B31" s="16" t="s">
        <v>22</v>
      </c>
      <c r="C31" s="16" t="s">
        <v>68</v>
      </c>
      <c r="D31" s="16" t="s">
        <v>70</v>
      </c>
      <c r="E31" s="16" t="s">
        <v>488</v>
      </c>
      <c r="F31" s="17" t="s">
        <v>490</v>
      </c>
      <c r="G31" s="47">
        <v>0.16666666666666666</v>
      </c>
      <c r="H31" s="16">
        <v>2</v>
      </c>
      <c r="I31" s="49">
        <f>Tabela5[[#This Row],[Esforço (horas)]]*Tabela5[[#This Row],[Qtd de vezes no mês]]</f>
        <v>0.33333333333333331</v>
      </c>
      <c r="J31" s="17" t="s">
        <v>90</v>
      </c>
      <c r="K31" s="16" t="s">
        <v>61</v>
      </c>
      <c r="L31" s="17" t="s">
        <v>317</v>
      </c>
      <c r="M31" s="46" t="s">
        <v>316</v>
      </c>
    </row>
    <row r="32" spans="1:13" s="17" customFormat="1" ht="24" x14ac:dyDescent="0.25">
      <c r="A32" s="34">
        <f t="shared" si="0"/>
        <v>28</v>
      </c>
      <c r="B32" s="16" t="s">
        <v>22</v>
      </c>
      <c r="C32" s="16" t="s">
        <v>68</v>
      </c>
      <c r="D32" s="16" t="s">
        <v>70</v>
      </c>
      <c r="E32" s="16" t="s">
        <v>488</v>
      </c>
      <c r="F32" s="17" t="s">
        <v>490</v>
      </c>
      <c r="G32" s="47">
        <v>4.1666666666666664E-2</v>
      </c>
      <c r="H32" s="16">
        <v>1</v>
      </c>
      <c r="I32" s="49">
        <f>Tabela5[[#This Row],[Esforço (horas)]]*Tabela5[[#This Row],[Qtd de vezes no mês]]</f>
        <v>4.1666666666666664E-2</v>
      </c>
      <c r="J32" s="17" t="s">
        <v>306</v>
      </c>
      <c r="K32" s="16"/>
      <c r="L32" s="17" t="s">
        <v>492</v>
      </c>
      <c r="M32" s="46" t="s">
        <v>307</v>
      </c>
    </row>
    <row r="33" spans="1:13" s="17" customFormat="1" ht="84" x14ac:dyDescent="0.25">
      <c r="A33" s="32">
        <f t="shared" si="0"/>
        <v>29</v>
      </c>
      <c r="B33" s="16" t="s">
        <v>22</v>
      </c>
      <c r="C33" s="16" t="s">
        <v>68</v>
      </c>
      <c r="D33" s="16" t="s">
        <v>562</v>
      </c>
      <c r="E33" s="16" t="s">
        <v>489</v>
      </c>
      <c r="F33" s="17" t="s">
        <v>490</v>
      </c>
      <c r="G33" s="47">
        <v>0.16666666666666666</v>
      </c>
      <c r="H33" s="16">
        <v>1</v>
      </c>
      <c r="I33" s="49">
        <f>Tabela5[[#This Row],[Esforço (horas)]]*Tabela5[[#This Row],[Qtd de vezes no mês]]</f>
        <v>0.16666666666666666</v>
      </c>
      <c r="J33" s="17" t="s">
        <v>324</v>
      </c>
      <c r="K33" s="16"/>
      <c r="L33" s="17" t="s">
        <v>541</v>
      </c>
      <c r="M33" s="46" t="s">
        <v>493</v>
      </c>
    </row>
    <row r="34" spans="1:13" s="17" customFormat="1" ht="60" x14ac:dyDescent="0.25">
      <c r="A34" s="34">
        <f t="shared" si="0"/>
        <v>30</v>
      </c>
      <c r="B34" s="16" t="s">
        <v>22</v>
      </c>
      <c r="C34" s="16" t="s">
        <v>68</v>
      </c>
      <c r="D34" s="16" t="s">
        <v>562</v>
      </c>
      <c r="E34" s="16" t="s">
        <v>489</v>
      </c>
      <c r="F34" s="17" t="s">
        <v>490</v>
      </c>
      <c r="G34" s="47">
        <v>0.16666666666666666</v>
      </c>
      <c r="H34" s="16">
        <v>1</v>
      </c>
      <c r="I34" s="49">
        <f>Tabela5[[#This Row],[Esforço (horas)]]*Tabela5[[#This Row],[Qtd de vezes no mês]]</f>
        <v>0.16666666666666666</v>
      </c>
      <c r="J34" s="17" t="s">
        <v>495</v>
      </c>
      <c r="L34" s="17" t="s">
        <v>494</v>
      </c>
      <c r="M34" s="46" t="s">
        <v>496</v>
      </c>
    </row>
    <row r="35" spans="1:13" s="17" customFormat="1" ht="48" x14ac:dyDescent="0.25">
      <c r="A35" s="32">
        <f t="shared" si="0"/>
        <v>31</v>
      </c>
      <c r="B35" s="16" t="s">
        <v>29</v>
      </c>
      <c r="C35" s="16" t="s">
        <v>71</v>
      </c>
      <c r="D35" s="16" t="s">
        <v>72</v>
      </c>
      <c r="E35" s="16" t="s">
        <v>488</v>
      </c>
      <c r="F35" s="17" t="s">
        <v>490</v>
      </c>
      <c r="G35" s="47">
        <v>2.0833333333333332E-2</v>
      </c>
      <c r="H35" s="16">
        <v>1</v>
      </c>
      <c r="I35" s="49">
        <f>Tabela5[[#This Row],[Esforço (horas)]]*Tabela5[[#This Row],[Qtd de vezes no mês]]</f>
        <v>2.0833333333333332E-2</v>
      </c>
      <c r="J35" s="17" t="s">
        <v>91</v>
      </c>
      <c r="K35" s="16" t="s">
        <v>61</v>
      </c>
      <c r="L35" s="17" t="s">
        <v>542</v>
      </c>
      <c r="M35" s="46" t="s">
        <v>315</v>
      </c>
    </row>
    <row r="36" spans="1:13" s="17" customFormat="1" ht="24" x14ac:dyDescent="0.25">
      <c r="A36" s="34">
        <f t="shared" si="0"/>
        <v>32</v>
      </c>
      <c r="B36" s="16" t="s">
        <v>29</v>
      </c>
      <c r="C36" s="16" t="s">
        <v>71</v>
      </c>
      <c r="D36" s="16" t="s">
        <v>72</v>
      </c>
      <c r="E36" s="16" t="s">
        <v>488</v>
      </c>
      <c r="F36" s="17" t="s">
        <v>490</v>
      </c>
      <c r="G36" s="47">
        <v>2.0833333333333332E-2</v>
      </c>
      <c r="H36" s="16">
        <v>1</v>
      </c>
      <c r="I36" s="49">
        <f>Tabela5[[#This Row],[Esforço (horas)]]*Tabela5[[#This Row],[Qtd de vezes no mês]]</f>
        <v>2.0833333333333332E-2</v>
      </c>
      <c r="J36" s="29" t="s">
        <v>319</v>
      </c>
      <c r="K36" s="16" t="s">
        <v>61</v>
      </c>
      <c r="L36" s="29" t="s">
        <v>543</v>
      </c>
      <c r="M36" s="46" t="s">
        <v>318</v>
      </c>
    </row>
    <row r="37" spans="1:13" s="17" customFormat="1" ht="60" x14ac:dyDescent="0.25">
      <c r="A37" s="32">
        <f t="shared" si="0"/>
        <v>33</v>
      </c>
      <c r="B37" s="16" t="s">
        <v>29</v>
      </c>
      <c r="C37" s="16" t="s">
        <v>71</v>
      </c>
      <c r="D37" s="16" t="s">
        <v>562</v>
      </c>
      <c r="E37" s="16" t="s">
        <v>489</v>
      </c>
      <c r="F37" s="17" t="s">
        <v>490</v>
      </c>
      <c r="G37" s="47">
        <v>2.0833333333333332E-2</v>
      </c>
      <c r="H37" s="16">
        <v>5</v>
      </c>
      <c r="I37" s="49">
        <f>Tabela5[[#This Row],[Esforço (horas)]]*Tabela5[[#This Row],[Qtd de vezes no mês]]</f>
        <v>0.10416666666666666</v>
      </c>
      <c r="J37" s="29" t="s">
        <v>340</v>
      </c>
      <c r="K37" s="16"/>
      <c r="L37" s="17" t="s">
        <v>544</v>
      </c>
      <c r="M37" s="46" t="s">
        <v>341</v>
      </c>
    </row>
    <row r="38" spans="1:13" s="17" customFormat="1" ht="24" x14ac:dyDescent="0.25">
      <c r="A38" s="34">
        <f t="shared" si="0"/>
        <v>34</v>
      </c>
      <c r="B38" s="16" t="s">
        <v>29</v>
      </c>
      <c r="C38" s="16" t="s">
        <v>71</v>
      </c>
      <c r="D38" s="16" t="s">
        <v>72</v>
      </c>
      <c r="E38" s="16" t="s">
        <v>488</v>
      </c>
      <c r="F38" s="17" t="s">
        <v>490</v>
      </c>
      <c r="G38" s="47">
        <v>2.0833333333333332E-2</v>
      </c>
      <c r="H38" s="16">
        <v>2</v>
      </c>
      <c r="I38" s="49">
        <f>Tabela5[[#This Row],[Esforço (horas)]]*Tabela5[[#This Row],[Qtd de vezes no mês]]</f>
        <v>4.1666666666666664E-2</v>
      </c>
      <c r="J38" s="17" t="s">
        <v>323</v>
      </c>
      <c r="K38" s="16" t="s">
        <v>61</v>
      </c>
      <c r="L38" s="17" t="s">
        <v>545</v>
      </c>
      <c r="M38" s="46" t="s">
        <v>321</v>
      </c>
    </row>
    <row r="39" spans="1:13" s="17" customFormat="1" ht="36" x14ac:dyDescent="0.25">
      <c r="A39" s="32">
        <f t="shared" si="0"/>
        <v>35</v>
      </c>
      <c r="B39" s="16" t="s">
        <v>29</v>
      </c>
      <c r="C39" s="16" t="s">
        <v>71</v>
      </c>
      <c r="D39" s="16" t="s">
        <v>72</v>
      </c>
      <c r="E39" s="16" t="s">
        <v>488</v>
      </c>
      <c r="F39" s="17" t="s">
        <v>490</v>
      </c>
      <c r="G39" s="47">
        <v>2.0833333333333332E-2</v>
      </c>
      <c r="H39" s="16">
        <v>1</v>
      </c>
      <c r="I39" s="49">
        <f>Tabela5[[#This Row],[Esforço (horas)]]*Tabela5[[#This Row],[Qtd de vezes no mês]]</f>
        <v>2.0833333333333332E-2</v>
      </c>
      <c r="J39" s="17" t="s">
        <v>320</v>
      </c>
      <c r="K39" s="16" t="s">
        <v>61</v>
      </c>
      <c r="L39" s="17" t="s">
        <v>546</v>
      </c>
      <c r="M39" s="46" t="s">
        <v>322</v>
      </c>
    </row>
    <row r="40" spans="1:13" s="17" customFormat="1" ht="72" x14ac:dyDescent="0.25">
      <c r="A40" s="34">
        <f t="shared" si="0"/>
        <v>36</v>
      </c>
      <c r="B40" s="16" t="s">
        <v>30</v>
      </c>
      <c r="C40" s="16" t="s">
        <v>73</v>
      </c>
      <c r="D40" s="16" t="s">
        <v>74</v>
      </c>
      <c r="E40" s="16" t="s">
        <v>488</v>
      </c>
      <c r="F40" s="17" t="s">
        <v>490</v>
      </c>
      <c r="G40" s="47">
        <v>2.0833333333333332E-2</v>
      </c>
      <c r="H40" s="16">
        <v>3</v>
      </c>
      <c r="I40" s="49">
        <f>Tabela5[[#This Row],[Esforço (horas)]]*Tabela5[[#This Row],[Qtd de vezes no mês]]</f>
        <v>6.25E-2</v>
      </c>
      <c r="J40" s="17" t="s">
        <v>92</v>
      </c>
      <c r="K40" s="16" t="s">
        <v>61</v>
      </c>
      <c r="L40" s="17" t="s">
        <v>240</v>
      </c>
      <c r="M40" s="46" t="s">
        <v>115</v>
      </c>
    </row>
    <row r="41" spans="1:13" s="17" customFormat="1" ht="24" x14ac:dyDescent="0.25">
      <c r="A41" s="32">
        <f t="shared" si="0"/>
        <v>37</v>
      </c>
      <c r="B41" s="16" t="s">
        <v>30</v>
      </c>
      <c r="C41" s="16" t="s">
        <v>73</v>
      </c>
      <c r="D41" s="16" t="s">
        <v>74</v>
      </c>
      <c r="E41" s="16" t="s">
        <v>488</v>
      </c>
      <c r="F41" s="17" t="s">
        <v>490</v>
      </c>
      <c r="G41" s="47">
        <v>2.0833333333333332E-2</v>
      </c>
      <c r="H41" s="16">
        <v>1</v>
      </c>
      <c r="I41" s="49">
        <f>Tabela5[[#This Row],[Esforço (horas)]]*Tabela5[[#This Row],[Qtd de vezes no mês]]</f>
        <v>2.0833333333333332E-2</v>
      </c>
      <c r="J41" s="17" t="s">
        <v>261</v>
      </c>
      <c r="K41" s="16"/>
      <c r="L41" s="17" t="s">
        <v>260</v>
      </c>
      <c r="M41" s="46" t="s">
        <v>259</v>
      </c>
    </row>
    <row r="42" spans="1:13" s="17" customFormat="1" ht="72" x14ac:dyDescent="0.25">
      <c r="A42" s="34">
        <f t="shared" si="0"/>
        <v>38</v>
      </c>
      <c r="B42" s="16" t="s">
        <v>30</v>
      </c>
      <c r="C42" s="16" t="s">
        <v>73</v>
      </c>
      <c r="D42" s="16" t="s">
        <v>74</v>
      </c>
      <c r="E42" s="16" t="s">
        <v>488</v>
      </c>
      <c r="F42" s="17" t="s">
        <v>490</v>
      </c>
      <c r="G42" s="47">
        <v>4.1666666666666664E-2</v>
      </c>
      <c r="H42" s="16">
        <v>2</v>
      </c>
      <c r="I42" s="49">
        <f>Tabela5[[#This Row],[Esforço (horas)]]*Tabela5[[#This Row],[Qtd de vezes no mês]]</f>
        <v>8.3333333333333329E-2</v>
      </c>
      <c r="J42" s="17" t="s">
        <v>93</v>
      </c>
      <c r="K42" s="16" t="s">
        <v>61</v>
      </c>
      <c r="L42" s="17" t="s">
        <v>267</v>
      </c>
      <c r="M42" s="46" t="s">
        <v>116</v>
      </c>
    </row>
    <row r="43" spans="1:13" s="17" customFormat="1" ht="24" x14ac:dyDescent="0.25">
      <c r="A43" s="32">
        <f t="shared" si="0"/>
        <v>39</v>
      </c>
      <c r="B43" s="16" t="s">
        <v>30</v>
      </c>
      <c r="C43" s="16" t="s">
        <v>73</v>
      </c>
      <c r="D43" s="16" t="s">
        <v>74</v>
      </c>
      <c r="E43" s="16" t="s">
        <v>488</v>
      </c>
      <c r="F43" s="17" t="s">
        <v>490</v>
      </c>
      <c r="G43" s="47">
        <v>2.0833333333333332E-2</v>
      </c>
      <c r="H43" s="16">
        <v>1</v>
      </c>
      <c r="I43" s="49">
        <f>Tabela5[[#This Row],[Esforço (horas)]]*Tabela5[[#This Row],[Qtd de vezes no mês]]</f>
        <v>2.0833333333333332E-2</v>
      </c>
      <c r="J43" s="17" t="s">
        <v>258</v>
      </c>
      <c r="K43" s="16"/>
      <c r="L43" s="17" t="s">
        <v>265</v>
      </c>
      <c r="M43" s="46" t="s">
        <v>266</v>
      </c>
    </row>
    <row r="44" spans="1:13" s="17" customFormat="1" ht="36" x14ac:dyDescent="0.25">
      <c r="A44" s="34">
        <f t="shared" si="0"/>
        <v>40</v>
      </c>
      <c r="B44" s="16" t="s">
        <v>8</v>
      </c>
      <c r="C44" s="16" t="s">
        <v>73</v>
      </c>
      <c r="D44" s="16" t="s">
        <v>78</v>
      </c>
      <c r="E44" s="16" t="s">
        <v>489</v>
      </c>
      <c r="F44" s="17" t="s">
        <v>490</v>
      </c>
      <c r="G44" s="47">
        <v>2.0833333333333332E-2</v>
      </c>
      <c r="H44" s="16">
        <v>1</v>
      </c>
      <c r="I44" s="49">
        <f>Tabela5[[#This Row],[Esforço (horas)]]*Tabela5[[#This Row],[Qtd de vezes no mês]]</f>
        <v>2.0833333333333332E-2</v>
      </c>
      <c r="J44" s="17" t="s">
        <v>94</v>
      </c>
      <c r="K44" s="16" t="s">
        <v>61</v>
      </c>
      <c r="L44" s="17" t="s">
        <v>547</v>
      </c>
      <c r="M44" s="46" t="s">
        <v>299</v>
      </c>
    </row>
    <row r="45" spans="1:13" s="17" customFormat="1" ht="36" x14ac:dyDescent="0.25">
      <c r="A45" s="32">
        <f t="shared" si="0"/>
        <v>41</v>
      </c>
      <c r="B45" s="16" t="s">
        <v>8</v>
      </c>
      <c r="C45" s="16" t="s">
        <v>73</v>
      </c>
      <c r="D45" s="16" t="s">
        <v>78</v>
      </c>
      <c r="E45" s="16" t="s">
        <v>489</v>
      </c>
      <c r="F45" s="17" t="s">
        <v>490</v>
      </c>
      <c r="G45" s="47">
        <v>2.0833333333333332E-2</v>
      </c>
      <c r="H45" s="16">
        <v>1</v>
      </c>
      <c r="I45" s="49">
        <f>Tabela5[[#This Row],[Esforço (horas)]]*Tabela5[[#This Row],[Qtd de vezes no mês]]</f>
        <v>2.0833333333333332E-2</v>
      </c>
      <c r="J45" s="17" t="s">
        <v>95</v>
      </c>
      <c r="K45" s="16" t="s">
        <v>219</v>
      </c>
      <c r="L45" s="17" t="s">
        <v>220</v>
      </c>
      <c r="M45" s="46" t="s">
        <v>299</v>
      </c>
    </row>
    <row r="46" spans="1:13" s="17" customFormat="1" ht="24" x14ac:dyDescent="0.25">
      <c r="A46" s="34">
        <f t="shared" si="0"/>
        <v>42</v>
      </c>
      <c r="B46" s="16" t="s">
        <v>8</v>
      </c>
      <c r="C46" s="16" t="s">
        <v>75</v>
      </c>
      <c r="D46" s="16" t="s">
        <v>560</v>
      </c>
      <c r="E46" s="16" t="s">
        <v>76</v>
      </c>
      <c r="F46" s="17" t="s">
        <v>503</v>
      </c>
      <c r="G46" s="47">
        <v>2.0833333333333332E-2</v>
      </c>
      <c r="H46" s="16">
        <v>9</v>
      </c>
      <c r="I46" s="49">
        <f>Tabela5[[#This Row],[Esforço (horas)]]*Tabela5[[#This Row],[Qtd de vezes no mês]]</f>
        <v>0.1875</v>
      </c>
      <c r="J46" s="17" t="s">
        <v>96</v>
      </c>
      <c r="K46" s="16" t="s">
        <v>59</v>
      </c>
      <c r="L46" s="17" t="s">
        <v>227</v>
      </c>
      <c r="M46" s="46" t="s">
        <v>300</v>
      </c>
    </row>
    <row r="47" spans="1:13" s="17" customFormat="1" ht="48" x14ac:dyDescent="0.25">
      <c r="A47" s="32">
        <f t="shared" si="0"/>
        <v>43</v>
      </c>
      <c r="B47" s="16" t="s">
        <v>16</v>
      </c>
      <c r="C47" s="16" t="s">
        <v>73</v>
      </c>
      <c r="D47" s="16" t="s">
        <v>77</v>
      </c>
      <c r="E47" s="16" t="s">
        <v>488</v>
      </c>
      <c r="F47" s="17" t="s">
        <v>490</v>
      </c>
      <c r="G47" s="47">
        <v>2.0833333333333332E-2</v>
      </c>
      <c r="H47" s="16">
        <v>10</v>
      </c>
      <c r="I47" s="49">
        <f>Tabela5[[#This Row],[Esforço (horas)]]*Tabela5[[#This Row],[Qtd de vezes no mês]]</f>
        <v>0.20833333333333331</v>
      </c>
      <c r="J47" s="17" t="s">
        <v>97</v>
      </c>
      <c r="K47" s="16" t="s">
        <v>61</v>
      </c>
      <c r="L47" s="17" t="s">
        <v>548</v>
      </c>
      <c r="M47" s="46" t="s">
        <v>301</v>
      </c>
    </row>
    <row r="48" spans="1:13" s="17" customFormat="1" ht="24" x14ac:dyDescent="0.25">
      <c r="A48" s="34">
        <f t="shared" si="0"/>
        <v>44</v>
      </c>
      <c r="B48" s="16" t="s">
        <v>8</v>
      </c>
      <c r="C48" s="16" t="s">
        <v>75</v>
      </c>
      <c r="D48" s="16" t="s">
        <v>78</v>
      </c>
      <c r="E48" s="16" t="s">
        <v>489</v>
      </c>
      <c r="F48" s="17" t="s">
        <v>490</v>
      </c>
      <c r="G48" s="47">
        <v>2.0833333333333332E-2</v>
      </c>
      <c r="H48" s="16">
        <v>10</v>
      </c>
      <c r="I48" s="49">
        <f>Tabela5[[#This Row],[Esforço (horas)]]*Tabela5[[#This Row],[Qtd de vezes no mês]]</f>
        <v>0.20833333333333331</v>
      </c>
      <c r="J48" s="17" t="s">
        <v>98</v>
      </c>
      <c r="K48" s="16" t="s">
        <v>61</v>
      </c>
      <c r="L48" s="17" t="s">
        <v>221</v>
      </c>
      <c r="M48" s="46" t="s">
        <v>117</v>
      </c>
    </row>
    <row r="49" spans="1:13" s="17" customFormat="1" ht="36" x14ac:dyDescent="0.25">
      <c r="A49" s="32">
        <f t="shared" si="0"/>
        <v>45</v>
      </c>
      <c r="B49" s="16" t="s">
        <v>30</v>
      </c>
      <c r="C49" s="16" t="s">
        <v>73</v>
      </c>
      <c r="D49" s="16" t="s">
        <v>74</v>
      </c>
      <c r="E49" s="16" t="s">
        <v>488</v>
      </c>
      <c r="F49" s="17" t="s">
        <v>490</v>
      </c>
      <c r="G49" s="47">
        <v>2.0833333333333332E-2</v>
      </c>
      <c r="H49" s="16">
        <v>2</v>
      </c>
      <c r="I49" s="49">
        <f>Tabela5[[#This Row],[Esforço (horas)]]*Tabela5[[#This Row],[Qtd de vezes no mês]]</f>
        <v>4.1666666666666664E-2</v>
      </c>
      <c r="J49" s="17" t="s">
        <v>99</v>
      </c>
      <c r="K49" s="16"/>
      <c r="L49" s="17" t="s">
        <v>549</v>
      </c>
      <c r="M49" s="46" t="s">
        <v>118</v>
      </c>
    </row>
    <row r="50" spans="1:13" s="17" customFormat="1" ht="36" x14ac:dyDescent="0.25">
      <c r="A50" s="34">
        <f t="shared" si="0"/>
        <v>46</v>
      </c>
      <c r="B50" s="16" t="s">
        <v>8</v>
      </c>
      <c r="C50" s="16" t="s">
        <v>75</v>
      </c>
      <c r="D50" s="16" t="s">
        <v>78</v>
      </c>
      <c r="E50" s="16" t="s">
        <v>489</v>
      </c>
      <c r="F50" s="17" t="s">
        <v>490</v>
      </c>
      <c r="G50" s="47">
        <v>2.0833333333333332E-2</v>
      </c>
      <c r="H50" s="16">
        <v>3</v>
      </c>
      <c r="I50" s="49">
        <f>Tabela5[[#This Row],[Esforço (horas)]]*Tabela5[[#This Row],[Qtd de vezes no mês]]</f>
        <v>6.25E-2</v>
      </c>
      <c r="J50" s="17" t="s">
        <v>100</v>
      </c>
      <c r="K50" s="16" t="s">
        <v>61</v>
      </c>
      <c r="L50" s="17" t="s">
        <v>550</v>
      </c>
      <c r="M50" s="46" t="s">
        <v>333</v>
      </c>
    </row>
    <row r="51" spans="1:13" s="17" customFormat="1" ht="24" x14ac:dyDescent="0.25">
      <c r="A51" s="32">
        <f t="shared" si="0"/>
        <v>47</v>
      </c>
      <c r="B51" s="16" t="s">
        <v>8</v>
      </c>
      <c r="C51" s="16" t="s">
        <v>75</v>
      </c>
      <c r="D51" s="16" t="s">
        <v>78</v>
      </c>
      <c r="E51" s="16" t="s">
        <v>489</v>
      </c>
      <c r="F51" s="17" t="s">
        <v>490</v>
      </c>
      <c r="G51" s="47">
        <v>2.0833333333333332E-2</v>
      </c>
      <c r="H51" s="16">
        <v>1</v>
      </c>
      <c r="I51" s="49">
        <f>Tabela5[[#This Row],[Esforço (horas)]]*Tabela5[[#This Row],[Qtd de vezes no mês]]</f>
        <v>2.0833333333333332E-2</v>
      </c>
      <c r="J51" s="17" t="s">
        <v>521</v>
      </c>
      <c r="K51" s="16" t="s">
        <v>61</v>
      </c>
      <c r="L51" s="17" t="s">
        <v>551</v>
      </c>
      <c r="M51" s="46" t="s">
        <v>334</v>
      </c>
    </row>
    <row r="52" spans="1:13" s="17" customFormat="1" ht="36" x14ac:dyDescent="0.25">
      <c r="A52" s="34">
        <f t="shared" si="0"/>
        <v>48</v>
      </c>
      <c r="B52" s="16" t="s">
        <v>8</v>
      </c>
      <c r="C52" s="16" t="s">
        <v>75</v>
      </c>
      <c r="D52" s="16" t="s">
        <v>78</v>
      </c>
      <c r="E52" s="16" t="s">
        <v>489</v>
      </c>
      <c r="F52" s="17" t="s">
        <v>490</v>
      </c>
      <c r="G52" s="47">
        <v>2.0833333333333332E-2</v>
      </c>
      <c r="H52" s="16">
        <v>15</v>
      </c>
      <c r="I52" s="49">
        <f>Tabela5[[#This Row],[Esforço (horas)]]*Tabela5[[#This Row],[Qtd de vezes no mês]]</f>
        <v>0.3125</v>
      </c>
      <c r="J52" s="17" t="s">
        <v>107</v>
      </c>
      <c r="K52" s="16"/>
      <c r="L52" s="17" t="s">
        <v>222</v>
      </c>
      <c r="M52" s="46" t="s">
        <v>335</v>
      </c>
    </row>
    <row r="53" spans="1:13" s="17" customFormat="1" ht="36" x14ac:dyDescent="0.25">
      <c r="A53" s="32">
        <f t="shared" si="0"/>
        <v>49</v>
      </c>
      <c r="B53" s="16" t="s">
        <v>30</v>
      </c>
      <c r="C53" s="16" t="s">
        <v>73</v>
      </c>
      <c r="D53" s="16" t="s">
        <v>74</v>
      </c>
      <c r="E53" s="16" t="s">
        <v>488</v>
      </c>
      <c r="F53" s="17" t="s">
        <v>490</v>
      </c>
      <c r="G53" s="47">
        <v>2.0833333333333332E-2</v>
      </c>
      <c r="H53" s="16">
        <v>2</v>
      </c>
      <c r="I53" s="49">
        <f>Tabela5[[#This Row],[Esforço (horas)]]*Tabela5[[#This Row],[Qtd de vezes no mês]]</f>
        <v>4.1666666666666664E-2</v>
      </c>
      <c r="J53" s="17" t="s">
        <v>262</v>
      </c>
      <c r="K53" s="16"/>
      <c r="L53" s="17" t="s">
        <v>264</v>
      </c>
      <c r="M53" s="46" t="s">
        <v>263</v>
      </c>
    </row>
    <row r="54" spans="1:13" s="17" customFormat="1" ht="36" x14ac:dyDescent="0.25">
      <c r="A54" s="34">
        <f t="shared" si="0"/>
        <v>50</v>
      </c>
      <c r="B54" s="16" t="s">
        <v>8</v>
      </c>
      <c r="C54" s="16" t="s">
        <v>73</v>
      </c>
      <c r="D54" s="16" t="s">
        <v>343</v>
      </c>
      <c r="E54" s="16" t="s">
        <v>488</v>
      </c>
      <c r="F54" s="17" t="s">
        <v>490</v>
      </c>
      <c r="G54" s="47">
        <v>2.0833333333333332E-2</v>
      </c>
      <c r="H54" s="16">
        <v>2</v>
      </c>
      <c r="I54" s="49">
        <f>Tabela5[[#This Row],[Esforço (horas)]]*Tabela5[[#This Row],[Qtd de vezes no mês]]</f>
        <v>4.1666666666666664E-2</v>
      </c>
      <c r="J54" s="17" t="s">
        <v>332</v>
      </c>
      <c r="K54" s="16"/>
      <c r="L54" s="17" t="s">
        <v>552</v>
      </c>
      <c r="M54" s="46" t="s">
        <v>330</v>
      </c>
    </row>
    <row r="55" spans="1:13" s="17" customFormat="1" ht="25.5" x14ac:dyDescent="0.2">
      <c r="A55" s="32">
        <f t="shared" si="0"/>
        <v>51</v>
      </c>
      <c r="B55" s="16" t="s">
        <v>13</v>
      </c>
      <c r="C55" s="16" t="s">
        <v>75</v>
      </c>
      <c r="D55" s="16" t="s">
        <v>558</v>
      </c>
      <c r="E55" s="16" t="s">
        <v>76</v>
      </c>
      <c r="F55" s="17" t="s">
        <v>507</v>
      </c>
      <c r="G55" s="47">
        <v>2.0833333333333332E-2</v>
      </c>
      <c r="H55" s="16">
        <v>4</v>
      </c>
      <c r="I55" s="49">
        <f>Tabela5[[#This Row],[Esforço (horas)]]*Tabela5[[#This Row],[Qtd de vezes no mês]]</f>
        <v>8.3333333333333329E-2</v>
      </c>
      <c r="J55" s="17" t="s">
        <v>336</v>
      </c>
      <c r="K55" s="16"/>
      <c r="L55" s="17" t="s">
        <v>553</v>
      </c>
      <c r="M55" s="52" t="s">
        <v>337</v>
      </c>
    </row>
    <row r="56" spans="1:13" s="17" customFormat="1" ht="24" x14ac:dyDescent="0.25">
      <c r="A56" s="34">
        <f t="shared" si="0"/>
        <v>52</v>
      </c>
      <c r="B56" s="16" t="s">
        <v>30</v>
      </c>
      <c r="C56" s="16" t="s">
        <v>73</v>
      </c>
      <c r="D56" s="16" t="s">
        <v>74</v>
      </c>
      <c r="E56" s="16" t="s">
        <v>488</v>
      </c>
      <c r="F56" s="17" t="s">
        <v>490</v>
      </c>
      <c r="G56" s="47">
        <v>0.66666666666666663</v>
      </c>
      <c r="H56" s="16">
        <v>1</v>
      </c>
      <c r="I56" s="49">
        <f>Tabela5[[#This Row],[Esforço (horas)]]*Tabela5[[#This Row],[Qtd de vezes no mês]]</f>
        <v>0.66666666666666663</v>
      </c>
      <c r="J56" s="17" t="s">
        <v>339</v>
      </c>
      <c r="K56" s="16"/>
      <c r="L56" s="17" t="s">
        <v>554</v>
      </c>
      <c r="M56" s="46" t="s">
        <v>338</v>
      </c>
    </row>
    <row r="57" spans="1:13" s="17" customFormat="1" ht="36" x14ac:dyDescent="0.25">
      <c r="A57" s="32">
        <f t="shared" si="0"/>
        <v>53</v>
      </c>
      <c r="B57" s="16" t="s">
        <v>8</v>
      </c>
      <c r="C57" s="16" t="s">
        <v>73</v>
      </c>
      <c r="D57" s="16" t="s">
        <v>74</v>
      </c>
      <c r="E57" s="16" t="s">
        <v>488</v>
      </c>
      <c r="F57" s="17" t="s">
        <v>490</v>
      </c>
      <c r="G57" s="47">
        <v>2.0833333333333332E-2</v>
      </c>
      <c r="H57" s="16">
        <v>10</v>
      </c>
      <c r="I57" s="49">
        <f>Tabela5[[#This Row],[Esforço (horas)]]*Tabela5[[#This Row],[Qtd de vezes no mês]]</f>
        <v>0.20833333333333331</v>
      </c>
      <c r="J57" s="17" t="s">
        <v>491</v>
      </c>
      <c r="K57" s="16"/>
      <c r="L57" s="17" t="s">
        <v>523</v>
      </c>
      <c r="M57" s="46" t="s">
        <v>522</v>
      </c>
    </row>
    <row r="58" spans="1:13" s="17" customFormat="1" ht="24" x14ac:dyDescent="0.25">
      <c r="A58" s="34">
        <f t="shared" si="0"/>
        <v>54</v>
      </c>
      <c r="B58" s="16" t="s">
        <v>16</v>
      </c>
      <c r="C58" s="16" t="s">
        <v>75</v>
      </c>
      <c r="D58" s="16" t="s">
        <v>561</v>
      </c>
      <c r="E58" s="16" t="s">
        <v>76</v>
      </c>
      <c r="F58" s="17" t="s">
        <v>504</v>
      </c>
      <c r="G58" s="47">
        <v>2.0833333333333332E-2</v>
      </c>
      <c r="H58" s="16">
        <v>44</v>
      </c>
      <c r="I58" s="49">
        <f>Tabela5[[#This Row],[Esforço (horas)]]*Tabela5[[#This Row],[Qtd de vezes no mês]]</f>
        <v>0.91666666666666663</v>
      </c>
      <c r="J58" s="17" t="s">
        <v>110</v>
      </c>
      <c r="K58" s="16"/>
      <c r="L58" s="17" t="s">
        <v>223</v>
      </c>
      <c r="M58" s="46" t="s">
        <v>121</v>
      </c>
    </row>
    <row r="59" spans="1:13" s="17" customFormat="1" ht="36" x14ac:dyDescent="0.25">
      <c r="A59" s="32">
        <f t="shared" si="0"/>
        <v>55</v>
      </c>
      <c r="B59" s="16" t="s">
        <v>16</v>
      </c>
      <c r="C59" s="16" t="s">
        <v>75</v>
      </c>
      <c r="D59" s="16" t="s">
        <v>561</v>
      </c>
      <c r="E59" s="16" t="s">
        <v>76</v>
      </c>
      <c r="F59" s="17" t="s">
        <v>505</v>
      </c>
      <c r="G59" s="47">
        <v>2.0833333333333332E-2</v>
      </c>
      <c r="H59" s="16">
        <v>44</v>
      </c>
      <c r="I59" s="49">
        <f>Tabela5[[#This Row],[Esforço (horas)]]*Tabela5[[#This Row],[Qtd de vezes no mês]]</f>
        <v>0.91666666666666663</v>
      </c>
      <c r="J59" s="17" t="s">
        <v>111</v>
      </c>
      <c r="K59" s="16"/>
      <c r="L59" s="17" t="s">
        <v>224</v>
      </c>
      <c r="M59" s="46" t="s">
        <v>122</v>
      </c>
    </row>
    <row r="60" spans="1:13" s="17" customFormat="1" ht="24" x14ac:dyDescent="0.25">
      <c r="A60" s="34">
        <f t="shared" si="0"/>
        <v>56</v>
      </c>
      <c r="B60" s="16" t="s">
        <v>16</v>
      </c>
      <c r="C60" s="16" t="s">
        <v>75</v>
      </c>
      <c r="D60" s="16" t="s">
        <v>561</v>
      </c>
      <c r="E60" s="16" t="s">
        <v>76</v>
      </c>
      <c r="F60" s="17" t="s">
        <v>506</v>
      </c>
      <c r="G60" s="47">
        <v>2.0833333333333332E-2</v>
      </c>
      <c r="H60" s="16">
        <v>22</v>
      </c>
      <c r="I60" s="49">
        <f>Tabela5[[#This Row],[Esforço (horas)]]*Tabela5[[#This Row],[Qtd de vezes no mês]]</f>
        <v>0.45833333333333331</v>
      </c>
      <c r="J60" s="17" t="s">
        <v>112</v>
      </c>
      <c r="K60" s="16"/>
      <c r="L60" s="17" t="s">
        <v>225</v>
      </c>
      <c r="M60" s="46" t="s">
        <v>123</v>
      </c>
    </row>
    <row r="61" spans="1:13" s="17" customFormat="1" ht="24" x14ac:dyDescent="0.25">
      <c r="A61" s="32">
        <f t="shared" si="0"/>
        <v>57</v>
      </c>
      <c r="B61" s="16" t="s">
        <v>16</v>
      </c>
      <c r="C61" s="16" t="s">
        <v>75</v>
      </c>
      <c r="D61" s="16" t="s">
        <v>561</v>
      </c>
      <c r="E61" s="16" t="s">
        <v>76</v>
      </c>
      <c r="F61" s="17" t="s">
        <v>506</v>
      </c>
      <c r="G61" s="47">
        <v>2.0833333333333332E-2</v>
      </c>
      <c r="H61" s="16">
        <v>22</v>
      </c>
      <c r="I61" s="49">
        <f>Tabela5[[#This Row],[Esforço (horas)]]*Tabela5[[#This Row],[Qtd de vezes no mês]]</f>
        <v>0.45833333333333331</v>
      </c>
      <c r="J61" s="17" t="s">
        <v>113</v>
      </c>
      <c r="K61" s="16"/>
      <c r="L61" s="17" t="s">
        <v>237</v>
      </c>
      <c r="M61" s="46" t="s">
        <v>124</v>
      </c>
    </row>
    <row r="62" spans="1:13" s="17" customFormat="1" ht="48" x14ac:dyDescent="0.25">
      <c r="A62" s="51">
        <f t="shared" si="0"/>
        <v>58</v>
      </c>
      <c r="B62" s="16" t="s">
        <v>16</v>
      </c>
      <c r="C62" s="16" t="s">
        <v>75</v>
      </c>
      <c r="D62" s="16" t="s">
        <v>79</v>
      </c>
      <c r="E62" s="16" t="s">
        <v>489</v>
      </c>
      <c r="F62" s="17" t="s">
        <v>490</v>
      </c>
      <c r="G62" s="47">
        <v>2.0833333333333332E-2</v>
      </c>
      <c r="H62" s="16">
        <v>4</v>
      </c>
      <c r="I62" s="49">
        <f>Tabela5[[#This Row],[Esforço (horas)]]*Tabela5[[#This Row],[Qtd de vezes no mês]]</f>
        <v>8.3333333333333329E-2</v>
      </c>
      <c r="J62" s="17" t="s">
        <v>114</v>
      </c>
      <c r="K62" s="16" t="s">
        <v>61</v>
      </c>
      <c r="L62" s="17" t="s">
        <v>555</v>
      </c>
      <c r="M62" s="46" t="s">
        <v>125</v>
      </c>
    </row>
  </sheetData>
  <mergeCells count="1">
    <mergeCell ref="A3:M3"/>
  </mergeCells>
  <dataValidations count="4">
    <dataValidation type="list" allowBlank="1" showInputMessage="1" showErrorMessage="1" sqref="B5:B32 B36:B39 B60 B54 B47:B48 B50:B52">
      <formula1>"Site, Infraestrutura, Siebel, Right Now, EDI, Microinformática"</formula1>
    </dataValidation>
    <dataValidation type="list" allowBlank="1" showInputMessage="1" showErrorMessage="1" sqref="C17 C14:C15 C49:C50 C53">
      <formula1>"Infraestrutura, Siebel, Right Now, EDI, Microinformática"</formula1>
    </dataValidation>
    <dataValidation type="list" allowBlank="1" showInputMessage="1" showErrorMessage="1" sqref="C35 B44:C44 B33:B35 C55:C59 B55 B57:B59">
      <formula1>"Gestão de Acesso, Site, Infraestrutura, Siebel, Right Now, EDI, Microinformática"</formula1>
    </dataValidation>
    <dataValidation type="list" allowBlank="1" showInputMessage="1" showErrorMessage="1" sqref="K1:K33 K35:K1048576">
      <formula1>"Blocker, Critical, Major, Minor, NOVO"</formula1>
    </dataValidation>
  </dataValidations>
  <hyperlinks>
    <hyperlink ref="M40" r:id="rId1"/>
    <hyperlink ref="M41" r:id="rId2"/>
    <hyperlink ref="M42" r:id="rId3"/>
    <hyperlink ref="M43" r:id="rId4"/>
    <hyperlink ref="M44" r:id="rId5"/>
    <hyperlink ref="M46" r:id="rId6"/>
    <hyperlink ref="M47" r:id="rId7"/>
    <hyperlink ref="M48" r:id="rId8"/>
    <hyperlink ref="M49" r:id="rId9"/>
    <hyperlink ref="M50" r:id="rId10"/>
    <hyperlink ref="M51" r:id="rId11"/>
    <hyperlink ref="M5" r:id="rId12"/>
    <hyperlink ref="M6" r:id="rId13"/>
    <hyperlink ref="M7" r:id="rId14"/>
    <hyperlink ref="M8" r:id="rId15"/>
    <hyperlink ref="M9" r:id="rId16"/>
    <hyperlink ref="M10" r:id="rId17"/>
    <hyperlink ref="M52" r:id="rId18"/>
    <hyperlink ref="M58" r:id="rId19"/>
    <hyperlink ref="M59" r:id="rId20"/>
    <hyperlink ref="M60" r:id="rId21"/>
    <hyperlink ref="M61" r:id="rId22"/>
    <hyperlink ref="M62" r:id="rId23"/>
    <hyperlink ref="M11" r:id="rId24"/>
    <hyperlink ref="M53" r:id="rId25"/>
    <hyperlink ref="M12" r:id="rId26"/>
    <hyperlink ref="M13" r:id="rId27"/>
    <hyperlink ref="M14" r:id="rId28"/>
    <hyperlink ref="M54" r:id="rId29"/>
    <hyperlink ref="M56" r:id="rId30"/>
    <hyperlink ref="M15" r:id="rId31"/>
    <hyperlink ref="M16" r:id="rId32"/>
    <hyperlink ref="M17" r:id="rId33"/>
    <hyperlink ref="M28" r:id="rId34"/>
    <hyperlink ref="M29" r:id="rId35"/>
    <hyperlink ref="M32" r:id="rId36"/>
    <hyperlink ref="M35" r:id="rId37"/>
    <hyperlink ref="M36" r:id="rId38"/>
    <hyperlink ref="M37" r:id="rId39"/>
    <hyperlink ref="M38" r:id="rId40"/>
    <hyperlink ref="M39" r:id="rId41"/>
    <hyperlink ref="M23" r:id="rId42"/>
    <hyperlink ref="M24" r:id="rId43"/>
    <hyperlink ref="M26" r:id="rId44"/>
    <hyperlink ref="M27" r:id="rId45"/>
    <hyperlink ref="M30" r:id="rId46"/>
    <hyperlink ref="M31" r:id="rId47"/>
    <hyperlink ref="M25" r:id="rId48"/>
    <hyperlink ref="M19" r:id="rId49"/>
    <hyperlink ref="M18" r:id="rId50"/>
    <hyperlink ref="M20" r:id="rId51"/>
    <hyperlink ref="M22" r:id="rId52"/>
    <hyperlink ref="M33" r:id="rId53"/>
    <hyperlink ref="M34" r:id="rId54"/>
    <hyperlink ref="M45" r:id="rId55"/>
    <hyperlink ref="M21" r:id="rId56"/>
    <hyperlink ref="M57" r:id="rId57"/>
    <hyperlink ref="M55" r:id="rId58"/>
  </hyperlinks>
  <pageMargins left="0.511811024" right="0.511811024" top="0.78740157499999996" bottom="0.78740157499999996" header="0.31496062000000002" footer="0.31496062000000002"/>
  <ignoredErrors>
    <ignoredError sqref="K4" listDataValidation="1"/>
  </ignoredErrors>
  <drawing r:id="rId59"/>
  <tableParts count="1">
    <tablePart r:id="rId6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11</vt:i4>
      </vt:variant>
    </vt:vector>
  </HeadingPairs>
  <TitlesOfParts>
    <vt:vector size="20" baseType="lpstr">
      <vt:lpstr>Capa</vt:lpstr>
      <vt:lpstr>Ger_Incidentes</vt:lpstr>
      <vt:lpstr>Glossário</vt:lpstr>
      <vt:lpstr>Suporte da Smiles</vt:lpstr>
      <vt:lpstr> Escalonamento da Smiles</vt:lpstr>
      <vt:lpstr>Blocker</vt:lpstr>
      <vt:lpstr>Demais</vt:lpstr>
      <vt:lpstr>Fornecedores</vt:lpstr>
      <vt:lpstr>Procedimentos</vt:lpstr>
      <vt:lpstr>Ger_Incidentes!_Toc338173066</vt:lpstr>
      <vt:lpstr>Ger_Incidentes!_Toc456080460</vt:lpstr>
      <vt:lpstr>Ger_Incidentes!_Toc456080462</vt:lpstr>
      <vt:lpstr>Ger_Incidentes!_Toc456080463</vt:lpstr>
      <vt:lpstr>Ger_Incidentes!_Toc456080464</vt:lpstr>
      <vt:lpstr>Ger_Incidentes!_Toc456080465</vt:lpstr>
      <vt:lpstr>Ger_Incidentes!_Toc456080466</vt:lpstr>
      <vt:lpstr>Ger_Incidentes!_Toc456080467</vt:lpstr>
      <vt:lpstr>Ger_Incidentes!_Toc456080468</vt:lpstr>
      <vt:lpstr>Ger_Incidentes!_Toc456080469</vt:lpstr>
      <vt:lpstr>Ger_Incidentes!_Toc456080470</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2016-08-16T14:23:07Z</dcterms:modified>
</cp:coreProperties>
</file>