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s\Desktop\"/>
    </mc:Choice>
  </mc:AlternateContent>
  <bookViews>
    <workbookView xWindow="0" yWindow="0" windowWidth="23040" windowHeight="9084" tabRatio="860" activeTab="1"/>
  </bookViews>
  <sheets>
    <sheet name="Contrato" sheetId="25" r:id="rId1"/>
    <sheet name="Mapa Geográfico" sheetId="11" r:id="rId2"/>
    <sheet name="ORGANOGRAMA DIR" sheetId="2" r:id="rId3"/>
    <sheet name="Organograma MOI" sheetId="1" r:id="rId4"/>
    <sheet name="Sistemas" sheetId="14" r:id="rId5"/>
    <sheet name="Sistemas 02" sheetId="15" r:id="rId6"/>
    <sheet name="Rede" sheetId="16" r:id="rId7"/>
    <sheet name="Homol. Sistemas BV" sheetId="17" r:id="rId8"/>
    <sheet name="Função Analistas MOI" sheetId="12" state="hidden" r:id="rId9"/>
    <sheet name="Homol. Sistemas Acre" sheetId="19" r:id="rId10"/>
    <sheet name="SISTEMAS PENDENTES_ACRE" sheetId="20" r:id="rId11"/>
    <sheet name="IC'S CLARO" sheetId="22" r:id="rId12"/>
    <sheet name="Topologia" sheetId="23" r:id="rId13"/>
    <sheet name="Chamados Claro" sheetId="2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8" hidden="1">'Função Analistas MOI'!$F$3:$CG$3</definedName>
    <definedName name="_xlnm._FilterDatabase" localSheetId="9" hidden="1">'Homol. Sistemas Acre'!$A$2:$BN$93</definedName>
    <definedName name="_xlnm._FilterDatabase" localSheetId="7" hidden="1">'Homol. Sistemas BV'!$A$2:$BN$93</definedName>
    <definedName name="BVO" localSheetId="11">#REF!</definedName>
    <definedName name="BVO">#REF!</definedName>
    <definedName name="BVR" localSheetId="11">#REF!</definedName>
    <definedName name="BVR">#REF!</definedName>
    <definedName name="devers2">[1]MêsBase!$A$2:$Q$64</definedName>
    <definedName name="Divers">[2]MêsBase!$A$2:$Q$64</definedName>
    <definedName name="Fisicos" localSheetId="11">#REF!</definedName>
    <definedName name="Fisicos">#REF!</definedName>
    <definedName name="gestores" localSheetId="11">[3]Plan1!$C$2:$C$37+#REF!</definedName>
    <definedName name="gestores">[3]Plan1!$C$2:$C$37+#REF!</definedName>
    <definedName name="HTML_CodePage" hidden="1">1252</definedName>
    <definedName name="HTML_Control" localSheetId="11" hidden="1">{"'RR'!$A$2:$E$81"}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mpMdb" localSheetId="11">[4]sispecabr99!#REF!</definedName>
    <definedName name="ImpMdb">[4]sispecabr99!#REF!</definedName>
    <definedName name="inclusão_de_novos_campos" localSheetId="11">#REF!</definedName>
    <definedName name="inclusão_de_novos_campos">#REF!</definedName>
    <definedName name="localidades" localSheetId="11">[5]CEARA!#REF!</definedName>
    <definedName name="localidades">[5]CEARA!#REF!</definedName>
    <definedName name="NvsASD">"V2001-12-31"</definedName>
    <definedName name="NvsAutoDrillOk">"VN"</definedName>
    <definedName name="NvsElapsedTime" localSheetId="11">0.00128807870351011</definedName>
    <definedName name="NvsElapsedTime">0.00128807870351011</definedName>
    <definedName name="NvsEndTime" localSheetId="11">36969.4292877315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SELECT_SIMPLIFICADA">[6]AUX!$N$2</definedName>
    <definedName name="Sispec" localSheetId="11">[7]Sispec!$A:$M</definedName>
    <definedName name="Sispec">[7]Sispec!$A:$M</definedName>
    <definedName name="Sispec00" localSheetId="11">#REF!</definedName>
    <definedName name="Sispec00">#REF!</definedName>
    <definedName name="Sispec98" localSheetId="11">#REF!</definedName>
    <definedName name="Sispec98">#REF!</definedName>
    <definedName name="Sispec99" localSheetId="11">[8]Sispec99!$A:$M</definedName>
    <definedName name="Sispec99">[8]Sispec99!$A:$M</definedName>
    <definedName name="SispecPSAP" localSheetId="11">[9]SispecPSAP!$A:$M</definedName>
    <definedName name="SispecPSAP">[9]SispecPSAP!$A:$M</definedName>
    <definedName name="TabEmp">[8]Tabelas!$A$1:$C$74</definedName>
    <definedName name="TabImport" localSheetId="11">#REF!</definedName>
    <definedName name="TabImport">#REF!</definedName>
    <definedName name="TabPer" localSheetId="11">#REF!</definedName>
    <definedName name="TabPer">#REF!</definedName>
    <definedName name="TabUF" localSheetId="11">#REF!</definedName>
    <definedName name="TabUF">#REF!</definedName>
    <definedName name="Todas_as_pendencias" localSheetId="11">#REF!</definedName>
    <definedName name="Todas_as_pendencias">#REF!</definedName>
    <definedName name="Z_C294B0E8_5AC8_47C6_8479_7447944EF9AA_.wvu.Cols" localSheetId="9" hidden="1">'Homol. Sistemas Acre'!#REF!</definedName>
    <definedName name="Z_C294B0E8_5AC8_47C6_8479_7447944EF9AA_.wvu.Cols" localSheetId="7" hidden="1">'Homol. Sistemas BV'!#REF!</definedName>
    <definedName name="Z_C294B0E8_5AC8_47C6_8479_7447944EF9AA_.wvu.Rows" localSheetId="9" hidden="1">'Homol. Sistemas Acre'!#REF!,'Homol. Sistemas Acre'!#REF!,'Homol. Sistemas Acre'!#REF!</definedName>
    <definedName name="Z_C294B0E8_5AC8_47C6_8479_7447944EF9AA_.wvu.Rows" localSheetId="7" hidden="1">'Homol. Sistemas BV'!#REF!,'Homol. Sistemas BV'!#REF!,'Homol. Sistemas BV'!#REF!</definedName>
  </definedNames>
  <calcPr calcId="162913"/>
</workbook>
</file>

<file path=xl/calcChain.xml><?xml version="1.0" encoding="utf-8"?>
<calcChain xmlns="http://schemas.openxmlformats.org/spreadsheetml/2006/main">
  <c r="P25" i="22" l="1"/>
  <c r="P24" i="22" s="1"/>
  <c r="O24" i="22"/>
  <c r="N24" i="22"/>
  <c r="M24" i="22"/>
  <c r="L24" i="22"/>
  <c r="K24" i="22"/>
  <c r="J24" i="22"/>
  <c r="I24" i="22"/>
  <c r="H24" i="22"/>
  <c r="G24" i="22"/>
  <c r="F24" i="22"/>
  <c r="E24" i="22"/>
  <c r="D24" i="22"/>
  <c r="P23" i="22"/>
  <c r="P22" i="22"/>
  <c r="P21" i="22" s="1"/>
  <c r="O21" i="22"/>
  <c r="N21" i="22"/>
  <c r="M21" i="22"/>
  <c r="L21" i="22"/>
  <c r="K21" i="22"/>
  <c r="J21" i="22"/>
  <c r="I21" i="22"/>
  <c r="H21" i="22"/>
  <c r="G21" i="22"/>
  <c r="F21" i="22"/>
  <c r="E21" i="22"/>
  <c r="D21" i="22"/>
  <c r="P20" i="22"/>
  <c r="P19" i="22"/>
  <c r="P18" i="22" s="1"/>
  <c r="O18" i="22"/>
  <c r="N18" i="22"/>
  <c r="M18" i="22"/>
  <c r="L18" i="22"/>
  <c r="K18" i="22"/>
  <c r="J18" i="22"/>
  <c r="I18" i="22"/>
  <c r="H18" i="22"/>
  <c r="G18" i="22"/>
  <c r="F18" i="22"/>
  <c r="E18" i="22"/>
  <c r="D18" i="22"/>
  <c r="P17" i="22"/>
  <c r="P16" i="22"/>
  <c r="P15" i="22" s="1"/>
  <c r="O15" i="22"/>
  <c r="N15" i="22"/>
  <c r="M15" i="22"/>
  <c r="L15" i="22"/>
  <c r="K15" i="22"/>
  <c r="J15" i="22"/>
  <c r="I15" i="22"/>
  <c r="H15" i="22"/>
  <c r="G15" i="22"/>
  <c r="F15" i="22"/>
  <c r="E15" i="22"/>
  <c r="D15" i="22"/>
  <c r="P14" i="22"/>
  <c r="P13" i="22"/>
  <c r="P12" i="22" s="1"/>
  <c r="O12" i="22"/>
  <c r="N12" i="22"/>
  <c r="M12" i="22"/>
  <c r="L12" i="22"/>
  <c r="K12" i="22"/>
  <c r="J12" i="22"/>
  <c r="I12" i="22"/>
  <c r="H12" i="22"/>
  <c r="G12" i="22"/>
  <c r="F12" i="22"/>
  <c r="E12" i="22"/>
  <c r="D12" i="22"/>
  <c r="P11" i="22"/>
  <c r="P10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P8" i="22"/>
  <c r="P7" i="22"/>
  <c r="P6" i="22" s="1"/>
  <c r="O6" i="22"/>
  <c r="N6" i="22"/>
  <c r="M6" i="22"/>
  <c r="L6" i="22"/>
  <c r="K6" i="22"/>
  <c r="J6" i="22"/>
  <c r="I6" i="22"/>
  <c r="H6" i="22"/>
  <c r="G6" i="22"/>
  <c r="F6" i="22"/>
  <c r="E6" i="22"/>
  <c r="D6" i="22"/>
  <c r="P5" i="22"/>
  <c r="O27" i="2" l="1"/>
  <c r="T26" i="2" l="1"/>
  <c r="S26" i="2"/>
  <c r="P27" i="2"/>
  <c r="H32" i="2"/>
  <c r="G32" i="2"/>
  <c r="L29" i="2" l="1"/>
  <c r="K29" i="2"/>
  <c r="D28" i="2"/>
  <c r="C28" i="2"/>
</calcChain>
</file>

<file path=xl/comments1.xml><?xml version="1.0" encoding="utf-8"?>
<comments xmlns="http://schemas.openxmlformats.org/spreadsheetml/2006/main">
  <authors>
    <author>Priscila de Lima - Claro Matriz -</author>
  </authors>
  <commentList>
    <comment ref="I45" authorId="0" shapeId="0">
      <text>
        <r>
          <rPr>
            <b/>
            <sz val="8"/>
            <color indexed="81"/>
            <rFont val="Tahoma"/>
            <family val="2"/>
          </rPr>
          <t>Priscila de Lima - Claro Matriz -:</t>
        </r>
        <r>
          <rPr>
            <sz val="8"/>
            <color indexed="81"/>
            <rFont val="Tahoma"/>
            <family val="2"/>
          </rPr>
          <t xml:space="preserve">
o segundo endereço ainda não esta liberado, esta em status de finalização entre projetos e segurança.</t>
        </r>
      </text>
    </comment>
  </commentList>
</comments>
</file>

<file path=xl/comments2.xml><?xml version="1.0" encoding="utf-8"?>
<comments xmlns="http://schemas.openxmlformats.org/spreadsheetml/2006/main">
  <authors>
    <author>Priscila de Lima - Claro Matriz -</author>
  </authors>
  <commentList>
    <comment ref="I45" authorId="0" shapeId="0">
      <text>
        <r>
          <rPr>
            <b/>
            <sz val="8"/>
            <color indexed="81"/>
            <rFont val="Tahoma"/>
            <family val="2"/>
          </rPr>
          <t>Priscila de Lima - Claro Matriz -:</t>
        </r>
        <r>
          <rPr>
            <sz val="8"/>
            <color indexed="81"/>
            <rFont val="Tahoma"/>
            <family val="2"/>
          </rPr>
          <t xml:space="preserve">
o segundo endereço ainda não esta liberado, esta em status de finalização entre projetos e segurança.</t>
        </r>
      </text>
    </comment>
  </commentList>
</comments>
</file>

<file path=xl/sharedStrings.xml><?xml version="1.0" encoding="utf-8"?>
<sst xmlns="http://schemas.openxmlformats.org/spreadsheetml/2006/main" count="3314" uniqueCount="769">
  <si>
    <t>Fatima Denis de Oliveira Mendes</t>
  </si>
  <si>
    <t>SOUZA CRUZ</t>
  </si>
  <si>
    <t>NET</t>
  </si>
  <si>
    <t>CLARO</t>
  </si>
  <si>
    <t>DIRETORIA</t>
  </si>
  <si>
    <t>CLIENTE</t>
  </si>
  <si>
    <t>OPERAÇÃO</t>
  </si>
  <si>
    <t>NOME DO FUNCIONÁRIO</t>
  </si>
  <si>
    <t>LOCAL ATUAL</t>
  </si>
  <si>
    <t>ATIVIDADE 1</t>
  </si>
  <si>
    <t>ATIVIDADE 2</t>
  </si>
  <si>
    <t>ATIVIDADE 3</t>
  </si>
  <si>
    <t>ATIVIDADE 4</t>
  </si>
  <si>
    <t>ATIVIDADE 5</t>
  </si>
  <si>
    <t>ATIVIDADE 6</t>
  </si>
  <si>
    <t>ATIVIDADE 7</t>
  </si>
  <si>
    <t>ATIVIDADE 8</t>
  </si>
  <si>
    <t>ATIVIDADE 9</t>
  </si>
  <si>
    <t>ATIVIDADE 10</t>
  </si>
  <si>
    <t>ATIVIDADE 11</t>
  </si>
  <si>
    <t>ATIVIDADE 12</t>
  </si>
  <si>
    <t>ATIVIDADE 13</t>
  </si>
  <si>
    <t>ATIVIDADE 14</t>
  </si>
  <si>
    <t>ATIVIDADE 15</t>
  </si>
  <si>
    <t>ATIVIDADE 16</t>
  </si>
  <si>
    <t>ATIVIDADE 17</t>
  </si>
  <si>
    <t>ATIVIDADE 18</t>
  </si>
  <si>
    <t>ATIVIDADE 19</t>
  </si>
  <si>
    <t>ATIVIDADE 20</t>
  </si>
  <si>
    <t>ATIVIDADE 21</t>
  </si>
  <si>
    <t>ATIVIDADE 22</t>
  </si>
  <si>
    <t>ATIVIDADE 23</t>
  </si>
  <si>
    <t>ATIVIDADE 24</t>
  </si>
  <si>
    <t>ATIVIDADE 25</t>
  </si>
  <si>
    <t>DESCRIÇÃO</t>
  </si>
  <si>
    <t>HORAS/MÊS</t>
  </si>
  <si>
    <t>PERÍODO DE PICO</t>
  </si>
  <si>
    <t>OBSERVAÇÕES</t>
  </si>
  <si>
    <t>América Movil</t>
  </si>
  <si>
    <t>SAC</t>
  </si>
  <si>
    <t>Eliane Edwirges Costa</t>
  </si>
  <si>
    <t>Site Navegantes</t>
  </si>
  <si>
    <t>Gerar arquivo de Time Line (validação e manuteção de quadro)</t>
  </si>
  <si>
    <t>Semanal</t>
  </si>
  <si>
    <t>Iniciar movimentações e treinamentos (R&amp;S e T&amp;D)</t>
  </si>
  <si>
    <t>Promover reunião de alinhamento prévio da Time Line com clientes internos</t>
  </si>
  <si>
    <t>Realizar o check point do processo com RH (atualização de operadores em sala)</t>
  </si>
  <si>
    <t>Processo Geração de Escalas - BKO e CA</t>
  </si>
  <si>
    <t>Mensal</t>
  </si>
  <si>
    <t>Check point da Escala Nominal prevista com perdas e acréscimos.</t>
  </si>
  <si>
    <t xml:space="preserve">Importação / Ajuste de escalas no Tclock </t>
  </si>
  <si>
    <t>Diário</t>
  </si>
  <si>
    <t>Gerar Arquivos devolutivos para o cliente - Base Line</t>
  </si>
  <si>
    <t>Confeccionar relatório de Faturamento Parcial e Multas (E2E)</t>
  </si>
  <si>
    <t>Diario</t>
  </si>
  <si>
    <t>Enviar considerações de forecast para o planejamento longo prazo</t>
  </si>
  <si>
    <t>Confecção e envio dos DMM's de aderência para as Operações (Envio Mensal)</t>
  </si>
  <si>
    <t>Confeccção e envio da Análise D-1</t>
  </si>
  <si>
    <t>Confeccção e envio do Controle dos ILAs</t>
  </si>
  <si>
    <t>Confecção de estudos de oportunidades de performance e financeira</t>
  </si>
  <si>
    <t>Confecção e envio de cotas para contratação</t>
  </si>
  <si>
    <t>Validação de Capacity</t>
  </si>
  <si>
    <t>Estudo Span</t>
  </si>
  <si>
    <t>Analise e propostas de adequação</t>
  </si>
  <si>
    <t>Analise Produtividade</t>
  </si>
  <si>
    <t>Confecção e envio mapa EPS</t>
  </si>
  <si>
    <t>Validação TMO Forecast</t>
  </si>
  <si>
    <t>Analise Pico de PA</t>
  </si>
  <si>
    <t>Diaria</t>
  </si>
  <si>
    <t>TMO para RV</t>
  </si>
  <si>
    <t>Tratativa e devolutivas de e-mails da operação/cliente.</t>
  </si>
  <si>
    <t>Preenchimento e envio Cotas Contratação</t>
  </si>
  <si>
    <t>Imput de Horas Extras Tclock</t>
  </si>
  <si>
    <t>Tiago de Oliveira Moreira</t>
  </si>
  <si>
    <t>Geração de Escalas do Mês</t>
  </si>
  <si>
    <t>Montar estratégia de rotações, observar distribuição diária e intrahora. Imputar dados no TTV e Parametrizar. Avaliar escala gerada e corrigir anomalias. Liberar escala no TTV para as 11 UG´s, 2.200 operadores.</t>
  </si>
  <si>
    <t>Atualizar hierarquia da operação no Totalview.</t>
  </si>
  <si>
    <t>Atualizar hierarquia e referências de cadastro dos operadores no TotalView(Dados dos agentes), conforme JETTRO da operação. Total 11 UG´s.</t>
  </si>
  <si>
    <t>Avaliar Escala Real(Nominal) x Escala Planejada(Capacity) - Laudo de Régua</t>
  </si>
  <si>
    <t>Desde o recebimento das réguas LP até envio da base de escala atualizada para operação, com os devidos ajustes de HC entre células e reposições.</t>
  </si>
  <si>
    <t>Adequação da escala de FDS (D-15), equilibrando sobras e gaps, uma vez que na geração de escala as curvas de forecast imputadas não consideravam eventos especiais e não estavam validadas.</t>
  </si>
  <si>
    <t>Validação do Laudo de Régua junto a gerência.</t>
  </si>
  <si>
    <t>Inserir os Novos no Total View, nas suas respectativas células de atendimento.</t>
  </si>
  <si>
    <t>Demanda feita após definirmos a regional que os novos atenderão.</t>
  </si>
  <si>
    <t>Atualizar no Total View o perfil de atendimento dos operadores de acordo com a célula/regional (Perfis do Agente). Total 11 UG´s.</t>
  </si>
  <si>
    <t xml:space="preserve"> Simulação de Cenários NS - Feriado e envio das Ações para Operação.</t>
  </si>
  <si>
    <t>Enviamos o vale de quantidade de folgas por horário por produto e envio do cenário para o cliente/operação.</t>
  </si>
  <si>
    <t>Check point e ajuste dos FDS do mês (escalas geradas x curva de demanda) para posterior Divulgação</t>
  </si>
  <si>
    <t>Demanda de suma importância, pois com ela conseguimos garantir a liberação das escalas dentro do prazo de 15 dias. É feito o batimento entre capacity x Escala aberta e adequado de acordo com a necessidade. É feita em 1 dia durante as 4 semanas do mês. No total são 4 dias do mês para que seja terminada a demanda do mês inteiro.</t>
  </si>
  <si>
    <t>Simulação de Cenários NS e envio das Ações para Operação.</t>
  </si>
  <si>
    <t>Enviamos o cenário do próximo FDS toda a quinta-feira, já considerando sinergia entre as regionais e com todas as ações necessárias visando a entrega do SLA contratado.</t>
  </si>
  <si>
    <t>Avaliar variações de tráfego (volume e TMO), eventos projetados, ações especiais, hora extra</t>
  </si>
  <si>
    <t>Analisar régua atual e identificar as necessidade de reposição (gap de régua).</t>
  </si>
  <si>
    <t>Avaliar os Pleitos recebidos da operação</t>
  </si>
  <si>
    <t>Demanda Realizada quando chegam solicitações da operação.</t>
  </si>
  <si>
    <t>Envio de cenário final ao cliente NET</t>
  </si>
  <si>
    <t>Conduzir processo de solicitação de HEs, indicando horários e quantidade necessárias</t>
  </si>
  <si>
    <t>Quando há a necessidade de ações especiais.</t>
  </si>
  <si>
    <t>Confecção e envio do cenário de NS do 1º DMM - Com ações.</t>
  </si>
  <si>
    <t>Contato com Administrador do TTV sobre novas UG's ou problemas na ferramenta</t>
  </si>
  <si>
    <t>Acompanhamento e estudo sobre pausas operacionais</t>
  </si>
  <si>
    <t>Erick Lucas Jardim</t>
  </si>
  <si>
    <t>Adequação Escala x Transporte</t>
  </si>
  <si>
    <t>Analise Aderecia a Escala</t>
  </si>
  <si>
    <t>Estudo sobre distribuição de Folgas 2ª quinzena</t>
  </si>
  <si>
    <t>Vale de folgas - DBH</t>
  </si>
  <si>
    <t>Estudo de operadores ofensores de Hora Extra</t>
  </si>
  <si>
    <t>Joao Felipe Silva de Oliveira</t>
  </si>
  <si>
    <t>Acompanhamento tráfego tempo real/Control Desk</t>
  </si>
  <si>
    <t>Participação nos CIOPs (operadores),  Participação no Degrau (supervisores)</t>
  </si>
  <si>
    <t>Sob Demanda</t>
  </si>
  <si>
    <t>Avaliar e encaminhar para lançamento no FPW as alterações mensais de férias</t>
  </si>
  <si>
    <t>Com base na planilha do RH, fazer check com a programação planejada</t>
  </si>
  <si>
    <t>Verificar vales operacionais para alocação de turmas de treinamento.</t>
  </si>
  <si>
    <t>Extração diaria do Ecadop</t>
  </si>
  <si>
    <t>Atualizar diariamente o status dos agentes</t>
  </si>
  <si>
    <t>Elaboração dos Cronogramas (média de 17)</t>
  </si>
  <si>
    <t>Confecção e envio dos informativos "Fique por Dentro" sobre fluxos de Planejamento</t>
  </si>
  <si>
    <t>Acompanhamento de Fila no CMS</t>
  </si>
  <si>
    <t>Tratamentos diversos por e-mail e telefone</t>
  </si>
  <si>
    <t>Atendimento e report a Supervisores, Coordenadores e Gerentes (diário)</t>
  </si>
  <si>
    <t>Lançamento de TO, INSS e LP no TTV</t>
  </si>
  <si>
    <t>Tratamento de Ocorrências Caixa de Aderencia</t>
  </si>
  <si>
    <t>Acompanhamento de filas no tempo real</t>
  </si>
  <si>
    <t>Viradas Manuais para eliminação das filas</t>
  </si>
  <si>
    <t>Acompanhamento dos Outages (Manutenção das Regiões com Quantidade de Clientes Impactados)</t>
  </si>
  <si>
    <t>Envio do SMS de acompanhamento parcial (7h, 9h, 11h, 12h, 15h, 18h, 21h, 22)</t>
  </si>
  <si>
    <t>Acionamento de pausas e desvios de TMO</t>
  </si>
  <si>
    <t>Fernanda Gabriela da Silva</t>
  </si>
  <si>
    <t>Cadastrar Férias no Total View para os agentes relacionados.</t>
  </si>
  <si>
    <t>Levantar Histórico de Dobras de Escala dos operadores ativos para nova geração de escala.</t>
  </si>
  <si>
    <t>Checar e atender Lista de Pleitos</t>
  </si>
  <si>
    <t>Atualização das hierarquias da operação no Total View</t>
  </si>
  <si>
    <t>Rodrigo Sousa da Silva</t>
  </si>
  <si>
    <t xml:space="preserve">Acompanhar e enviar o Controle de HC para cliente e Operações </t>
  </si>
  <si>
    <t>Abrir chamado de liberação dos logins criados para a TODO</t>
  </si>
  <si>
    <t>Enviar report com logins criados aos demandantes</t>
  </si>
  <si>
    <t>Criação de login CMS</t>
  </si>
  <si>
    <t>Sob demanda</t>
  </si>
  <si>
    <t>Criação de login TTV</t>
  </si>
  <si>
    <t>Confecção Intradiario - Virada de mês</t>
  </si>
  <si>
    <t>Rastreamento de Logins</t>
  </si>
  <si>
    <t>Patricia de Quadros Moreira</t>
  </si>
  <si>
    <t>Célula de Recorrência</t>
  </si>
  <si>
    <t>Normalização de Logins CMS</t>
  </si>
  <si>
    <t>Feita consolidada uma vez ao mês, porém, ao longo do mês existem diversas alterações, como entrada de novos skills, configuração por indicadores operacionais.</t>
  </si>
  <si>
    <t>Atualização do arquivo de normalização automatica, de acordo com o dimensionamento</t>
  </si>
  <si>
    <t>Controle de Regras SKILL's e Transbordo</t>
  </si>
  <si>
    <t>Reunião com Projetos para sugestões de melhorias e alinhamentos para a aplicação</t>
  </si>
  <si>
    <t>Virada do Intradiário para o mês seguinte</t>
  </si>
  <si>
    <t>Ajuste de Régua FDS Célula de Recorrência.</t>
  </si>
  <si>
    <t>John Lenon Rodrigues</t>
  </si>
  <si>
    <t>Rodar Otimizador de Pausas no Total View e avaliar as mudanças (7 células)</t>
  </si>
  <si>
    <t>Lançamento das folgas seguindo retorno das operações</t>
  </si>
  <si>
    <t>Registros dos chamados abertos, outage e panes no diário de Bordo</t>
  </si>
  <si>
    <t>Acompanhamento de acionamentos de Pausas, TMO, etc..</t>
  </si>
  <si>
    <t>SAC - CLARO</t>
  </si>
  <si>
    <t>Montar estratégia de rotações, observar distribuição diária e intrahora. Imputar dados no WFM e Parametrizar. Avaliar escala gerada e corrigir anomalias. Liberar escala no WFM  para as 2.400 operadores.</t>
  </si>
  <si>
    <t>Atualizar hierarquia da operação no WFM</t>
  </si>
  <si>
    <t>Atualizar hierarquia e referências de cadastro dos operadores no WFM(Dados dos agentes), conforme JETTRO da operação.</t>
  </si>
  <si>
    <t>Inserir os Novos no WFM, nas suas respectativas células de atendimento.</t>
  </si>
  <si>
    <t>Atualizar no WFM o perfil de atendimento dos operadores de acordo com a célula/regional (Perfis do Agente).</t>
  </si>
  <si>
    <t xml:space="preserve">Anderson Francoso De Carvalho </t>
  </si>
  <si>
    <t>Site Antartica</t>
  </si>
  <si>
    <t>Confecção de Escala para os Controls</t>
  </si>
  <si>
    <t>Avaliar distribuição de Pausas da Operação</t>
  </si>
  <si>
    <t>Enviar horários de pausa para logistica de refeições - Acre</t>
  </si>
  <si>
    <t>Confeccionar e validar Span com Operação</t>
  </si>
  <si>
    <t>Solicitar criação ou reset de Logins sistemas Claro</t>
  </si>
  <si>
    <t>Rony de Souza Maximo</t>
  </si>
  <si>
    <t>Realizar Abertura de chamados e incidentes pertinentes a operação, nas ferramentas Claro</t>
  </si>
  <si>
    <t>Otimizar pausas no WFM para maximização de capacidade produtiva</t>
  </si>
  <si>
    <t>Registros dos chamados abertos, incidentes e demais registros no diário de Bordo</t>
  </si>
  <si>
    <t>Atualizar diariamente o status dos agentes no Portal MIS</t>
  </si>
  <si>
    <t>Acompanhamento dos Incidentes (Manutenção das Regiões com Quantidade de Clientes Impactados)</t>
  </si>
  <si>
    <t>Acompanhamento de Fila e interação com CT Claro</t>
  </si>
  <si>
    <t>Wellington Luiz Corol</t>
  </si>
  <si>
    <t>KARINA FRANCISCA DE JESUS</t>
  </si>
  <si>
    <t>MONICA SILVA VISCONDE</t>
  </si>
  <si>
    <t>América Móvil</t>
  </si>
  <si>
    <t>Eduardo Pereira Machado</t>
  </si>
  <si>
    <t>Navegantes</t>
  </si>
  <si>
    <t>Atualização relatórios</t>
  </si>
  <si>
    <t>Diário / Manhã</t>
  </si>
  <si>
    <t>Manutençao Carga BKO</t>
  </si>
  <si>
    <t>Geração de análise/bases para o cliente</t>
  </si>
  <si>
    <t>Diário / Sob Demanda</t>
  </si>
  <si>
    <t>Desenvolvimento Novos Relatórios</t>
  </si>
  <si>
    <t>NET e Souza Cruz</t>
  </si>
  <si>
    <t>Erico de Oliveira</t>
  </si>
  <si>
    <t>Automatização / Melhoria de processos</t>
  </si>
  <si>
    <t>Análises Indicadores  SLAs</t>
  </si>
  <si>
    <t>Diário / Tarde</t>
  </si>
  <si>
    <t>Crítica HC</t>
  </si>
  <si>
    <t>Início Mês</t>
  </si>
  <si>
    <t>Headcount-Detalhe</t>
  </si>
  <si>
    <t>Métricas Remuneração / Análises Calibrações de modelos</t>
  </si>
  <si>
    <t>Contestação de RV</t>
  </si>
  <si>
    <t>Auditoria de Logins NET</t>
  </si>
  <si>
    <t>Auditoria E-cadop</t>
  </si>
  <si>
    <t>Apuração Pagamento Vendas</t>
  </si>
  <si>
    <t>Consolidação RV Retenção Cliente</t>
  </si>
  <si>
    <t>Ponto Focal Projeto Credibilidade</t>
  </si>
  <si>
    <t>Luis Fernando Fonseca de Santana</t>
  </si>
  <si>
    <t>Manutençao Banco de Dados</t>
  </si>
  <si>
    <t>Juliano Molina</t>
  </si>
  <si>
    <t>Paulista 407</t>
  </si>
  <si>
    <t>Acompanhamento de projetos</t>
  </si>
  <si>
    <t>Sob demanada</t>
  </si>
  <si>
    <t>NET, TAM, Claro e Souza Cruz</t>
  </si>
  <si>
    <t>Jose Ballock Neto</t>
  </si>
  <si>
    <t>Analise / Prévia Financeira</t>
  </si>
  <si>
    <t>Analise / Acompanhamento de Multas</t>
  </si>
  <si>
    <t>Controle de HC's</t>
  </si>
  <si>
    <t>Análises Resultado / Financeiras</t>
  </si>
  <si>
    <t>PPT / Confecção de apresentações semanais</t>
  </si>
  <si>
    <t>Geração Insumos Faturamento</t>
  </si>
  <si>
    <t>Validação Faturamento</t>
  </si>
  <si>
    <t>Preenchimento planilha BI Corporativo - Painel Gerencial</t>
  </si>
  <si>
    <t>TAM</t>
  </si>
  <si>
    <t>TAM e Claro</t>
  </si>
  <si>
    <t>Cleonice de Andrade Oliveira Ferreira</t>
  </si>
  <si>
    <t>TAM e Multiplus</t>
  </si>
  <si>
    <t>Hellen Cristina Vianna da Silva</t>
  </si>
  <si>
    <t>Atualizar quadro das operações.</t>
  </si>
  <si>
    <t/>
  </si>
  <si>
    <t>Projeção Semanal de NS</t>
  </si>
  <si>
    <t>Análise de NS</t>
  </si>
  <si>
    <t>Validar Capacity Mensal com cliente</t>
  </si>
  <si>
    <t>Contratação Mensal dos HC´s</t>
  </si>
  <si>
    <t>Ajuste de escala, troca de folga, problemas de sincronização ttv x tclock, lançamento de HE, etc</t>
  </si>
  <si>
    <t>Atualização ferramentas TTV/CMS (hierarquia, criação de logins)</t>
  </si>
  <si>
    <t>Geração de escala</t>
  </si>
  <si>
    <t>Quinzenal</t>
  </si>
  <si>
    <t>Análise de régua</t>
  </si>
  <si>
    <t>Geração Cenários Final de Semana</t>
  </si>
  <si>
    <t>Conferência Semanal com cliente para análise de resultados</t>
  </si>
  <si>
    <t>Análise em tempo real (disponibilidade, entrega NS)</t>
  </si>
  <si>
    <t>Consolidação de dados para BI Corporativo</t>
  </si>
  <si>
    <t>Coordenadores</t>
  </si>
  <si>
    <t>Supervisores</t>
  </si>
  <si>
    <t>PA</t>
  </si>
  <si>
    <t>FTE</t>
  </si>
  <si>
    <t>TAM - Reservas</t>
  </si>
  <si>
    <t>TAM - Cargo</t>
  </si>
  <si>
    <t>Multiplus</t>
  </si>
  <si>
    <t>TAM - Infra</t>
  </si>
  <si>
    <t>-</t>
  </si>
  <si>
    <t>TOTAL</t>
  </si>
  <si>
    <t>NET - MTF</t>
  </si>
  <si>
    <t>NET - MUDANÇA DE PACOTE</t>
  </si>
  <si>
    <t>NET - BKO REC</t>
  </si>
  <si>
    <t>NET - CANAIS ALTERNATIVOS</t>
  </si>
  <si>
    <t>NET - RECORRÊNCIA PME</t>
  </si>
  <si>
    <t>NET - UNO</t>
  </si>
  <si>
    <t>NET - RETENÇÃO</t>
  </si>
  <si>
    <t>NET - BKO MTF</t>
  </si>
  <si>
    <t>NET - RETENÇÃO PME</t>
  </si>
  <si>
    <t>NET - CRC</t>
  </si>
  <si>
    <t>NET - N1 PME</t>
  </si>
  <si>
    <t>NET - CRC PME</t>
  </si>
  <si>
    <t>Cliente - Produto</t>
  </si>
  <si>
    <t>NET - RECORRÊNCIA</t>
  </si>
  <si>
    <t>NET - BKO UNO</t>
  </si>
  <si>
    <t>Estrutura de Suporte ao Negócio
Projetos  e Planejamento</t>
  </si>
  <si>
    <t>OPERAÇÃO CLARO</t>
  </si>
  <si>
    <t>Sistemas</t>
  </si>
  <si>
    <t>Atendimento N1</t>
  </si>
  <si>
    <t>BKO Técnico</t>
  </si>
  <si>
    <t>BKO Relacionamento</t>
  </si>
  <si>
    <t>Retenção</t>
  </si>
  <si>
    <t>RCV</t>
  </si>
  <si>
    <t>Anatel/Procon</t>
  </si>
  <si>
    <t>Cobrança</t>
  </si>
  <si>
    <t>Sistemas Gerenciados por (SIC) na Matriz de Perfil (Solicitação de acesso é feita pelo Coringa Via WEB SAN</t>
  </si>
  <si>
    <t>URL</t>
  </si>
  <si>
    <t>IP NAT</t>
  </si>
  <si>
    <t>TIPO</t>
  </si>
  <si>
    <t>PORTA</t>
  </si>
  <si>
    <t>Status</t>
  </si>
  <si>
    <t>Observação</t>
  </si>
  <si>
    <t>ABR</t>
  </si>
  <si>
    <t>X</t>
  </si>
  <si>
    <t>Consulta Operadora de Telefones Fixos e Móveis</t>
  </si>
  <si>
    <t>Não necessita de senha</t>
  </si>
  <si>
    <t>http://www.abr.net.br/</t>
  </si>
  <si>
    <t>acesso pelo proxy da Claro (MIANMAR) 10.18.4.20</t>
  </si>
  <si>
    <t>TCP</t>
  </si>
  <si>
    <t>Agregadores (Buongiorno)</t>
  </si>
  <si>
    <t>Parceiros de serviços</t>
  </si>
  <si>
    <t>Login: claro
Senha: claro</t>
  </si>
  <si>
    <t>http://www.blinkogold.com.br/bra/pmsdata.html?693818186:target=crc_blinko/bsp/index.bsp</t>
  </si>
  <si>
    <t>acesso pelo proxy da Claro (MIANMAR</t>
  </si>
  <si>
    <t>80/15871</t>
  </si>
  <si>
    <t>Agregadores (Canção Nova Chama)</t>
  </si>
  <si>
    <t>https://callcenter.cnchama.com.br/</t>
  </si>
  <si>
    <t>Agregadores (Central de Operações (Movile)</t>
  </si>
  <si>
    <t>http://wap.ultramob.com.br/ultramob_NOVO/web/admin/index</t>
  </si>
  <si>
    <t>Agregadores (Chip do Brahmeiro)</t>
  </si>
  <si>
    <t>IDM</t>
  </si>
  <si>
    <t>https://callcenter.lembreto.com.br/</t>
  </si>
  <si>
    <t>acesso pelo proxy da Claro (MIANMAR)</t>
  </si>
  <si>
    <t>Agregadores (Chip do Timão - Chip Parceirias)</t>
  </si>
  <si>
    <t>https://callcenter.titansgroup.com.br/</t>
  </si>
  <si>
    <t>80/443</t>
  </si>
  <si>
    <t>Agregadores (EA Mobile)</t>
  </si>
  <si>
    <t>https://smp.eamobileclub.com/Home.aspx</t>
  </si>
  <si>
    <t>Agregadores (Naranya)</t>
  </si>
  <si>
    <t>http://nycs.naranya.net/</t>
  </si>
  <si>
    <t>Agregadores (Pure Bros - PMovil)</t>
  </si>
  <si>
    <t>https://report.purebros.com/callcenterclaro/index.jsp</t>
  </si>
  <si>
    <t>Agregadores (Spring Wireless - Okto)</t>
  </si>
  <si>
    <t>http://crc.okto.com.br/</t>
  </si>
  <si>
    <t>Bull</t>
  </si>
  <si>
    <t>Avaliação de Cobertura BL</t>
  </si>
  <si>
    <t>Login: suporteclaro
Senha: claro</t>
  </si>
  <si>
    <t xml:space="preserve">https://sab.bull.com.br/scripts/cgiip.exe/WService=wsbroker1/logi010.p </t>
  </si>
  <si>
    <t>Blackberry Admin</t>
  </si>
  <si>
    <t>Plataforma Blackberry</t>
  </si>
  <si>
    <t xml:space="preserve">Login: claro2010
Senha: claro@2010 </t>
  </si>
  <si>
    <t>https://claro.blackberry.com/BIS-E_Admin/login.do?sitename=claro</t>
  </si>
  <si>
    <t>Blackberry Aprovisionamento</t>
  </si>
  <si>
    <t>Login: atendimentoadmin
Senha: Claroadmin10 (1º letra da senha é maiúscula)</t>
  </si>
  <si>
    <t>https://claro.provisioning.blackberry.com/</t>
  </si>
  <si>
    <t>Boleto Avulso</t>
  </si>
  <si>
    <t>Emissão de Boleto Avulso para pagamento</t>
  </si>
  <si>
    <t>http://totem/Totem/busca.jsp</t>
  </si>
  <si>
    <t>172.25.0.132</t>
  </si>
  <si>
    <t>BRSCAN - GED</t>
  </si>
  <si>
    <t>Consulta Contrato Claro Conta a partir de mar/2007</t>
  </si>
  <si>
    <t>Login e Senha de Rede</t>
  </si>
  <si>
    <t>https://ged.claro.com.br/autenticar.php</t>
  </si>
  <si>
    <t>172.25.0.64</t>
  </si>
  <si>
    <t>Cálculo de Digito Verificador</t>
  </si>
  <si>
    <t>Consulta Díg Verificador para recarga Citibank</t>
  </si>
  <si>
    <t>https://intranetdeatendimento.claro.com.br/links/dv.html</t>
  </si>
  <si>
    <t>172.25.0.130</t>
  </si>
  <si>
    <t xml:space="preserve">Canal Idéias </t>
  </si>
  <si>
    <t>Login: ilhas
Senha: 12345</t>
  </si>
  <si>
    <t>http://172.25.0.72:8080/UserManager/login.iface?rvn=1</t>
  </si>
  <si>
    <t>172.25.0.72</t>
  </si>
  <si>
    <t>CEMI</t>
  </si>
  <si>
    <t>Cadastro de aparelhos roubados</t>
  </si>
  <si>
    <t>http://cemi/mudancastatus/jsp/login.jsp</t>
  </si>
  <si>
    <t>Central de Cobertura</t>
  </si>
  <si>
    <t>Acesso pela Intranet</t>
  </si>
  <si>
    <t>http://corp.maplink.com.br/ClaroAreaCobertura/intranet</t>
  </si>
  <si>
    <t>Claro Blog</t>
  </si>
  <si>
    <t>Blog da Claro</t>
  </si>
  <si>
    <t>Disponível na Intranet - Não há necessidade de login e senha</t>
  </si>
  <si>
    <t>www.claroblog.com.br</t>
  </si>
  <si>
    <t>Claro Clube</t>
  </si>
  <si>
    <t>Acesso a MarketData</t>
  </si>
  <si>
    <t>Coringa ativa via WEB SAN (CLARO WEB)</t>
  </si>
  <si>
    <t>http://claroclube/home.jsp?mensagem=</t>
  </si>
  <si>
    <t>172.25.0.35</t>
  </si>
  <si>
    <t>Claro Contatos</t>
  </si>
  <si>
    <t>Serviço</t>
  </si>
  <si>
    <t>http://200.186.90.202/simsaveWebv2/login.aspx</t>
  </si>
  <si>
    <t>Claro Controle</t>
  </si>
  <si>
    <t>Gerenciar franquia Controle</t>
  </si>
  <si>
    <t>http://auto-controle/autocontrole/login.jsp;jsessionid=K4Q1QJdqrfxGXbpJCmWChl2ctvnW4lfM8pnVnCrvm2tWqvXSbvrF!1876939763</t>
  </si>
  <si>
    <t>Claro Cursos</t>
  </si>
  <si>
    <t>https://www.titanssolutions.net/tss/auth/login</t>
  </si>
  <si>
    <t>Claro DDD Fácil</t>
  </si>
  <si>
    <t>https://intranetdeatendimento.claro.com.br/atendimento/consultaStatusCSPHome.do?method=showAllDDDs&amp;canal=Home&gt;Intranet%20de%20Atendimento%202006&gt;Menus&gt;Menu%20Esquerdo&gt;Sistemas&gt;Serviços&amp;titulo=Serviços</t>
  </si>
  <si>
    <t>Claro Direto/POC</t>
  </si>
  <si>
    <t>login: support1@clarodireto.com
Senha: 12345</t>
  </si>
  <si>
    <t>https://br.ptxcloud.com</t>
  </si>
  <si>
    <t>Claro Mensagem (Envio SMS)</t>
  </si>
  <si>
    <t>Envio de Torpedo SMS para clientes</t>
  </si>
  <si>
    <t>http://claromensagemb.claro.com.br/ClaroMensagem/login.do</t>
  </si>
  <si>
    <t>172.25.0.32</t>
  </si>
  <si>
    <t xml:space="preserve">Claro Transferência </t>
  </si>
  <si>
    <t>http://mc/mc/jsp/login.jsp</t>
  </si>
  <si>
    <t>Claro video</t>
  </si>
  <si>
    <t>http://administradores.clarovideo.com/</t>
  </si>
  <si>
    <t>Comparativo de Tarifas</t>
  </si>
  <si>
    <t>Entra como Comparativo de Tarifas</t>
  </si>
  <si>
    <t>https://intranetdeatendimento.claro.com.br/atendimento/comparativoTarifas.do?method=showPesquisaComparativo&amp;canal=Home&gt;Intranet de Atendimento 2006&gt;Menus&gt;Menu Esquerdo&gt;Planos&gt;Comparação entre Planos Claro&amp;titulo=Comparação entre Planos Claro</t>
  </si>
  <si>
    <t>Consulta de Faturas</t>
  </si>
  <si>
    <t>Consulta fatura do cliente</t>
  </si>
  <si>
    <t>https://consultafaturas/consultafaturas/pages/login.jsp;jsessionid=JRHHJQvKJxrwS6Gs7x3LJBlYp3hpZMkDDQ8DtXxtLdXZd12kyrL0!-1155564718</t>
  </si>
  <si>
    <t>172.25.0.62</t>
  </si>
  <si>
    <t>Conta Online PF</t>
  </si>
  <si>
    <t>Consultar a Conta online do cliente</t>
  </si>
  <si>
    <t>http://contaonlinepf2.claro.com.br/webbow/login/initCallCenter_oqe.do</t>
  </si>
  <si>
    <t>172.25.0.202</t>
  </si>
  <si>
    <t>Desbloqueio de Aparelhos (Net Lock)</t>
  </si>
  <si>
    <t>Obter senha para desbloqueio de aparelhos</t>
  </si>
  <si>
    <t>https://intranetdeatendimento.claro.com.br/atendimento/netlockSenha.do?method=initLogin</t>
  </si>
  <si>
    <t>E-learning Portal Taleo</t>
  </si>
  <si>
    <t>Acesso a Links de treinamento</t>
  </si>
  <si>
    <t>http://ted.claro.com.br</t>
  </si>
  <si>
    <t>EDOC</t>
  </si>
  <si>
    <t>Consulta de Contratos contingenciais PF e PJ e backlog. Contratos localizados posteriormente em arquivos ou represados em algum local na matriz ou na regional.</t>
  </si>
  <si>
    <t>http://edoc.claro.com.br/ucm/</t>
  </si>
  <si>
    <t>172.25.0.232</t>
  </si>
  <si>
    <t>Extrato GSM</t>
  </si>
  <si>
    <t xml:space="preserve">Consulta extrato de consumo </t>
  </si>
  <si>
    <t>SIM</t>
  </si>
  <si>
    <t>http://extratogsm/extratoGSM/default.jsp</t>
  </si>
  <si>
    <t>FEA</t>
  </si>
  <si>
    <t>Front End de Atendimento</t>
  </si>
  <si>
    <t>Portlet dentro do PS8</t>
  </si>
  <si>
    <t>172.25.0.42</t>
  </si>
  <si>
    <t>FEU</t>
  </si>
  <si>
    <t>Acesso ao Portal de Atendimento no PS8</t>
  </si>
  <si>
    <t>http://feu.claro.com.br/portal/site/atendimento?idtoken=FO5F6UKI1VKW1JQ5AXFZ.  </t>
  </si>
  <si>
    <t>Ferramenta Claro Idéias</t>
  </si>
  <si>
    <t>https://amx-ui.qpass.com/ccc/authenticate.do?signin=Ingresar</t>
  </si>
  <si>
    <t>Ferramenta Desafio Claro</t>
  </si>
  <si>
    <t>https://megapromo.zed.com/</t>
  </si>
  <si>
    <t>Gerenciador de Identidade (IDM)</t>
  </si>
  <si>
    <t xml:space="preserve">IDM </t>
  </si>
  <si>
    <t>https://idm.claro.com.br/</t>
  </si>
  <si>
    <t>172.25.0.210</t>
  </si>
  <si>
    <t>Gemalto</t>
  </si>
  <si>
    <t>Tratar Problemas Claro Contatos</t>
  </si>
  <si>
    <t>Coringa solicita por email para Rodrigo.Gutler@gemalto.com</t>
  </si>
  <si>
    <t>https://stim.gemalto.com/</t>
  </si>
  <si>
    <t>Idéias Musik</t>
  </si>
  <si>
    <t>Login : clarobr@clarobr
Senha: Clarobr@clarobr1</t>
  </si>
  <si>
    <t>https://sacmobilepu.imusica.com.br/</t>
  </si>
  <si>
    <t>Intranet SBL/Nova intra</t>
  </si>
  <si>
    <t>Intranet de Atendimento</t>
  </si>
  <si>
    <t>https://intranetdeatendimento.claro.com.br</t>
  </si>
  <si>
    <t>IT Games (Cupido e Ego)</t>
  </si>
  <si>
    <t>Login: claro
Senha: 1WjQ8E4o</t>
  </si>
  <si>
    <t>http://backoffice.playego.com.br/index.jsp</t>
  </si>
  <si>
    <t>Minutrade</t>
  </si>
  <si>
    <t>Consulta promoção Minutrade/Bônus Patrocinado</t>
  </si>
  <si>
    <t>Login: claroCallcenter
Senha: 12345</t>
  </si>
  <si>
    <t>https://callcenter.minutrade.com.br/</t>
  </si>
  <si>
    <t>Mobile</t>
  </si>
  <si>
    <t>Consulta Clientes, sistema de conta</t>
  </si>
  <si>
    <t>http://mtaweb:20010/docroot/login/login.jsp</t>
  </si>
  <si>
    <t>172.25.0.74</t>
  </si>
  <si>
    <t>80/16010/18010/19020/20010</t>
  </si>
  <si>
    <t>PIT</t>
  </si>
  <si>
    <t>Consulta recarga feita via Bco</t>
  </si>
  <si>
    <t>http://pit/ora/</t>
  </si>
  <si>
    <t>172.25.0.46</t>
  </si>
  <si>
    <t>Portal ISP Titans (Antivirus, Claro Cursos, Mobile Security e Claro Leitura)</t>
  </si>
  <si>
    <t>Portal SAP</t>
  </si>
  <si>
    <t>Consulta status de entrega</t>
  </si>
  <si>
    <t>http://clarounifica/portal/</t>
  </si>
  <si>
    <t>172.25.0.38</t>
  </si>
  <si>
    <t>PS8</t>
  </si>
  <si>
    <t>CRM da Claro</t>
  </si>
  <si>
    <t>http://ps8web:8080/psp/p01ps1/?cmd=login</t>
  </si>
  <si>
    <t>172.25.0.48</t>
  </si>
  <si>
    <t>Quiz</t>
  </si>
  <si>
    <t>Login: claro
Senha: pass</t>
  </si>
  <si>
    <t>http://quizsms.ntime.com.br/QuizSMS/Claro/BO/BO.html</t>
  </si>
  <si>
    <t>Sac Hits Download</t>
  </si>
  <si>
    <t>http://clarosac.supportcomm.com.br/NextSacClaro/sac/main</t>
  </si>
  <si>
    <t>SARWEB</t>
  </si>
  <si>
    <t>Consulta ao HLR</t>
  </si>
  <si>
    <t>https://sarweb.claro.com.br/</t>
  </si>
  <si>
    <t>172.25.0.216</t>
  </si>
  <si>
    <t>Senha Secretária Claro</t>
  </si>
  <si>
    <t>Disponível na Intranet</t>
  </si>
  <si>
    <t>https://intranetdeatendimento.claro.com.br/atendimento/senhaSecretariaHome.do?method=initSenhaSecretaria&amp;canal=Home&gt;IntranetdeAtendimento2006&gt;Menus&gt;MenuEsquerdo&gt;Sistemas&gt;Serviços&amp;titulo=Serviços</t>
  </si>
  <si>
    <t>Site Claro</t>
  </si>
  <si>
    <t>Liberação acesso Internet</t>
  </si>
  <si>
    <t>http://www.claro.com.br</t>
  </si>
  <si>
    <t>SPN</t>
  </si>
  <si>
    <t>Acompanhamento de portabilidade</t>
  </si>
  <si>
    <t>http://spnadmin/spnAdminWEB/Workflow/login.jsf;jsessionid=bcvmJBfSQFwFnTXGzY1bWC5k68Pfb1hTNND2pBz84HqMnRnq24sw!-455646236</t>
  </si>
  <si>
    <t>Torpedo a Cobrar</t>
  </si>
  <si>
    <t>Tratar problemas com Torpedo a Cobrar</t>
  </si>
  <si>
    <t xml:space="preserve">O ponto focal deve enviar email a endereço callcenter@takenet.com.br solicitando criação de acesso e anexando planilha com nome das pessoas.  </t>
  </si>
  <si>
    <t>http://callcenter.collectmessage.takenet.com.br/ClaroBrasil/login.aspx?ReturnUrl=%2fClaroBrasil%2fDefault.aspx</t>
  </si>
  <si>
    <t>Torpedo Web</t>
  </si>
  <si>
    <t>Tratar problemas com Torpedo Web</t>
  </si>
  <si>
    <t>http://macacu:7106/ClaroTorpedoWebEmailAdm/login.jsp;jsessionid=RRDKSfQRXjZn1CC7LgFCkGDLyL7n5yQPBMBWxRmcGGV9GLMJh6g9!1139842140</t>
  </si>
  <si>
    <t>172.25.0.123</t>
  </si>
  <si>
    <t>WA (Web Activacion)</t>
  </si>
  <si>
    <t>Sistema de Ativação (Vendas)</t>
  </si>
  <si>
    <t>http://ativacao/ativacao/login.jsp</t>
  </si>
  <si>
    <t>172.25.0.128</t>
  </si>
  <si>
    <t>WM (Web Migration)</t>
  </si>
  <si>
    <t>Sistema de Migração/Retenção</t>
  </si>
  <si>
    <t>http://migracao/migracao/login.jsp</t>
  </si>
  <si>
    <t>172.25.0.67</t>
  </si>
  <si>
    <t>WPP</t>
  </si>
  <si>
    <t>Consulta Pré e Controle</t>
  </si>
  <si>
    <t>https://wppnacional.claro.com.br/wpp/login.jsp</t>
  </si>
  <si>
    <t>172.25.0.69</t>
  </si>
  <si>
    <t>Web SAN 2.0</t>
  </si>
  <si>
    <t>Abertura e acompanhamento de chamados</t>
  </si>
  <si>
    <t>http://portalservicosdeti/web20/index.html</t>
  </si>
  <si>
    <t>172.25.0.95</t>
  </si>
  <si>
    <t xml:space="preserve">GSTI METRIX </t>
  </si>
  <si>
    <t>http://metrix/reports/ </t>
  </si>
  <si>
    <t>Search (nova URL)</t>
  </si>
  <si>
    <t>http://brux0439:8080/SearchWeb/index.do</t>
  </si>
  <si>
    <t>Nova Intranet 2015</t>
  </si>
  <si>
    <t>https://portaldeatendimento.claro.com.br/</t>
  </si>
  <si>
    <t>172.25.0.245</t>
  </si>
  <si>
    <t xml:space="preserve">idpinterno.claro.com.br </t>
  </si>
  <si>
    <t xml:space="preserve">172.25.0.215 </t>
  </si>
  <si>
    <t>Ferramenta iApps</t>
  </si>
  <si>
    <t xml:space="preserve"> https://partners.handango.com/customercare</t>
  </si>
  <si>
    <t xml:space="preserve">acesso pelo proxy da Claro (MIANMAR) </t>
  </si>
  <si>
    <t>Treinamento</t>
  </si>
  <si>
    <t>Para que serve?</t>
  </si>
  <si>
    <t>Login</t>
  </si>
  <si>
    <t>Login: atdoretcorp
Senha: claro*2015</t>
  </si>
  <si>
    <t>http://rjux0105:8080/psp/x00ps1/EMPLOYEE/CRM/?cmd=login</t>
  </si>
  <si>
    <t>Login: 60001       
Senha: unix480</t>
  </si>
  <si>
    <r>
      <t xml:space="preserve">http://172.25.0.173:20010/docroot/login/login.jsp
</t>
    </r>
    <r>
      <rPr>
        <b/>
        <sz val="10"/>
        <color indexed="10"/>
        <rFont val="Calibri"/>
        <family val="2"/>
      </rPr>
      <t>ou</t>
    </r>
    <r>
      <rPr>
        <sz val="10"/>
        <color indexed="8"/>
        <rFont val="Calibri"/>
        <family val="2"/>
      </rPr>
      <t xml:space="preserve">
http://tatrain4:20010/docroot/login/login.jsp</t>
    </r>
  </si>
  <si>
    <t>Login: Treinamento        
Senha: sac</t>
  </si>
  <si>
    <t>http://claroclubeteste/home.jsp?mensagem=</t>
  </si>
  <si>
    <t>Login e senha do instrutor</t>
  </si>
  <si>
    <t>https://www.jumptargets.com.br/claro/avaliacao/</t>
  </si>
  <si>
    <t>Acessos Staff  / Ponto Focal Claro</t>
  </si>
  <si>
    <t xml:space="preserve">Portal MIS </t>
  </si>
  <si>
    <t>http://taguai/portalmis/home.asp</t>
  </si>
  <si>
    <t>Sistema de Gravador - Viewer</t>
  </si>
  <si>
    <t>http://10.19.20.215/witness</t>
  </si>
  <si>
    <t xml:space="preserve">Ferramenta de Indevidos - Gerenciamento de Logins </t>
  </si>
  <si>
    <t>http://taguai/atender/adm/login.asp</t>
  </si>
  <si>
    <t xml:space="preserve">Ferramenta de Indevidos - Gerenciamento de contestação </t>
  </si>
  <si>
    <t>http://taguai/atender/processo/</t>
  </si>
  <si>
    <t>Ferramenta de Indevidos - Gerenciamento de Analises</t>
  </si>
  <si>
    <t>http://taguai/atender/default.asp</t>
  </si>
  <si>
    <t xml:space="preserve">Portal do Associado </t>
  </si>
  <si>
    <t>http://portaldoassociado/IntranetCorporativa2008/home.do?method=showHome</t>
  </si>
  <si>
    <t xml:space="preserve">Diretórios </t>
  </si>
  <si>
    <t>\\niteroi</t>
  </si>
  <si>
    <t>Santa Branca(Servidor de Email)</t>
  </si>
  <si>
    <t>santabranca</t>
  </si>
  <si>
    <t xml:space="preserve">\\ibiuna </t>
  </si>
  <si>
    <t xml:space="preserve">\\taguai </t>
  </si>
  <si>
    <t>AdminWeb</t>
  </si>
  <si>
    <t>http://gabrielmonteiro:7102/AdminWeb/login.jsp</t>
  </si>
  <si>
    <t xml:space="preserve">Exchange Claro ( E-mail Claro) </t>
  </si>
  <si>
    <t>Efetuar liberações de firewall e instalar o outlook localmente no desktop</t>
  </si>
  <si>
    <t>Pacote Office</t>
  </si>
  <si>
    <t>Instalar pacote Office localmente nas posiçoes de STAFF</t>
  </si>
  <si>
    <t>Operação deve incluir, em todas as estações, as seguintes chaves de registry caso tenha problemas para acesso à Intranet de Atendimento:</t>
  </si>
  <si>
    <t>• HKEY_CURRENT_USER/Software/Microsoft/Windows/CurrentVersion/Internet Settings/ inserir o valor DisableNTLMPreAuth  com data type REG_DWORD e valor 1;</t>
  </si>
  <si>
    <t>• HKEY_CURRENT_USER/Software/Microsoft/Windows/CurrentVersion/Internet Settings/ inserir o valor EnableNegotiate om data type REG_DWORD e valor 0;</t>
  </si>
  <si>
    <t>Acesso a Gemalto:</t>
  </si>
  <si>
    <t>Seguir orientação anexa:
Traduzida abaixo:</t>
  </si>
  <si>
    <t xml:space="preserve">• Nome Completo: 
• Cargo: 
• Ilha: 
• Login: 
• Site: 
• Email: </t>
  </si>
  <si>
    <t>Uma lista dos domínios utilizados pela família de API do Google Maps</t>
  </si>
  <si>
    <t>Sobre este documento</t>
  </si>
  <si>
    <t>Este documento lista todos os domínios que são usados ​​pela API do Google Maps quando os componentes são mapas carregados. Esta lista de domínio é fornecida para ajudá-lo a configurar sua configuração de firewall, no caso do sua Internet o acesso é filtrado por uma política por domínio.</t>
  </si>
  <si>
    <t>Anotações importantes:</t>
  </si>
  <si>
    <t>● Esta lista está sujeita a alterações à medida que novos recursos são lançados, e não pode ser up-to-date como novo domínios são notados. Recomenda-se a verificar esta página a cada 2 meses.</t>
  </si>
  <si>
    <t>● As entradas abaixo contendo google.com pode ser substituído por outros domínios onde o Google</t>
  </si>
  <si>
    <t>Mapas lançou: maps.google.co.uk, ditu.google.com, bendi.google.com, ditu.google.cn, bendi.google.cn, mapy.google.pl, etc.</t>
  </si>
  <si>
    <t>● Os usuários que acessam a API da China enviará solicitações para domínios sob google.cn e gstatic.cn além google.com e gstatic.com respectivamente.</t>
  </si>
  <si>
    <t>Javascript Maps API (V2 and V3) over HTTP</t>
  </si>
  <si>
    <t>A Maps Javascript API V3 (e V2) bootstrap e serviços (geocodificação, como chegar de carro elevação, kml) usar:</t>
  </si>
  <si>
    <t>○ maps.google.com</t>
  </si>
  <si>
    <t>○ maps.googleapis.com</t>
  </si>
  <si>
    <t>● dependências estáticas:</t>
  </si>
  <si>
    <t>○ maps.gstatic.com</t>
  </si>
  <si>
    <t>● Os blocos de mapa e telhas de tráfego:</t>
  </si>
  <si>
    <t>○ mt0.google.com</t>
  </si>
  <si>
    <t>○ mt0.googleapis.com</t>
  </si>
  <si>
    <t>○ mt1.google.com</t>
  </si>
  <si>
    <t>○ mt1.googleapis.com</t>
  </si>
  <si>
    <t>○ mt0.gmaptiles.co.kr</t>
  </si>
  <si>
    <t>○ mt1.gmaptiles.co.kr</t>
  </si>
  <si>
    <t>● telhas aéreos:</t>
  </si>
  <si>
    <t>○ khmdb0.google.com</t>
  </si>
  <si>
    <t>○ khmdb0.googleapis.com</t>
  </si>
  <si>
    <t>○ khmdb1.google.com</t>
  </si>
  <si>
    <t>○ khmdb1.googleapis.com</t>
  </si>
  <si>
    <t>● telhas Satélite:</t>
  </si>
  <si>
    <t>○ khm0.google.com</t>
  </si>
  <si>
    <t>○ khm0.googleapis.com</t>
  </si>
  <si>
    <t>○ khm1.google.com</t>
  </si>
  <si>
    <t>○ khm1.googleapis.com</t>
  </si>
  <si>
    <t>● imagery Streetview:</t>
  </si>
  <si>
    <t>○ cbk0.google.com</t>
  </si>
  <si>
    <t>○ cbk0.googleapis.com</t>
  </si>
  <si>
    <t>○ cbk1.google.com</t>
  </si>
  <si>
    <t>○ cbk1.googleapis.com</t>
  </si>
  <si>
    <t>Relatórios pedidos:</t>
  </si>
  <si>
    <t>○ gg.google.com</t>
  </si>
  <si>
    <t>● pedidos de identificação:</t>
  </si>
  <si>
    <t>○ id.google.com</t>
  </si>
  <si>
    <t>Maps Javascript API (V2 e V3) através de HTTPS</t>
  </si>
  <si>
    <t>O V3 API do Google Maps Javascript (e V2) do programa de inicialização e serviços (geocodificação, direcções de condução</t>
  </si>
  <si>
    <t>elevação, kml) usar:</t>
  </si>
  <si>
    <t>○ maps-api-ssl.google.com</t>
  </si>
  <si>
    <t>○ mts0.google.com</t>
  </si>
  <si>
    <t>○ mts0.googleapis.com</t>
  </si>
  <si>
    <t>○ mts1.google.com</t>
  </si>
  <si>
    <t>○ mts1.googleapis.com</t>
  </si>
  <si>
    <t>○ khms0.google.com</t>
  </si>
  <si>
    <t>○ khms0.googleapis.com</t>
  </si>
  <si>
    <t>○ khms1.google.com</t>
  </si>
  <si>
    <t>○ khms1.googleapis.com</t>
  </si>
  <si>
    <t>○ cbks0.google.com</t>
  </si>
  <si>
    <t>○ cbks0.googleapis.com</t>
  </si>
  <si>
    <t>○ cbks1.google.com</t>
  </si>
  <si>
    <t>○ cbks1.googleapis.com</t>
  </si>
  <si>
    <t>● pedidos de informação:</t>
  </si>
  <si>
    <t>● pedidos de identificação não são enviados.</t>
  </si>
  <si>
    <t>domínios adicionais</t>
  </si>
  <si>
    <t>● Você também pode ver o acesso à API v3 javascript os seguintes domínios:</t>
  </si>
  <si>
    <t>○ googleapis.l.google.com</t>
  </si>
  <si>
    <t>○ clients.l.google.com</t>
  </si>
  <si>
    <t>○ maps.l.google.com</t>
  </si>
  <si>
    <t>○ mt.l.google.com</t>
  </si>
  <si>
    <t>○ khm.l.google.com</t>
  </si>
  <si>
    <t>○ csi.gstatic.com</t>
  </si>
  <si>
    <t>Pré Multi (Controle + Pré Pago)</t>
  </si>
  <si>
    <t>CONTAX</t>
  </si>
  <si>
    <t>Sistema</t>
  </si>
  <si>
    <t>Operação Utiliza?</t>
  </si>
  <si>
    <t>A Aplicação Funciona?</t>
  </si>
  <si>
    <t>DNS / HOSTNAME?</t>
  </si>
  <si>
    <t>Escopo/Utilidade</t>
  </si>
  <si>
    <t>Gerenciado pelo IDM</t>
  </si>
  <si>
    <t>Forma de Liberação/Acesso</t>
  </si>
  <si>
    <t>DNS</t>
  </si>
  <si>
    <t>Não</t>
  </si>
  <si>
    <t>Apenas liberado na EPS. Não necessita de senha</t>
  </si>
  <si>
    <t>Consulta de Agregadores</t>
  </si>
  <si>
    <t>Login: claro - Senha: claro</t>
  </si>
  <si>
    <t>NÃO</t>
  </si>
  <si>
    <t>HOSTNAME</t>
  </si>
  <si>
    <t>N/A</t>
  </si>
  <si>
    <t>Agregadores Gameloft</t>
  </si>
  <si>
    <t>Agregadores Movile</t>
  </si>
  <si>
    <t>Agregadores (Ubook)</t>
  </si>
  <si>
    <t>Agregadores (Bixvoz)</t>
  </si>
  <si>
    <t>Consulta BlackBerry</t>
  </si>
  <si>
    <t xml:space="preserve">Login: claro2010 - Senha: claro@2010 </t>
  </si>
  <si>
    <t>Consulta Aprovisionamento BlackBerry</t>
  </si>
  <si>
    <t>Login: atendimentoadmin
Senha: Claroadmin10</t>
  </si>
  <si>
    <t>Consulta Dígito Verificador para recarga Citibank</t>
  </si>
  <si>
    <t>Serviço Claro</t>
  </si>
  <si>
    <t>Login: ilhas - Senha: 12345</t>
  </si>
  <si>
    <t>Sim</t>
  </si>
  <si>
    <t>IDM - Senha de Rede</t>
  </si>
  <si>
    <t>Blog Claro</t>
  </si>
  <si>
    <t>Market Data - Programa de Fidelidade Claro</t>
  </si>
  <si>
    <t>Ferramenta Serviço Claro Contatos</t>
  </si>
  <si>
    <t>Gerenciamento franquia Controle</t>
  </si>
  <si>
    <t>Ferramenta Serviço Claro Cursos</t>
  </si>
  <si>
    <t>Ferramenta Serviço DDD Fácil</t>
  </si>
  <si>
    <t>http://intranetdeatendimento.claro.com.br/atendimento/claroDireto.do?method=showClaroDireto&amp;canal=Home&gt;IntranetdeAtendimento2006&gt;Menus&gt;MenuEsquerdo&gt;Sistemas&gt;Serviços&amp;titulo=Serviços</t>
  </si>
  <si>
    <t>Claro Desconto</t>
  </si>
  <si>
    <t>Consulta Aplicativos Claro</t>
  </si>
  <si>
    <t>https://clarodescontos.com.br/callcenter/</t>
  </si>
  <si>
    <t>Envio de  SMS para clientes</t>
  </si>
  <si>
    <t>Claro Som de Chamada (Acesso Claro)</t>
  </si>
  <si>
    <t>Ferramenta Serviço Claro Som de Chamada</t>
  </si>
  <si>
    <t>http://10.123.74.108:8080/cs/index.screen</t>
  </si>
  <si>
    <t>Claro Som de Chamado (Acesso Terceiros)</t>
  </si>
  <si>
    <t>Ferramenta Serviço Claro transferência</t>
  </si>
  <si>
    <t>Consulta eventos de Pré Pago e Controle</t>
  </si>
  <si>
    <t>login: claroapps@claro.com.br
senha: claro123</t>
  </si>
  <si>
    <t>https://partners.handango.com/customercare</t>
  </si>
  <si>
    <t>Ferramenta 30 casas pra você</t>
  </si>
  <si>
    <t>http://app.spinmymobile.com/timwe-bra-backoffice/</t>
  </si>
  <si>
    <t>Ferramenta Prêmio Todo dia</t>
  </si>
  <si>
    <t>http://claro-br.upstreamsystems.com/support-interface/</t>
  </si>
  <si>
    <t>Ferramenta ZED (Craques da Claro e Claro Premios)</t>
  </si>
  <si>
    <t>login e senha: Claro</t>
  </si>
  <si>
    <t>FutCel</t>
  </si>
  <si>
    <t>Galera Claro</t>
  </si>
  <si>
    <t>Usuário: claro
Senha: claro</t>
  </si>
  <si>
    <t xml:space="preserve">https://intrdsc.novitech.net.br </t>
  </si>
  <si>
    <t>Gemalto - Claro Contatos</t>
  </si>
  <si>
    <t>https://stim.gemalto.com/MRcgi/MRentrancePage.pl</t>
  </si>
  <si>
    <t xml:space="preserve">GGD </t>
  </si>
  <si>
    <t>Acesso Contratos</t>
  </si>
  <si>
    <t>Aberto automaticamente ao clicar em Visualizar Documentos</t>
  </si>
  <si>
    <t>http://ggd.claro.com.br
e
http://edoc.claro.com.br/ucm/</t>
  </si>
  <si>
    <t>Gerencimento de senha</t>
  </si>
  <si>
    <t>Intranet 2015</t>
  </si>
  <si>
    <t>Nova Intranet</t>
  </si>
  <si>
    <t>IWCorp</t>
  </si>
  <si>
    <t>Consulta de contratos PJ</t>
  </si>
  <si>
    <t>Web San</t>
  </si>
  <si>
    <t>https://iw.claro.com.br</t>
  </si>
  <si>
    <t>Consulta Promoção</t>
  </si>
  <si>
    <t>Base de dados de clientes Pós Pago, Billing, Faturamento e Manutenção de linhas</t>
  </si>
  <si>
    <t>Passatempo Premiado</t>
  </si>
  <si>
    <t>IDM (senha individual)</t>
  </si>
  <si>
    <t>Portal TALEO - E learning</t>
  </si>
  <si>
    <t>Consulta de Recargas Online</t>
  </si>
  <si>
    <t xml:space="preserve">Timwe - Call Center </t>
  </si>
  <si>
    <t>Abertura de Chamados para TI</t>
  </si>
  <si>
    <t>Sistemas de Treinamento</t>
  </si>
  <si>
    <t>Login: atdoretcorp
Senha: claro*2105</t>
  </si>
  <si>
    <t>http://rjux0105:8080/psp/x00ps1/?cmd=login</t>
  </si>
  <si>
    <r>
      <t xml:space="preserve">http://172.25.0.173:20010/docroot/login/login.jsp
</t>
    </r>
    <r>
      <rPr>
        <b/>
        <sz val="8"/>
        <color indexed="10"/>
        <rFont val="Calibri"/>
        <family val="2"/>
      </rPr>
      <t>ou</t>
    </r>
    <r>
      <rPr>
        <sz val="8"/>
        <color indexed="8"/>
        <rFont val="Calibri"/>
        <family val="2"/>
      </rPr>
      <t xml:space="preserve">
http://tatrain4:20010/docroot/login/login.jsp</t>
    </r>
  </si>
  <si>
    <t>Sistemas para o Staff</t>
  </si>
  <si>
    <t>http://taguai/portal</t>
  </si>
  <si>
    <t>RH Ponto (servidor)</t>
  </si>
  <si>
    <t>http://pirangi/webponto/menu/main.asp</t>
  </si>
  <si>
    <t>https://idm.claro.com.br/admin/faces/pages/Login.jspx?_afrWindowMode=0&amp;_afrLoop=18738262684000&amp;_adf.ctrl-state=11u5bn0r9q_4</t>
  </si>
  <si>
    <t>Ilha - SITE BOA VIAGEM</t>
  </si>
  <si>
    <t>http://backoffice.movile.com/BackOffice/claro/view/login.jsf</t>
  </si>
  <si>
    <t>https://qapartners.handango.com/customercare/</t>
  </si>
  <si>
    <t>http://report6.purebros.com/callcenter20/login.xhtml</t>
  </si>
  <si>
    <t>Ilha</t>
  </si>
  <si>
    <t>Porta TCP: 135
TCP: range de 1024 a 65535</t>
  </si>
  <si>
    <t xml:space="preserve">172.25.0.71 </t>
  </si>
  <si>
    <t>IP e Portas estão corretos - Testar novamente.</t>
  </si>
  <si>
    <t>Taguai</t>
  </si>
  <si>
    <t>Site está ok. Testar novamente e informar se o problema permanece</t>
  </si>
  <si>
    <t>Link ativo - testar</t>
  </si>
  <si>
    <t>http://www.claro.com.br/</t>
  </si>
  <si>
    <t xml:space="preserve">Site Claro </t>
  </si>
  <si>
    <t>Link alterado</t>
  </si>
  <si>
    <t xml:space="preserve">Ferramenta iApps </t>
  </si>
  <si>
    <t>Necessário abertura de chamado no websan</t>
  </si>
  <si>
    <t xml:space="preserve">Ferramenta Claro Idéias </t>
  </si>
  <si>
    <t>Não se aplica para Operação</t>
  </si>
  <si>
    <t>Não é mais necessário</t>
  </si>
  <si>
    <t xml:space="preserve">Claro Blog </t>
  </si>
  <si>
    <t>Sugiro utilizar o caminho da Intranet para localizar o link do agregador. Caminho: Planos, Serviços e Pacotes  Lista de Serviços SMS, Agregador e Interatividade  Campo “sistema”)</t>
  </si>
  <si>
    <t xml:space="preserve">Agregadores (Pure Bros - PMovil) </t>
  </si>
  <si>
    <t>Porta</t>
  </si>
  <si>
    <t>IP</t>
  </si>
  <si>
    <t>Ação Claro</t>
  </si>
  <si>
    <t>Link</t>
  </si>
  <si>
    <t>ITEM DE CONTROLE</t>
  </si>
  <si>
    <t>Exercício 2016</t>
  </si>
  <si>
    <t>Acumulado até o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</si>
  <si>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</si>
  <si>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</si>
  <si>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</si>
  <si>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</si>
  <si>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</si>
  <si>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</si>
  <si>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</si>
  <si>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</si>
  <si>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</si>
  <si>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</si>
  <si>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</si>
  <si>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</si>
  <si>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TMO</t>
  </si>
  <si>
    <t>P</t>
  </si>
  <si>
    <t>R</t>
  </si>
  <si>
    <t>ABSENTEÍSMO</t>
  </si>
  <si>
    <t>P %</t>
  </si>
  <si>
    <t>R %</t>
  </si>
  <si>
    <t>TURN OVER</t>
  </si>
  <si>
    <t>RECHAMADA</t>
  </si>
  <si>
    <t>PRODUTIVA POR OPERADOR/ MÊS</t>
  </si>
  <si>
    <t>INEFICIÊNCIA</t>
  </si>
  <si>
    <t>MARGEM OPERACIONAL</t>
  </si>
  <si>
    <t>Evolução dentro do previsto</t>
  </si>
  <si>
    <t>fora do previsto</t>
  </si>
  <si>
    <t>fora de controle</t>
  </si>
  <si>
    <t>Chamados Claro - Sistema Web SAN</t>
  </si>
  <si>
    <t>1. A Claro disponibiliza hoje 05 acessos a ferramenta, que atualmente está com a Operação, com os Coringas. Para solicitar qualquer abertura de chamado, o acionamento deve ser feito junto a esses representantes.</t>
  </si>
  <si>
    <t>Procedimento</t>
  </si>
  <si>
    <t>1. Enviar a documentação ou sinalização do Problema para os Coringas da Operação Claro</t>
  </si>
  <si>
    <t>2. Solicitar a abertura de Requisição de Serviços / Incidentes.</t>
  </si>
  <si>
    <t>3. Disponibilizar informações para contato da equipe de TI Claro.</t>
  </si>
  <si>
    <t>Acionamento Centro Tático Claro</t>
  </si>
  <si>
    <t>Telefone: 19 2101 1020</t>
  </si>
  <si>
    <t>E-mail: centrotáticocso@claro.com.br</t>
  </si>
  <si>
    <t>MAPA GEOGRÁFICO - Cliente - XXXX PA´S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</si>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</sst>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h]:mm:ss;@"/>
    <numFmt numFmtId="165" formatCode=";;;"/>
    <numFmt numFmtId="166" formatCode="0.0"/>
    <numFmt numFmtId="167" formatCode="0.0%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Trebuchet MS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charset val="136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/>
      <name val="Candara"/>
      <family val="2"/>
    </font>
    <font>
      <u/>
      <sz val="11"/>
      <color theme="10"/>
      <name val="Calibri"/>
      <family val="2"/>
      <scheme val="minor"/>
    </font>
    <font>
      <sz val="8"/>
      <color rgb="FFC00000"/>
      <name val="Candara"/>
      <family val="2"/>
    </font>
    <font>
      <b/>
      <sz val="10"/>
      <color theme="0"/>
      <name val="Calibri"/>
      <family val="2"/>
    </font>
    <font>
      <b/>
      <sz val="10"/>
      <color indexed="10"/>
      <name val="Calibri"/>
      <family val="2"/>
    </font>
    <font>
      <sz val="10"/>
      <color indexed="8"/>
      <name val="Calibri"/>
      <family val="2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rgb="FF222222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8"/>
      <color indexed="10"/>
      <name val="Calibri"/>
      <family val="2"/>
    </font>
    <font>
      <sz val="8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10"/>
      <name val="Arial"/>
      <family val="2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8"/>
      <color theme="3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sz val="10"/>
      <color indexed="11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0"/>
      <name val="Candara"/>
      <family val="2"/>
    </font>
    <font>
      <b/>
      <sz val="10"/>
      <name val="Candar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mediumGray">
        <fgColor indexed="22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DC800"/>
        <bgColor indexed="64"/>
      </patternFill>
    </fill>
    <fill>
      <patternFill patternType="solid">
        <fgColor rgb="FFCC0000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69">
    <xf numFmtId="0" fontId="0" fillId="0" borderId="0"/>
    <xf numFmtId="0" fontId="14" fillId="0" borderId="0" applyNumberFormat="0" applyFill="0" applyBorder="0" applyAlignment="0" applyProtection="0"/>
    <xf numFmtId="0" fontId="24" fillId="0" borderId="0"/>
    <xf numFmtId="0" fontId="24" fillId="0" borderId="0"/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2" fillId="0" borderId="0">
      <alignment vertical="top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4" fillId="0" borderId="0">
      <alignment vertical="top"/>
    </xf>
    <xf numFmtId="0" fontId="37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37" fillId="0" borderId="0"/>
    <xf numFmtId="0" fontId="37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6" fillId="0" borderId="0"/>
    <xf numFmtId="9" fontId="2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49" fillId="0" borderId="0" applyNumberFormat="0" applyFont="0" applyFill="0" applyBorder="0" applyAlignment="0" applyProtection="0">
      <alignment horizontal="left"/>
    </xf>
    <xf numFmtId="15" fontId="49" fillId="0" borderId="0" applyFont="0" applyFill="0" applyBorder="0" applyAlignment="0" applyProtection="0"/>
    <xf numFmtId="4" fontId="49" fillId="0" borderId="0" applyFont="0" applyFill="0" applyBorder="0" applyAlignment="0" applyProtection="0"/>
    <xf numFmtId="0" fontId="50" fillId="0" borderId="55">
      <alignment horizontal="center"/>
    </xf>
    <xf numFmtId="3" fontId="49" fillId="0" borderId="0" applyFont="0" applyFill="0" applyBorder="0" applyAlignment="0" applyProtection="0"/>
    <xf numFmtId="0" fontId="49" fillId="15" borderId="0" applyNumberFormat="0" applyFont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6" xfId="0" applyFill="1" applyBorder="1" applyAlignment="1">
      <alignment horizontal="left"/>
    </xf>
    <xf numFmtId="164" fontId="0" fillId="2" borderId="6" xfId="0" applyNumberForma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21" fontId="0" fillId="0" borderId="7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20" fontId="0" fillId="0" borderId="7" xfId="0" applyNumberForma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7" xfId="0" applyFont="1" applyBorder="1"/>
    <xf numFmtId="21" fontId="3" fillId="0" borderId="7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3" fillId="9" borderId="0" xfId="0" applyFont="1" applyFill="1"/>
    <xf numFmtId="0" fontId="0" fillId="10" borderId="0" xfId="0" applyFill="1"/>
    <xf numFmtId="0" fontId="0" fillId="11" borderId="0" xfId="0" applyFill="1"/>
    <xf numFmtId="0" fontId="9" fillId="0" borderId="12" xfId="0" applyFont="1" applyBorder="1"/>
    <xf numFmtId="0" fontId="9" fillId="0" borderId="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7" borderId="14" xfId="0" applyFont="1" applyFill="1" applyBorder="1"/>
    <xf numFmtId="0" fontId="10" fillId="7" borderId="15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1" fillId="8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0" borderId="0" xfId="0" applyFont="1"/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/>
    </xf>
    <xf numFmtId="0" fontId="12" fillId="10" borderId="0" xfId="0" applyFont="1" applyFill="1" applyAlignment="1">
      <alignment vertical="center" wrapText="1"/>
    </xf>
    <xf numFmtId="0" fontId="0" fillId="0" borderId="0" xfId="0" applyBorder="1"/>
    <xf numFmtId="0" fontId="13" fillId="9" borderId="7" xfId="0" applyFont="1" applyFill="1" applyBorder="1" applyAlignment="1">
      <alignment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7" xfId="0" applyFont="1" applyFill="1" applyBorder="1"/>
    <xf numFmtId="0" fontId="0" fillId="9" borderId="0" xfId="0" applyFill="1" applyBorder="1"/>
    <xf numFmtId="0" fontId="14" fillId="9" borderId="7" xfId="1" applyFill="1" applyBorder="1" applyAlignment="1">
      <alignment vertical="center" wrapText="1"/>
    </xf>
    <xf numFmtId="0" fontId="15" fillId="9" borderId="7" xfId="0" applyFont="1" applyFill="1" applyBorder="1" applyAlignment="1">
      <alignment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vertical="center" wrapText="1"/>
    </xf>
    <xf numFmtId="0" fontId="0" fillId="0" borderId="7" xfId="0" applyBorder="1"/>
    <xf numFmtId="0" fontId="3" fillId="0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4" fillId="0" borderId="7" xfId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9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12" borderId="20" xfId="0" applyFont="1" applyFill="1" applyBorder="1" applyAlignment="1">
      <alignment horizontal="center" vertical="center" textRotation="90"/>
    </xf>
    <xf numFmtId="0" fontId="25" fillId="0" borderId="0" xfId="0" applyFont="1" applyBorder="1" applyAlignment="1">
      <alignment horizontal="left" wrapText="1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25" fillId="0" borderId="0" xfId="0" applyFont="1" applyBorder="1"/>
    <xf numFmtId="0" fontId="25" fillId="0" borderId="0" xfId="0" applyFont="1"/>
    <xf numFmtId="0" fontId="26" fillId="9" borderId="27" xfId="0" applyFont="1" applyFill="1" applyBorder="1" applyAlignment="1">
      <alignment vertical="center"/>
    </xf>
    <xf numFmtId="0" fontId="25" fillId="9" borderId="27" xfId="0" applyFont="1" applyFill="1" applyBorder="1" applyAlignment="1">
      <alignment horizontal="center" vertical="center"/>
    </xf>
    <xf numFmtId="0" fontId="25" fillId="13" borderId="27" xfId="0" applyFont="1" applyFill="1" applyBorder="1" applyAlignment="1">
      <alignment horizontal="center" vertical="center"/>
    </xf>
    <xf numFmtId="0" fontId="25" fillId="9" borderId="27" xfId="0" applyFont="1" applyFill="1" applyBorder="1" applyAlignment="1">
      <alignment horizontal="left" vertical="center" wrapText="1"/>
    </xf>
    <xf numFmtId="0" fontId="25" fillId="9" borderId="27" xfId="0" applyFont="1" applyFill="1" applyBorder="1" applyAlignment="1">
      <alignment horizontal="center" vertical="center" wrapText="1"/>
    </xf>
    <xf numFmtId="0" fontId="27" fillId="9" borderId="27" xfId="1" applyFont="1" applyFill="1" applyBorder="1" applyAlignment="1">
      <alignment vertical="center"/>
    </xf>
    <xf numFmtId="0" fontId="26" fillId="0" borderId="27" xfId="0" applyFont="1" applyFill="1" applyBorder="1" applyAlignment="1">
      <alignment vertical="center"/>
    </xf>
    <xf numFmtId="0" fontId="25" fillId="0" borderId="27" xfId="0" applyFont="1" applyFill="1" applyBorder="1" applyAlignment="1">
      <alignment horizontal="center" vertical="center"/>
    </xf>
    <xf numFmtId="0" fontId="25" fillId="0" borderId="27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7" xfId="0" applyFont="1" applyBorder="1" applyAlignment="1">
      <alignment vertical="center" wrapText="1"/>
    </xf>
    <xf numFmtId="0" fontId="27" fillId="0" borderId="27" xfId="1" applyFont="1" applyBorder="1" applyAlignment="1">
      <alignment vertical="center"/>
    </xf>
    <xf numFmtId="0" fontId="26" fillId="9" borderId="27" xfId="0" applyFont="1" applyFill="1" applyBorder="1" applyAlignment="1">
      <alignment vertical="center" wrapText="1"/>
    </xf>
    <xf numFmtId="0" fontId="26" fillId="0" borderId="27" xfId="0" applyFont="1" applyFill="1" applyBorder="1" applyAlignment="1">
      <alignment vertical="center" wrapText="1"/>
    </xf>
    <xf numFmtId="0" fontId="25" fillId="0" borderId="27" xfId="0" applyFont="1" applyBorder="1" applyAlignment="1">
      <alignment vertical="center"/>
    </xf>
    <xf numFmtId="0" fontId="25" fillId="0" borderId="27" xfId="0" applyFont="1" applyFill="1" applyBorder="1" applyAlignment="1">
      <alignment horizontal="left" vertical="center" wrapText="1"/>
    </xf>
    <xf numFmtId="0" fontId="25" fillId="0" borderId="27" xfId="0" applyFont="1" applyFill="1" applyBorder="1" applyAlignment="1">
      <alignment horizontal="center" vertical="center" wrapText="1"/>
    </xf>
    <xf numFmtId="0" fontId="25" fillId="9" borderId="27" xfId="0" applyFont="1" applyFill="1" applyBorder="1" applyAlignment="1">
      <alignment horizontal="left" wrapText="1"/>
    </xf>
    <xf numFmtId="0" fontId="25" fillId="9" borderId="27" xfId="0" applyFont="1" applyFill="1" applyBorder="1" applyAlignment="1">
      <alignment horizontal="center" wrapText="1"/>
    </xf>
    <xf numFmtId="0" fontId="25" fillId="9" borderId="27" xfId="0" applyFont="1" applyFill="1" applyBorder="1" applyAlignment="1">
      <alignment vertical="center"/>
    </xf>
    <xf numFmtId="0" fontId="25" fillId="9" borderId="27" xfId="0" applyFont="1" applyFill="1" applyBorder="1" applyAlignment="1">
      <alignment vertical="center" wrapText="1"/>
    </xf>
    <xf numFmtId="0" fontId="27" fillId="0" borderId="27" xfId="1" applyFont="1" applyBorder="1"/>
    <xf numFmtId="0" fontId="14" fillId="0" borderId="27" xfId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 textRotation="90"/>
    </xf>
    <xf numFmtId="0" fontId="25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5" fillId="0" borderId="7" xfId="0" applyFont="1" applyFill="1" applyBorder="1" applyAlignment="1">
      <alignment vertical="center"/>
    </xf>
    <xf numFmtId="0" fontId="25" fillId="0" borderId="7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vertical="center" wrapText="1"/>
    </xf>
    <xf numFmtId="0" fontId="25" fillId="0" borderId="7" xfId="0" applyFont="1" applyBorder="1" applyAlignment="1">
      <alignment vertical="center"/>
    </xf>
    <xf numFmtId="0" fontId="25" fillId="0" borderId="0" xfId="0" applyFont="1" applyAlignment="1">
      <alignment horizontal="center" vertical="center" textRotation="90"/>
    </xf>
    <xf numFmtId="0" fontId="25" fillId="0" borderId="0" xfId="0" applyFont="1" applyFill="1" applyAlignment="1">
      <alignment horizontal="center" vertical="center" textRotation="90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14" fillId="9" borderId="27" xfId="1" applyFill="1" applyBorder="1" applyAlignment="1">
      <alignment vertical="center"/>
    </xf>
    <xf numFmtId="0" fontId="38" fillId="9" borderId="27" xfId="0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9" fillId="0" borderId="7" xfId="0" applyFont="1" applyBorder="1" applyAlignment="1">
      <alignment vertical="center" wrapText="1"/>
    </xf>
    <xf numFmtId="0" fontId="39" fillId="0" borderId="7" xfId="0" applyFont="1" applyBorder="1" applyAlignment="1">
      <alignment vertical="center"/>
    </xf>
    <xf numFmtId="0" fontId="40" fillId="0" borderId="7" xfId="0" applyFont="1" applyBorder="1" applyAlignment="1">
      <alignment vertical="center"/>
    </xf>
    <xf numFmtId="0" fontId="39" fillId="0" borderId="7" xfId="0" applyFont="1" applyBorder="1" applyAlignment="1">
      <alignment horizontal="left" vertical="center"/>
    </xf>
    <xf numFmtId="0" fontId="41" fillId="0" borderId="7" xfId="1" applyFont="1" applyBorder="1" applyAlignment="1">
      <alignment vertical="center"/>
    </xf>
    <xf numFmtId="0" fontId="40" fillId="0" borderId="7" xfId="1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24" fillId="0" borderId="0" xfId="2"/>
    <xf numFmtId="0" fontId="24" fillId="0" borderId="0" xfId="2" applyAlignment="1">
      <alignment horizontal="center" vertical="center"/>
    </xf>
    <xf numFmtId="0" fontId="24" fillId="0" borderId="0" xfId="2" applyAlignment="1">
      <alignment horizontal="center"/>
    </xf>
    <xf numFmtId="0" fontId="24" fillId="0" borderId="29" xfId="2" applyBorder="1" applyProtection="1">
      <protection hidden="1"/>
    </xf>
    <xf numFmtId="0" fontId="45" fillId="0" borderId="35" xfId="2" applyFont="1" applyFill="1" applyBorder="1" applyAlignment="1" applyProtection="1">
      <alignment horizontal="center" vertical="center"/>
      <protection hidden="1"/>
    </xf>
    <xf numFmtId="0" fontId="43" fillId="14" borderId="36" xfId="2" applyFont="1" applyFill="1" applyBorder="1" applyAlignment="1" applyProtection="1">
      <alignment horizontal="center" vertical="center"/>
      <protection hidden="1"/>
    </xf>
    <xf numFmtId="0" fontId="43" fillId="14" borderId="37" xfId="2" applyFont="1" applyFill="1" applyBorder="1" applyAlignment="1" applyProtection="1">
      <alignment horizontal="center" vertical="center"/>
      <protection hidden="1"/>
    </xf>
    <xf numFmtId="0" fontId="43" fillId="14" borderId="38" xfId="2" applyFont="1" applyFill="1" applyBorder="1" applyAlignment="1" applyProtection="1">
      <alignment horizontal="center" vertical="center"/>
      <protection hidden="1"/>
    </xf>
    <xf numFmtId="1" fontId="24" fillId="0" borderId="0" xfId="2" applyNumberFormat="1"/>
    <xf numFmtId="0" fontId="47" fillId="14" borderId="33" xfId="2" applyFont="1" applyFill="1" applyBorder="1" applyAlignment="1" applyProtection="1">
      <alignment horizontal="center" shrinkToFit="1"/>
      <protection hidden="1"/>
    </xf>
    <xf numFmtId="1" fontId="24" fillId="0" borderId="39" xfId="1161" applyNumberFormat="1" applyFont="1" applyFill="1" applyBorder="1" applyAlignment="1" applyProtection="1">
      <alignment horizontal="center" vertical="center"/>
      <protection hidden="1"/>
    </xf>
    <xf numFmtId="1" fontId="24" fillId="0" borderId="33" xfId="1161" applyNumberFormat="1" applyFont="1" applyFill="1" applyBorder="1" applyAlignment="1" applyProtection="1">
      <alignment horizontal="center"/>
      <protection hidden="1"/>
    </xf>
    <xf numFmtId="9" fontId="0" fillId="0" borderId="0" xfId="1161" applyFont="1"/>
    <xf numFmtId="0" fontId="47" fillId="14" borderId="29" xfId="2" applyFont="1" applyFill="1" applyBorder="1" applyAlignment="1" applyProtection="1">
      <alignment horizontal="center" vertical="center" shrinkToFit="1"/>
      <protection hidden="1"/>
    </xf>
    <xf numFmtId="165" fontId="40" fillId="0" borderId="40" xfId="2" applyNumberFormat="1" applyFont="1" applyFill="1" applyBorder="1" applyAlignment="1" applyProtection="1">
      <alignment horizontal="center" vertical="center"/>
      <protection hidden="1"/>
    </xf>
    <xf numFmtId="165" fontId="40" fillId="0" borderId="27" xfId="2" applyNumberFormat="1" applyFont="1" applyFill="1" applyBorder="1" applyAlignment="1" applyProtection="1">
      <alignment horizontal="center" vertical="center"/>
      <protection hidden="1"/>
    </xf>
    <xf numFmtId="165" fontId="40" fillId="0" borderId="41" xfId="2" applyNumberFormat="1" applyFont="1" applyFill="1" applyBorder="1" applyAlignment="1" applyProtection="1">
      <alignment horizontal="center" vertical="center"/>
      <protection hidden="1"/>
    </xf>
    <xf numFmtId="165" fontId="48" fillId="0" borderId="42" xfId="2" applyNumberFormat="1" applyFont="1" applyFill="1" applyBorder="1" applyAlignment="1" applyProtection="1">
      <alignment horizontal="center" vertical="center"/>
      <protection hidden="1"/>
    </xf>
    <xf numFmtId="0" fontId="47" fillId="14" borderId="35" xfId="2" applyFont="1" applyFill="1" applyBorder="1" applyAlignment="1" applyProtection="1">
      <alignment horizontal="center" vertical="top" shrinkToFit="1"/>
      <protection hidden="1"/>
    </xf>
    <xf numFmtId="166" fontId="24" fillId="0" borderId="43" xfId="1161" applyNumberFormat="1" applyFont="1" applyFill="1" applyBorder="1" applyAlignment="1" applyProtection="1">
      <alignment horizontal="center" vertical="center"/>
      <protection hidden="1"/>
    </xf>
    <xf numFmtId="166" fontId="24" fillId="0" borderId="44" xfId="1161" applyNumberFormat="1" applyFont="1" applyFill="1" applyBorder="1" applyAlignment="1" applyProtection="1">
      <alignment horizontal="center" vertical="center"/>
      <protection hidden="1"/>
    </xf>
    <xf numFmtId="1" fontId="24" fillId="0" borderId="45" xfId="1161" applyNumberFormat="1" applyFont="1" applyFill="1" applyBorder="1" applyAlignment="1" applyProtection="1">
      <alignment horizontal="center" vertical="center"/>
      <protection hidden="1"/>
    </xf>
    <xf numFmtId="1" fontId="24" fillId="0" borderId="46" xfId="1161" applyNumberFormat="1" applyFont="1" applyFill="1" applyBorder="1" applyAlignment="1" applyProtection="1">
      <alignment horizontal="center"/>
      <protection hidden="1"/>
    </xf>
    <xf numFmtId="10" fontId="24" fillId="0" borderId="47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48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49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33" xfId="1161" applyNumberFormat="1" applyFont="1" applyFill="1" applyBorder="1" applyAlignment="1" applyProtection="1">
      <alignment horizontal="center"/>
      <protection hidden="1"/>
    </xf>
    <xf numFmtId="165" fontId="24" fillId="0" borderId="50" xfId="2" applyNumberFormat="1" applyFont="1" applyFill="1" applyBorder="1" applyAlignment="1" applyProtection="1">
      <alignment horizontal="center" vertical="center"/>
      <protection hidden="1"/>
    </xf>
    <xf numFmtId="10" fontId="24" fillId="0" borderId="43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44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45" xfId="1161" applyNumberFormat="1" applyFont="1" applyFill="1" applyBorder="1" applyAlignment="1" applyProtection="1">
      <alignment horizontal="center" vertical="center"/>
      <protection locked="0" hidden="1"/>
    </xf>
    <xf numFmtId="10" fontId="24" fillId="0" borderId="46" xfId="1161" applyNumberFormat="1" applyFont="1" applyFill="1" applyBorder="1" applyAlignment="1" applyProtection="1">
      <alignment horizontal="center"/>
      <protection hidden="1"/>
    </xf>
    <xf numFmtId="0" fontId="24" fillId="0" borderId="0" xfId="2" applyFont="1"/>
    <xf numFmtId="1" fontId="24" fillId="0" borderId="47" xfId="1161" applyNumberFormat="1" applyFont="1" applyFill="1" applyBorder="1" applyAlignment="1" applyProtection="1">
      <alignment horizontal="center" vertical="center"/>
      <protection locked="0" hidden="1"/>
    </xf>
    <xf numFmtId="1" fontId="24" fillId="0" borderId="48" xfId="1161" applyNumberFormat="1" applyFont="1" applyFill="1" applyBorder="1" applyAlignment="1" applyProtection="1">
      <alignment horizontal="center" vertical="center"/>
      <protection locked="0" hidden="1"/>
    </xf>
    <xf numFmtId="1" fontId="24" fillId="0" borderId="43" xfId="1161" applyNumberFormat="1" applyFont="1" applyFill="1" applyBorder="1" applyAlignment="1" applyProtection="1">
      <alignment horizontal="center" vertical="center"/>
      <protection hidden="1"/>
    </xf>
    <xf numFmtId="1" fontId="24" fillId="0" borderId="44" xfId="1161" applyNumberFormat="1" applyFont="1" applyFill="1" applyBorder="1" applyAlignment="1" applyProtection="1">
      <alignment horizontal="center" vertical="center"/>
      <protection hidden="1"/>
    </xf>
    <xf numFmtId="10" fontId="24" fillId="0" borderId="33" xfId="2" applyNumberFormat="1" applyFont="1" applyFill="1" applyBorder="1" applyAlignment="1" applyProtection="1">
      <alignment horizontal="center"/>
      <protection hidden="1"/>
    </xf>
    <xf numFmtId="165" fontId="40" fillId="0" borderId="51" xfId="2" applyNumberFormat="1" applyFont="1" applyFill="1" applyBorder="1" applyAlignment="1" applyProtection="1">
      <alignment horizontal="center" vertical="center"/>
      <protection hidden="1"/>
    </xf>
    <xf numFmtId="165" fontId="40" fillId="0" borderId="52" xfId="2" applyNumberFormat="1" applyFont="1" applyFill="1" applyBorder="1" applyAlignment="1" applyProtection="1">
      <alignment horizontal="center" vertical="center"/>
      <protection hidden="1"/>
    </xf>
    <xf numFmtId="165" fontId="40" fillId="0" borderId="53" xfId="2" applyNumberFormat="1" applyFont="1" applyFill="1" applyBorder="1" applyAlignment="1" applyProtection="1">
      <alignment horizontal="center" vertical="center"/>
      <protection hidden="1"/>
    </xf>
    <xf numFmtId="10" fontId="24" fillId="0" borderId="35" xfId="2" applyNumberFormat="1" applyFont="1" applyFill="1" applyBorder="1" applyAlignment="1" applyProtection="1">
      <alignment horizontal="center"/>
      <protection hidden="1"/>
    </xf>
    <xf numFmtId="167" fontId="24" fillId="0" borderId="35" xfId="2" applyNumberFormat="1" applyFont="1" applyFill="1" applyBorder="1" applyAlignment="1" applyProtection="1">
      <alignment horizontal="center"/>
      <protection hidden="1"/>
    </xf>
    <xf numFmtId="0" fontId="24" fillId="0" borderId="0" xfId="2" applyAlignment="1" applyProtection="1">
      <alignment horizontal="center" vertical="center"/>
      <protection hidden="1"/>
    </xf>
    <xf numFmtId="0" fontId="24" fillId="0" borderId="0" xfId="2" applyProtection="1">
      <protection hidden="1"/>
    </xf>
    <xf numFmtId="0" fontId="24" fillId="0" borderId="0" xfId="2" applyFont="1" applyBorder="1" applyAlignment="1" applyProtection="1">
      <alignment horizontal="left" vertical="center"/>
      <protection hidden="1"/>
    </xf>
    <xf numFmtId="0" fontId="24" fillId="0" borderId="0" xfId="2" applyFont="1" applyProtection="1">
      <protection hidden="1"/>
    </xf>
    <xf numFmtId="0" fontId="51" fillId="12" borderId="20" xfId="0" applyFont="1" applyFill="1" applyBorder="1" applyAlignment="1">
      <alignment horizontal="center" vertical="center" textRotation="90"/>
    </xf>
    <xf numFmtId="0" fontId="52" fillId="0" borderId="0" xfId="0" applyFont="1"/>
    <xf numFmtId="0" fontId="53" fillId="0" borderId="0" xfId="0" applyFont="1"/>
    <xf numFmtId="0" fontId="54" fillId="14" borderId="7" xfId="0" applyFont="1" applyFill="1" applyBorder="1" applyAlignment="1">
      <alignment horizontal="center" vertical="center"/>
    </xf>
    <xf numFmtId="0" fontId="54" fillId="14" borderId="7" xfId="0" applyFont="1" applyFill="1" applyBorder="1" applyAlignment="1">
      <alignment horizontal="center" vertical="center" textRotation="90" wrapText="1"/>
    </xf>
    <xf numFmtId="0" fontId="54" fillId="14" borderId="7" xfId="0" applyFont="1" applyFill="1" applyBorder="1" applyAlignment="1">
      <alignment horizontal="center" vertical="center" wrapText="1"/>
    </xf>
    <xf numFmtId="0" fontId="55" fillId="6" borderId="7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wrapText="1"/>
    </xf>
    <xf numFmtId="0" fontId="56" fillId="14" borderId="7" xfId="0" applyFont="1" applyFill="1" applyBorder="1" applyAlignment="1">
      <alignment horizontal="center" vertical="center"/>
    </xf>
    <xf numFmtId="0" fontId="56" fillId="14" borderId="23" xfId="0" applyFont="1" applyFill="1" applyBorder="1" applyAlignment="1">
      <alignment horizontal="center" vertical="center"/>
    </xf>
    <xf numFmtId="0" fontId="56" fillId="14" borderId="24" xfId="0" applyFont="1" applyFill="1" applyBorder="1" applyAlignment="1">
      <alignment horizontal="center" vertical="center" textRotation="90"/>
    </xf>
    <xf numFmtId="0" fontId="56" fillId="14" borderId="25" xfId="0" applyFont="1" applyFill="1" applyBorder="1" applyAlignment="1">
      <alignment horizontal="center" vertical="center" wrapText="1"/>
    </xf>
    <xf numFmtId="0" fontId="19" fillId="14" borderId="25" xfId="0" applyFont="1" applyFill="1" applyBorder="1" applyAlignment="1">
      <alignment horizontal="center" vertical="center" wrapText="1"/>
    </xf>
    <xf numFmtId="0" fontId="56" fillId="14" borderId="26" xfId="0" applyFont="1" applyFill="1" applyBorder="1" applyAlignment="1">
      <alignment horizontal="center" vertical="center"/>
    </xf>
    <xf numFmtId="0" fontId="44" fillId="14" borderId="7" xfId="0" applyFont="1" applyFill="1" applyBorder="1" applyAlignment="1">
      <alignment horizontal="center" vertical="center"/>
    </xf>
    <xf numFmtId="0" fontId="24" fillId="16" borderId="27" xfId="2" applyFill="1" applyBorder="1" applyAlignment="1" applyProtection="1">
      <alignment vertical="center"/>
      <protection hidden="1"/>
    </xf>
    <xf numFmtId="0" fontId="24" fillId="17" borderId="27" xfId="2" applyFont="1" applyFill="1" applyBorder="1" applyAlignment="1" applyProtection="1">
      <alignment vertical="center"/>
      <protection hidden="1"/>
    </xf>
    <xf numFmtId="0" fontId="24" fillId="18" borderId="27" xfId="2" applyFont="1" applyFill="1" applyBorder="1" applyAlignment="1" applyProtection="1">
      <alignment vertical="center"/>
      <protection hidden="1"/>
    </xf>
    <xf numFmtId="0" fontId="25" fillId="2" borderId="27" xfId="0" applyFont="1" applyFill="1" applyBorder="1" applyAlignment="1">
      <alignment horizontal="center" vertical="center"/>
    </xf>
    <xf numFmtId="0" fontId="57" fillId="14" borderId="0" xfId="0" applyFont="1" applyFill="1" applyBorder="1" applyAlignment="1">
      <alignment horizontal="center" vertical="center" textRotation="90"/>
    </xf>
    <xf numFmtId="0" fontId="57" fillId="14" borderId="0" xfId="0" applyFont="1" applyFill="1" applyBorder="1" applyAlignment="1">
      <alignment horizontal="center" vertical="center"/>
    </xf>
    <xf numFmtId="0" fontId="57" fillId="14" borderId="19" xfId="0" applyFont="1" applyFill="1" applyBorder="1" applyAlignment="1">
      <alignment horizontal="center" vertical="center"/>
    </xf>
    <xf numFmtId="0" fontId="56" fillId="14" borderId="19" xfId="0" applyFont="1" applyFill="1" applyBorder="1" applyAlignment="1">
      <alignment horizontal="center"/>
    </xf>
    <xf numFmtId="0" fontId="56" fillId="14" borderId="19" xfId="0" applyFont="1" applyFill="1" applyBorder="1" applyAlignment="1">
      <alignment horizontal="center" textRotation="90"/>
    </xf>
    <xf numFmtId="0" fontId="5" fillId="3" borderId="0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left" vertical="center"/>
    </xf>
    <xf numFmtId="0" fontId="13" fillId="9" borderId="18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9" fillId="0" borderId="7" xfId="0" applyFont="1" applyBorder="1" applyAlignment="1">
      <alignment horizontal="left" vertical="center"/>
    </xf>
    <xf numFmtId="0" fontId="43" fillId="14" borderId="30" xfId="2" applyFont="1" applyFill="1" applyBorder="1" applyAlignment="1" applyProtection="1">
      <alignment horizontal="center" vertical="center"/>
      <protection hidden="1"/>
    </xf>
    <xf numFmtId="0" fontId="43" fillId="14" borderId="31" xfId="2" applyFont="1" applyFill="1" applyBorder="1" applyAlignment="1" applyProtection="1">
      <alignment horizontal="center" vertical="center"/>
      <protection hidden="1"/>
    </xf>
    <xf numFmtId="0" fontId="43" fillId="14" borderId="32" xfId="2" applyFont="1" applyFill="1" applyBorder="1" applyAlignment="1" applyProtection="1">
      <alignment horizontal="center" vertical="center"/>
      <protection hidden="1"/>
    </xf>
    <xf numFmtId="0" fontId="44" fillId="14" borderId="33" xfId="2" applyFont="1" applyFill="1" applyBorder="1" applyAlignment="1" applyProtection="1">
      <alignment horizontal="center" vertical="center" wrapText="1"/>
      <protection hidden="1"/>
    </xf>
    <xf numFmtId="0" fontId="44" fillId="14" borderId="35" xfId="2" applyFont="1" applyFill="1" applyBorder="1" applyAlignment="1" applyProtection="1">
      <alignment horizontal="center" vertical="center" wrapText="1"/>
      <protection hidden="1"/>
    </xf>
    <xf numFmtId="0" fontId="46" fillId="0" borderId="33" xfId="1162" applyFont="1" applyBorder="1" applyAlignment="1" applyProtection="1">
      <alignment horizontal="center" vertical="center" wrapText="1"/>
    </xf>
    <xf numFmtId="0" fontId="46" fillId="0" borderId="29" xfId="1162" applyFont="1" applyBorder="1" applyAlignment="1" applyProtection="1">
      <alignment horizontal="center" vertical="center" wrapText="1"/>
    </xf>
    <xf numFmtId="0" fontId="46" fillId="0" borderId="35" xfId="1162" applyFont="1" applyBorder="1" applyAlignment="1" applyProtection="1">
      <alignment horizontal="center" vertical="center" wrapText="1"/>
    </xf>
    <xf numFmtId="0" fontId="46" fillId="0" borderId="54" xfId="1162" applyFont="1" applyBorder="1" applyAlignment="1" applyProtection="1">
      <alignment horizontal="center" vertical="center" wrapText="1"/>
    </xf>
    <xf numFmtId="0" fontId="43" fillId="14" borderId="28" xfId="2" applyFont="1" applyFill="1" applyBorder="1" applyAlignment="1" applyProtection="1">
      <alignment horizontal="center" vertical="center" wrapText="1"/>
      <protection hidden="1"/>
    </xf>
    <xf numFmtId="0" fontId="43" fillId="14" borderId="34" xfId="2" applyFont="1" applyFill="1" applyBorder="1" applyAlignment="1" applyProtection="1">
      <alignment horizontal="center" vertical="center" wrapText="1"/>
      <protection hidden="1"/>
    </xf>
    <xf numFmtId="0" fontId="53" fillId="0" borderId="0" xfId="0" applyFont="1" applyAlignment="1">
      <alignment horizontal="left" vertical="center" wrapText="1"/>
    </xf>
  </cellXfs>
  <cellStyles count="1169">
    <cellStyle name="Estilo 1" xfId="4"/>
    <cellStyle name="Estilo 1 2" xfId="5"/>
    <cellStyle name="Estilo 1 2 10" xfId="6"/>
    <cellStyle name="Estilo 1 2 11" xfId="7"/>
    <cellStyle name="Estilo 1 2 12" xfId="8"/>
    <cellStyle name="Estilo 1 2 13" xfId="9"/>
    <cellStyle name="Estilo 1 2 14" xfId="10"/>
    <cellStyle name="Estilo 1 2 2" xfId="11"/>
    <cellStyle name="Estilo 1 2 2 2" xfId="12"/>
    <cellStyle name="Estilo 1 2 2 2 10" xfId="13"/>
    <cellStyle name="Estilo 1 2 2 2 11" xfId="14"/>
    <cellStyle name="Estilo 1 2 2 2 12" xfId="15"/>
    <cellStyle name="Estilo 1 2 2 2 13" xfId="16"/>
    <cellStyle name="Estilo 1 2 2 2 2" xfId="17"/>
    <cellStyle name="Estilo 1 2 2 2 2 2" xfId="18"/>
    <cellStyle name="Estilo 1 2 2 2 2 2 10" xfId="19"/>
    <cellStyle name="Estilo 1 2 2 2 2 2 2" xfId="20"/>
    <cellStyle name="Estilo 1 2 2 2 2 2 2 2" xfId="21"/>
    <cellStyle name="Estilo 1 2 2 2 2 2 2 2 2" xfId="22"/>
    <cellStyle name="Estilo 1 2 2 2 2 2 2 2 3" xfId="23"/>
    <cellStyle name="Estilo 1 2 2 2 2 2 2 2 4" xfId="24"/>
    <cellStyle name="Estilo 1 2 2 2 2 2 2 2 5" xfId="25"/>
    <cellStyle name="Estilo 1 2 2 2 2 2 2 2 6" xfId="26"/>
    <cellStyle name="Estilo 1 2 2 2 2 2 2 2 7" xfId="27"/>
    <cellStyle name="Estilo 1 2 2 2 2 2 2 2 8" xfId="28"/>
    <cellStyle name="Estilo 1 2 2 2 2 2 2 2 9" xfId="29"/>
    <cellStyle name="Estilo 1 2 2 2 2 2 2 3" xfId="30"/>
    <cellStyle name="Estilo 1 2 2 2 2 2 3" xfId="31"/>
    <cellStyle name="Estilo 1 2 2 2 2 2 4" xfId="32"/>
    <cellStyle name="Estilo 1 2 2 2 2 2 5" xfId="33"/>
    <cellStyle name="Estilo 1 2 2 2 2 2 6" xfId="34"/>
    <cellStyle name="Estilo 1 2 2 2 2 2 7" xfId="35"/>
    <cellStyle name="Estilo 1 2 2 2 2 2 8" xfId="36"/>
    <cellStyle name="Estilo 1 2 2 2 2 2 9" xfId="37"/>
    <cellStyle name="Estilo 1 2 2 2 2 3" xfId="38"/>
    <cellStyle name="Estilo 1 2 2 2 2 3 2" xfId="39"/>
    <cellStyle name="Estilo 1 2 2 2 2 3 3" xfId="40"/>
    <cellStyle name="Estilo 1 2 2 2 2 3 4" xfId="41"/>
    <cellStyle name="Estilo 1 2 2 2 2 3 5" xfId="42"/>
    <cellStyle name="Estilo 1 2 2 2 2 3 6" xfId="43"/>
    <cellStyle name="Estilo 1 2 2 2 2 3 7" xfId="44"/>
    <cellStyle name="Estilo 1 2 2 2 2 3 8" xfId="45"/>
    <cellStyle name="Estilo 1 2 2 2 2 3 9" xfId="46"/>
    <cellStyle name="Estilo 1 2 2 2 2 4" xfId="47"/>
    <cellStyle name="Estilo 1 2 2 2 3" xfId="48"/>
    <cellStyle name="Estilo 1 2 2 2 3 2" xfId="49"/>
    <cellStyle name="Estilo 1 2 2 2 3 3" xfId="50"/>
    <cellStyle name="Estilo 1 2 2 2 3 4" xfId="51"/>
    <cellStyle name="Estilo 1 2 2 2 3 5" xfId="52"/>
    <cellStyle name="Estilo 1 2 2 2 3 6" xfId="53"/>
    <cellStyle name="Estilo 1 2 2 2 3 7" xfId="54"/>
    <cellStyle name="Estilo 1 2 2 2 3 8" xfId="55"/>
    <cellStyle name="Estilo 1 2 2 2 4" xfId="56"/>
    <cellStyle name="Estilo 1 2 2 2 4 2" xfId="57"/>
    <cellStyle name="Estilo 1 2 2 2 4 3" xfId="58"/>
    <cellStyle name="Estilo 1 2 2 2 4 4" xfId="59"/>
    <cellStyle name="Estilo 1 2 2 2 4 5" xfId="60"/>
    <cellStyle name="Estilo 1 2 2 2 4 6" xfId="61"/>
    <cellStyle name="Estilo 1 2 2 2 4 7" xfId="62"/>
    <cellStyle name="Estilo 1 2 2 2 4 8" xfId="63"/>
    <cellStyle name="Estilo 1 2 2 2 5" xfId="64"/>
    <cellStyle name="Estilo 1 2 2 2 5 2" xfId="65"/>
    <cellStyle name="Estilo 1 2 2 2 5 2 2" xfId="66"/>
    <cellStyle name="Estilo 1 2 2 2 5 2 3" xfId="67"/>
    <cellStyle name="Estilo 1 2 2 2 5 2 4" xfId="68"/>
    <cellStyle name="Estilo 1 2 2 2 5 2 5" xfId="69"/>
    <cellStyle name="Estilo 1 2 2 2 5 2 6" xfId="70"/>
    <cellStyle name="Estilo 1 2 2 2 5 2 7" xfId="71"/>
    <cellStyle name="Estilo 1 2 2 2 5 2 8" xfId="72"/>
    <cellStyle name="Estilo 1 2 2 2 5 2 9" xfId="73"/>
    <cellStyle name="Estilo 1 2 2 2 5 3" xfId="74"/>
    <cellStyle name="Estilo 1 2 2 2 6" xfId="75"/>
    <cellStyle name="Estilo 1 2 2 2 7" xfId="76"/>
    <cellStyle name="Estilo 1 2 2 2 8" xfId="77"/>
    <cellStyle name="Estilo 1 2 2 2 9" xfId="78"/>
    <cellStyle name="Estilo 1 2 2 3" xfId="79"/>
    <cellStyle name="Estilo 1 2 2 3 10" xfId="80"/>
    <cellStyle name="Estilo 1 2 2 3 2" xfId="81"/>
    <cellStyle name="Estilo 1 2 2 3 2 2" xfId="82"/>
    <cellStyle name="Estilo 1 2 2 3 2 2 2" xfId="83"/>
    <cellStyle name="Estilo 1 2 2 3 2 2 2 2" xfId="84"/>
    <cellStyle name="Estilo 1 2 2 3 2 2 2 3" xfId="85"/>
    <cellStyle name="Estilo 1 2 2 3 2 2 3" xfId="86"/>
    <cellStyle name="Estilo 1 2 2 3 2 2 4" xfId="87"/>
    <cellStyle name="Estilo 1 2 2 3 2 2 5" xfId="88"/>
    <cellStyle name="Estilo 1 2 2 3 2 2 6" xfId="89"/>
    <cellStyle name="Estilo 1 2 2 3 2 2 7" xfId="90"/>
    <cellStyle name="Estilo 1 2 2 3 2 2 8" xfId="91"/>
    <cellStyle name="Estilo 1 2 2 3 2 2 9" xfId="92"/>
    <cellStyle name="Estilo 1 2 2 3 2 3" xfId="93"/>
    <cellStyle name="Estilo 1 2 2 3 2 4" xfId="94"/>
    <cellStyle name="Estilo 1 2 2 3 3" xfId="95"/>
    <cellStyle name="Estilo 1 2 2 3 3 2" xfId="96"/>
    <cellStyle name="Estilo 1 2 2 3 3 3" xfId="97"/>
    <cellStyle name="Estilo 1 2 2 3 4" xfId="98"/>
    <cellStyle name="Estilo 1 2 2 3 5" xfId="99"/>
    <cellStyle name="Estilo 1 2 2 3 6" xfId="100"/>
    <cellStyle name="Estilo 1 2 2 3 7" xfId="101"/>
    <cellStyle name="Estilo 1 2 2 3 8" xfId="102"/>
    <cellStyle name="Estilo 1 2 2 3 9" xfId="103"/>
    <cellStyle name="Estilo 1 2 2 4" xfId="104"/>
    <cellStyle name="Estilo 1 2 2 5" xfId="105"/>
    <cellStyle name="Estilo 1 2 2 5 2" xfId="106"/>
    <cellStyle name="Estilo 1 2 2 5 2 2" xfId="107"/>
    <cellStyle name="Estilo 1 2 2 5 2 3" xfId="108"/>
    <cellStyle name="Estilo 1 2 2 5 3" xfId="109"/>
    <cellStyle name="Estilo 1 2 2 5 4" xfId="110"/>
    <cellStyle name="Estilo 1 2 2 5 5" xfId="111"/>
    <cellStyle name="Estilo 1 2 2 5 6" xfId="112"/>
    <cellStyle name="Estilo 1 2 2 5 7" xfId="113"/>
    <cellStyle name="Estilo 1 2 2 5 8" xfId="114"/>
    <cellStyle name="Estilo 1 2 2 5 9" xfId="115"/>
    <cellStyle name="Estilo 1 2 2 6" xfId="116"/>
    <cellStyle name="Estilo 1 2 2 7" xfId="117"/>
    <cellStyle name="Estilo 1 2 3" xfId="118"/>
    <cellStyle name="Estilo 1 2 3 2" xfId="119"/>
    <cellStyle name="Estilo 1 2 3 2 10" xfId="120"/>
    <cellStyle name="Estilo 1 2 3 2 2" xfId="121"/>
    <cellStyle name="Estilo 1 2 3 2 2 2" xfId="122"/>
    <cellStyle name="Estilo 1 2 3 2 2 2 2" xfId="123"/>
    <cellStyle name="Estilo 1 2 3 2 2 2 3" xfId="124"/>
    <cellStyle name="Estilo 1 2 3 2 2 2 4" xfId="125"/>
    <cellStyle name="Estilo 1 2 3 2 2 2 5" xfId="126"/>
    <cellStyle name="Estilo 1 2 3 2 2 2 6" xfId="127"/>
    <cellStyle name="Estilo 1 2 3 2 2 2 7" xfId="128"/>
    <cellStyle name="Estilo 1 2 3 2 2 2 8" xfId="129"/>
    <cellStyle name="Estilo 1 2 3 2 2 2 9" xfId="130"/>
    <cellStyle name="Estilo 1 2 3 2 2 3" xfId="131"/>
    <cellStyle name="Estilo 1 2 3 2 3" xfId="132"/>
    <cellStyle name="Estilo 1 2 3 2 4" xfId="133"/>
    <cellStyle name="Estilo 1 2 3 2 5" xfId="134"/>
    <cellStyle name="Estilo 1 2 3 2 6" xfId="135"/>
    <cellStyle name="Estilo 1 2 3 2 7" xfId="136"/>
    <cellStyle name="Estilo 1 2 3 2 8" xfId="137"/>
    <cellStyle name="Estilo 1 2 3 2 9" xfId="138"/>
    <cellStyle name="Estilo 1 2 3 3" xfId="139"/>
    <cellStyle name="Estilo 1 2 3 3 2" xfId="140"/>
    <cellStyle name="Estilo 1 2 3 3 3" xfId="141"/>
    <cellStyle name="Estilo 1 2 3 3 4" xfId="142"/>
    <cellStyle name="Estilo 1 2 3 3 5" xfId="143"/>
    <cellStyle name="Estilo 1 2 3 3 6" xfId="144"/>
    <cellStyle name="Estilo 1 2 3 3 7" xfId="145"/>
    <cellStyle name="Estilo 1 2 3 3 8" xfId="146"/>
    <cellStyle name="Estilo 1 2 3 3 9" xfId="147"/>
    <cellStyle name="Estilo 1 2 3 4" xfId="148"/>
    <cellStyle name="Estilo 1 2 4" xfId="149"/>
    <cellStyle name="Estilo 1 2 4 2" xfId="150"/>
    <cellStyle name="Estilo 1 2 4 3" xfId="151"/>
    <cellStyle name="Estilo 1 2 4 4" xfId="152"/>
    <cellStyle name="Estilo 1 2 4 5" xfId="153"/>
    <cellStyle name="Estilo 1 2 4 6" xfId="154"/>
    <cellStyle name="Estilo 1 2 4 7" xfId="155"/>
    <cellStyle name="Estilo 1 2 4 8" xfId="156"/>
    <cellStyle name="Estilo 1 2 5" xfId="157"/>
    <cellStyle name="Estilo 1 2 5 2" xfId="158"/>
    <cellStyle name="Estilo 1 2 5 3" xfId="159"/>
    <cellStyle name="Estilo 1 2 5 4" xfId="160"/>
    <cellStyle name="Estilo 1 2 5 5" xfId="161"/>
    <cellStyle name="Estilo 1 2 5 6" xfId="162"/>
    <cellStyle name="Estilo 1 2 5 7" xfId="163"/>
    <cellStyle name="Estilo 1 2 5 8" xfId="164"/>
    <cellStyle name="Estilo 1 2 6" xfId="165"/>
    <cellStyle name="Estilo 1 2 6 2" xfId="166"/>
    <cellStyle name="Estilo 1 2 6 2 2" xfId="167"/>
    <cellStyle name="Estilo 1 2 6 2 3" xfId="168"/>
    <cellStyle name="Estilo 1 2 6 2 4" xfId="169"/>
    <cellStyle name="Estilo 1 2 6 2 5" xfId="170"/>
    <cellStyle name="Estilo 1 2 6 2 6" xfId="171"/>
    <cellStyle name="Estilo 1 2 6 2 7" xfId="172"/>
    <cellStyle name="Estilo 1 2 6 2 8" xfId="173"/>
    <cellStyle name="Estilo 1 2 6 2 9" xfId="174"/>
    <cellStyle name="Estilo 1 2 6 3" xfId="175"/>
    <cellStyle name="Estilo 1 2 7" xfId="176"/>
    <cellStyle name="Estilo 1 2 8" xfId="177"/>
    <cellStyle name="Estilo 1 2 9" xfId="178"/>
    <cellStyle name="Estilo 1 3" xfId="179"/>
    <cellStyle name="Estilo 1 3 2" xfId="180"/>
    <cellStyle name="Estilo 1 3 3" xfId="181"/>
    <cellStyle name="Estilo 1 3 4" xfId="182"/>
    <cellStyle name="Estilo 1 3 5" xfId="183"/>
    <cellStyle name="Estilo 1 3 6" xfId="184"/>
    <cellStyle name="Estilo 1 3 7" xfId="185"/>
    <cellStyle name="Estilo 1 3 8" xfId="186"/>
    <cellStyle name="Estilo 1 4" xfId="187"/>
    <cellStyle name="Estilo 1 4 10" xfId="188"/>
    <cellStyle name="Estilo 1 4 11" xfId="189"/>
    <cellStyle name="Estilo 1 4 12" xfId="190"/>
    <cellStyle name="Estilo 1 4 13" xfId="191"/>
    <cellStyle name="Estilo 1 4 2" xfId="192"/>
    <cellStyle name="Estilo 1 4 2 2" xfId="193"/>
    <cellStyle name="Estilo 1 4 2 2 10" xfId="194"/>
    <cellStyle name="Estilo 1 4 2 2 2" xfId="195"/>
    <cellStyle name="Estilo 1 4 2 2 2 2" xfId="196"/>
    <cellStyle name="Estilo 1 4 2 2 2 2 2" xfId="197"/>
    <cellStyle name="Estilo 1 4 2 2 2 2 3" xfId="198"/>
    <cellStyle name="Estilo 1 4 2 2 2 2 4" xfId="199"/>
    <cellStyle name="Estilo 1 4 2 2 2 2 5" xfId="200"/>
    <cellStyle name="Estilo 1 4 2 2 2 2 6" xfId="201"/>
    <cellStyle name="Estilo 1 4 2 2 2 2 7" xfId="202"/>
    <cellStyle name="Estilo 1 4 2 2 2 2 8" xfId="203"/>
    <cellStyle name="Estilo 1 4 2 2 2 2 9" xfId="204"/>
    <cellStyle name="Estilo 1 4 2 2 2 3" xfId="205"/>
    <cellStyle name="Estilo 1 4 2 2 3" xfId="206"/>
    <cellStyle name="Estilo 1 4 2 2 4" xfId="207"/>
    <cellStyle name="Estilo 1 4 2 2 5" xfId="208"/>
    <cellStyle name="Estilo 1 4 2 2 6" xfId="209"/>
    <cellStyle name="Estilo 1 4 2 2 7" xfId="210"/>
    <cellStyle name="Estilo 1 4 2 2 8" xfId="211"/>
    <cellStyle name="Estilo 1 4 2 2 9" xfId="212"/>
    <cellStyle name="Estilo 1 4 2 3" xfId="213"/>
    <cellStyle name="Estilo 1 4 2 3 2" xfId="214"/>
    <cellStyle name="Estilo 1 4 2 3 3" xfId="215"/>
    <cellStyle name="Estilo 1 4 2 3 4" xfId="216"/>
    <cellStyle name="Estilo 1 4 2 3 5" xfId="217"/>
    <cellStyle name="Estilo 1 4 2 3 6" xfId="218"/>
    <cellStyle name="Estilo 1 4 2 3 7" xfId="219"/>
    <cellStyle name="Estilo 1 4 2 3 8" xfId="220"/>
    <cellStyle name="Estilo 1 4 2 3 9" xfId="221"/>
    <cellStyle name="Estilo 1 4 2 4" xfId="222"/>
    <cellStyle name="Estilo 1 4 3" xfId="223"/>
    <cellStyle name="Estilo 1 4 3 2" xfId="224"/>
    <cellStyle name="Estilo 1 4 3 3" xfId="225"/>
    <cellStyle name="Estilo 1 4 3 4" xfId="226"/>
    <cellStyle name="Estilo 1 4 3 5" xfId="227"/>
    <cellStyle name="Estilo 1 4 3 6" xfId="228"/>
    <cellStyle name="Estilo 1 4 3 7" xfId="229"/>
    <cellStyle name="Estilo 1 4 3 8" xfId="230"/>
    <cellStyle name="Estilo 1 4 4" xfId="231"/>
    <cellStyle name="Estilo 1 4 4 2" xfId="232"/>
    <cellStyle name="Estilo 1 4 4 3" xfId="233"/>
    <cellStyle name="Estilo 1 4 4 4" xfId="234"/>
    <cellStyle name="Estilo 1 4 4 5" xfId="235"/>
    <cellStyle name="Estilo 1 4 4 6" xfId="236"/>
    <cellStyle name="Estilo 1 4 4 7" xfId="237"/>
    <cellStyle name="Estilo 1 4 4 8" xfId="238"/>
    <cellStyle name="Estilo 1 4 5" xfId="239"/>
    <cellStyle name="Estilo 1 4 5 2" xfId="240"/>
    <cellStyle name="Estilo 1 4 5 2 2" xfId="241"/>
    <cellStyle name="Estilo 1 4 5 2 3" xfId="242"/>
    <cellStyle name="Estilo 1 4 5 2 4" xfId="243"/>
    <cellStyle name="Estilo 1 4 5 2 5" xfId="244"/>
    <cellStyle name="Estilo 1 4 5 2 6" xfId="245"/>
    <cellStyle name="Estilo 1 4 5 2 7" xfId="246"/>
    <cellStyle name="Estilo 1 4 5 2 8" xfId="247"/>
    <cellStyle name="Estilo 1 4 5 2 9" xfId="248"/>
    <cellStyle name="Estilo 1 4 5 3" xfId="249"/>
    <cellStyle name="Estilo 1 4 6" xfId="250"/>
    <cellStyle name="Estilo 1 4 7" xfId="251"/>
    <cellStyle name="Estilo 1 4 8" xfId="252"/>
    <cellStyle name="Estilo 1 4 9" xfId="253"/>
    <cellStyle name="Estilo 1 5" xfId="254"/>
    <cellStyle name="Estilo 1 5 10" xfId="255"/>
    <cellStyle name="Estilo 1 5 2" xfId="256"/>
    <cellStyle name="Estilo 1 5 2 2" xfId="257"/>
    <cellStyle name="Estilo 1 5 2 2 2" xfId="258"/>
    <cellStyle name="Estilo 1 5 2 2 2 2" xfId="259"/>
    <cellStyle name="Estilo 1 5 2 2 2 3" xfId="260"/>
    <cellStyle name="Estilo 1 5 2 2 3" xfId="261"/>
    <cellStyle name="Estilo 1 5 2 2 4" xfId="262"/>
    <cellStyle name="Estilo 1 5 2 2 5" xfId="263"/>
    <cellStyle name="Estilo 1 5 2 2 6" xfId="264"/>
    <cellStyle name="Estilo 1 5 2 2 7" xfId="265"/>
    <cellStyle name="Estilo 1 5 2 2 8" xfId="266"/>
    <cellStyle name="Estilo 1 5 2 2 9" xfId="267"/>
    <cellStyle name="Estilo 1 5 2 3" xfId="268"/>
    <cellStyle name="Estilo 1 5 2 4" xfId="269"/>
    <cellStyle name="Estilo 1 5 3" xfId="270"/>
    <cellStyle name="Estilo 1 5 3 2" xfId="271"/>
    <cellStyle name="Estilo 1 5 3 3" xfId="272"/>
    <cellStyle name="Estilo 1 5 4" xfId="273"/>
    <cellStyle name="Estilo 1 5 5" xfId="274"/>
    <cellStyle name="Estilo 1 5 6" xfId="275"/>
    <cellStyle name="Estilo 1 5 7" xfId="276"/>
    <cellStyle name="Estilo 1 5 8" xfId="277"/>
    <cellStyle name="Estilo 1 5 9" xfId="278"/>
    <cellStyle name="Estilo 1 6" xfId="279"/>
    <cellStyle name="Estilo 1 7" xfId="280"/>
    <cellStyle name="Estilo 1 7 2" xfId="281"/>
    <cellStyle name="Estilo 1 7 2 2" xfId="282"/>
    <cellStyle name="Estilo 1 7 2 3" xfId="283"/>
    <cellStyle name="Estilo 1 7 3" xfId="284"/>
    <cellStyle name="Estilo 1 7 4" xfId="285"/>
    <cellStyle name="Estilo 1 7 5" xfId="286"/>
    <cellStyle name="Estilo 1 7 6" xfId="287"/>
    <cellStyle name="Estilo 1 7 7" xfId="288"/>
    <cellStyle name="Estilo 1 7 8" xfId="289"/>
    <cellStyle name="Estilo 1 7 9" xfId="290"/>
    <cellStyle name="Estilo 1 8" xfId="291"/>
    <cellStyle name="Estilo 1 9" xfId="292"/>
    <cellStyle name="Hiperlink" xfId="1" builtinId="8"/>
    <cellStyle name="Hiperlink 2" xfId="1162"/>
    <cellStyle name="Hyperlink 2" xfId="293"/>
    <cellStyle name="Hyperlink 2 10" xfId="294"/>
    <cellStyle name="Hyperlink 2 2" xfId="295"/>
    <cellStyle name="Hyperlink 2 3" xfId="296"/>
    <cellStyle name="Hyperlink 2 4" xfId="297"/>
    <cellStyle name="Hyperlink 2 5" xfId="298"/>
    <cellStyle name="Hyperlink 2 6" xfId="299"/>
    <cellStyle name="Hyperlink 2 7" xfId="300"/>
    <cellStyle name="Hyperlink 2 8" xfId="301"/>
    <cellStyle name="Hyperlink 2 9" xfId="302"/>
    <cellStyle name="Hyperlink 3" xfId="303"/>
    <cellStyle name="Hyperlink 4" xfId="304"/>
    <cellStyle name="Hyperlink 5" xfId="305"/>
    <cellStyle name="Hyperlink 6" xfId="306"/>
    <cellStyle name="Hyperlink 7" xfId="307"/>
    <cellStyle name="Hyperlink 8" xfId="308"/>
    <cellStyle name="Normal" xfId="0" builtinId="0"/>
    <cellStyle name="Normal 10" xfId="309"/>
    <cellStyle name="Normal 11" xfId="310"/>
    <cellStyle name="Normal 12" xfId="311"/>
    <cellStyle name="Normal 2" xfId="2"/>
    <cellStyle name="Normal 2 10" xfId="312"/>
    <cellStyle name="Normal 2 10 10" xfId="313"/>
    <cellStyle name="Normal 2 10 11" xfId="314"/>
    <cellStyle name="Normal 2 10 12" xfId="315"/>
    <cellStyle name="Normal 2 10 13" xfId="316"/>
    <cellStyle name="Normal 2 10 14" xfId="317"/>
    <cellStyle name="Normal 2 10 15" xfId="318"/>
    <cellStyle name="Normal 2 10 2" xfId="319"/>
    <cellStyle name="Normal 2 10 3" xfId="320"/>
    <cellStyle name="Normal 2 10 4" xfId="321"/>
    <cellStyle name="Normal 2 10 5" xfId="322"/>
    <cellStyle name="Normal 2 10 6" xfId="323"/>
    <cellStyle name="Normal 2 10 7" xfId="324"/>
    <cellStyle name="Normal 2 10 8" xfId="325"/>
    <cellStyle name="Normal 2 10 9" xfId="326"/>
    <cellStyle name="Normal 2 11" xfId="327"/>
    <cellStyle name="Normal 2 12" xfId="3"/>
    <cellStyle name="Normal 2 13" xfId="328"/>
    <cellStyle name="Normal 2 14" xfId="329"/>
    <cellStyle name="Normal 2 15" xfId="330"/>
    <cellStyle name="Normal 2 16" xfId="331"/>
    <cellStyle name="Normal 2 17" xfId="332"/>
    <cellStyle name="Normal 2 18" xfId="333"/>
    <cellStyle name="Normal 2 19" xfId="334"/>
    <cellStyle name="Normal 2 2" xfId="335"/>
    <cellStyle name="Normal 2 2 10" xfId="336"/>
    <cellStyle name="Normal 2 2 11" xfId="337"/>
    <cellStyle name="Normal 2 2 11 2" xfId="338"/>
    <cellStyle name="Normal 2 2 11 3" xfId="339"/>
    <cellStyle name="Normal 2 2 11 4" xfId="340"/>
    <cellStyle name="Normal 2 2 11 5" xfId="341"/>
    <cellStyle name="Normal 2 2 11 6" xfId="342"/>
    <cellStyle name="Normal 2 2 12" xfId="343"/>
    <cellStyle name="Normal 2 2 12 2" xfId="344"/>
    <cellStyle name="Normal 2 2 13" xfId="345"/>
    <cellStyle name="Normal 2 2 14" xfId="346"/>
    <cellStyle name="Normal 2 2 15" xfId="347"/>
    <cellStyle name="Normal 2 2 16" xfId="348"/>
    <cellStyle name="Normal 2 2 17" xfId="349"/>
    <cellStyle name="Normal 2 2 18" xfId="350"/>
    <cellStyle name="Normal 2 2 19" xfId="351"/>
    <cellStyle name="Normal 2 2 2" xfId="352"/>
    <cellStyle name="Normal 2 2 2 10" xfId="353"/>
    <cellStyle name="Normal 2 2 2 11" xfId="354"/>
    <cellStyle name="Normal 2 2 2 12" xfId="355"/>
    <cellStyle name="Normal 2 2 2 13" xfId="356"/>
    <cellStyle name="Normal 2 2 2 14" xfId="357"/>
    <cellStyle name="Normal 2 2 2 14 2" xfId="358"/>
    <cellStyle name="Normal 2 2 2 15" xfId="359"/>
    <cellStyle name="Normal 2 2 2 16" xfId="360"/>
    <cellStyle name="Normal 2 2 2 17" xfId="361"/>
    <cellStyle name="Normal 2 2 2 18" xfId="362"/>
    <cellStyle name="Normal 2 2 2 19" xfId="363"/>
    <cellStyle name="Normal 2 2 2 2" xfId="364"/>
    <cellStyle name="Normal 2 2 2 2 10" xfId="365"/>
    <cellStyle name="Normal 2 2 2 2 11" xfId="366"/>
    <cellStyle name="Normal 2 2 2 2 12" xfId="367"/>
    <cellStyle name="Normal 2 2 2 2 13" xfId="368"/>
    <cellStyle name="Normal 2 2 2 2 13 2" xfId="369"/>
    <cellStyle name="Normal 2 2 2 2 14" xfId="370"/>
    <cellStyle name="Normal 2 2 2 2 15" xfId="371"/>
    <cellStyle name="Normal 2 2 2 2 16" xfId="372"/>
    <cellStyle name="Normal 2 2 2 2 17" xfId="373"/>
    <cellStyle name="Normal 2 2 2 2 18" xfId="374"/>
    <cellStyle name="Normal 2 2 2 2 19" xfId="375"/>
    <cellStyle name="Normal 2 2 2 2 2" xfId="376"/>
    <cellStyle name="Normal 2 2 2 2 2 10" xfId="377"/>
    <cellStyle name="Normal 2 2 2 2 2 11" xfId="378"/>
    <cellStyle name="Normal 2 2 2 2 2 12" xfId="379"/>
    <cellStyle name="Normal 2 2 2 2 2 13" xfId="380"/>
    <cellStyle name="Normal 2 2 2 2 2 13 2" xfId="381"/>
    <cellStyle name="Normal 2 2 2 2 2 14" xfId="382"/>
    <cellStyle name="Normal 2 2 2 2 2 15" xfId="383"/>
    <cellStyle name="Normal 2 2 2 2 2 16" xfId="384"/>
    <cellStyle name="Normal 2 2 2 2 2 17" xfId="385"/>
    <cellStyle name="Normal 2 2 2 2 2 18" xfId="386"/>
    <cellStyle name="Normal 2 2 2 2 2 19" xfId="387"/>
    <cellStyle name="Normal 2 2 2 2 2 2" xfId="388"/>
    <cellStyle name="Normal 2 2 2 2 2 2 10" xfId="389"/>
    <cellStyle name="Normal 2 2 2 2 2 2 10 2" xfId="390"/>
    <cellStyle name="Normal 2 2 2 2 2 2 11" xfId="391"/>
    <cellStyle name="Normal 2 2 2 2 2 2 12" xfId="392"/>
    <cellStyle name="Normal 2 2 2 2 2 2 13" xfId="393"/>
    <cellStyle name="Normal 2 2 2 2 2 2 14" xfId="394"/>
    <cellStyle name="Normal 2 2 2 2 2 2 15" xfId="395"/>
    <cellStyle name="Normal 2 2 2 2 2 2 16" xfId="396"/>
    <cellStyle name="Normal 2 2 2 2 2 2 17" xfId="397"/>
    <cellStyle name="Normal 2 2 2 2 2 2 2" xfId="398"/>
    <cellStyle name="Normal 2 2 2 2 2 2 2 10" xfId="399"/>
    <cellStyle name="Normal 2 2 2 2 2 2 2 10 2" xfId="400"/>
    <cellStyle name="Normal 2 2 2 2 2 2 2 11" xfId="401"/>
    <cellStyle name="Normal 2 2 2 2 2 2 2 12" xfId="402"/>
    <cellStyle name="Normal 2 2 2 2 2 2 2 13" xfId="403"/>
    <cellStyle name="Normal 2 2 2 2 2 2 2 14" xfId="404"/>
    <cellStyle name="Normal 2 2 2 2 2 2 2 15" xfId="405"/>
    <cellStyle name="Normal 2 2 2 2 2 2 2 16" xfId="406"/>
    <cellStyle name="Normal 2 2 2 2 2 2 2 17" xfId="407"/>
    <cellStyle name="Normal 2 2 2 2 2 2 2 2" xfId="408"/>
    <cellStyle name="Normal 2 2 2 2 2 2 2 2 10" xfId="409"/>
    <cellStyle name="Normal 2 2 2 2 2 2 2 2 11" xfId="410"/>
    <cellStyle name="Normal 2 2 2 2 2 2 2 2 12" xfId="411"/>
    <cellStyle name="Normal 2 2 2 2 2 2 2 2 13" xfId="412"/>
    <cellStyle name="Normal 2 2 2 2 2 2 2 2 14" xfId="413"/>
    <cellStyle name="Normal 2 2 2 2 2 2 2 2 15" xfId="414"/>
    <cellStyle name="Normal 2 2 2 2 2 2 2 2 16" xfId="415"/>
    <cellStyle name="Normal 2 2 2 2 2 2 2 2 2" xfId="416"/>
    <cellStyle name="Normal 2 2 2 2 2 2 2 2 2 10" xfId="417"/>
    <cellStyle name="Normal 2 2 2 2 2 2 2 2 2 11" xfId="418"/>
    <cellStyle name="Normal 2 2 2 2 2 2 2 2 2 12" xfId="419"/>
    <cellStyle name="Normal 2 2 2 2 2 2 2 2 2 13" xfId="420"/>
    <cellStyle name="Normal 2 2 2 2 2 2 2 2 2 14" xfId="421"/>
    <cellStyle name="Normal 2 2 2 2 2 2 2 2 2 15" xfId="422"/>
    <cellStyle name="Normal 2 2 2 2 2 2 2 2 2 16" xfId="423"/>
    <cellStyle name="Normal 2 2 2 2 2 2 2 2 2 2" xfId="424"/>
    <cellStyle name="Normal 2 2 2 2 2 2 2 2 2 2 10" xfId="425"/>
    <cellStyle name="Normal 2 2 2 2 2 2 2 2 2 2 11" xfId="426"/>
    <cellStyle name="Normal 2 2 2 2 2 2 2 2 2 2 12" xfId="427"/>
    <cellStyle name="Normal 2 2 2 2 2 2 2 2 2 2 13" xfId="428"/>
    <cellStyle name="Normal 2 2 2 2 2 2 2 2 2 2 14" xfId="429"/>
    <cellStyle name="Normal 2 2 2 2 2 2 2 2 2 2 15" xfId="430"/>
    <cellStyle name="Normal 2 2 2 2 2 2 2 2 2 2 2" xfId="431"/>
    <cellStyle name="Normal 2 2 2 2 2 2 2 2 2 2 2 10" xfId="432"/>
    <cellStyle name="Normal 2 2 2 2 2 2 2 2 2 2 2 11" xfId="433"/>
    <cellStyle name="Normal 2 2 2 2 2 2 2 2 2 2 2 12" xfId="434"/>
    <cellStyle name="Normal 2 2 2 2 2 2 2 2 2 2 2 13" xfId="435"/>
    <cellStyle name="Normal 2 2 2 2 2 2 2 2 2 2 2 14" xfId="436"/>
    <cellStyle name="Normal 2 2 2 2 2 2 2 2 2 2 2 2" xfId="437"/>
    <cellStyle name="Normal 2 2 2 2 2 2 2 2 2 2 2 2 10" xfId="438"/>
    <cellStyle name="Normal 2 2 2 2 2 2 2 2 2 2 2 2 11" xfId="439"/>
    <cellStyle name="Normal 2 2 2 2 2 2 2 2 2 2 2 2 12" xfId="440"/>
    <cellStyle name="Normal 2 2 2 2 2 2 2 2 2 2 2 2 13" xfId="441"/>
    <cellStyle name="Normal 2 2 2 2 2 2 2 2 2 2 2 2 14" xfId="442"/>
    <cellStyle name="Normal 2 2 2 2 2 2 2 2 2 2 2 2 2" xfId="443"/>
    <cellStyle name="Normal 2 2 2 2 2 2 2 2 2 2 2 2 2 10" xfId="444"/>
    <cellStyle name="Normal 2 2 2 2 2 2 2 2 2 2 2 2 2 11" xfId="445"/>
    <cellStyle name="Normal 2 2 2 2 2 2 2 2 2 2 2 2 2 12" xfId="446"/>
    <cellStyle name="Normal 2 2 2 2 2 2 2 2 2 2 2 2 2 13" xfId="447"/>
    <cellStyle name="Normal 2 2 2 2 2 2 2 2 2 2 2 2 2 2" xfId="448"/>
    <cellStyle name="Normal 2 2 2 2 2 2 2 2 2 2 2 2 2 2 10" xfId="449"/>
    <cellStyle name="Normal 2 2 2 2 2 2 2 2 2 2 2 2 2 2 11" xfId="450"/>
    <cellStyle name="Normal 2 2 2 2 2 2 2 2 2 2 2 2 2 2 12" xfId="451"/>
    <cellStyle name="Normal 2 2 2 2 2 2 2 2 2 2 2 2 2 2 13" xfId="452"/>
    <cellStyle name="Normal 2 2 2 2 2 2 2 2 2 2 2 2 2 2 2" xfId="453"/>
    <cellStyle name="Normal 2 2 2 2 2 2 2 2 2 2 2 2 2 2 2 10" xfId="454"/>
    <cellStyle name="Normal 2 2 2 2 2 2 2 2 2 2 2 2 2 2 2 2" xfId="455"/>
    <cellStyle name="Normal 2 2 2 2 2 2 2 2 2 2 2 2 2 2 2 2 2" xfId="456"/>
    <cellStyle name="Normal 2 2 2 2 2 2 2 2 2 2 2 2 2 2 2 3" xfId="457"/>
    <cellStyle name="Normal 2 2 2 2 2 2 2 2 2 2 2 2 2 2 2 4" xfId="458"/>
    <cellStyle name="Normal 2 2 2 2 2 2 2 2 2 2 2 2 2 2 2 5" xfId="459"/>
    <cellStyle name="Normal 2 2 2 2 2 2 2 2 2 2 2 2 2 2 2 6" xfId="460"/>
    <cellStyle name="Normal 2 2 2 2 2 2 2 2 2 2 2 2 2 2 2 7" xfId="461"/>
    <cellStyle name="Normal 2 2 2 2 2 2 2 2 2 2 2 2 2 2 2 8" xfId="462"/>
    <cellStyle name="Normal 2 2 2 2 2 2 2 2 2 2 2 2 2 2 2 9" xfId="463"/>
    <cellStyle name="Normal 2 2 2 2 2 2 2 2 2 2 2 2 2 2 3" xfId="464"/>
    <cellStyle name="Normal 2 2 2 2 2 2 2 2 2 2 2 2 2 2 4" xfId="465"/>
    <cellStyle name="Normal 2 2 2 2 2 2 2 2 2 2 2 2 2 2 5" xfId="466"/>
    <cellStyle name="Normal 2 2 2 2 2 2 2 2 2 2 2 2 2 2 6" xfId="467"/>
    <cellStyle name="Normal 2 2 2 2 2 2 2 2 2 2 2 2 2 2 6 2" xfId="468"/>
    <cellStyle name="Normal 2 2 2 2 2 2 2 2 2 2 2 2 2 2 7" xfId="469"/>
    <cellStyle name="Normal 2 2 2 2 2 2 2 2 2 2 2 2 2 2 8" xfId="470"/>
    <cellStyle name="Normal 2 2 2 2 2 2 2 2 2 2 2 2 2 2 9" xfId="471"/>
    <cellStyle name="Normal 2 2 2 2 2 2 2 2 2 2 2 2 2 3" xfId="472"/>
    <cellStyle name="Normal 2 2 2 2 2 2 2 2 2 2 2 2 2 4" xfId="473"/>
    <cellStyle name="Normal 2 2 2 2 2 2 2 2 2 2 2 2 2 5" xfId="474"/>
    <cellStyle name="Normal 2 2 2 2 2 2 2 2 2 2 2 2 2 6" xfId="475"/>
    <cellStyle name="Normal 2 2 2 2 2 2 2 2 2 2 2 2 2 6 2" xfId="476"/>
    <cellStyle name="Normal 2 2 2 2 2 2 2 2 2 2 2 2 2 7" xfId="477"/>
    <cellStyle name="Normal 2 2 2 2 2 2 2 2 2 2 2 2 2 8" xfId="478"/>
    <cellStyle name="Normal 2 2 2 2 2 2 2 2 2 2 2 2 2 9" xfId="479"/>
    <cellStyle name="Normal 2 2 2 2 2 2 2 2 2 2 2 2 3" xfId="480"/>
    <cellStyle name="Normal 2 2 2 2 2 2 2 2 2 2 2 2 4" xfId="481"/>
    <cellStyle name="Normal 2 2 2 2 2 2 2 2 2 2 2 2 5" xfId="482"/>
    <cellStyle name="Normal 2 2 2 2 2 2 2 2 2 2 2 2 6" xfId="483"/>
    <cellStyle name="Normal 2 2 2 2 2 2 2 2 2 2 2 2 7" xfId="484"/>
    <cellStyle name="Normal 2 2 2 2 2 2 2 2 2 2 2 2 7 2" xfId="485"/>
    <cellStyle name="Normal 2 2 2 2 2 2 2 2 2 2 2 2 8" xfId="486"/>
    <cellStyle name="Normal 2 2 2 2 2 2 2 2 2 2 2 2 9" xfId="487"/>
    <cellStyle name="Normal 2 2 2 2 2 2 2 2 2 2 2 3" xfId="488"/>
    <cellStyle name="Normal 2 2 2 2 2 2 2 2 2 2 2 4" xfId="489"/>
    <cellStyle name="Normal 2 2 2 2 2 2 2 2 2 2 2 5" xfId="490"/>
    <cellStyle name="Normal 2 2 2 2 2 2 2 2 2 2 2 6" xfId="491"/>
    <cellStyle name="Normal 2 2 2 2 2 2 2 2 2 2 2 7" xfId="492"/>
    <cellStyle name="Normal 2 2 2 2 2 2 2 2 2 2 2 7 2" xfId="493"/>
    <cellStyle name="Normal 2 2 2 2 2 2 2 2 2 2 2 8" xfId="494"/>
    <cellStyle name="Normal 2 2 2 2 2 2 2 2 2 2 2 9" xfId="495"/>
    <cellStyle name="Normal 2 2 2 2 2 2 2 2 2 2 3" xfId="496"/>
    <cellStyle name="Normal 2 2 2 2 2 2 2 2 2 2 4" xfId="497"/>
    <cellStyle name="Normal 2 2 2 2 2 2 2 2 2 2 5" xfId="498"/>
    <cellStyle name="Normal 2 2 2 2 2 2 2 2 2 2 6" xfId="499"/>
    <cellStyle name="Normal 2 2 2 2 2 2 2 2 2 2 7" xfId="500"/>
    <cellStyle name="Normal 2 2 2 2 2 2 2 2 2 2 8" xfId="501"/>
    <cellStyle name="Normal 2 2 2 2 2 2 2 2 2 2 8 2" xfId="502"/>
    <cellStyle name="Normal 2 2 2 2 2 2 2 2 2 2 9" xfId="503"/>
    <cellStyle name="Normal 2 2 2 2 2 2 2 2 2 3" xfId="504"/>
    <cellStyle name="Normal 2 2 2 2 2 2 2 2 2 4" xfId="505"/>
    <cellStyle name="Normal 2 2 2 2 2 2 2 2 2 5" xfId="506"/>
    <cellStyle name="Normal 2 2 2 2 2 2 2 2 2 6" xfId="507"/>
    <cellStyle name="Normal 2 2 2 2 2 2 2 2 2 7" xfId="508"/>
    <cellStyle name="Normal 2 2 2 2 2 2 2 2 2 8" xfId="509"/>
    <cellStyle name="Normal 2 2 2 2 2 2 2 2 2 9" xfId="510"/>
    <cellStyle name="Normal 2 2 2 2 2 2 2 2 2 9 2" xfId="511"/>
    <cellStyle name="Normal 2 2 2 2 2 2 2 2 3" xfId="512"/>
    <cellStyle name="Normal 2 2 2 2 2 2 2 2 3 2" xfId="513"/>
    <cellStyle name="Normal 2 2 2 2 2 2 2 2 4" xfId="514"/>
    <cellStyle name="Normal 2 2 2 2 2 2 2 2 5" xfId="515"/>
    <cellStyle name="Normal 2 2 2 2 2 2 2 2 6" xfId="516"/>
    <cellStyle name="Normal 2 2 2 2 2 2 2 2 7" xfId="517"/>
    <cellStyle name="Normal 2 2 2 2 2 2 2 2 8" xfId="518"/>
    <cellStyle name="Normal 2 2 2 2 2 2 2 2 9" xfId="519"/>
    <cellStyle name="Normal 2 2 2 2 2 2 2 2 9 2" xfId="520"/>
    <cellStyle name="Normal 2 2 2 2 2 2 2 3" xfId="521"/>
    <cellStyle name="Normal 2 2 2 2 2 2 2 3 2" xfId="522"/>
    <cellStyle name="Normal 2 2 2 2 2 2 2 4" xfId="523"/>
    <cellStyle name="Normal 2 2 2 2 2 2 2 5" xfId="524"/>
    <cellStyle name="Normal 2 2 2 2 2 2 2 6" xfId="525"/>
    <cellStyle name="Normal 2 2 2 2 2 2 2 7" xfId="526"/>
    <cellStyle name="Normal 2 2 2 2 2 2 2 8" xfId="527"/>
    <cellStyle name="Normal 2 2 2 2 2 2 2 9" xfId="528"/>
    <cellStyle name="Normal 2 2 2 2 2 2 3" xfId="529"/>
    <cellStyle name="Normal 2 2 2 2 2 2 3 2" xfId="530"/>
    <cellStyle name="Normal 2 2 2 2 2 2 3 2 2" xfId="531"/>
    <cellStyle name="Normal 2 2 2 2 2 2 3 3" xfId="532"/>
    <cellStyle name="Normal 2 2 2 2 2 2 4" xfId="533"/>
    <cellStyle name="Normal 2 2 2 2 2 2 4 2" xfId="534"/>
    <cellStyle name="Normal 2 2 2 2 2 2 5" xfId="535"/>
    <cellStyle name="Normal 2 2 2 2 2 2 6" xfId="536"/>
    <cellStyle name="Normal 2 2 2 2 2 2 7" xfId="537"/>
    <cellStyle name="Normal 2 2 2 2 2 2 8" xfId="538"/>
    <cellStyle name="Normal 2 2 2 2 2 2 9" xfId="539"/>
    <cellStyle name="Normal 2 2 2 2 2 20" xfId="540"/>
    <cellStyle name="Normal 2 2 2 2 2 3" xfId="541"/>
    <cellStyle name="Normal 2 2 2 2 2 4" xfId="542"/>
    <cellStyle name="Normal 2 2 2 2 2 5" xfId="543"/>
    <cellStyle name="Normal 2 2 2 2 2 5 2" xfId="544"/>
    <cellStyle name="Normal 2 2 2 2 2 5 2 2" xfId="545"/>
    <cellStyle name="Normal 2 2 2 2 2 5 2 2 2" xfId="546"/>
    <cellStyle name="Normal 2 2 2 2 2 5 2 3" xfId="547"/>
    <cellStyle name="Normal 2 2 2 2 2 5 3" xfId="548"/>
    <cellStyle name="Normal 2 2 2 2 2 5 3 2" xfId="549"/>
    <cellStyle name="Normal 2 2 2 2 2 6" xfId="550"/>
    <cellStyle name="Normal 2 2 2 2 2 6 2" xfId="551"/>
    <cellStyle name="Normal 2 2 2 2 2 7" xfId="552"/>
    <cellStyle name="Normal 2 2 2 2 2 8" xfId="553"/>
    <cellStyle name="Normal 2 2 2 2 2 9" xfId="554"/>
    <cellStyle name="Normal 2 2 2 2 20" xfId="555"/>
    <cellStyle name="Normal 2 2 2 2 3" xfId="556"/>
    <cellStyle name="Normal 2 2 2 2 3 2" xfId="557"/>
    <cellStyle name="Normal 2 2 2 2 3 2 2" xfId="558"/>
    <cellStyle name="Normal 2 2 2 2 3 2 2 2" xfId="559"/>
    <cellStyle name="Normal 2 2 2 2 3 2 2 2 2" xfId="560"/>
    <cellStyle name="Normal 2 2 2 2 3 2 2 2 2 2" xfId="561"/>
    <cellStyle name="Normal 2 2 2 2 3 2 2 2 3" xfId="562"/>
    <cellStyle name="Normal 2 2 2 2 3 2 2 3" xfId="563"/>
    <cellStyle name="Normal 2 2 2 2 3 2 2 3 2" xfId="564"/>
    <cellStyle name="Normal 2 2 2 2 3 2 3" xfId="565"/>
    <cellStyle name="Normal 2 2 2 2 3 2 3 2" xfId="566"/>
    <cellStyle name="Normal 2 2 2 2 3 2 4" xfId="567"/>
    <cellStyle name="Normal 2 2 2 2 3 3" xfId="568"/>
    <cellStyle name="Normal 2 2 2 2 3 3 2" xfId="569"/>
    <cellStyle name="Normal 2 2 2 2 3 3 2 2" xfId="570"/>
    <cellStyle name="Normal 2 2 2 2 3 3 3" xfId="571"/>
    <cellStyle name="Normal 2 2 2 2 3 4" xfId="572"/>
    <cellStyle name="Normal 2 2 2 2 3 4 2" xfId="573"/>
    <cellStyle name="Normal 2 2 2 2 4" xfId="574"/>
    <cellStyle name="Normal 2 2 2 2 5" xfId="575"/>
    <cellStyle name="Normal 2 2 2 2 5 2" xfId="576"/>
    <cellStyle name="Normal 2 2 2 2 5 2 2" xfId="577"/>
    <cellStyle name="Normal 2 2 2 2 5 2 2 2" xfId="578"/>
    <cellStyle name="Normal 2 2 2 2 5 2 3" xfId="579"/>
    <cellStyle name="Normal 2 2 2 2 5 3" xfId="580"/>
    <cellStyle name="Normal 2 2 2 2 5 3 2" xfId="581"/>
    <cellStyle name="Normal 2 2 2 2 6" xfId="582"/>
    <cellStyle name="Normal 2 2 2 2 6 2" xfId="583"/>
    <cellStyle name="Normal 2 2 2 2 7" xfId="584"/>
    <cellStyle name="Normal 2 2 2 2 8" xfId="585"/>
    <cellStyle name="Normal 2 2 2 2 9" xfId="586"/>
    <cellStyle name="Normal 2 2 2 20" xfId="587"/>
    <cellStyle name="Normal 2 2 2 21" xfId="588"/>
    <cellStyle name="Normal 2 2 2 3" xfId="589"/>
    <cellStyle name="Normal 2 2 2 3 2" xfId="590"/>
    <cellStyle name="Normal 2 2 2 3 2 2" xfId="591"/>
    <cellStyle name="Normal 2 2 2 3 2 2 2" xfId="592"/>
    <cellStyle name="Normal 2 2 2 3 2 2 2 2" xfId="593"/>
    <cellStyle name="Normal 2 2 2 3 2 2 2 2 2" xfId="594"/>
    <cellStyle name="Normal 2 2 2 3 2 2 2 3" xfId="595"/>
    <cellStyle name="Normal 2 2 2 3 2 2 3" xfId="596"/>
    <cellStyle name="Normal 2 2 2 3 2 2 3 2" xfId="597"/>
    <cellStyle name="Normal 2 2 2 3 2 3" xfId="598"/>
    <cellStyle name="Normal 2 2 2 3 2 3 2" xfId="599"/>
    <cellStyle name="Normal 2 2 2 3 2 4" xfId="600"/>
    <cellStyle name="Normal 2 2 2 3 3" xfId="601"/>
    <cellStyle name="Normal 2 2 2 3 3 2" xfId="602"/>
    <cellStyle name="Normal 2 2 2 3 3 2 2" xfId="603"/>
    <cellStyle name="Normal 2 2 2 3 3 3" xfId="604"/>
    <cellStyle name="Normal 2 2 2 3 4" xfId="605"/>
    <cellStyle name="Normal 2 2 2 3 4 2" xfId="606"/>
    <cellStyle name="Normal 2 2 2 4" xfId="607"/>
    <cellStyle name="Normal 2 2 2 5" xfId="608"/>
    <cellStyle name="Normal 2 2 2 6" xfId="609"/>
    <cellStyle name="Normal 2 2 2 6 2" xfId="610"/>
    <cellStyle name="Normal 2 2 2 6 2 2" xfId="611"/>
    <cellStyle name="Normal 2 2 2 6 2 2 2" xfId="612"/>
    <cellStyle name="Normal 2 2 2 6 2 3" xfId="613"/>
    <cellStyle name="Normal 2 2 2 6 3" xfId="614"/>
    <cellStyle name="Normal 2 2 2 6 3 2" xfId="615"/>
    <cellStyle name="Normal 2 2 2 7" xfId="616"/>
    <cellStyle name="Normal 2 2 2 7 2" xfId="617"/>
    <cellStyle name="Normal 2 2 2 8" xfId="618"/>
    <cellStyle name="Normal 2 2 2 9" xfId="619"/>
    <cellStyle name="Normal 2 2 20" xfId="620"/>
    <cellStyle name="Normal 2 2 21" xfId="621"/>
    <cellStyle name="Normal 2 2 22" xfId="622"/>
    <cellStyle name="Normal 2 2 23" xfId="623"/>
    <cellStyle name="Normal 2 2 24" xfId="624"/>
    <cellStyle name="Normal 2 2 25" xfId="625"/>
    <cellStyle name="Normal 2 2 26" xfId="626"/>
    <cellStyle name="Normal 2 2 27" xfId="627"/>
    <cellStyle name="Normal 2 2 28" xfId="628"/>
    <cellStyle name="Normal 2 2 29" xfId="629"/>
    <cellStyle name="Normal 2 2 3" xfId="630"/>
    <cellStyle name="Normal 2 2 30" xfId="631"/>
    <cellStyle name="Normal 2 2 31" xfId="632"/>
    <cellStyle name="Normal 2 2 4" xfId="633"/>
    <cellStyle name="Normal 2 2 5" xfId="634"/>
    <cellStyle name="Normal 2 2 5 2" xfId="635"/>
    <cellStyle name="Normal 2 2 5 2 2" xfId="636"/>
    <cellStyle name="Normal 2 2 5 2 2 2" xfId="637"/>
    <cellStyle name="Normal 2 2 5 2 2 2 2" xfId="638"/>
    <cellStyle name="Normal 2 2 5 2 2 2 2 2" xfId="639"/>
    <cellStyle name="Normal 2 2 5 2 2 2 2 2 2" xfId="640"/>
    <cellStyle name="Normal 2 2 5 2 2 2 2 3" xfId="641"/>
    <cellStyle name="Normal 2 2 5 2 2 2 3" xfId="642"/>
    <cellStyle name="Normal 2 2 5 2 2 2 3 2" xfId="643"/>
    <cellStyle name="Normal 2 2 5 2 2 3" xfId="644"/>
    <cellStyle name="Normal 2 2 5 2 2 3 2" xfId="645"/>
    <cellStyle name="Normal 2 2 5 2 2 4" xfId="646"/>
    <cellStyle name="Normal 2 2 5 2 3" xfId="647"/>
    <cellStyle name="Normal 2 2 5 2 3 2" xfId="648"/>
    <cellStyle name="Normal 2 2 5 2 3 2 2" xfId="649"/>
    <cellStyle name="Normal 2 2 5 2 3 3" xfId="650"/>
    <cellStyle name="Normal 2 2 5 2 4" xfId="651"/>
    <cellStyle name="Normal 2 2 5 2 4 2" xfId="652"/>
    <cellStyle name="Normal 2 2 5 3" xfId="653"/>
    <cellStyle name="Normal 2 2 5 4" xfId="654"/>
    <cellStyle name="Normal 2 2 5 5" xfId="655"/>
    <cellStyle name="Normal 2 2 5 5 2" xfId="656"/>
    <cellStyle name="Normal 2 2 5 5 2 2" xfId="657"/>
    <cellStyle name="Normal 2 2 5 5 2 2 2" xfId="658"/>
    <cellStyle name="Normal 2 2 5 5 2 3" xfId="659"/>
    <cellStyle name="Normal 2 2 5 5 3" xfId="660"/>
    <cellStyle name="Normal 2 2 5 5 3 2" xfId="661"/>
    <cellStyle name="Normal 2 2 5 6" xfId="662"/>
    <cellStyle name="Normal 2 2 5 6 2" xfId="663"/>
    <cellStyle name="Normal 2 2 5 7" xfId="664"/>
    <cellStyle name="Normal 2 2 6" xfId="665"/>
    <cellStyle name="Normal 2 2 6 2" xfId="666"/>
    <cellStyle name="Normal 2 2 6 2 2" xfId="667"/>
    <cellStyle name="Normal 2 2 6 2 2 2" xfId="668"/>
    <cellStyle name="Normal 2 2 6 2 2 2 2" xfId="669"/>
    <cellStyle name="Normal 2 2 6 2 2 2 2 2" xfId="670"/>
    <cellStyle name="Normal 2 2 6 2 2 2 3" xfId="671"/>
    <cellStyle name="Normal 2 2 6 2 2 3" xfId="672"/>
    <cellStyle name="Normal 2 2 6 2 2 3 2" xfId="673"/>
    <cellStyle name="Normal 2 2 6 2 3" xfId="674"/>
    <cellStyle name="Normal 2 2 6 2 3 2" xfId="675"/>
    <cellStyle name="Normal 2 2 6 2 4" xfId="676"/>
    <cellStyle name="Normal 2 2 6 3" xfId="677"/>
    <cellStyle name="Normal 2 2 6 3 2" xfId="678"/>
    <cellStyle name="Normal 2 2 6 3 2 2" xfId="679"/>
    <cellStyle name="Normal 2 2 6 3 3" xfId="680"/>
    <cellStyle name="Normal 2 2 6 4" xfId="681"/>
    <cellStyle name="Normal 2 2 6 4 2" xfId="682"/>
    <cellStyle name="Normal 2 2 7" xfId="683"/>
    <cellStyle name="Normal 2 2 8" xfId="684"/>
    <cellStyle name="Normal 2 2 8 2" xfId="685"/>
    <cellStyle name="Normal 2 2 8 2 2" xfId="686"/>
    <cellStyle name="Normal 2 2 8 2 2 2" xfId="687"/>
    <cellStyle name="Normal 2 2 8 2 3" xfId="688"/>
    <cellStyle name="Normal 2 2 8 3" xfId="689"/>
    <cellStyle name="Normal 2 2 8 3 2" xfId="690"/>
    <cellStyle name="Normal 2 2 9" xfId="691"/>
    <cellStyle name="Normal 2 2 9 2" xfId="692"/>
    <cellStyle name="Normal 2 20" xfId="693"/>
    <cellStyle name="Normal 2 21" xfId="694"/>
    <cellStyle name="Normal 2 22" xfId="695"/>
    <cellStyle name="Normal 2 23" xfId="696"/>
    <cellStyle name="Normal 2 24" xfId="697"/>
    <cellStyle name="Normal 2 25" xfId="698"/>
    <cellStyle name="Normal 2 26" xfId="699"/>
    <cellStyle name="Normal 2 27" xfId="700"/>
    <cellStyle name="Normal 2 28" xfId="701"/>
    <cellStyle name="Normal 2 29" xfId="702"/>
    <cellStyle name="Normal 2 3" xfId="703"/>
    <cellStyle name="Normal 2 3 10" xfId="704"/>
    <cellStyle name="Normal 2 3 11" xfId="705"/>
    <cellStyle name="Normal 2 3 12" xfId="706"/>
    <cellStyle name="Normal 2 3 13" xfId="707"/>
    <cellStyle name="Normal 2 3 14" xfId="708"/>
    <cellStyle name="Normal 2 3 14 2" xfId="709"/>
    <cellStyle name="Normal 2 3 15" xfId="710"/>
    <cellStyle name="Normal 2 3 16" xfId="711"/>
    <cellStyle name="Normal 2 3 17" xfId="712"/>
    <cellStyle name="Normal 2 3 18" xfId="713"/>
    <cellStyle name="Normal 2 3 19" xfId="714"/>
    <cellStyle name="Normal 2 3 2" xfId="715"/>
    <cellStyle name="Normal 2 3 2 2" xfId="716"/>
    <cellStyle name="Normal 2 3 2 2 10" xfId="717"/>
    <cellStyle name="Normal 2 3 2 2 11" xfId="718"/>
    <cellStyle name="Normal 2 3 2 2 12" xfId="719"/>
    <cellStyle name="Normal 2 3 2 2 13" xfId="720"/>
    <cellStyle name="Normal 2 3 2 2 2" xfId="721"/>
    <cellStyle name="Normal 2 3 2 2 2 2" xfId="722"/>
    <cellStyle name="Normal 2 3 2 2 2 2 10" xfId="723"/>
    <cellStyle name="Normal 2 3 2 2 2 2 2" xfId="724"/>
    <cellStyle name="Normal 2 3 2 2 2 2 2 2" xfId="725"/>
    <cellStyle name="Normal 2 3 2 2 2 2 2 2 2" xfId="726"/>
    <cellStyle name="Normal 2 3 2 2 2 2 2 2 2 2" xfId="727"/>
    <cellStyle name="Normal 2 3 2 2 2 2 2 2 3" xfId="728"/>
    <cellStyle name="Normal 2 3 2 2 2 2 2 2 4" xfId="729"/>
    <cellStyle name="Normal 2 3 2 2 2 2 2 2 5" xfId="730"/>
    <cellStyle name="Normal 2 3 2 2 2 2 2 2 6" xfId="731"/>
    <cellStyle name="Normal 2 3 2 2 2 2 2 2 7" xfId="732"/>
    <cellStyle name="Normal 2 3 2 2 2 2 2 2 8" xfId="733"/>
    <cellStyle name="Normal 2 3 2 2 2 2 2 2 9" xfId="734"/>
    <cellStyle name="Normal 2 3 2 2 2 2 2 3" xfId="735"/>
    <cellStyle name="Normal 2 3 2 2 2 2 2 3 2" xfId="736"/>
    <cellStyle name="Normal 2 3 2 2 2 2 3" xfId="737"/>
    <cellStyle name="Normal 2 3 2 2 2 2 3 2" xfId="738"/>
    <cellStyle name="Normal 2 3 2 2 2 2 4" xfId="739"/>
    <cellStyle name="Normal 2 3 2 2 2 2 5" xfId="740"/>
    <cellStyle name="Normal 2 3 2 2 2 2 6" xfId="741"/>
    <cellStyle name="Normal 2 3 2 2 2 2 7" xfId="742"/>
    <cellStyle name="Normal 2 3 2 2 2 2 8" xfId="743"/>
    <cellStyle name="Normal 2 3 2 2 2 2 9" xfId="744"/>
    <cellStyle name="Normal 2 3 2 2 2 3" xfId="745"/>
    <cellStyle name="Normal 2 3 2 2 2 3 2" xfId="746"/>
    <cellStyle name="Normal 2 3 2 2 2 3 2 2" xfId="747"/>
    <cellStyle name="Normal 2 3 2 2 2 3 3" xfId="748"/>
    <cellStyle name="Normal 2 3 2 2 2 3 4" xfId="749"/>
    <cellStyle name="Normal 2 3 2 2 2 3 5" xfId="750"/>
    <cellStyle name="Normal 2 3 2 2 2 3 6" xfId="751"/>
    <cellStyle name="Normal 2 3 2 2 2 3 7" xfId="752"/>
    <cellStyle name="Normal 2 3 2 2 2 3 8" xfId="753"/>
    <cellStyle name="Normal 2 3 2 2 2 3 9" xfId="754"/>
    <cellStyle name="Normal 2 3 2 2 2 4" xfId="755"/>
    <cellStyle name="Normal 2 3 2 2 2 4 2" xfId="756"/>
    <cellStyle name="Normal 2 3 2 2 3" xfId="757"/>
    <cellStyle name="Normal 2 3 2 2 3 2" xfId="758"/>
    <cellStyle name="Normal 2 3 2 2 3 3" xfId="759"/>
    <cellStyle name="Normal 2 3 2 2 3 4" xfId="760"/>
    <cellStyle name="Normal 2 3 2 2 3 5" xfId="761"/>
    <cellStyle name="Normal 2 3 2 2 3 6" xfId="762"/>
    <cellStyle name="Normal 2 3 2 2 3 7" xfId="763"/>
    <cellStyle name="Normal 2 3 2 2 3 8" xfId="764"/>
    <cellStyle name="Normal 2 3 2 2 4" xfId="765"/>
    <cellStyle name="Normal 2 3 2 2 4 2" xfId="766"/>
    <cellStyle name="Normal 2 3 2 2 4 3" xfId="767"/>
    <cellStyle name="Normal 2 3 2 2 4 4" xfId="768"/>
    <cellStyle name="Normal 2 3 2 2 4 5" xfId="769"/>
    <cellStyle name="Normal 2 3 2 2 4 6" xfId="770"/>
    <cellStyle name="Normal 2 3 2 2 4 7" xfId="771"/>
    <cellStyle name="Normal 2 3 2 2 4 8" xfId="772"/>
    <cellStyle name="Normal 2 3 2 2 5" xfId="773"/>
    <cellStyle name="Normal 2 3 2 2 5 2" xfId="774"/>
    <cellStyle name="Normal 2 3 2 2 5 2 2" xfId="775"/>
    <cellStyle name="Normal 2 3 2 2 5 2 2 2" xfId="776"/>
    <cellStyle name="Normal 2 3 2 2 5 2 3" xfId="777"/>
    <cellStyle name="Normal 2 3 2 2 5 2 4" xfId="778"/>
    <cellStyle name="Normal 2 3 2 2 5 2 5" xfId="779"/>
    <cellStyle name="Normal 2 3 2 2 5 2 6" xfId="780"/>
    <cellStyle name="Normal 2 3 2 2 5 2 7" xfId="781"/>
    <cellStyle name="Normal 2 3 2 2 5 2 8" xfId="782"/>
    <cellStyle name="Normal 2 3 2 2 5 2 9" xfId="783"/>
    <cellStyle name="Normal 2 3 2 2 5 3" xfId="784"/>
    <cellStyle name="Normal 2 3 2 2 5 3 2" xfId="785"/>
    <cellStyle name="Normal 2 3 2 2 6" xfId="786"/>
    <cellStyle name="Normal 2 3 2 2 6 2" xfId="787"/>
    <cellStyle name="Normal 2 3 2 2 7" xfId="788"/>
    <cellStyle name="Normal 2 3 2 2 8" xfId="789"/>
    <cellStyle name="Normal 2 3 2 2 9" xfId="790"/>
    <cellStyle name="Normal 2 3 2 3" xfId="791"/>
    <cellStyle name="Normal 2 3 2 3 10" xfId="792"/>
    <cellStyle name="Normal 2 3 2 3 2" xfId="793"/>
    <cellStyle name="Normal 2 3 2 3 2 2" xfId="794"/>
    <cellStyle name="Normal 2 3 2 3 2 2 2" xfId="795"/>
    <cellStyle name="Normal 2 3 2 3 2 2 2 2" xfId="796"/>
    <cellStyle name="Normal 2 3 2 3 2 2 2 2 2" xfId="797"/>
    <cellStyle name="Normal 2 3 2 3 2 2 2 3" xfId="798"/>
    <cellStyle name="Normal 2 3 2 3 2 2 3" xfId="799"/>
    <cellStyle name="Normal 2 3 2 3 2 2 3 2" xfId="800"/>
    <cellStyle name="Normal 2 3 2 3 2 2 4" xfId="801"/>
    <cellStyle name="Normal 2 3 2 3 2 2 5" xfId="802"/>
    <cellStyle name="Normal 2 3 2 3 2 2 6" xfId="803"/>
    <cellStyle name="Normal 2 3 2 3 2 2 7" xfId="804"/>
    <cellStyle name="Normal 2 3 2 3 2 2 8" xfId="805"/>
    <cellStyle name="Normal 2 3 2 3 2 2 9" xfId="806"/>
    <cellStyle name="Normal 2 3 2 3 2 3" xfId="807"/>
    <cellStyle name="Normal 2 3 2 3 2 3 2" xfId="808"/>
    <cellStyle name="Normal 2 3 2 3 2 4" xfId="809"/>
    <cellStyle name="Normal 2 3 2 3 3" xfId="810"/>
    <cellStyle name="Normal 2 3 2 3 3 2" xfId="811"/>
    <cellStyle name="Normal 2 3 2 3 3 2 2" xfId="812"/>
    <cellStyle name="Normal 2 3 2 3 3 3" xfId="813"/>
    <cellStyle name="Normal 2 3 2 3 4" xfId="814"/>
    <cellStyle name="Normal 2 3 2 3 4 2" xfId="815"/>
    <cellStyle name="Normal 2 3 2 3 5" xfId="816"/>
    <cellStyle name="Normal 2 3 2 3 6" xfId="817"/>
    <cellStyle name="Normal 2 3 2 3 7" xfId="818"/>
    <cellStyle name="Normal 2 3 2 3 8" xfId="819"/>
    <cellStyle name="Normal 2 3 2 3 9" xfId="820"/>
    <cellStyle name="Normal 2 3 2 4" xfId="821"/>
    <cellStyle name="Normal 2 3 2 5" xfId="822"/>
    <cellStyle name="Normal 2 3 2 5 2" xfId="823"/>
    <cellStyle name="Normal 2 3 2 5 2 2" xfId="824"/>
    <cellStyle name="Normal 2 3 2 5 2 2 2" xfId="825"/>
    <cellStyle name="Normal 2 3 2 5 2 3" xfId="826"/>
    <cellStyle name="Normal 2 3 2 5 3" xfId="827"/>
    <cellStyle name="Normal 2 3 2 5 3 2" xfId="828"/>
    <cellStyle name="Normal 2 3 2 5 4" xfId="829"/>
    <cellStyle name="Normal 2 3 2 5 5" xfId="830"/>
    <cellStyle name="Normal 2 3 2 5 6" xfId="831"/>
    <cellStyle name="Normal 2 3 2 5 7" xfId="832"/>
    <cellStyle name="Normal 2 3 2 5 8" xfId="833"/>
    <cellStyle name="Normal 2 3 2 5 9" xfId="834"/>
    <cellStyle name="Normal 2 3 2 6" xfId="835"/>
    <cellStyle name="Normal 2 3 2 6 2" xfId="836"/>
    <cellStyle name="Normal 2 3 2 7" xfId="837"/>
    <cellStyle name="Normal 2 3 20" xfId="838"/>
    <cellStyle name="Normal 2 3 21" xfId="839"/>
    <cellStyle name="Normal 2 3 22" xfId="840"/>
    <cellStyle name="Normal 2 3 23" xfId="841"/>
    <cellStyle name="Normal 2 3 24" xfId="842"/>
    <cellStyle name="Normal 2 3 25" xfId="843"/>
    <cellStyle name="Normal 2 3 26" xfId="844"/>
    <cellStyle name="Normal 2 3 27" xfId="845"/>
    <cellStyle name="Normal 2 3 3" xfId="846"/>
    <cellStyle name="Normal 2 3 3 2" xfId="847"/>
    <cellStyle name="Normal 2 3 3 2 10" xfId="848"/>
    <cellStyle name="Normal 2 3 3 2 2" xfId="849"/>
    <cellStyle name="Normal 2 3 3 2 2 2" xfId="850"/>
    <cellStyle name="Normal 2 3 3 2 2 2 2" xfId="851"/>
    <cellStyle name="Normal 2 3 3 2 2 2 2 2" xfId="852"/>
    <cellStyle name="Normal 2 3 3 2 2 2 3" xfId="853"/>
    <cellStyle name="Normal 2 3 3 2 2 2 4" xfId="854"/>
    <cellStyle name="Normal 2 3 3 2 2 2 5" xfId="855"/>
    <cellStyle name="Normal 2 3 3 2 2 2 6" xfId="856"/>
    <cellStyle name="Normal 2 3 3 2 2 2 7" xfId="857"/>
    <cellStyle name="Normal 2 3 3 2 2 2 8" xfId="858"/>
    <cellStyle name="Normal 2 3 3 2 2 2 9" xfId="859"/>
    <cellStyle name="Normal 2 3 3 2 2 3" xfId="860"/>
    <cellStyle name="Normal 2 3 3 2 2 3 2" xfId="861"/>
    <cellStyle name="Normal 2 3 3 2 3" xfId="862"/>
    <cellStyle name="Normal 2 3 3 2 3 2" xfId="863"/>
    <cellStyle name="Normal 2 3 3 2 4" xfId="864"/>
    <cellStyle name="Normal 2 3 3 2 5" xfId="865"/>
    <cellStyle name="Normal 2 3 3 2 6" xfId="866"/>
    <cellStyle name="Normal 2 3 3 2 7" xfId="867"/>
    <cellStyle name="Normal 2 3 3 2 8" xfId="868"/>
    <cellStyle name="Normal 2 3 3 2 9" xfId="869"/>
    <cellStyle name="Normal 2 3 3 3" xfId="870"/>
    <cellStyle name="Normal 2 3 3 3 2" xfId="871"/>
    <cellStyle name="Normal 2 3 3 3 2 2" xfId="872"/>
    <cellStyle name="Normal 2 3 3 3 3" xfId="873"/>
    <cellStyle name="Normal 2 3 3 3 4" xfId="874"/>
    <cellStyle name="Normal 2 3 3 3 5" xfId="875"/>
    <cellStyle name="Normal 2 3 3 3 6" xfId="876"/>
    <cellStyle name="Normal 2 3 3 3 7" xfId="877"/>
    <cellStyle name="Normal 2 3 3 3 8" xfId="878"/>
    <cellStyle name="Normal 2 3 3 3 9" xfId="879"/>
    <cellStyle name="Normal 2 3 3 4" xfId="880"/>
    <cellStyle name="Normal 2 3 3 4 2" xfId="881"/>
    <cellStyle name="Normal 2 3 4" xfId="882"/>
    <cellStyle name="Normal 2 3 4 2" xfId="883"/>
    <cellStyle name="Normal 2 3 4 3" xfId="884"/>
    <cellStyle name="Normal 2 3 4 4" xfId="885"/>
    <cellStyle name="Normal 2 3 4 5" xfId="886"/>
    <cellStyle name="Normal 2 3 4 6" xfId="887"/>
    <cellStyle name="Normal 2 3 4 7" xfId="888"/>
    <cellStyle name="Normal 2 3 4 8" xfId="889"/>
    <cellStyle name="Normal 2 3 5" xfId="890"/>
    <cellStyle name="Normal 2 3 5 2" xfId="891"/>
    <cellStyle name="Normal 2 3 5 3" xfId="892"/>
    <cellStyle name="Normal 2 3 5 4" xfId="893"/>
    <cellStyle name="Normal 2 3 5 5" xfId="894"/>
    <cellStyle name="Normal 2 3 5 6" xfId="895"/>
    <cellStyle name="Normal 2 3 5 7" xfId="896"/>
    <cellStyle name="Normal 2 3 5 8" xfId="897"/>
    <cellStyle name="Normal 2 3 6" xfId="898"/>
    <cellStyle name="Normal 2 3 6 2" xfId="899"/>
    <cellStyle name="Normal 2 3 6 2 2" xfId="900"/>
    <cellStyle name="Normal 2 3 6 2 2 2" xfId="901"/>
    <cellStyle name="Normal 2 3 6 2 3" xfId="902"/>
    <cellStyle name="Normal 2 3 6 2 4" xfId="903"/>
    <cellStyle name="Normal 2 3 6 2 5" xfId="904"/>
    <cellStyle name="Normal 2 3 6 2 6" xfId="905"/>
    <cellStyle name="Normal 2 3 6 2 7" xfId="906"/>
    <cellStyle name="Normal 2 3 6 2 8" xfId="907"/>
    <cellStyle name="Normal 2 3 6 2 9" xfId="908"/>
    <cellStyle name="Normal 2 3 6 3" xfId="909"/>
    <cellStyle name="Normal 2 3 6 3 2" xfId="910"/>
    <cellStyle name="Normal 2 3 7" xfId="911"/>
    <cellStyle name="Normal 2 3 7 2" xfId="912"/>
    <cellStyle name="Normal 2 3 8" xfId="913"/>
    <cellStyle name="Normal 2 3 9" xfId="914"/>
    <cellStyle name="Normal 2 30" xfId="915"/>
    <cellStyle name="Normal 2 31" xfId="916"/>
    <cellStyle name="Normal 2 32" xfId="917"/>
    <cellStyle name="Normal 2 33" xfId="918"/>
    <cellStyle name="Normal 2 34" xfId="919"/>
    <cellStyle name="Normal 2 35" xfId="920"/>
    <cellStyle name="Normal 2 36" xfId="921"/>
    <cellStyle name="Normal 2 37" xfId="922"/>
    <cellStyle name="Normal 2 38" xfId="923"/>
    <cellStyle name="Normal 2 39" xfId="924"/>
    <cellStyle name="Normal 2 4" xfId="925"/>
    <cellStyle name="Normal 2 4 10" xfId="926"/>
    <cellStyle name="Normal 2 4 11" xfId="927"/>
    <cellStyle name="Normal 2 4 12" xfId="928"/>
    <cellStyle name="Normal 2 4 13" xfId="929"/>
    <cellStyle name="Normal 2 4 14" xfId="930"/>
    <cellStyle name="Normal 2 4 15" xfId="931"/>
    <cellStyle name="Normal 2 4 16" xfId="932"/>
    <cellStyle name="Normal 2 4 17" xfId="933"/>
    <cellStyle name="Normal 2 4 18" xfId="934"/>
    <cellStyle name="Normal 2 4 19" xfId="935"/>
    <cellStyle name="Normal 2 4 2" xfId="936"/>
    <cellStyle name="Normal 2 4 20" xfId="937"/>
    <cellStyle name="Normal 2 4 21" xfId="938"/>
    <cellStyle name="Normal 2 4 3" xfId="939"/>
    <cellStyle name="Normal 2 4 4" xfId="940"/>
    <cellStyle name="Normal 2 4 5" xfId="941"/>
    <cellStyle name="Normal 2 4 6" xfId="942"/>
    <cellStyle name="Normal 2 4 7" xfId="943"/>
    <cellStyle name="Normal 2 4 8" xfId="944"/>
    <cellStyle name="Normal 2 4 8 2" xfId="945"/>
    <cellStyle name="Normal 2 4 9" xfId="946"/>
    <cellStyle name="Normal 2 40" xfId="947"/>
    <cellStyle name="Normal 2 5" xfId="948"/>
    <cellStyle name="Normal 2 5 10" xfId="949"/>
    <cellStyle name="Normal 2 5 11" xfId="950"/>
    <cellStyle name="Normal 2 5 12" xfId="951"/>
    <cellStyle name="Normal 2 5 13" xfId="952"/>
    <cellStyle name="Normal 2 5 14" xfId="953"/>
    <cellStyle name="Normal 2 5 2" xfId="954"/>
    <cellStyle name="Normal 2 5 2 2" xfId="955"/>
    <cellStyle name="Normal 2 5 2 2 10" xfId="956"/>
    <cellStyle name="Normal 2 5 2 2 2" xfId="957"/>
    <cellStyle name="Normal 2 5 2 2 2 2" xfId="958"/>
    <cellStyle name="Normal 2 5 2 2 2 2 2" xfId="959"/>
    <cellStyle name="Normal 2 5 2 2 2 2 2 2" xfId="960"/>
    <cellStyle name="Normal 2 5 2 2 2 2 3" xfId="961"/>
    <cellStyle name="Normal 2 5 2 2 2 2 4" xfId="962"/>
    <cellStyle name="Normal 2 5 2 2 2 2 5" xfId="963"/>
    <cellStyle name="Normal 2 5 2 2 2 2 6" xfId="964"/>
    <cellStyle name="Normal 2 5 2 2 2 2 7" xfId="965"/>
    <cellStyle name="Normal 2 5 2 2 2 2 8" xfId="966"/>
    <cellStyle name="Normal 2 5 2 2 2 2 9" xfId="967"/>
    <cellStyle name="Normal 2 5 2 2 2 3" xfId="968"/>
    <cellStyle name="Normal 2 5 2 2 2 3 2" xfId="969"/>
    <cellStyle name="Normal 2 5 2 2 3" xfId="970"/>
    <cellStyle name="Normal 2 5 2 2 3 2" xfId="971"/>
    <cellStyle name="Normal 2 5 2 2 4" xfId="972"/>
    <cellStyle name="Normal 2 5 2 2 5" xfId="973"/>
    <cellStyle name="Normal 2 5 2 2 6" xfId="974"/>
    <cellStyle name="Normal 2 5 2 2 7" xfId="975"/>
    <cellStyle name="Normal 2 5 2 2 8" xfId="976"/>
    <cellStyle name="Normal 2 5 2 2 9" xfId="977"/>
    <cellStyle name="Normal 2 5 2 3" xfId="978"/>
    <cellStyle name="Normal 2 5 2 3 2" xfId="979"/>
    <cellStyle name="Normal 2 5 2 3 2 2" xfId="980"/>
    <cellStyle name="Normal 2 5 2 3 3" xfId="981"/>
    <cellStyle name="Normal 2 5 2 3 4" xfId="982"/>
    <cellStyle name="Normal 2 5 2 3 5" xfId="983"/>
    <cellStyle name="Normal 2 5 2 3 6" xfId="984"/>
    <cellStyle name="Normal 2 5 2 3 7" xfId="985"/>
    <cellStyle name="Normal 2 5 2 3 8" xfId="986"/>
    <cellStyle name="Normal 2 5 2 3 9" xfId="987"/>
    <cellStyle name="Normal 2 5 2 4" xfId="988"/>
    <cellStyle name="Normal 2 5 2 4 2" xfId="989"/>
    <cellStyle name="Normal 2 5 3" xfId="990"/>
    <cellStyle name="Normal 2 5 3 2" xfId="991"/>
    <cellStyle name="Normal 2 5 3 3" xfId="992"/>
    <cellStyle name="Normal 2 5 3 4" xfId="993"/>
    <cellStyle name="Normal 2 5 3 5" xfId="994"/>
    <cellStyle name="Normal 2 5 3 6" xfId="995"/>
    <cellStyle name="Normal 2 5 3 7" xfId="996"/>
    <cellStyle name="Normal 2 5 3 8" xfId="997"/>
    <cellStyle name="Normal 2 5 4" xfId="998"/>
    <cellStyle name="Normal 2 5 4 2" xfId="999"/>
    <cellStyle name="Normal 2 5 4 3" xfId="1000"/>
    <cellStyle name="Normal 2 5 4 4" xfId="1001"/>
    <cellStyle name="Normal 2 5 4 5" xfId="1002"/>
    <cellStyle name="Normal 2 5 4 6" xfId="1003"/>
    <cellStyle name="Normal 2 5 4 7" xfId="1004"/>
    <cellStyle name="Normal 2 5 4 8" xfId="1005"/>
    <cellStyle name="Normal 2 5 5" xfId="1006"/>
    <cellStyle name="Normal 2 5 5 2" xfId="1007"/>
    <cellStyle name="Normal 2 5 5 2 2" xfId="1008"/>
    <cellStyle name="Normal 2 5 5 2 2 2" xfId="1009"/>
    <cellStyle name="Normal 2 5 5 2 3" xfId="1010"/>
    <cellStyle name="Normal 2 5 5 2 4" xfId="1011"/>
    <cellStyle name="Normal 2 5 5 2 5" xfId="1012"/>
    <cellStyle name="Normal 2 5 5 2 6" xfId="1013"/>
    <cellStyle name="Normal 2 5 5 2 7" xfId="1014"/>
    <cellStyle name="Normal 2 5 5 2 8" xfId="1015"/>
    <cellStyle name="Normal 2 5 5 2 9" xfId="1016"/>
    <cellStyle name="Normal 2 5 5 3" xfId="1017"/>
    <cellStyle name="Normal 2 5 5 3 2" xfId="1018"/>
    <cellStyle name="Normal 2 5 6" xfId="1019"/>
    <cellStyle name="Normal 2 5 6 2" xfId="1020"/>
    <cellStyle name="Normal 2 5 7" xfId="1021"/>
    <cellStyle name="Normal 2 5 8" xfId="1022"/>
    <cellStyle name="Normal 2 5 9" xfId="1023"/>
    <cellStyle name="Normal 2 6" xfId="1024"/>
    <cellStyle name="Normal 2 6 10" xfId="1025"/>
    <cellStyle name="Normal 2 6 10 2" xfId="1026"/>
    <cellStyle name="Normal 2 6 11" xfId="1027"/>
    <cellStyle name="Normal 2 6 12" xfId="1028"/>
    <cellStyle name="Normal 2 6 13" xfId="1029"/>
    <cellStyle name="Normal 2 6 14" xfId="1030"/>
    <cellStyle name="Normal 2 6 15" xfId="1031"/>
    <cellStyle name="Normal 2 6 16" xfId="1032"/>
    <cellStyle name="Normal 2 6 17" xfId="1033"/>
    <cellStyle name="Normal 2 6 18" xfId="1034"/>
    <cellStyle name="Normal 2 6 19" xfId="1035"/>
    <cellStyle name="Normal 2 6 2" xfId="1036"/>
    <cellStyle name="Normal 2 6 2 2" xfId="1037"/>
    <cellStyle name="Normal 2 6 2 2 2" xfId="1038"/>
    <cellStyle name="Normal 2 6 2 2 2 2" xfId="1039"/>
    <cellStyle name="Normal 2 6 2 2 2 2 2" xfId="1040"/>
    <cellStyle name="Normal 2 6 2 2 2 3" xfId="1041"/>
    <cellStyle name="Normal 2 6 2 2 3" xfId="1042"/>
    <cellStyle name="Normal 2 6 2 2 3 2" xfId="1043"/>
    <cellStyle name="Normal 2 6 2 2 4" xfId="1044"/>
    <cellStyle name="Normal 2 6 2 2 5" xfId="1045"/>
    <cellStyle name="Normal 2 6 2 2 6" xfId="1046"/>
    <cellStyle name="Normal 2 6 2 2 7" xfId="1047"/>
    <cellStyle name="Normal 2 6 2 2 8" xfId="1048"/>
    <cellStyle name="Normal 2 6 2 2 9" xfId="1049"/>
    <cellStyle name="Normal 2 6 2 3" xfId="1050"/>
    <cellStyle name="Normal 2 6 2 3 2" xfId="1051"/>
    <cellStyle name="Normal 2 6 2 4" xfId="1052"/>
    <cellStyle name="Normal 2 6 20" xfId="1053"/>
    <cellStyle name="Normal 2 6 21" xfId="1054"/>
    <cellStyle name="Normal 2 6 22" xfId="1055"/>
    <cellStyle name="Normal 2 6 23" xfId="1056"/>
    <cellStyle name="Normal 2 6 3" xfId="1057"/>
    <cellStyle name="Normal 2 6 3 2" xfId="1058"/>
    <cellStyle name="Normal 2 6 3 2 2" xfId="1059"/>
    <cellStyle name="Normal 2 6 3 3" xfId="1060"/>
    <cellStyle name="Normal 2 6 4" xfId="1061"/>
    <cellStyle name="Normal 2 6 4 2" xfId="1062"/>
    <cellStyle name="Normal 2 6 5" xfId="1063"/>
    <cellStyle name="Normal 2 6 6" xfId="1064"/>
    <cellStyle name="Normal 2 6 7" xfId="1065"/>
    <cellStyle name="Normal 2 6 8" xfId="1066"/>
    <cellStyle name="Normal 2 6 9" xfId="1067"/>
    <cellStyle name="Normal 2 7" xfId="1068"/>
    <cellStyle name="Normal 2 8" xfId="1069"/>
    <cellStyle name="Normal 2 8 2" xfId="1070"/>
    <cellStyle name="Normal 2 8 2 2" xfId="1071"/>
    <cellStyle name="Normal 2 8 2 2 2" xfId="1072"/>
    <cellStyle name="Normal 2 8 2 3" xfId="1073"/>
    <cellStyle name="Normal 2 8 3" xfId="1074"/>
    <cellStyle name="Normal 2 8 3 2" xfId="1075"/>
    <cellStyle name="Normal 2 8 4" xfId="1076"/>
    <cellStyle name="Normal 2 8 5" xfId="1077"/>
    <cellStyle name="Normal 2 8 6" xfId="1078"/>
    <cellStyle name="Normal 2 8 7" xfId="1079"/>
    <cellStyle name="Normal 2 8 8" xfId="1080"/>
    <cellStyle name="Normal 2 8 9" xfId="1081"/>
    <cellStyle name="Normal 2 9" xfId="1082"/>
    <cellStyle name="Normal 2 9 2" xfId="1083"/>
    <cellStyle name="Normal 3" xfId="1084"/>
    <cellStyle name="Normal 3 2" xfId="1085"/>
    <cellStyle name="Normal 3 2 10" xfId="1086"/>
    <cellStyle name="Normal 3 2 11" xfId="1087"/>
    <cellStyle name="Normal 3 2 12" xfId="1088"/>
    <cellStyle name="Normal 3 2 13" xfId="1089"/>
    <cellStyle name="Normal 3 2 14" xfId="1090"/>
    <cellStyle name="Normal 3 2 15" xfId="1091"/>
    <cellStyle name="Normal 3 2 2" xfId="1092"/>
    <cellStyle name="Normal 3 2 3" xfId="1093"/>
    <cellStyle name="Normal 3 2 4" xfId="1094"/>
    <cellStyle name="Normal 3 2 5" xfId="1095"/>
    <cellStyle name="Normal 3 2 6" xfId="1096"/>
    <cellStyle name="Normal 3 2 7" xfId="1097"/>
    <cellStyle name="Normal 3 2 8" xfId="1098"/>
    <cellStyle name="Normal 3 2 9" xfId="1099"/>
    <cellStyle name="Normal 3 3" xfId="1100"/>
    <cellStyle name="Normal 3 3 10" xfId="1101"/>
    <cellStyle name="Normal 3 3 11" xfId="1102"/>
    <cellStyle name="Normal 3 3 12" xfId="1103"/>
    <cellStyle name="Normal 3 3 13" xfId="1104"/>
    <cellStyle name="Normal 3 3 14" xfId="1105"/>
    <cellStyle name="Normal 3 3 15" xfId="1106"/>
    <cellStyle name="Normal 3 3 2" xfId="1107"/>
    <cellStyle name="Normal 3 3 3" xfId="1108"/>
    <cellStyle name="Normal 3 3 4" xfId="1109"/>
    <cellStyle name="Normal 3 3 5" xfId="1110"/>
    <cellStyle name="Normal 3 3 6" xfId="1111"/>
    <cellStyle name="Normal 3 3 7" xfId="1112"/>
    <cellStyle name="Normal 3 3 8" xfId="1113"/>
    <cellStyle name="Normal 3 3 9" xfId="1114"/>
    <cellStyle name="Normal 3 4" xfId="1115"/>
    <cellStyle name="Normal 3 4 10" xfId="1116"/>
    <cellStyle name="Normal 3 4 11" xfId="1117"/>
    <cellStyle name="Normal 3 4 12" xfId="1118"/>
    <cellStyle name="Normal 3 4 13" xfId="1119"/>
    <cellStyle name="Normal 3 4 14" xfId="1120"/>
    <cellStyle name="Normal 3 4 15" xfId="1121"/>
    <cellStyle name="Normal 3 4 2" xfId="1122"/>
    <cellStyle name="Normal 3 4 3" xfId="1123"/>
    <cellStyle name="Normal 3 4 4" xfId="1124"/>
    <cellStyle name="Normal 3 4 5" xfId="1125"/>
    <cellStyle name="Normal 3 4 6" xfId="1126"/>
    <cellStyle name="Normal 3 4 7" xfId="1127"/>
    <cellStyle name="Normal 3 4 8" xfId="1128"/>
    <cellStyle name="Normal 3 4 9" xfId="1129"/>
    <cellStyle name="Normal 3 5" xfId="1130"/>
    <cellStyle name="Normal 3 5 10" xfId="1131"/>
    <cellStyle name="Normal 3 5 11" xfId="1132"/>
    <cellStyle name="Normal 3 5 12" xfId="1133"/>
    <cellStyle name="Normal 3 5 13" xfId="1134"/>
    <cellStyle name="Normal 3 5 14" xfId="1135"/>
    <cellStyle name="Normal 3 5 15" xfId="1136"/>
    <cellStyle name="Normal 3 5 2" xfId="1137"/>
    <cellStyle name="Normal 3 5 3" xfId="1138"/>
    <cellStyle name="Normal 3 5 4" xfId="1139"/>
    <cellStyle name="Normal 3 5 5" xfId="1140"/>
    <cellStyle name="Normal 3 5 6" xfId="1141"/>
    <cellStyle name="Normal 3 5 7" xfId="1142"/>
    <cellStyle name="Normal 3 5 8" xfId="1143"/>
    <cellStyle name="Normal 3 5 9" xfId="1144"/>
    <cellStyle name="Normal 3 6" xfId="1145"/>
    <cellStyle name="Normal 3 7" xfId="1146"/>
    <cellStyle name="Normal 3 8" xfId="1147"/>
    <cellStyle name="Normal 3 9" xfId="1148"/>
    <cellStyle name="Normal 4" xfId="1149"/>
    <cellStyle name="Normal 4 2" xfId="1150"/>
    <cellStyle name="Normal 4 3" xfId="1151"/>
    <cellStyle name="Normal 5" xfId="1152"/>
    <cellStyle name="Normal 5 2" xfId="1153"/>
    <cellStyle name="Normal 5 3" xfId="1154"/>
    <cellStyle name="Normal 6" xfId="1155"/>
    <cellStyle name="Normal 7" xfId="1156"/>
    <cellStyle name="Normal 8" xfId="1157"/>
    <cellStyle name="Normal 8 2" xfId="1158"/>
    <cellStyle name="Normal 8 3" xfId="1159"/>
    <cellStyle name="Normal 9" xfId="1160"/>
    <cellStyle name="Porcentagem 2" xfId="1161"/>
    <cellStyle name="PSChar" xfId="1163"/>
    <cellStyle name="PSDate" xfId="1164"/>
    <cellStyle name="PSDec" xfId="1165"/>
    <cellStyle name="PSHeading" xfId="1166"/>
    <cellStyle name="PSInt" xfId="1167"/>
    <cellStyle name="PSSpacer" xfId="1168"/>
  </cellStyles>
  <dxfs count="3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00B050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CC0000"/>
      <color rgb="FFCDC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534744</xdr:colOff>
      <xdr:row>3</xdr:row>
      <xdr:rowOff>126326</xdr:rowOff>
    </xdr:from>
    <xdr:to>
      <xdr:col>15</xdr:col>
      <xdr:colOff>0</xdr:colOff>
      <xdr:row>25</xdr:row>
      <xdr:rowOff>90107</xdr:rowOff>
    </xdr:to>
    <xdr:grpSp>
      <xdr:nvGrpSpPr>
        <xdr:cNvPr id="75" name="Grupo 74"/>
        <xdr:cNvGrpSpPr/>
      </xdr:nvGrpSpPr>
      <xdr:grpSpPr>
        <a:xfrm>
          <a:off x="534744" y="618162"/>
          <a:ext cx="8193620" cy="3926181"/>
          <a:chOff x="534744" y="716876"/>
          <a:chExt cx="7999656" cy="4154781"/>
        </a:xfrm>
      </xdr:grpSpPr>
      <xdr:grpSp>
        <xdr:nvGrpSpPr>
          <xdr:cNvPr id="2" name="Grupo 1"/>
          <xdr:cNvGrpSpPr/>
        </xdr:nvGrpSpPr>
        <xdr:grpSpPr>
          <a:xfrm>
            <a:off x="990421" y="738574"/>
            <a:ext cx="4091420" cy="4133083"/>
            <a:chOff x="5738813" y="1174750"/>
            <a:chExt cx="2962276" cy="2992438"/>
          </a:xfrm>
          <a:solidFill>
            <a:schemeClr val="bg1">
              <a:lumMod val="85000"/>
            </a:schemeClr>
          </a:solidFill>
          <a:effectLst/>
        </xdr:grpSpPr>
        <xdr:sp macro="" textlink="">
          <xdr:nvSpPr>
            <xdr:cNvPr id="19" name="Freeform 6"/>
            <xdr:cNvSpPr>
              <a:spLocks/>
            </xdr:cNvSpPr>
          </xdr:nvSpPr>
          <xdr:spPr bwMode="auto">
            <a:xfrm>
              <a:off x="7454901" y="2686050"/>
              <a:ext cx="839788" cy="673100"/>
            </a:xfrm>
            <a:custGeom>
              <a:avLst/>
              <a:gdLst>
                <a:gd name="T0" fmla="*/ 40 w 839"/>
                <a:gd name="T1" fmla="*/ 414 h 672"/>
                <a:gd name="T2" fmla="*/ 0 w 839"/>
                <a:gd name="T3" fmla="*/ 444 h 672"/>
                <a:gd name="T4" fmla="*/ 10 w 839"/>
                <a:gd name="T5" fmla="*/ 381 h 672"/>
                <a:gd name="T6" fmla="*/ 68 w 839"/>
                <a:gd name="T7" fmla="*/ 321 h 672"/>
                <a:gd name="T8" fmla="*/ 186 w 839"/>
                <a:gd name="T9" fmla="*/ 304 h 672"/>
                <a:gd name="T10" fmla="*/ 249 w 839"/>
                <a:gd name="T11" fmla="*/ 321 h 672"/>
                <a:gd name="T12" fmla="*/ 268 w 839"/>
                <a:gd name="T13" fmla="*/ 279 h 672"/>
                <a:gd name="T14" fmla="*/ 249 w 839"/>
                <a:gd name="T15" fmla="*/ 230 h 672"/>
                <a:gd name="T16" fmla="*/ 294 w 839"/>
                <a:gd name="T17" fmla="*/ 185 h 672"/>
                <a:gd name="T18" fmla="*/ 291 w 839"/>
                <a:gd name="T19" fmla="*/ 156 h 672"/>
                <a:gd name="T20" fmla="*/ 318 w 839"/>
                <a:gd name="T21" fmla="*/ 124 h 672"/>
                <a:gd name="T22" fmla="*/ 294 w 839"/>
                <a:gd name="T23" fmla="*/ 94 h 672"/>
                <a:gd name="T24" fmla="*/ 340 w 839"/>
                <a:gd name="T25" fmla="*/ 49 h 672"/>
                <a:gd name="T26" fmla="*/ 430 w 839"/>
                <a:gd name="T27" fmla="*/ 49 h 672"/>
                <a:gd name="T28" fmla="*/ 501 w 839"/>
                <a:gd name="T29" fmla="*/ 0 h 672"/>
                <a:gd name="T30" fmla="*/ 567 w 839"/>
                <a:gd name="T31" fmla="*/ 49 h 672"/>
                <a:gd name="T32" fmla="*/ 612 w 839"/>
                <a:gd name="T33" fmla="*/ 49 h 672"/>
                <a:gd name="T34" fmla="*/ 657 w 839"/>
                <a:gd name="T35" fmla="*/ 94 h 672"/>
                <a:gd name="T36" fmla="*/ 703 w 839"/>
                <a:gd name="T37" fmla="*/ 94 h 672"/>
                <a:gd name="T38" fmla="*/ 748 w 839"/>
                <a:gd name="T39" fmla="*/ 140 h 672"/>
                <a:gd name="T40" fmla="*/ 793 w 839"/>
                <a:gd name="T41" fmla="*/ 140 h 672"/>
                <a:gd name="T42" fmla="*/ 839 w 839"/>
                <a:gd name="T43" fmla="*/ 185 h 672"/>
                <a:gd name="T44" fmla="*/ 772 w 839"/>
                <a:gd name="T45" fmla="*/ 262 h 672"/>
                <a:gd name="T46" fmla="*/ 793 w 839"/>
                <a:gd name="T47" fmla="*/ 321 h 672"/>
                <a:gd name="T48" fmla="*/ 748 w 839"/>
                <a:gd name="T49" fmla="*/ 321 h 672"/>
                <a:gd name="T50" fmla="*/ 726 w 839"/>
                <a:gd name="T51" fmla="*/ 390 h 672"/>
                <a:gd name="T52" fmla="*/ 714 w 839"/>
                <a:gd name="T53" fmla="*/ 469 h 672"/>
                <a:gd name="T54" fmla="*/ 663 w 839"/>
                <a:gd name="T55" fmla="*/ 505 h 672"/>
                <a:gd name="T56" fmla="*/ 612 w 839"/>
                <a:gd name="T57" fmla="*/ 593 h 672"/>
                <a:gd name="T58" fmla="*/ 478 w 839"/>
                <a:gd name="T59" fmla="*/ 619 h 672"/>
                <a:gd name="T60" fmla="*/ 363 w 839"/>
                <a:gd name="T61" fmla="*/ 672 h 672"/>
                <a:gd name="T62" fmla="*/ 324 w 839"/>
                <a:gd name="T63" fmla="*/ 640 h 672"/>
                <a:gd name="T64" fmla="*/ 322 w 839"/>
                <a:gd name="T65" fmla="*/ 567 h 672"/>
                <a:gd name="T66" fmla="*/ 292 w 839"/>
                <a:gd name="T67" fmla="*/ 540 h 672"/>
                <a:gd name="T68" fmla="*/ 267 w 839"/>
                <a:gd name="T69" fmla="*/ 433 h 672"/>
                <a:gd name="T70" fmla="*/ 169 w 839"/>
                <a:gd name="T71" fmla="*/ 430 h 672"/>
                <a:gd name="T72" fmla="*/ 136 w 839"/>
                <a:gd name="T73" fmla="*/ 429 h 672"/>
                <a:gd name="T74" fmla="*/ 112 w 839"/>
                <a:gd name="T75" fmla="*/ 447 h 672"/>
                <a:gd name="T76" fmla="*/ 93 w 839"/>
                <a:gd name="T77" fmla="*/ 424 h 672"/>
                <a:gd name="T78" fmla="*/ 40 w 839"/>
                <a:gd name="T79" fmla="*/ 414 h 6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</a:cxnLst>
              <a:rect l="0" t="0" r="r" b="b"/>
              <a:pathLst>
                <a:path w="839" h="672">
                  <a:moveTo>
                    <a:pt x="40" y="414"/>
                  </a:moveTo>
                  <a:lnTo>
                    <a:pt x="0" y="444"/>
                  </a:lnTo>
                  <a:lnTo>
                    <a:pt x="10" y="381"/>
                  </a:lnTo>
                  <a:lnTo>
                    <a:pt x="68" y="321"/>
                  </a:lnTo>
                  <a:lnTo>
                    <a:pt x="186" y="304"/>
                  </a:lnTo>
                  <a:lnTo>
                    <a:pt x="249" y="321"/>
                  </a:lnTo>
                  <a:lnTo>
                    <a:pt x="268" y="279"/>
                  </a:lnTo>
                  <a:lnTo>
                    <a:pt x="249" y="230"/>
                  </a:lnTo>
                  <a:lnTo>
                    <a:pt x="294" y="185"/>
                  </a:lnTo>
                  <a:lnTo>
                    <a:pt x="291" y="156"/>
                  </a:lnTo>
                  <a:lnTo>
                    <a:pt x="318" y="124"/>
                  </a:lnTo>
                  <a:lnTo>
                    <a:pt x="294" y="94"/>
                  </a:lnTo>
                  <a:lnTo>
                    <a:pt x="340" y="49"/>
                  </a:lnTo>
                  <a:lnTo>
                    <a:pt x="430" y="49"/>
                  </a:lnTo>
                  <a:lnTo>
                    <a:pt x="501" y="0"/>
                  </a:lnTo>
                  <a:lnTo>
                    <a:pt x="567" y="49"/>
                  </a:lnTo>
                  <a:lnTo>
                    <a:pt x="612" y="49"/>
                  </a:lnTo>
                  <a:lnTo>
                    <a:pt x="657" y="94"/>
                  </a:lnTo>
                  <a:lnTo>
                    <a:pt x="703" y="94"/>
                  </a:lnTo>
                  <a:lnTo>
                    <a:pt x="748" y="140"/>
                  </a:lnTo>
                  <a:lnTo>
                    <a:pt x="793" y="140"/>
                  </a:lnTo>
                  <a:lnTo>
                    <a:pt x="839" y="185"/>
                  </a:lnTo>
                  <a:lnTo>
                    <a:pt x="772" y="262"/>
                  </a:lnTo>
                  <a:lnTo>
                    <a:pt x="793" y="321"/>
                  </a:lnTo>
                  <a:lnTo>
                    <a:pt x="748" y="321"/>
                  </a:lnTo>
                  <a:lnTo>
                    <a:pt x="726" y="390"/>
                  </a:lnTo>
                  <a:lnTo>
                    <a:pt x="714" y="469"/>
                  </a:lnTo>
                  <a:lnTo>
                    <a:pt x="663" y="505"/>
                  </a:lnTo>
                  <a:lnTo>
                    <a:pt x="612" y="593"/>
                  </a:lnTo>
                  <a:lnTo>
                    <a:pt x="478" y="619"/>
                  </a:lnTo>
                  <a:lnTo>
                    <a:pt x="363" y="672"/>
                  </a:lnTo>
                  <a:lnTo>
                    <a:pt x="324" y="640"/>
                  </a:lnTo>
                  <a:lnTo>
                    <a:pt x="322" y="567"/>
                  </a:lnTo>
                  <a:lnTo>
                    <a:pt x="292" y="540"/>
                  </a:lnTo>
                  <a:lnTo>
                    <a:pt x="267" y="433"/>
                  </a:lnTo>
                  <a:lnTo>
                    <a:pt x="169" y="430"/>
                  </a:lnTo>
                  <a:lnTo>
                    <a:pt x="136" y="429"/>
                  </a:lnTo>
                  <a:lnTo>
                    <a:pt x="112" y="447"/>
                  </a:lnTo>
                  <a:lnTo>
                    <a:pt x="93" y="424"/>
                  </a:lnTo>
                  <a:lnTo>
                    <a:pt x="40" y="414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0" name="Freeform 7"/>
            <xdr:cNvSpPr>
              <a:spLocks/>
            </xdr:cNvSpPr>
          </xdr:nvSpPr>
          <xdr:spPr bwMode="auto">
            <a:xfrm>
              <a:off x="7316788" y="3101975"/>
              <a:ext cx="628650" cy="417513"/>
            </a:xfrm>
            <a:custGeom>
              <a:avLst/>
              <a:gdLst>
                <a:gd name="T0" fmla="*/ 135 w 627"/>
                <a:gd name="T1" fmla="*/ 30 h 417"/>
                <a:gd name="T2" fmla="*/ 104 w 627"/>
                <a:gd name="T3" fmla="*/ 59 h 417"/>
                <a:gd name="T4" fmla="*/ 69 w 627"/>
                <a:gd name="T5" fmla="*/ 133 h 417"/>
                <a:gd name="T6" fmla="*/ 44 w 627"/>
                <a:gd name="T7" fmla="*/ 173 h 417"/>
                <a:gd name="T8" fmla="*/ 0 w 627"/>
                <a:gd name="T9" fmla="*/ 206 h 417"/>
                <a:gd name="T10" fmla="*/ 63 w 627"/>
                <a:gd name="T11" fmla="*/ 221 h 417"/>
                <a:gd name="T12" fmla="*/ 111 w 627"/>
                <a:gd name="T13" fmla="*/ 213 h 417"/>
                <a:gd name="T14" fmla="*/ 147 w 627"/>
                <a:gd name="T15" fmla="*/ 237 h 417"/>
                <a:gd name="T16" fmla="*/ 225 w 627"/>
                <a:gd name="T17" fmla="*/ 257 h 417"/>
                <a:gd name="T18" fmla="*/ 242 w 627"/>
                <a:gd name="T19" fmla="*/ 308 h 417"/>
                <a:gd name="T20" fmla="*/ 250 w 627"/>
                <a:gd name="T21" fmla="*/ 360 h 417"/>
                <a:gd name="T22" fmla="*/ 278 w 627"/>
                <a:gd name="T23" fmla="*/ 386 h 417"/>
                <a:gd name="T24" fmla="*/ 305 w 627"/>
                <a:gd name="T25" fmla="*/ 383 h 417"/>
                <a:gd name="T26" fmla="*/ 336 w 627"/>
                <a:gd name="T27" fmla="*/ 417 h 417"/>
                <a:gd name="T28" fmla="*/ 383 w 627"/>
                <a:gd name="T29" fmla="*/ 380 h 417"/>
                <a:gd name="T30" fmla="*/ 419 w 627"/>
                <a:gd name="T31" fmla="*/ 372 h 417"/>
                <a:gd name="T32" fmla="*/ 471 w 627"/>
                <a:gd name="T33" fmla="*/ 329 h 417"/>
                <a:gd name="T34" fmla="*/ 522 w 627"/>
                <a:gd name="T35" fmla="*/ 314 h 417"/>
                <a:gd name="T36" fmla="*/ 613 w 627"/>
                <a:gd name="T37" fmla="*/ 269 h 417"/>
                <a:gd name="T38" fmla="*/ 627 w 627"/>
                <a:gd name="T39" fmla="*/ 240 h 417"/>
                <a:gd name="T40" fmla="*/ 588 w 627"/>
                <a:gd name="T41" fmla="*/ 219 h 417"/>
                <a:gd name="T42" fmla="*/ 498 w 627"/>
                <a:gd name="T43" fmla="*/ 260 h 417"/>
                <a:gd name="T44" fmla="*/ 458 w 627"/>
                <a:gd name="T45" fmla="*/ 227 h 417"/>
                <a:gd name="T46" fmla="*/ 461 w 627"/>
                <a:gd name="T47" fmla="*/ 152 h 417"/>
                <a:gd name="T48" fmla="*/ 432 w 627"/>
                <a:gd name="T49" fmla="*/ 128 h 417"/>
                <a:gd name="T50" fmla="*/ 404 w 627"/>
                <a:gd name="T51" fmla="*/ 18 h 417"/>
                <a:gd name="T52" fmla="*/ 275 w 627"/>
                <a:gd name="T53" fmla="*/ 12 h 417"/>
                <a:gd name="T54" fmla="*/ 251 w 627"/>
                <a:gd name="T55" fmla="*/ 32 h 417"/>
                <a:gd name="T56" fmla="*/ 227 w 627"/>
                <a:gd name="T57" fmla="*/ 9 h 417"/>
                <a:gd name="T58" fmla="*/ 179 w 627"/>
                <a:gd name="T59" fmla="*/ 0 h 417"/>
                <a:gd name="T60" fmla="*/ 135 w 627"/>
                <a:gd name="T61" fmla="*/ 30 h 4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</a:cxnLst>
              <a:rect l="0" t="0" r="r" b="b"/>
              <a:pathLst>
                <a:path w="627" h="417">
                  <a:moveTo>
                    <a:pt x="135" y="30"/>
                  </a:moveTo>
                  <a:lnTo>
                    <a:pt x="104" y="59"/>
                  </a:lnTo>
                  <a:lnTo>
                    <a:pt x="69" y="133"/>
                  </a:lnTo>
                  <a:lnTo>
                    <a:pt x="44" y="173"/>
                  </a:lnTo>
                  <a:lnTo>
                    <a:pt x="0" y="206"/>
                  </a:lnTo>
                  <a:lnTo>
                    <a:pt x="63" y="221"/>
                  </a:lnTo>
                  <a:lnTo>
                    <a:pt x="111" y="213"/>
                  </a:lnTo>
                  <a:lnTo>
                    <a:pt x="147" y="237"/>
                  </a:lnTo>
                  <a:lnTo>
                    <a:pt x="225" y="257"/>
                  </a:lnTo>
                  <a:lnTo>
                    <a:pt x="242" y="308"/>
                  </a:lnTo>
                  <a:lnTo>
                    <a:pt x="250" y="360"/>
                  </a:lnTo>
                  <a:lnTo>
                    <a:pt x="278" y="386"/>
                  </a:lnTo>
                  <a:lnTo>
                    <a:pt x="305" y="383"/>
                  </a:lnTo>
                  <a:lnTo>
                    <a:pt x="336" y="417"/>
                  </a:lnTo>
                  <a:lnTo>
                    <a:pt x="383" y="380"/>
                  </a:lnTo>
                  <a:lnTo>
                    <a:pt x="419" y="372"/>
                  </a:lnTo>
                  <a:lnTo>
                    <a:pt x="471" y="329"/>
                  </a:lnTo>
                  <a:lnTo>
                    <a:pt x="522" y="314"/>
                  </a:lnTo>
                  <a:lnTo>
                    <a:pt x="613" y="269"/>
                  </a:lnTo>
                  <a:lnTo>
                    <a:pt x="627" y="240"/>
                  </a:lnTo>
                  <a:lnTo>
                    <a:pt x="588" y="219"/>
                  </a:lnTo>
                  <a:lnTo>
                    <a:pt x="498" y="260"/>
                  </a:lnTo>
                  <a:lnTo>
                    <a:pt x="458" y="227"/>
                  </a:lnTo>
                  <a:lnTo>
                    <a:pt x="461" y="152"/>
                  </a:lnTo>
                  <a:lnTo>
                    <a:pt x="432" y="128"/>
                  </a:lnTo>
                  <a:lnTo>
                    <a:pt x="404" y="18"/>
                  </a:lnTo>
                  <a:lnTo>
                    <a:pt x="275" y="12"/>
                  </a:lnTo>
                  <a:lnTo>
                    <a:pt x="251" y="32"/>
                  </a:lnTo>
                  <a:lnTo>
                    <a:pt x="227" y="9"/>
                  </a:lnTo>
                  <a:lnTo>
                    <a:pt x="179" y="0"/>
                  </a:lnTo>
                  <a:lnTo>
                    <a:pt x="135" y="3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1" name="Freeform 8"/>
            <xdr:cNvSpPr>
              <a:spLocks/>
            </xdr:cNvSpPr>
          </xdr:nvSpPr>
          <xdr:spPr bwMode="auto">
            <a:xfrm>
              <a:off x="7910513" y="3211513"/>
              <a:ext cx="269875" cy="166688"/>
            </a:xfrm>
            <a:custGeom>
              <a:avLst/>
              <a:gdLst>
                <a:gd name="T0" fmla="*/ 198 w 270"/>
                <a:gd name="T1" fmla="*/ 0 h 168"/>
                <a:gd name="T2" fmla="*/ 213 w 270"/>
                <a:gd name="T3" fmla="*/ 35 h 168"/>
                <a:gd name="T4" fmla="*/ 243 w 270"/>
                <a:gd name="T5" fmla="*/ 33 h 168"/>
                <a:gd name="T6" fmla="*/ 270 w 270"/>
                <a:gd name="T7" fmla="*/ 42 h 168"/>
                <a:gd name="T8" fmla="*/ 257 w 270"/>
                <a:gd name="T9" fmla="*/ 63 h 168"/>
                <a:gd name="T10" fmla="*/ 261 w 270"/>
                <a:gd name="T11" fmla="*/ 96 h 168"/>
                <a:gd name="T12" fmla="*/ 194 w 270"/>
                <a:gd name="T13" fmla="*/ 128 h 168"/>
                <a:gd name="T14" fmla="*/ 171 w 270"/>
                <a:gd name="T15" fmla="*/ 161 h 168"/>
                <a:gd name="T16" fmla="*/ 113 w 270"/>
                <a:gd name="T17" fmla="*/ 158 h 168"/>
                <a:gd name="T18" fmla="*/ 86 w 270"/>
                <a:gd name="T19" fmla="*/ 168 h 168"/>
                <a:gd name="T20" fmla="*/ 56 w 270"/>
                <a:gd name="T21" fmla="*/ 159 h 168"/>
                <a:gd name="T22" fmla="*/ 23 w 270"/>
                <a:gd name="T23" fmla="*/ 161 h 168"/>
                <a:gd name="T24" fmla="*/ 38 w 270"/>
                <a:gd name="T25" fmla="*/ 131 h 168"/>
                <a:gd name="T26" fmla="*/ 0 w 270"/>
                <a:gd name="T27" fmla="*/ 108 h 168"/>
                <a:gd name="T28" fmla="*/ 29 w 270"/>
                <a:gd name="T29" fmla="*/ 95 h 168"/>
                <a:gd name="T30" fmla="*/ 161 w 270"/>
                <a:gd name="T31" fmla="*/ 68 h 168"/>
                <a:gd name="T32" fmla="*/ 198 w 270"/>
                <a:gd name="T33" fmla="*/ 0 h 1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70" h="168">
                  <a:moveTo>
                    <a:pt x="198" y="0"/>
                  </a:moveTo>
                  <a:lnTo>
                    <a:pt x="213" y="35"/>
                  </a:lnTo>
                  <a:lnTo>
                    <a:pt x="243" y="33"/>
                  </a:lnTo>
                  <a:lnTo>
                    <a:pt x="270" y="42"/>
                  </a:lnTo>
                  <a:lnTo>
                    <a:pt x="257" y="63"/>
                  </a:lnTo>
                  <a:lnTo>
                    <a:pt x="261" y="96"/>
                  </a:lnTo>
                  <a:lnTo>
                    <a:pt x="194" y="128"/>
                  </a:lnTo>
                  <a:lnTo>
                    <a:pt x="171" y="161"/>
                  </a:lnTo>
                  <a:lnTo>
                    <a:pt x="113" y="158"/>
                  </a:lnTo>
                  <a:lnTo>
                    <a:pt x="86" y="168"/>
                  </a:lnTo>
                  <a:lnTo>
                    <a:pt x="56" y="159"/>
                  </a:lnTo>
                  <a:lnTo>
                    <a:pt x="23" y="161"/>
                  </a:lnTo>
                  <a:lnTo>
                    <a:pt x="38" y="131"/>
                  </a:lnTo>
                  <a:lnTo>
                    <a:pt x="0" y="108"/>
                  </a:lnTo>
                  <a:lnTo>
                    <a:pt x="29" y="95"/>
                  </a:lnTo>
                  <a:lnTo>
                    <a:pt x="161" y="68"/>
                  </a:lnTo>
                  <a:lnTo>
                    <a:pt x="198" y="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endParaRPr lang="pt-BR" sz="1800" kern="12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2" name="Freeform 9"/>
            <xdr:cNvSpPr>
              <a:spLocks/>
            </xdr:cNvSpPr>
          </xdr:nvSpPr>
          <xdr:spPr bwMode="auto">
            <a:xfrm>
              <a:off x="8110538" y="3008313"/>
              <a:ext cx="184150" cy="244475"/>
            </a:xfrm>
            <a:custGeom>
              <a:avLst/>
              <a:gdLst>
                <a:gd name="T0" fmla="*/ 138 w 184"/>
                <a:gd name="T1" fmla="*/ 0 h 244"/>
                <a:gd name="T2" fmla="*/ 177 w 184"/>
                <a:gd name="T3" fmla="*/ 13 h 244"/>
                <a:gd name="T4" fmla="*/ 184 w 184"/>
                <a:gd name="T5" fmla="*/ 45 h 244"/>
                <a:gd name="T6" fmla="*/ 174 w 184"/>
                <a:gd name="T7" fmla="*/ 78 h 244"/>
                <a:gd name="T8" fmla="*/ 176 w 184"/>
                <a:gd name="T9" fmla="*/ 105 h 244"/>
                <a:gd name="T10" fmla="*/ 153 w 184"/>
                <a:gd name="T11" fmla="*/ 130 h 244"/>
                <a:gd name="T12" fmla="*/ 129 w 184"/>
                <a:gd name="T13" fmla="*/ 156 h 244"/>
                <a:gd name="T14" fmla="*/ 108 w 184"/>
                <a:gd name="T15" fmla="*/ 190 h 244"/>
                <a:gd name="T16" fmla="*/ 68 w 184"/>
                <a:gd name="T17" fmla="*/ 244 h 244"/>
                <a:gd name="T18" fmla="*/ 42 w 184"/>
                <a:gd name="T19" fmla="*/ 234 h 244"/>
                <a:gd name="T20" fmla="*/ 11 w 184"/>
                <a:gd name="T21" fmla="*/ 237 h 244"/>
                <a:gd name="T22" fmla="*/ 0 w 184"/>
                <a:gd name="T23" fmla="*/ 202 h 244"/>
                <a:gd name="T24" fmla="*/ 11 w 184"/>
                <a:gd name="T25" fmla="*/ 183 h 244"/>
                <a:gd name="T26" fmla="*/ 60 w 184"/>
                <a:gd name="T27" fmla="*/ 145 h 244"/>
                <a:gd name="T28" fmla="*/ 71 w 184"/>
                <a:gd name="T29" fmla="*/ 67 h 244"/>
                <a:gd name="T30" fmla="*/ 95 w 184"/>
                <a:gd name="T31" fmla="*/ 0 h 244"/>
                <a:gd name="T32" fmla="*/ 138 w 184"/>
                <a:gd name="T33" fmla="*/ 0 h 2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84" h="244">
                  <a:moveTo>
                    <a:pt x="138" y="0"/>
                  </a:moveTo>
                  <a:lnTo>
                    <a:pt x="177" y="13"/>
                  </a:lnTo>
                  <a:lnTo>
                    <a:pt x="184" y="45"/>
                  </a:lnTo>
                  <a:lnTo>
                    <a:pt x="174" y="78"/>
                  </a:lnTo>
                  <a:lnTo>
                    <a:pt x="176" y="105"/>
                  </a:lnTo>
                  <a:lnTo>
                    <a:pt x="153" y="130"/>
                  </a:lnTo>
                  <a:lnTo>
                    <a:pt x="129" y="156"/>
                  </a:lnTo>
                  <a:lnTo>
                    <a:pt x="108" y="190"/>
                  </a:lnTo>
                  <a:lnTo>
                    <a:pt x="68" y="244"/>
                  </a:lnTo>
                  <a:lnTo>
                    <a:pt x="42" y="234"/>
                  </a:lnTo>
                  <a:lnTo>
                    <a:pt x="11" y="237"/>
                  </a:lnTo>
                  <a:lnTo>
                    <a:pt x="0" y="202"/>
                  </a:lnTo>
                  <a:lnTo>
                    <a:pt x="11" y="183"/>
                  </a:lnTo>
                  <a:lnTo>
                    <a:pt x="60" y="145"/>
                  </a:lnTo>
                  <a:lnTo>
                    <a:pt x="71" y="67"/>
                  </a:lnTo>
                  <a:lnTo>
                    <a:pt x="95" y="0"/>
                  </a:lnTo>
                  <a:lnTo>
                    <a:pt x="138" y="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3" name="Freeform 10"/>
            <xdr:cNvSpPr>
              <a:spLocks/>
            </xdr:cNvSpPr>
          </xdr:nvSpPr>
          <xdr:spPr bwMode="auto">
            <a:xfrm>
              <a:off x="7816851" y="2251075"/>
              <a:ext cx="663575" cy="769938"/>
            </a:xfrm>
            <a:custGeom>
              <a:avLst/>
              <a:gdLst>
                <a:gd name="T0" fmla="*/ 25 w 663"/>
                <a:gd name="T1" fmla="*/ 483 h 768"/>
                <a:gd name="T2" fmla="*/ 70 w 663"/>
                <a:gd name="T3" fmla="*/ 483 h 768"/>
                <a:gd name="T4" fmla="*/ 139 w 663"/>
                <a:gd name="T5" fmla="*/ 434 h 768"/>
                <a:gd name="T6" fmla="*/ 207 w 663"/>
                <a:gd name="T7" fmla="*/ 482 h 768"/>
                <a:gd name="T8" fmla="*/ 252 w 663"/>
                <a:gd name="T9" fmla="*/ 482 h 768"/>
                <a:gd name="T10" fmla="*/ 297 w 663"/>
                <a:gd name="T11" fmla="*/ 527 h 768"/>
                <a:gd name="T12" fmla="*/ 340 w 663"/>
                <a:gd name="T13" fmla="*/ 525 h 768"/>
                <a:gd name="T14" fmla="*/ 388 w 663"/>
                <a:gd name="T15" fmla="*/ 575 h 768"/>
                <a:gd name="T16" fmla="*/ 432 w 663"/>
                <a:gd name="T17" fmla="*/ 575 h 768"/>
                <a:gd name="T18" fmla="*/ 478 w 663"/>
                <a:gd name="T19" fmla="*/ 617 h 768"/>
                <a:gd name="T20" fmla="*/ 412 w 663"/>
                <a:gd name="T21" fmla="*/ 695 h 768"/>
                <a:gd name="T22" fmla="*/ 432 w 663"/>
                <a:gd name="T23" fmla="*/ 753 h 768"/>
                <a:gd name="T24" fmla="*/ 469 w 663"/>
                <a:gd name="T25" fmla="*/ 768 h 768"/>
                <a:gd name="T26" fmla="*/ 502 w 663"/>
                <a:gd name="T27" fmla="*/ 732 h 768"/>
                <a:gd name="T28" fmla="*/ 514 w 663"/>
                <a:gd name="T29" fmla="*/ 677 h 768"/>
                <a:gd name="T30" fmla="*/ 522 w 663"/>
                <a:gd name="T31" fmla="*/ 635 h 768"/>
                <a:gd name="T32" fmla="*/ 547 w 663"/>
                <a:gd name="T33" fmla="*/ 605 h 768"/>
                <a:gd name="T34" fmla="*/ 544 w 663"/>
                <a:gd name="T35" fmla="*/ 528 h 768"/>
                <a:gd name="T36" fmla="*/ 547 w 663"/>
                <a:gd name="T37" fmla="*/ 459 h 768"/>
                <a:gd name="T38" fmla="*/ 525 w 663"/>
                <a:gd name="T39" fmla="*/ 429 h 768"/>
                <a:gd name="T40" fmla="*/ 550 w 663"/>
                <a:gd name="T41" fmla="*/ 416 h 768"/>
                <a:gd name="T42" fmla="*/ 546 w 663"/>
                <a:gd name="T43" fmla="*/ 377 h 768"/>
                <a:gd name="T44" fmla="*/ 565 w 663"/>
                <a:gd name="T45" fmla="*/ 347 h 768"/>
                <a:gd name="T46" fmla="*/ 592 w 663"/>
                <a:gd name="T47" fmla="*/ 366 h 768"/>
                <a:gd name="T48" fmla="*/ 630 w 663"/>
                <a:gd name="T49" fmla="*/ 332 h 768"/>
                <a:gd name="T50" fmla="*/ 660 w 663"/>
                <a:gd name="T51" fmla="*/ 301 h 768"/>
                <a:gd name="T52" fmla="*/ 663 w 663"/>
                <a:gd name="T53" fmla="*/ 258 h 768"/>
                <a:gd name="T54" fmla="*/ 637 w 663"/>
                <a:gd name="T55" fmla="*/ 227 h 768"/>
                <a:gd name="T56" fmla="*/ 624 w 663"/>
                <a:gd name="T57" fmla="*/ 186 h 768"/>
                <a:gd name="T58" fmla="*/ 654 w 663"/>
                <a:gd name="T59" fmla="*/ 170 h 768"/>
                <a:gd name="T60" fmla="*/ 645 w 663"/>
                <a:gd name="T61" fmla="*/ 111 h 768"/>
                <a:gd name="T62" fmla="*/ 616 w 663"/>
                <a:gd name="T63" fmla="*/ 80 h 768"/>
                <a:gd name="T64" fmla="*/ 597 w 663"/>
                <a:gd name="T65" fmla="*/ 33 h 768"/>
                <a:gd name="T66" fmla="*/ 570 w 663"/>
                <a:gd name="T67" fmla="*/ 35 h 768"/>
                <a:gd name="T68" fmla="*/ 537 w 663"/>
                <a:gd name="T69" fmla="*/ 0 h 768"/>
                <a:gd name="T70" fmla="*/ 456 w 663"/>
                <a:gd name="T71" fmla="*/ 74 h 768"/>
                <a:gd name="T72" fmla="*/ 435 w 663"/>
                <a:gd name="T73" fmla="*/ 78 h 768"/>
                <a:gd name="T74" fmla="*/ 421 w 663"/>
                <a:gd name="T75" fmla="*/ 29 h 768"/>
                <a:gd name="T76" fmla="*/ 394 w 663"/>
                <a:gd name="T77" fmla="*/ 14 h 768"/>
                <a:gd name="T78" fmla="*/ 354 w 663"/>
                <a:gd name="T79" fmla="*/ 60 h 768"/>
                <a:gd name="T80" fmla="*/ 328 w 663"/>
                <a:gd name="T81" fmla="*/ 54 h 768"/>
                <a:gd name="T82" fmla="*/ 297 w 663"/>
                <a:gd name="T83" fmla="*/ 78 h 768"/>
                <a:gd name="T84" fmla="*/ 237 w 663"/>
                <a:gd name="T85" fmla="*/ 51 h 768"/>
                <a:gd name="T86" fmla="*/ 204 w 663"/>
                <a:gd name="T87" fmla="*/ 77 h 768"/>
                <a:gd name="T88" fmla="*/ 226 w 663"/>
                <a:gd name="T89" fmla="*/ 101 h 768"/>
                <a:gd name="T90" fmla="*/ 189 w 663"/>
                <a:gd name="T91" fmla="*/ 155 h 768"/>
                <a:gd name="T92" fmla="*/ 159 w 663"/>
                <a:gd name="T93" fmla="*/ 152 h 768"/>
                <a:gd name="T94" fmla="*/ 117 w 663"/>
                <a:gd name="T95" fmla="*/ 186 h 768"/>
                <a:gd name="T96" fmla="*/ 79 w 663"/>
                <a:gd name="T97" fmla="*/ 155 h 768"/>
                <a:gd name="T98" fmla="*/ 60 w 663"/>
                <a:gd name="T99" fmla="*/ 120 h 768"/>
                <a:gd name="T100" fmla="*/ 0 w 663"/>
                <a:gd name="T101" fmla="*/ 204 h 768"/>
                <a:gd name="T102" fmla="*/ 36 w 663"/>
                <a:gd name="T103" fmla="*/ 258 h 768"/>
                <a:gd name="T104" fmla="*/ 18 w 663"/>
                <a:gd name="T105" fmla="*/ 291 h 768"/>
                <a:gd name="T106" fmla="*/ 15 w 663"/>
                <a:gd name="T107" fmla="*/ 389 h 768"/>
                <a:gd name="T108" fmla="*/ 25 w 663"/>
                <a:gd name="T109" fmla="*/ 483 h 7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</a:cxnLst>
              <a:rect l="0" t="0" r="r" b="b"/>
              <a:pathLst>
                <a:path w="663" h="768">
                  <a:moveTo>
                    <a:pt x="25" y="483"/>
                  </a:moveTo>
                  <a:lnTo>
                    <a:pt x="70" y="483"/>
                  </a:lnTo>
                  <a:lnTo>
                    <a:pt x="139" y="434"/>
                  </a:lnTo>
                  <a:lnTo>
                    <a:pt x="207" y="482"/>
                  </a:lnTo>
                  <a:lnTo>
                    <a:pt x="252" y="482"/>
                  </a:lnTo>
                  <a:lnTo>
                    <a:pt x="297" y="527"/>
                  </a:lnTo>
                  <a:lnTo>
                    <a:pt x="340" y="525"/>
                  </a:lnTo>
                  <a:lnTo>
                    <a:pt x="388" y="575"/>
                  </a:lnTo>
                  <a:lnTo>
                    <a:pt x="432" y="575"/>
                  </a:lnTo>
                  <a:lnTo>
                    <a:pt x="478" y="617"/>
                  </a:lnTo>
                  <a:lnTo>
                    <a:pt x="412" y="695"/>
                  </a:lnTo>
                  <a:lnTo>
                    <a:pt x="432" y="753"/>
                  </a:lnTo>
                  <a:lnTo>
                    <a:pt x="469" y="768"/>
                  </a:lnTo>
                  <a:lnTo>
                    <a:pt x="502" y="732"/>
                  </a:lnTo>
                  <a:lnTo>
                    <a:pt x="514" y="677"/>
                  </a:lnTo>
                  <a:lnTo>
                    <a:pt x="522" y="635"/>
                  </a:lnTo>
                  <a:lnTo>
                    <a:pt x="547" y="605"/>
                  </a:lnTo>
                  <a:lnTo>
                    <a:pt x="544" y="528"/>
                  </a:lnTo>
                  <a:lnTo>
                    <a:pt x="547" y="459"/>
                  </a:lnTo>
                  <a:lnTo>
                    <a:pt x="525" y="429"/>
                  </a:lnTo>
                  <a:lnTo>
                    <a:pt x="550" y="416"/>
                  </a:lnTo>
                  <a:lnTo>
                    <a:pt x="546" y="377"/>
                  </a:lnTo>
                  <a:lnTo>
                    <a:pt x="565" y="347"/>
                  </a:lnTo>
                  <a:lnTo>
                    <a:pt x="592" y="366"/>
                  </a:lnTo>
                  <a:lnTo>
                    <a:pt x="630" y="332"/>
                  </a:lnTo>
                  <a:lnTo>
                    <a:pt x="660" y="301"/>
                  </a:lnTo>
                  <a:lnTo>
                    <a:pt x="663" y="258"/>
                  </a:lnTo>
                  <a:lnTo>
                    <a:pt x="637" y="227"/>
                  </a:lnTo>
                  <a:lnTo>
                    <a:pt x="624" y="186"/>
                  </a:lnTo>
                  <a:lnTo>
                    <a:pt x="654" y="170"/>
                  </a:lnTo>
                  <a:lnTo>
                    <a:pt x="645" y="111"/>
                  </a:lnTo>
                  <a:lnTo>
                    <a:pt x="616" y="80"/>
                  </a:lnTo>
                  <a:lnTo>
                    <a:pt x="597" y="33"/>
                  </a:lnTo>
                  <a:lnTo>
                    <a:pt x="570" y="35"/>
                  </a:lnTo>
                  <a:lnTo>
                    <a:pt x="537" y="0"/>
                  </a:lnTo>
                  <a:lnTo>
                    <a:pt x="456" y="74"/>
                  </a:lnTo>
                  <a:lnTo>
                    <a:pt x="435" y="78"/>
                  </a:lnTo>
                  <a:lnTo>
                    <a:pt x="421" y="29"/>
                  </a:lnTo>
                  <a:lnTo>
                    <a:pt x="394" y="14"/>
                  </a:lnTo>
                  <a:lnTo>
                    <a:pt x="354" y="60"/>
                  </a:lnTo>
                  <a:lnTo>
                    <a:pt x="328" y="54"/>
                  </a:lnTo>
                  <a:lnTo>
                    <a:pt x="297" y="78"/>
                  </a:lnTo>
                  <a:lnTo>
                    <a:pt x="237" y="51"/>
                  </a:lnTo>
                  <a:lnTo>
                    <a:pt x="204" y="77"/>
                  </a:lnTo>
                  <a:lnTo>
                    <a:pt x="226" y="101"/>
                  </a:lnTo>
                  <a:lnTo>
                    <a:pt x="189" y="155"/>
                  </a:lnTo>
                  <a:lnTo>
                    <a:pt x="159" y="152"/>
                  </a:lnTo>
                  <a:lnTo>
                    <a:pt x="117" y="186"/>
                  </a:lnTo>
                  <a:lnTo>
                    <a:pt x="79" y="155"/>
                  </a:lnTo>
                  <a:lnTo>
                    <a:pt x="60" y="120"/>
                  </a:lnTo>
                  <a:lnTo>
                    <a:pt x="0" y="204"/>
                  </a:lnTo>
                  <a:lnTo>
                    <a:pt x="36" y="258"/>
                  </a:lnTo>
                  <a:lnTo>
                    <a:pt x="18" y="291"/>
                  </a:lnTo>
                  <a:lnTo>
                    <a:pt x="15" y="389"/>
                  </a:lnTo>
                  <a:lnTo>
                    <a:pt x="25" y="483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endParaRPr lang="pt-BR" sz="1800" kern="12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4" name="Freeform 12"/>
            <xdr:cNvSpPr>
              <a:spLocks/>
            </xdr:cNvSpPr>
          </xdr:nvSpPr>
          <xdr:spPr bwMode="auto">
            <a:xfrm>
              <a:off x="7204076" y="3309938"/>
              <a:ext cx="450850" cy="328613"/>
            </a:xfrm>
            <a:custGeom>
              <a:avLst/>
              <a:gdLst>
                <a:gd name="T0" fmla="*/ 110 w 449"/>
                <a:gd name="T1" fmla="*/ 0 h 329"/>
                <a:gd name="T2" fmla="*/ 45 w 449"/>
                <a:gd name="T3" fmla="*/ 62 h 329"/>
                <a:gd name="T4" fmla="*/ 23 w 449"/>
                <a:gd name="T5" fmla="*/ 111 h 329"/>
                <a:gd name="T6" fmla="*/ 19 w 449"/>
                <a:gd name="T7" fmla="*/ 155 h 329"/>
                <a:gd name="T8" fmla="*/ 0 w 449"/>
                <a:gd name="T9" fmla="*/ 198 h 329"/>
                <a:gd name="T10" fmla="*/ 2 w 449"/>
                <a:gd name="T11" fmla="*/ 242 h 329"/>
                <a:gd name="T12" fmla="*/ 40 w 449"/>
                <a:gd name="T13" fmla="*/ 236 h 329"/>
                <a:gd name="T14" fmla="*/ 58 w 449"/>
                <a:gd name="T15" fmla="*/ 255 h 329"/>
                <a:gd name="T16" fmla="*/ 55 w 449"/>
                <a:gd name="T17" fmla="*/ 288 h 329"/>
                <a:gd name="T18" fmla="*/ 91 w 449"/>
                <a:gd name="T19" fmla="*/ 289 h 329"/>
                <a:gd name="T20" fmla="*/ 178 w 449"/>
                <a:gd name="T21" fmla="*/ 315 h 329"/>
                <a:gd name="T22" fmla="*/ 223 w 449"/>
                <a:gd name="T23" fmla="*/ 329 h 329"/>
                <a:gd name="T24" fmla="*/ 280 w 449"/>
                <a:gd name="T25" fmla="*/ 269 h 329"/>
                <a:gd name="T26" fmla="*/ 349 w 449"/>
                <a:gd name="T27" fmla="*/ 287 h 329"/>
                <a:gd name="T28" fmla="*/ 373 w 449"/>
                <a:gd name="T29" fmla="*/ 264 h 329"/>
                <a:gd name="T30" fmla="*/ 407 w 449"/>
                <a:gd name="T31" fmla="*/ 281 h 329"/>
                <a:gd name="T32" fmla="*/ 421 w 449"/>
                <a:gd name="T33" fmla="*/ 230 h 329"/>
                <a:gd name="T34" fmla="*/ 449 w 449"/>
                <a:gd name="T35" fmla="*/ 231 h 329"/>
                <a:gd name="T36" fmla="*/ 449 w 449"/>
                <a:gd name="T37" fmla="*/ 209 h 329"/>
                <a:gd name="T38" fmla="*/ 419 w 449"/>
                <a:gd name="T39" fmla="*/ 176 h 329"/>
                <a:gd name="T40" fmla="*/ 391 w 449"/>
                <a:gd name="T41" fmla="*/ 180 h 329"/>
                <a:gd name="T42" fmla="*/ 361 w 449"/>
                <a:gd name="T43" fmla="*/ 153 h 329"/>
                <a:gd name="T44" fmla="*/ 352 w 449"/>
                <a:gd name="T45" fmla="*/ 96 h 329"/>
                <a:gd name="T46" fmla="*/ 337 w 449"/>
                <a:gd name="T47" fmla="*/ 50 h 329"/>
                <a:gd name="T48" fmla="*/ 257 w 449"/>
                <a:gd name="T49" fmla="*/ 27 h 329"/>
                <a:gd name="T50" fmla="*/ 224 w 449"/>
                <a:gd name="T51" fmla="*/ 5 h 329"/>
                <a:gd name="T52" fmla="*/ 175 w 449"/>
                <a:gd name="T53" fmla="*/ 15 h 329"/>
                <a:gd name="T54" fmla="*/ 110 w 449"/>
                <a:gd name="T55" fmla="*/ 0 h 3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</a:cxnLst>
              <a:rect l="0" t="0" r="r" b="b"/>
              <a:pathLst>
                <a:path w="449" h="329">
                  <a:moveTo>
                    <a:pt x="110" y="0"/>
                  </a:moveTo>
                  <a:lnTo>
                    <a:pt x="45" y="62"/>
                  </a:lnTo>
                  <a:lnTo>
                    <a:pt x="23" y="111"/>
                  </a:lnTo>
                  <a:lnTo>
                    <a:pt x="19" y="155"/>
                  </a:lnTo>
                  <a:lnTo>
                    <a:pt x="0" y="198"/>
                  </a:lnTo>
                  <a:lnTo>
                    <a:pt x="2" y="242"/>
                  </a:lnTo>
                  <a:lnTo>
                    <a:pt x="40" y="236"/>
                  </a:lnTo>
                  <a:lnTo>
                    <a:pt x="58" y="255"/>
                  </a:lnTo>
                  <a:lnTo>
                    <a:pt x="55" y="288"/>
                  </a:lnTo>
                  <a:lnTo>
                    <a:pt x="91" y="289"/>
                  </a:lnTo>
                  <a:lnTo>
                    <a:pt x="178" y="315"/>
                  </a:lnTo>
                  <a:lnTo>
                    <a:pt x="223" y="329"/>
                  </a:lnTo>
                  <a:lnTo>
                    <a:pt x="280" y="269"/>
                  </a:lnTo>
                  <a:lnTo>
                    <a:pt x="349" y="287"/>
                  </a:lnTo>
                  <a:lnTo>
                    <a:pt x="373" y="264"/>
                  </a:lnTo>
                  <a:lnTo>
                    <a:pt x="407" y="281"/>
                  </a:lnTo>
                  <a:lnTo>
                    <a:pt x="421" y="230"/>
                  </a:lnTo>
                  <a:lnTo>
                    <a:pt x="449" y="231"/>
                  </a:lnTo>
                  <a:lnTo>
                    <a:pt x="449" y="209"/>
                  </a:lnTo>
                  <a:lnTo>
                    <a:pt x="419" y="176"/>
                  </a:lnTo>
                  <a:lnTo>
                    <a:pt x="391" y="180"/>
                  </a:lnTo>
                  <a:lnTo>
                    <a:pt x="361" y="153"/>
                  </a:lnTo>
                  <a:lnTo>
                    <a:pt x="352" y="96"/>
                  </a:lnTo>
                  <a:lnTo>
                    <a:pt x="337" y="50"/>
                  </a:lnTo>
                  <a:lnTo>
                    <a:pt x="257" y="27"/>
                  </a:lnTo>
                  <a:lnTo>
                    <a:pt x="224" y="5"/>
                  </a:lnTo>
                  <a:lnTo>
                    <a:pt x="175" y="15"/>
                  </a:lnTo>
                  <a:lnTo>
                    <a:pt x="110" y="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5" name="Freeform 13"/>
            <xdr:cNvSpPr>
              <a:spLocks/>
            </xdr:cNvSpPr>
          </xdr:nvSpPr>
          <xdr:spPr bwMode="auto">
            <a:xfrm>
              <a:off x="6942138" y="2900363"/>
              <a:ext cx="525463" cy="517525"/>
            </a:xfrm>
            <a:custGeom>
              <a:avLst/>
              <a:gdLst>
                <a:gd name="T0" fmla="*/ 524 w 524"/>
                <a:gd name="T1" fmla="*/ 169 h 517"/>
                <a:gd name="T2" fmla="*/ 512 w 524"/>
                <a:gd name="T3" fmla="*/ 228 h 517"/>
                <a:gd name="T4" fmla="*/ 479 w 524"/>
                <a:gd name="T5" fmla="*/ 261 h 517"/>
                <a:gd name="T6" fmla="*/ 449 w 524"/>
                <a:gd name="T7" fmla="*/ 322 h 517"/>
                <a:gd name="T8" fmla="*/ 420 w 524"/>
                <a:gd name="T9" fmla="*/ 373 h 517"/>
                <a:gd name="T10" fmla="*/ 374 w 524"/>
                <a:gd name="T11" fmla="*/ 408 h 517"/>
                <a:gd name="T12" fmla="*/ 306 w 524"/>
                <a:gd name="T13" fmla="*/ 471 h 517"/>
                <a:gd name="T14" fmla="*/ 284 w 524"/>
                <a:gd name="T15" fmla="*/ 517 h 517"/>
                <a:gd name="T16" fmla="*/ 266 w 524"/>
                <a:gd name="T17" fmla="*/ 499 h 517"/>
                <a:gd name="T18" fmla="*/ 228 w 524"/>
                <a:gd name="T19" fmla="*/ 502 h 517"/>
                <a:gd name="T20" fmla="*/ 201 w 524"/>
                <a:gd name="T21" fmla="*/ 486 h 517"/>
                <a:gd name="T22" fmla="*/ 186 w 524"/>
                <a:gd name="T23" fmla="*/ 442 h 517"/>
                <a:gd name="T24" fmla="*/ 191 w 524"/>
                <a:gd name="T25" fmla="*/ 399 h 517"/>
                <a:gd name="T26" fmla="*/ 165 w 524"/>
                <a:gd name="T27" fmla="*/ 367 h 517"/>
                <a:gd name="T28" fmla="*/ 135 w 524"/>
                <a:gd name="T29" fmla="*/ 367 h 517"/>
                <a:gd name="T30" fmla="*/ 105 w 524"/>
                <a:gd name="T31" fmla="*/ 387 h 517"/>
                <a:gd name="T32" fmla="*/ 51 w 524"/>
                <a:gd name="T33" fmla="*/ 385 h 517"/>
                <a:gd name="T34" fmla="*/ 24 w 524"/>
                <a:gd name="T35" fmla="*/ 366 h 517"/>
                <a:gd name="T36" fmla="*/ 35 w 524"/>
                <a:gd name="T37" fmla="*/ 289 h 517"/>
                <a:gd name="T38" fmla="*/ 0 w 524"/>
                <a:gd name="T39" fmla="*/ 238 h 517"/>
                <a:gd name="T40" fmla="*/ 29 w 524"/>
                <a:gd name="T41" fmla="*/ 214 h 517"/>
                <a:gd name="T42" fmla="*/ 14 w 524"/>
                <a:gd name="T43" fmla="*/ 189 h 517"/>
                <a:gd name="T44" fmla="*/ 42 w 524"/>
                <a:gd name="T45" fmla="*/ 132 h 517"/>
                <a:gd name="T46" fmla="*/ 54 w 524"/>
                <a:gd name="T47" fmla="*/ 57 h 517"/>
                <a:gd name="T48" fmla="*/ 104 w 524"/>
                <a:gd name="T49" fmla="*/ 3 h 517"/>
                <a:gd name="T50" fmla="*/ 179 w 524"/>
                <a:gd name="T51" fmla="*/ 3 h 517"/>
                <a:gd name="T52" fmla="*/ 225 w 524"/>
                <a:gd name="T53" fmla="*/ 37 h 517"/>
                <a:gd name="T54" fmla="*/ 251 w 524"/>
                <a:gd name="T55" fmla="*/ 18 h 517"/>
                <a:gd name="T56" fmla="*/ 284 w 524"/>
                <a:gd name="T57" fmla="*/ 27 h 517"/>
                <a:gd name="T58" fmla="*/ 311 w 524"/>
                <a:gd name="T59" fmla="*/ 0 h 517"/>
                <a:gd name="T60" fmla="*/ 330 w 524"/>
                <a:gd name="T61" fmla="*/ 15 h 517"/>
                <a:gd name="T62" fmla="*/ 320 w 524"/>
                <a:gd name="T63" fmla="*/ 40 h 517"/>
                <a:gd name="T64" fmla="*/ 339 w 524"/>
                <a:gd name="T65" fmla="*/ 63 h 517"/>
                <a:gd name="T66" fmla="*/ 363 w 524"/>
                <a:gd name="T67" fmla="*/ 54 h 517"/>
                <a:gd name="T68" fmla="*/ 392 w 524"/>
                <a:gd name="T69" fmla="*/ 88 h 517"/>
                <a:gd name="T70" fmla="*/ 389 w 524"/>
                <a:gd name="T71" fmla="*/ 114 h 517"/>
                <a:gd name="T72" fmla="*/ 414 w 524"/>
                <a:gd name="T73" fmla="*/ 108 h 517"/>
                <a:gd name="T74" fmla="*/ 444 w 524"/>
                <a:gd name="T75" fmla="*/ 127 h 517"/>
                <a:gd name="T76" fmla="*/ 482 w 524"/>
                <a:gd name="T77" fmla="*/ 148 h 517"/>
                <a:gd name="T78" fmla="*/ 524 w 524"/>
                <a:gd name="T79" fmla="*/ 169 h 5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</a:cxnLst>
              <a:rect l="0" t="0" r="r" b="b"/>
              <a:pathLst>
                <a:path w="524" h="517">
                  <a:moveTo>
                    <a:pt x="524" y="169"/>
                  </a:moveTo>
                  <a:lnTo>
                    <a:pt x="512" y="228"/>
                  </a:lnTo>
                  <a:lnTo>
                    <a:pt x="479" y="261"/>
                  </a:lnTo>
                  <a:lnTo>
                    <a:pt x="449" y="322"/>
                  </a:lnTo>
                  <a:lnTo>
                    <a:pt x="420" y="373"/>
                  </a:lnTo>
                  <a:lnTo>
                    <a:pt x="374" y="408"/>
                  </a:lnTo>
                  <a:lnTo>
                    <a:pt x="306" y="471"/>
                  </a:lnTo>
                  <a:lnTo>
                    <a:pt x="284" y="517"/>
                  </a:lnTo>
                  <a:lnTo>
                    <a:pt x="266" y="499"/>
                  </a:lnTo>
                  <a:lnTo>
                    <a:pt x="228" y="502"/>
                  </a:lnTo>
                  <a:lnTo>
                    <a:pt x="201" y="486"/>
                  </a:lnTo>
                  <a:lnTo>
                    <a:pt x="186" y="442"/>
                  </a:lnTo>
                  <a:lnTo>
                    <a:pt x="191" y="399"/>
                  </a:lnTo>
                  <a:lnTo>
                    <a:pt x="165" y="367"/>
                  </a:lnTo>
                  <a:lnTo>
                    <a:pt x="135" y="367"/>
                  </a:lnTo>
                  <a:lnTo>
                    <a:pt x="105" y="387"/>
                  </a:lnTo>
                  <a:lnTo>
                    <a:pt x="51" y="385"/>
                  </a:lnTo>
                  <a:lnTo>
                    <a:pt x="24" y="366"/>
                  </a:lnTo>
                  <a:lnTo>
                    <a:pt x="35" y="289"/>
                  </a:lnTo>
                  <a:lnTo>
                    <a:pt x="0" y="238"/>
                  </a:lnTo>
                  <a:lnTo>
                    <a:pt x="29" y="214"/>
                  </a:lnTo>
                  <a:lnTo>
                    <a:pt x="14" y="189"/>
                  </a:lnTo>
                  <a:lnTo>
                    <a:pt x="42" y="132"/>
                  </a:lnTo>
                  <a:lnTo>
                    <a:pt x="54" y="57"/>
                  </a:lnTo>
                  <a:lnTo>
                    <a:pt x="104" y="3"/>
                  </a:lnTo>
                  <a:lnTo>
                    <a:pt x="179" y="3"/>
                  </a:lnTo>
                  <a:lnTo>
                    <a:pt x="225" y="37"/>
                  </a:lnTo>
                  <a:lnTo>
                    <a:pt x="251" y="18"/>
                  </a:lnTo>
                  <a:lnTo>
                    <a:pt x="284" y="27"/>
                  </a:lnTo>
                  <a:lnTo>
                    <a:pt x="311" y="0"/>
                  </a:lnTo>
                  <a:lnTo>
                    <a:pt x="330" y="15"/>
                  </a:lnTo>
                  <a:lnTo>
                    <a:pt x="320" y="40"/>
                  </a:lnTo>
                  <a:lnTo>
                    <a:pt x="339" y="63"/>
                  </a:lnTo>
                  <a:lnTo>
                    <a:pt x="363" y="54"/>
                  </a:lnTo>
                  <a:lnTo>
                    <a:pt x="392" y="88"/>
                  </a:lnTo>
                  <a:lnTo>
                    <a:pt x="389" y="114"/>
                  </a:lnTo>
                  <a:lnTo>
                    <a:pt x="414" y="108"/>
                  </a:lnTo>
                  <a:lnTo>
                    <a:pt x="444" y="127"/>
                  </a:lnTo>
                  <a:lnTo>
                    <a:pt x="482" y="148"/>
                  </a:lnTo>
                  <a:lnTo>
                    <a:pt x="524" y="169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6" name="Freeform 14"/>
            <xdr:cNvSpPr>
              <a:spLocks/>
            </xdr:cNvSpPr>
          </xdr:nvSpPr>
          <xdr:spPr bwMode="auto">
            <a:xfrm>
              <a:off x="7253288" y="3570288"/>
              <a:ext cx="360363" cy="277813"/>
            </a:xfrm>
            <a:custGeom>
              <a:avLst/>
              <a:gdLst>
                <a:gd name="T0" fmla="*/ 6 w 360"/>
                <a:gd name="T1" fmla="*/ 27 h 276"/>
                <a:gd name="T2" fmla="*/ 0 w 360"/>
                <a:gd name="T3" fmla="*/ 93 h 276"/>
                <a:gd name="T4" fmla="*/ 45 w 360"/>
                <a:gd name="T5" fmla="*/ 99 h 276"/>
                <a:gd name="T6" fmla="*/ 76 w 360"/>
                <a:gd name="T7" fmla="*/ 113 h 276"/>
                <a:gd name="T8" fmla="*/ 111 w 360"/>
                <a:gd name="T9" fmla="*/ 108 h 276"/>
                <a:gd name="T10" fmla="*/ 133 w 360"/>
                <a:gd name="T11" fmla="*/ 118 h 276"/>
                <a:gd name="T12" fmla="*/ 174 w 360"/>
                <a:gd name="T13" fmla="*/ 131 h 276"/>
                <a:gd name="T14" fmla="*/ 193 w 360"/>
                <a:gd name="T15" fmla="*/ 168 h 276"/>
                <a:gd name="T16" fmla="*/ 240 w 360"/>
                <a:gd name="T17" fmla="*/ 201 h 276"/>
                <a:gd name="T18" fmla="*/ 269 w 360"/>
                <a:gd name="T19" fmla="*/ 209 h 276"/>
                <a:gd name="T20" fmla="*/ 250 w 360"/>
                <a:gd name="T21" fmla="*/ 257 h 276"/>
                <a:gd name="T22" fmla="*/ 267 w 360"/>
                <a:gd name="T23" fmla="*/ 276 h 276"/>
                <a:gd name="T24" fmla="*/ 325 w 360"/>
                <a:gd name="T25" fmla="*/ 222 h 276"/>
                <a:gd name="T26" fmla="*/ 354 w 360"/>
                <a:gd name="T27" fmla="*/ 192 h 276"/>
                <a:gd name="T28" fmla="*/ 346 w 360"/>
                <a:gd name="T29" fmla="*/ 129 h 276"/>
                <a:gd name="T30" fmla="*/ 360 w 360"/>
                <a:gd name="T31" fmla="*/ 96 h 276"/>
                <a:gd name="T32" fmla="*/ 345 w 360"/>
                <a:gd name="T33" fmla="*/ 50 h 276"/>
                <a:gd name="T34" fmla="*/ 360 w 360"/>
                <a:gd name="T35" fmla="*/ 23 h 276"/>
                <a:gd name="T36" fmla="*/ 324 w 360"/>
                <a:gd name="T37" fmla="*/ 0 h 276"/>
                <a:gd name="T38" fmla="*/ 301 w 360"/>
                <a:gd name="T39" fmla="*/ 27 h 276"/>
                <a:gd name="T40" fmla="*/ 228 w 360"/>
                <a:gd name="T41" fmla="*/ 8 h 276"/>
                <a:gd name="T42" fmla="*/ 172 w 360"/>
                <a:gd name="T43" fmla="*/ 68 h 276"/>
                <a:gd name="T44" fmla="*/ 40 w 360"/>
                <a:gd name="T45" fmla="*/ 26 h 276"/>
                <a:gd name="T46" fmla="*/ 6 w 360"/>
                <a:gd name="T47" fmla="*/ 27 h 2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360" h="276">
                  <a:moveTo>
                    <a:pt x="6" y="27"/>
                  </a:moveTo>
                  <a:lnTo>
                    <a:pt x="0" y="93"/>
                  </a:lnTo>
                  <a:lnTo>
                    <a:pt x="45" y="99"/>
                  </a:lnTo>
                  <a:lnTo>
                    <a:pt x="76" y="113"/>
                  </a:lnTo>
                  <a:lnTo>
                    <a:pt x="111" y="108"/>
                  </a:lnTo>
                  <a:lnTo>
                    <a:pt x="133" y="118"/>
                  </a:lnTo>
                  <a:lnTo>
                    <a:pt x="174" y="131"/>
                  </a:lnTo>
                  <a:lnTo>
                    <a:pt x="193" y="168"/>
                  </a:lnTo>
                  <a:lnTo>
                    <a:pt x="240" y="201"/>
                  </a:lnTo>
                  <a:lnTo>
                    <a:pt x="269" y="209"/>
                  </a:lnTo>
                  <a:lnTo>
                    <a:pt x="250" y="257"/>
                  </a:lnTo>
                  <a:lnTo>
                    <a:pt x="267" y="276"/>
                  </a:lnTo>
                  <a:lnTo>
                    <a:pt x="325" y="222"/>
                  </a:lnTo>
                  <a:lnTo>
                    <a:pt x="354" y="192"/>
                  </a:lnTo>
                  <a:lnTo>
                    <a:pt x="346" y="129"/>
                  </a:lnTo>
                  <a:lnTo>
                    <a:pt x="360" y="96"/>
                  </a:lnTo>
                  <a:lnTo>
                    <a:pt x="345" y="50"/>
                  </a:lnTo>
                  <a:lnTo>
                    <a:pt x="360" y="23"/>
                  </a:lnTo>
                  <a:lnTo>
                    <a:pt x="324" y="0"/>
                  </a:lnTo>
                  <a:lnTo>
                    <a:pt x="301" y="27"/>
                  </a:lnTo>
                  <a:lnTo>
                    <a:pt x="228" y="8"/>
                  </a:lnTo>
                  <a:lnTo>
                    <a:pt x="172" y="68"/>
                  </a:lnTo>
                  <a:lnTo>
                    <a:pt x="40" y="26"/>
                  </a:lnTo>
                  <a:lnTo>
                    <a:pt x="6" y="27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7" name="Freeform 15"/>
            <xdr:cNvSpPr>
              <a:spLocks/>
            </xdr:cNvSpPr>
          </xdr:nvSpPr>
          <xdr:spPr bwMode="auto">
            <a:xfrm>
              <a:off x="7013576" y="3663950"/>
              <a:ext cx="506413" cy="503238"/>
            </a:xfrm>
            <a:custGeom>
              <a:avLst/>
              <a:gdLst>
                <a:gd name="T0" fmla="*/ 283 w 507"/>
                <a:gd name="T1" fmla="*/ 5 h 501"/>
                <a:gd name="T2" fmla="*/ 240 w 507"/>
                <a:gd name="T3" fmla="*/ 0 h 501"/>
                <a:gd name="T4" fmla="*/ 216 w 507"/>
                <a:gd name="T5" fmla="*/ 20 h 501"/>
                <a:gd name="T6" fmla="*/ 177 w 507"/>
                <a:gd name="T7" fmla="*/ 36 h 501"/>
                <a:gd name="T8" fmla="*/ 109 w 507"/>
                <a:gd name="T9" fmla="*/ 84 h 501"/>
                <a:gd name="T10" fmla="*/ 0 w 507"/>
                <a:gd name="T11" fmla="*/ 222 h 501"/>
                <a:gd name="T12" fmla="*/ 27 w 507"/>
                <a:gd name="T13" fmla="*/ 245 h 501"/>
                <a:gd name="T14" fmla="*/ 42 w 507"/>
                <a:gd name="T15" fmla="*/ 225 h 501"/>
                <a:gd name="T16" fmla="*/ 103 w 507"/>
                <a:gd name="T17" fmla="*/ 302 h 501"/>
                <a:gd name="T18" fmla="*/ 133 w 507"/>
                <a:gd name="T19" fmla="*/ 287 h 501"/>
                <a:gd name="T20" fmla="*/ 211 w 507"/>
                <a:gd name="T21" fmla="*/ 336 h 501"/>
                <a:gd name="T22" fmla="*/ 285 w 507"/>
                <a:gd name="T23" fmla="*/ 420 h 501"/>
                <a:gd name="T24" fmla="*/ 262 w 507"/>
                <a:gd name="T25" fmla="*/ 467 h 501"/>
                <a:gd name="T26" fmla="*/ 273 w 507"/>
                <a:gd name="T27" fmla="*/ 501 h 501"/>
                <a:gd name="T28" fmla="*/ 318 w 507"/>
                <a:gd name="T29" fmla="*/ 450 h 501"/>
                <a:gd name="T30" fmla="*/ 366 w 507"/>
                <a:gd name="T31" fmla="*/ 371 h 501"/>
                <a:gd name="T32" fmla="*/ 391 w 507"/>
                <a:gd name="T33" fmla="*/ 335 h 501"/>
                <a:gd name="T34" fmla="*/ 400 w 507"/>
                <a:gd name="T35" fmla="*/ 284 h 501"/>
                <a:gd name="T36" fmla="*/ 417 w 507"/>
                <a:gd name="T37" fmla="*/ 249 h 501"/>
                <a:gd name="T38" fmla="*/ 454 w 507"/>
                <a:gd name="T39" fmla="*/ 239 h 501"/>
                <a:gd name="T40" fmla="*/ 462 w 507"/>
                <a:gd name="T41" fmla="*/ 276 h 501"/>
                <a:gd name="T42" fmla="*/ 405 w 507"/>
                <a:gd name="T43" fmla="*/ 329 h 501"/>
                <a:gd name="T44" fmla="*/ 406 w 507"/>
                <a:gd name="T45" fmla="*/ 351 h 501"/>
                <a:gd name="T46" fmla="*/ 481 w 507"/>
                <a:gd name="T47" fmla="*/ 285 h 501"/>
                <a:gd name="T48" fmla="*/ 505 w 507"/>
                <a:gd name="T49" fmla="*/ 182 h 501"/>
                <a:gd name="T50" fmla="*/ 489 w 507"/>
                <a:gd name="T51" fmla="*/ 162 h 501"/>
                <a:gd name="T52" fmla="*/ 507 w 507"/>
                <a:gd name="T53" fmla="*/ 114 h 501"/>
                <a:gd name="T54" fmla="*/ 480 w 507"/>
                <a:gd name="T55" fmla="*/ 107 h 501"/>
                <a:gd name="T56" fmla="*/ 430 w 507"/>
                <a:gd name="T57" fmla="*/ 75 h 501"/>
                <a:gd name="T58" fmla="*/ 415 w 507"/>
                <a:gd name="T59" fmla="*/ 38 h 501"/>
                <a:gd name="T60" fmla="*/ 373 w 507"/>
                <a:gd name="T61" fmla="*/ 26 h 501"/>
                <a:gd name="T62" fmla="*/ 351 w 507"/>
                <a:gd name="T63" fmla="*/ 15 h 501"/>
                <a:gd name="T64" fmla="*/ 315 w 507"/>
                <a:gd name="T65" fmla="*/ 21 h 501"/>
                <a:gd name="T66" fmla="*/ 283 w 507"/>
                <a:gd name="T67" fmla="*/ 5 h 5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</a:cxnLst>
              <a:rect l="0" t="0" r="r" b="b"/>
              <a:pathLst>
                <a:path w="507" h="501">
                  <a:moveTo>
                    <a:pt x="283" y="5"/>
                  </a:moveTo>
                  <a:lnTo>
                    <a:pt x="240" y="0"/>
                  </a:lnTo>
                  <a:lnTo>
                    <a:pt x="216" y="20"/>
                  </a:lnTo>
                  <a:lnTo>
                    <a:pt x="177" y="36"/>
                  </a:lnTo>
                  <a:lnTo>
                    <a:pt x="109" y="84"/>
                  </a:lnTo>
                  <a:lnTo>
                    <a:pt x="0" y="222"/>
                  </a:lnTo>
                  <a:lnTo>
                    <a:pt x="27" y="245"/>
                  </a:lnTo>
                  <a:lnTo>
                    <a:pt x="42" y="225"/>
                  </a:lnTo>
                  <a:lnTo>
                    <a:pt x="103" y="302"/>
                  </a:lnTo>
                  <a:lnTo>
                    <a:pt x="133" y="287"/>
                  </a:lnTo>
                  <a:lnTo>
                    <a:pt x="211" y="336"/>
                  </a:lnTo>
                  <a:lnTo>
                    <a:pt x="285" y="420"/>
                  </a:lnTo>
                  <a:lnTo>
                    <a:pt x="262" y="467"/>
                  </a:lnTo>
                  <a:lnTo>
                    <a:pt x="273" y="501"/>
                  </a:lnTo>
                  <a:lnTo>
                    <a:pt x="318" y="450"/>
                  </a:lnTo>
                  <a:lnTo>
                    <a:pt x="366" y="371"/>
                  </a:lnTo>
                  <a:lnTo>
                    <a:pt x="391" y="335"/>
                  </a:lnTo>
                  <a:lnTo>
                    <a:pt x="400" y="284"/>
                  </a:lnTo>
                  <a:lnTo>
                    <a:pt x="417" y="249"/>
                  </a:lnTo>
                  <a:lnTo>
                    <a:pt x="454" y="239"/>
                  </a:lnTo>
                  <a:lnTo>
                    <a:pt x="462" y="276"/>
                  </a:lnTo>
                  <a:lnTo>
                    <a:pt x="405" y="329"/>
                  </a:lnTo>
                  <a:lnTo>
                    <a:pt x="406" y="351"/>
                  </a:lnTo>
                  <a:lnTo>
                    <a:pt x="481" y="285"/>
                  </a:lnTo>
                  <a:lnTo>
                    <a:pt x="505" y="182"/>
                  </a:lnTo>
                  <a:lnTo>
                    <a:pt x="489" y="162"/>
                  </a:lnTo>
                  <a:lnTo>
                    <a:pt x="507" y="114"/>
                  </a:lnTo>
                  <a:lnTo>
                    <a:pt x="480" y="107"/>
                  </a:lnTo>
                  <a:lnTo>
                    <a:pt x="430" y="75"/>
                  </a:lnTo>
                  <a:lnTo>
                    <a:pt x="415" y="38"/>
                  </a:lnTo>
                  <a:lnTo>
                    <a:pt x="373" y="26"/>
                  </a:lnTo>
                  <a:lnTo>
                    <a:pt x="351" y="15"/>
                  </a:lnTo>
                  <a:lnTo>
                    <a:pt x="315" y="21"/>
                  </a:lnTo>
                  <a:lnTo>
                    <a:pt x="283" y="5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endParaRPr lang="pt-BR" sz="1800" kern="12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8" name="Freeform 16"/>
            <xdr:cNvSpPr>
              <a:spLocks/>
            </xdr:cNvSpPr>
          </xdr:nvSpPr>
          <xdr:spPr bwMode="auto">
            <a:xfrm>
              <a:off x="7302501" y="2549525"/>
              <a:ext cx="538163" cy="519113"/>
            </a:xfrm>
            <a:custGeom>
              <a:avLst/>
              <a:gdLst>
                <a:gd name="T0" fmla="*/ 530 w 537"/>
                <a:gd name="T1" fmla="*/ 26 h 518"/>
                <a:gd name="T2" fmla="*/ 528 w 537"/>
                <a:gd name="T3" fmla="*/ 92 h 518"/>
                <a:gd name="T4" fmla="*/ 537 w 537"/>
                <a:gd name="T5" fmla="*/ 185 h 518"/>
                <a:gd name="T6" fmla="*/ 492 w 537"/>
                <a:gd name="T7" fmla="*/ 185 h 518"/>
                <a:gd name="T8" fmla="*/ 446 w 537"/>
                <a:gd name="T9" fmla="*/ 230 h 518"/>
                <a:gd name="T10" fmla="*/ 470 w 537"/>
                <a:gd name="T11" fmla="*/ 260 h 518"/>
                <a:gd name="T12" fmla="*/ 443 w 537"/>
                <a:gd name="T13" fmla="*/ 291 h 518"/>
                <a:gd name="T14" fmla="*/ 447 w 537"/>
                <a:gd name="T15" fmla="*/ 323 h 518"/>
                <a:gd name="T16" fmla="*/ 401 w 537"/>
                <a:gd name="T17" fmla="*/ 365 h 518"/>
                <a:gd name="T18" fmla="*/ 419 w 537"/>
                <a:gd name="T19" fmla="*/ 417 h 518"/>
                <a:gd name="T20" fmla="*/ 402 w 537"/>
                <a:gd name="T21" fmla="*/ 461 h 518"/>
                <a:gd name="T22" fmla="*/ 339 w 537"/>
                <a:gd name="T23" fmla="*/ 440 h 518"/>
                <a:gd name="T24" fmla="*/ 219 w 537"/>
                <a:gd name="T25" fmla="*/ 458 h 518"/>
                <a:gd name="T26" fmla="*/ 162 w 537"/>
                <a:gd name="T27" fmla="*/ 518 h 518"/>
                <a:gd name="T28" fmla="*/ 53 w 537"/>
                <a:gd name="T29" fmla="*/ 459 h 518"/>
                <a:gd name="T30" fmla="*/ 29 w 537"/>
                <a:gd name="T31" fmla="*/ 462 h 518"/>
                <a:gd name="T32" fmla="*/ 30 w 537"/>
                <a:gd name="T33" fmla="*/ 437 h 518"/>
                <a:gd name="T34" fmla="*/ 0 w 537"/>
                <a:gd name="T35" fmla="*/ 404 h 518"/>
                <a:gd name="T36" fmla="*/ 2 w 537"/>
                <a:gd name="T37" fmla="*/ 338 h 518"/>
                <a:gd name="T38" fmla="*/ 36 w 537"/>
                <a:gd name="T39" fmla="*/ 302 h 518"/>
                <a:gd name="T40" fmla="*/ 54 w 537"/>
                <a:gd name="T41" fmla="*/ 254 h 518"/>
                <a:gd name="T42" fmla="*/ 104 w 537"/>
                <a:gd name="T43" fmla="*/ 239 h 518"/>
                <a:gd name="T44" fmla="*/ 117 w 537"/>
                <a:gd name="T45" fmla="*/ 215 h 518"/>
                <a:gd name="T46" fmla="*/ 113 w 537"/>
                <a:gd name="T47" fmla="*/ 194 h 518"/>
                <a:gd name="T48" fmla="*/ 165 w 537"/>
                <a:gd name="T49" fmla="*/ 165 h 518"/>
                <a:gd name="T50" fmla="*/ 164 w 537"/>
                <a:gd name="T51" fmla="*/ 126 h 518"/>
                <a:gd name="T52" fmla="*/ 182 w 537"/>
                <a:gd name="T53" fmla="*/ 95 h 518"/>
                <a:gd name="T54" fmla="*/ 197 w 537"/>
                <a:gd name="T55" fmla="*/ 51 h 518"/>
                <a:gd name="T56" fmla="*/ 201 w 537"/>
                <a:gd name="T57" fmla="*/ 15 h 518"/>
                <a:gd name="T58" fmla="*/ 228 w 537"/>
                <a:gd name="T59" fmla="*/ 0 h 518"/>
                <a:gd name="T60" fmla="*/ 272 w 537"/>
                <a:gd name="T61" fmla="*/ 50 h 518"/>
                <a:gd name="T62" fmla="*/ 326 w 537"/>
                <a:gd name="T63" fmla="*/ 29 h 518"/>
                <a:gd name="T64" fmla="*/ 389 w 537"/>
                <a:gd name="T65" fmla="*/ 44 h 518"/>
                <a:gd name="T66" fmla="*/ 459 w 537"/>
                <a:gd name="T67" fmla="*/ 47 h 518"/>
                <a:gd name="T68" fmla="*/ 530 w 537"/>
                <a:gd name="T69" fmla="*/ 26 h 5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</a:cxnLst>
              <a:rect l="0" t="0" r="r" b="b"/>
              <a:pathLst>
                <a:path w="537" h="518">
                  <a:moveTo>
                    <a:pt x="530" y="26"/>
                  </a:moveTo>
                  <a:lnTo>
                    <a:pt x="528" y="92"/>
                  </a:lnTo>
                  <a:lnTo>
                    <a:pt x="537" y="185"/>
                  </a:lnTo>
                  <a:lnTo>
                    <a:pt x="492" y="185"/>
                  </a:lnTo>
                  <a:lnTo>
                    <a:pt x="446" y="230"/>
                  </a:lnTo>
                  <a:lnTo>
                    <a:pt x="470" y="260"/>
                  </a:lnTo>
                  <a:lnTo>
                    <a:pt x="443" y="291"/>
                  </a:lnTo>
                  <a:lnTo>
                    <a:pt x="447" y="323"/>
                  </a:lnTo>
                  <a:lnTo>
                    <a:pt x="401" y="365"/>
                  </a:lnTo>
                  <a:lnTo>
                    <a:pt x="419" y="417"/>
                  </a:lnTo>
                  <a:lnTo>
                    <a:pt x="402" y="461"/>
                  </a:lnTo>
                  <a:lnTo>
                    <a:pt x="339" y="440"/>
                  </a:lnTo>
                  <a:lnTo>
                    <a:pt x="219" y="458"/>
                  </a:lnTo>
                  <a:lnTo>
                    <a:pt x="162" y="518"/>
                  </a:lnTo>
                  <a:lnTo>
                    <a:pt x="53" y="459"/>
                  </a:lnTo>
                  <a:lnTo>
                    <a:pt x="29" y="462"/>
                  </a:lnTo>
                  <a:lnTo>
                    <a:pt x="30" y="437"/>
                  </a:lnTo>
                  <a:lnTo>
                    <a:pt x="0" y="404"/>
                  </a:lnTo>
                  <a:lnTo>
                    <a:pt x="2" y="338"/>
                  </a:lnTo>
                  <a:lnTo>
                    <a:pt x="36" y="302"/>
                  </a:lnTo>
                  <a:lnTo>
                    <a:pt x="54" y="254"/>
                  </a:lnTo>
                  <a:lnTo>
                    <a:pt x="104" y="239"/>
                  </a:lnTo>
                  <a:lnTo>
                    <a:pt x="117" y="215"/>
                  </a:lnTo>
                  <a:lnTo>
                    <a:pt x="113" y="194"/>
                  </a:lnTo>
                  <a:lnTo>
                    <a:pt x="165" y="165"/>
                  </a:lnTo>
                  <a:lnTo>
                    <a:pt x="164" y="126"/>
                  </a:lnTo>
                  <a:lnTo>
                    <a:pt x="182" y="95"/>
                  </a:lnTo>
                  <a:lnTo>
                    <a:pt x="197" y="51"/>
                  </a:lnTo>
                  <a:lnTo>
                    <a:pt x="201" y="15"/>
                  </a:lnTo>
                  <a:lnTo>
                    <a:pt x="228" y="0"/>
                  </a:lnTo>
                  <a:lnTo>
                    <a:pt x="272" y="50"/>
                  </a:lnTo>
                  <a:lnTo>
                    <a:pt x="326" y="29"/>
                  </a:lnTo>
                  <a:lnTo>
                    <a:pt x="389" y="44"/>
                  </a:lnTo>
                  <a:lnTo>
                    <a:pt x="459" y="47"/>
                  </a:lnTo>
                  <a:lnTo>
                    <a:pt x="530" y="26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9" name="Freeform 17"/>
            <xdr:cNvSpPr>
              <a:spLocks/>
            </xdr:cNvSpPr>
          </xdr:nvSpPr>
          <xdr:spPr bwMode="auto">
            <a:xfrm>
              <a:off x="7658101" y="2735263"/>
              <a:ext cx="90488" cy="46038"/>
            </a:xfrm>
            <a:custGeom>
              <a:avLst/>
              <a:gdLst>
                <a:gd name="T0" fmla="*/ 0 w 90"/>
                <a:gd name="T1" fmla="*/ 45 h 45"/>
                <a:gd name="T2" fmla="*/ 90 w 90"/>
                <a:gd name="T3" fmla="*/ 45 h 45"/>
                <a:gd name="T4" fmla="*/ 90 w 90"/>
                <a:gd name="T5" fmla="*/ 0 h 45"/>
                <a:gd name="T6" fmla="*/ 0 w 90"/>
                <a:gd name="T7" fmla="*/ 0 h 45"/>
                <a:gd name="T8" fmla="*/ 0 w 90"/>
                <a:gd name="T9" fmla="*/ 45 h 4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0" h="45">
                  <a:moveTo>
                    <a:pt x="0" y="45"/>
                  </a:moveTo>
                  <a:lnTo>
                    <a:pt x="90" y="45"/>
                  </a:lnTo>
                  <a:lnTo>
                    <a:pt x="90" y="0"/>
                  </a:lnTo>
                  <a:lnTo>
                    <a:pt x="0" y="0"/>
                  </a:lnTo>
                  <a:lnTo>
                    <a:pt x="0" y="45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0" name="Freeform 18"/>
            <xdr:cNvSpPr>
              <a:spLocks/>
            </xdr:cNvSpPr>
          </xdr:nvSpPr>
          <xdr:spPr bwMode="auto">
            <a:xfrm>
              <a:off x="6673851" y="2138363"/>
              <a:ext cx="862013" cy="827088"/>
            </a:xfrm>
            <a:custGeom>
              <a:avLst/>
              <a:gdLst>
                <a:gd name="T0" fmla="*/ 393 w 860"/>
                <a:gd name="T1" fmla="*/ 141 h 825"/>
                <a:gd name="T2" fmla="*/ 860 w 860"/>
                <a:gd name="T3" fmla="*/ 183 h 825"/>
                <a:gd name="T4" fmla="*/ 813 w 860"/>
                <a:gd name="T5" fmla="*/ 264 h 825"/>
                <a:gd name="T6" fmla="*/ 810 w 860"/>
                <a:gd name="T7" fmla="*/ 339 h 825"/>
                <a:gd name="T8" fmla="*/ 825 w 860"/>
                <a:gd name="T9" fmla="*/ 367 h 825"/>
                <a:gd name="T10" fmla="*/ 827 w 860"/>
                <a:gd name="T11" fmla="*/ 421 h 825"/>
                <a:gd name="T12" fmla="*/ 827 w 860"/>
                <a:gd name="T13" fmla="*/ 456 h 825"/>
                <a:gd name="T14" fmla="*/ 810 w 860"/>
                <a:gd name="T15" fmla="*/ 501 h 825"/>
                <a:gd name="T16" fmla="*/ 789 w 860"/>
                <a:gd name="T17" fmla="*/ 535 h 825"/>
                <a:gd name="T18" fmla="*/ 794 w 860"/>
                <a:gd name="T19" fmla="*/ 574 h 825"/>
                <a:gd name="T20" fmla="*/ 738 w 860"/>
                <a:gd name="T21" fmla="*/ 601 h 825"/>
                <a:gd name="T22" fmla="*/ 743 w 860"/>
                <a:gd name="T23" fmla="*/ 621 h 825"/>
                <a:gd name="T24" fmla="*/ 734 w 860"/>
                <a:gd name="T25" fmla="*/ 649 h 825"/>
                <a:gd name="T26" fmla="*/ 680 w 860"/>
                <a:gd name="T27" fmla="*/ 661 h 825"/>
                <a:gd name="T28" fmla="*/ 665 w 860"/>
                <a:gd name="T29" fmla="*/ 708 h 825"/>
                <a:gd name="T30" fmla="*/ 627 w 860"/>
                <a:gd name="T31" fmla="*/ 748 h 825"/>
                <a:gd name="T32" fmla="*/ 626 w 860"/>
                <a:gd name="T33" fmla="*/ 814 h 825"/>
                <a:gd name="T34" fmla="*/ 608 w 860"/>
                <a:gd name="T35" fmla="*/ 825 h 825"/>
                <a:gd name="T36" fmla="*/ 588 w 860"/>
                <a:gd name="T37" fmla="*/ 796 h 825"/>
                <a:gd name="T38" fmla="*/ 599 w 860"/>
                <a:gd name="T39" fmla="*/ 772 h 825"/>
                <a:gd name="T40" fmla="*/ 578 w 860"/>
                <a:gd name="T41" fmla="*/ 759 h 825"/>
                <a:gd name="T42" fmla="*/ 551 w 860"/>
                <a:gd name="T43" fmla="*/ 787 h 825"/>
                <a:gd name="T44" fmla="*/ 516 w 860"/>
                <a:gd name="T45" fmla="*/ 775 h 825"/>
                <a:gd name="T46" fmla="*/ 495 w 860"/>
                <a:gd name="T47" fmla="*/ 798 h 825"/>
                <a:gd name="T48" fmla="*/ 444 w 860"/>
                <a:gd name="T49" fmla="*/ 762 h 825"/>
                <a:gd name="T50" fmla="*/ 372 w 860"/>
                <a:gd name="T51" fmla="*/ 762 h 825"/>
                <a:gd name="T52" fmla="*/ 320 w 860"/>
                <a:gd name="T53" fmla="*/ 816 h 825"/>
                <a:gd name="T54" fmla="*/ 255 w 860"/>
                <a:gd name="T55" fmla="*/ 759 h 825"/>
                <a:gd name="T56" fmla="*/ 237 w 860"/>
                <a:gd name="T57" fmla="*/ 696 h 825"/>
                <a:gd name="T58" fmla="*/ 137 w 860"/>
                <a:gd name="T59" fmla="*/ 694 h 825"/>
                <a:gd name="T60" fmla="*/ 114 w 860"/>
                <a:gd name="T61" fmla="*/ 664 h 825"/>
                <a:gd name="T62" fmla="*/ 95 w 860"/>
                <a:gd name="T63" fmla="*/ 603 h 825"/>
                <a:gd name="T64" fmla="*/ 111 w 860"/>
                <a:gd name="T65" fmla="*/ 577 h 825"/>
                <a:gd name="T66" fmla="*/ 72 w 860"/>
                <a:gd name="T67" fmla="*/ 492 h 825"/>
                <a:gd name="T68" fmla="*/ 113 w 860"/>
                <a:gd name="T69" fmla="*/ 466 h 825"/>
                <a:gd name="T70" fmla="*/ 117 w 860"/>
                <a:gd name="T71" fmla="*/ 403 h 825"/>
                <a:gd name="T72" fmla="*/ 137 w 860"/>
                <a:gd name="T73" fmla="*/ 372 h 825"/>
                <a:gd name="T74" fmla="*/ 116 w 860"/>
                <a:gd name="T75" fmla="*/ 334 h 825"/>
                <a:gd name="T76" fmla="*/ 137 w 860"/>
                <a:gd name="T77" fmla="*/ 289 h 825"/>
                <a:gd name="T78" fmla="*/ 18 w 860"/>
                <a:gd name="T79" fmla="*/ 294 h 825"/>
                <a:gd name="T80" fmla="*/ 15 w 860"/>
                <a:gd name="T81" fmla="*/ 247 h 825"/>
                <a:gd name="T82" fmla="*/ 0 w 860"/>
                <a:gd name="T83" fmla="*/ 225 h 825"/>
                <a:gd name="T84" fmla="*/ 15 w 860"/>
                <a:gd name="T85" fmla="*/ 184 h 825"/>
                <a:gd name="T86" fmla="*/ 2 w 860"/>
                <a:gd name="T87" fmla="*/ 123 h 825"/>
                <a:gd name="T88" fmla="*/ 221 w 860"/>
                <a:gd name="T89" fmla="*/ 118 h 825"/>
                <a:gd name="T90" fmla="*/ 242 w 860"/>
                <a:gd name="T91" fmla="*/ 103 h 825"/>
                <a:gd name="T92" fmla="*/ 236 w 860"/>
                <a:gd name="T93" fmla="*/ 40 h 825"/>
                <a:gd name="T94" fmla="*/ 254 w 860"/>
                <a:gd name="T95" fmla="*/ 0 h 825"/>
                <a:gd name="T96" fmla="*/ 296 w 860"/>
                <a:gd name="T97" fmla="*/ 60 h 825"/>
                <a:gd name="T98" fmla="*/ 284 w 860"/>
                <a:gd name="T99" fmla="*/ 105 h 825"/>
                <a:gd name="T100" fmla="*/ 329 w 860"/>
                <a:gd name="T101" fmla="*/ 132 h 825"/>
                <a:gd name="T102" fmla="*/ 357 w 860"/>
                <a:gd name="T103" fmla="*/ 163 h 825"/>
                <a:gd name="T104" fmla="*/ 393 w 860"/>
                <a:gd name="T105" fmla="*/ 141 h 82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</a:cxnLst>
              <a:rect l="0" t="0" r="r" b="b"/>
              <a:pathLst>
                <a:path w="860" h="825">
                  <a:moveTo>
                    <a:pt x="393" y="141"/>
                  </a:moveTo>
                  <a:lnTo>
                    <a:pt x="860" y="183"/>
                  </a:lnTo>
                  <a:lnTo>
                    <a:pt x="813" y="264"/>
                  </a:lnTo>
                  <a:lnTo>
                    <a:pt x="810" y="339"/>
                  </a:lnTo>
                  <a:lnTo>
                    <a:pt x="825" y="367"/>
                  </a:lnTo>
                  <a:lnTo>
                    <a:pt x="827" y="421"/>
                  </a:lnTo>
                  <a:lnTo>
                    <a:pt x="827" y="456"/>
                  </a:lnTo>
                  <a:lnTo>
                    <a:pt x="810" y="501"/>
                  </a:lnTo>
                  <a:lnTo>
                    <a:pt x="789" y="535"/>
                  </a:lnTo>
                  <a:lnTo>
                    <a:pt x="794" y="574"/>
                  </a:lnTo>
                  <a:lnTo>
                    <a:pt x="738" y="601"/>
                  </a:lnTo>
                  <a:lnTo>
                    <a:pt x="743" y="621"/>
                  </a:lnTo>
                  <a:lnTo>
                    <a:pt x="734" y="649"/>
                  </a:lnTo>
                  <a:lnTo>
                    <a:pt x="680" y="661"/>
                  </a:lnTo>
                  <a:lnTo>
                    <a:pt x="665" y="708"/>
                  </a:lnTo>
                  <a:lnTo>
                    <a:pt x="627" y="748"/>
                  </a:lnTo>
                  <a:lnTo>
                    <a:pt x="626" y="814"/>
                  </a:lnTo>
                  <a:lnTo>
                    <a:pt x="608" y="825"/>
                  </a:lnTo>
                  <a:lnTo>
                    <a:pt x="588" y="796"/>
                  </a:lnTo>
                  <a:lnTo>
                    <a:pt x="599" y="772"/>
                  </a:lnTo>
                  <a:lnTo>
                    <a:pt x="578" y="759"/>
                  </a:lnTo>
                  <a:lnTo>
                    <a:pt x="551" y="787"/>
                  </a:lnTo>
                  <a:lnTo>
                    <a:pt x="516" y="775"/>
                  </a:lnTo>
                  <a:lnTo>
                    <a:pt x="495" y="798"/>
                  </a:lnTo>
                  <a:lnTo>
                    <a:pt x="444" y="762"/>
                  </a:lnTo>
                  <a:lnTo>
                    <a:pt x="372" y="762"/>
                  </a:lnTo>
                  <a:lnTo>
                    <a:pt x="320" y="816"/>
                  </a:lnTo>
                  <a:lnTo>
                    <a:pt x="255" y="759"/>
                  </a:lnTo>
                  <a:lnTo>
                    <a:pt x="237" y="696"/>
                  </a:lnTo>
                  <a:lnTo>
                    <a:pt x="137" y="694"/>
                  </a:lnTo>
                  <a:lnTo>
                    <a:pt x="114" y="664"/>
                  </a:lnTo>
                  <a:lnTo>
                    <a:pt x="95" y="603"/>
                  </a:lnTo>
                  <a:lnTo>
                    <a:pt x="111" y="577"/>
                  </a:lnTo>
                  <a:lnTo>
                    <a:pt x="72" y="492"/>
                  </a:lnTo>
                  <a:lnTo>
                    <a:pt x="113" y="466"/>
                  </a:lnTo>
                  <a:lnTo>
                    <a:pt x="117" y="403"/>
                  </a:lnTo>
                  <a:lnTo>
                    <a:pt x="137" y="372"/>
                  </a:lnTo>
                  <a:lnTo>
                    <a:pt x="116" y="334"/>
                  </a:lnTo>
                  <a:lnTo>
                    <a:pt x="137" y="289"/>
                  </a:lnTo>
                  <a:lnTo>
                    <a:pt x="18" y="294"/>
                  </a:lnTo>
                  <a:lnTo>
                    <a:pt x="15" y="247"/>
                  </a:lnTo>
                  <a:lnTo>
                    <a:pt x="0" y="225"/>
                  </a:lnTo>
                  <a:lnTo>
                    <a:pt x="15" y="184"/>
                  </a:lnTo>
                  <a:lnTo>
                    <a:pt x="2" y="123"/>
                  </a:lnTo>
                  <a:lnTo>
                    <a:pt x="221" y="118"/>
                  </a:lnTo>
                  <a:lnTo>
                    <a:pt x="242" y="103"/>
                  </a:lnTo>
                  <a:lnTo>
                    <a:pt x="236" y="40"/>
                  </a:lnTo>
                  <a:lnTo>
                    <a:pt x="254" y="0"/>
                  </a:lnTo>
                  <a:lnTo>
                    <a:pt x="296" y="60"/>
                  </a:lnTo>
                  <a:lnTo>
                    <a:pt x="284" y="105"/>
                  </a:lnTo>
                  <a:lnTo>
                    <a:pt x="329" y="132"/>
                  </a:lnTo>
                  <a:lnTo>
                    <a:pt x="357" y="163"/>
                  </a:lnTo>
                  <a:lnTo>
                    <a:pt x="393" y="141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1" name="Freeform 19"/>
            <xdr:cNvSpPr>
              <a:spLocks/>
            </xdr:cNvSpPr>
          </xdr:nvSpPr>
          <xdr:spPr bwMode="auto">
            <a:xfrm>
              <a:off x="6337301" y="2200275"/>
              <a:ext cx="474663" cy="433388"/>
            </a:xfrm>
            <a:custGeom>
              <a:avLst/>
              <a:gdLst>
                <a:gd name="T0" fmla="*/ 336 w 474"/>
                <a:gd name="T1" fmla="*/ 60 h 432"/>
                <a:gd name="T2" fmla="*/ 351 w 474"/>
                <a:gd name="T3" fmla="*/ 119 h 432"/>
                <a:gd name="T4" fmla="*/ 335 w 474"/>
                <a:gd name="T5" fmla="*/ 162 h 432"/>
                <a:gd name="T6" fmla="*/ 350 w 474"/>
                <a:gd name="T7" fmla="*/ 185 h 432"/>
                <a:gd name="T8" fmla="*/ 351 w 474"/>
                <a:gd name="T9" fmla="*/ 233 h 432"/>
                <a:gd name="T10" fmla="*/ 474 w 474"/>
                <a:gd name="T11" fmla="*/ 227 h 432"/>
                <a:gd name="T12" fmla="*/ 452 w 474"/>
                <a:gd name="T13" fmla="*/ 273 h 432"/>
                <a:gd name="T14" fmla="*/ 473 w 474"/>
                <a:gd name="T15" fmla="*/ 312 h 432"/>
                <a:gd name="T16" fmla="*/ 452 w 474"/>
                <a:gd name="T17" fmla="*/ 341 h 432"/>
                <a:gd name="T18" fmla="*/ 450 w 474"/>
                <a:gd name="T19" fmla="*/ 405 h 432"/>
                <a:gd name="T20" fmla="*/ 408 w 474"/>
                <a:gd name="T21" fmla="*/ 429 h 432"/>
                <a:gd name="T22" fmla="*/ 371 w 474"/>
                <a:gd name="T23" fmla="*/ 414 h 432"/>
                <a:gd name="T24" fmla="*/ 332 w 474"/>
                <a:gd name="T25" fmla="*/ 432 h 432"/>
                <a:gd name="T26" fmla="*/ 299 w 474"/>
                <a:gd name="T27" fmla="*/ 396 h 432"/>
                <a:gd name="T28" fmla="*/ 252 w 474"/>
                <a:gd name="T29" fmla="*/ 383 h 432"/>
                <a:gd name="T30" fmla="*/ 219 w 474"/>
                <a:gd name="T31" fmla="*/ 357 h 432"/>
                <a:gd name="T32" fmla="*/ 146 w 474"/>
                <a:gd name="T33" fmla="*/ 354 h 432"/>
                <a:gd name="T34" fmla="*/ 93 w 474"/>
                <a:gd name="T35" fmla="*/ 311 h 432"/>
                <a:gd name="T36" fmla="*/ 47 w 474"/>
                <a:gd name="T37" fmla="*/ 249 h 432"/>
                <a:gd name="T38" fmla="*/ 57 w 474"/>
                <a:gd name="T39" fmla="*/ 147 h 432"/>
                <a:gd name="T40" fmla="*/ 0 w 474"/>
                <a:gd name="T41" fmla="*/ 129 h 432"/>
                <a:gd name="T42" fmla="*/ 87 w 474"/>
                <a:gd name="T43" fmla="*/ 84 h 432"/>
                <a:gd name="T44" fmla="*/ 140 w 474"/>
                <a:gd name="T45" fmla="*/ 80 h 432"/>
                <a:gd name="T46" fmla="*/ 159 w 474"/>
                <a:gd name="T47" fmla="*/ 38 h 432"/>
                <a:gd name="T48" fmla="*/ 201 w 474"/>
                <a:gd name="T49" fmla="*/ 0 h 432"/>
                <a:gd name="T50" fmla="*/ 254 w 474"/>
                <a:gd name="T51" fmla="*/ 5 h 432"/>
                <a:gd name="T52" fmla="*/ 294 w 474"/>
                <a:gd name="T53" fmla="*/ 59 h 432"/>
                <a:gd name="T54" fmla="*/ 336 w 474"/>
                <a:gd name="T55" fmla="*/ 60 h 4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</a:cxnLst>
              <a:rect l="0" t="0" r="r" b="b"/>
              <a:pathLst>
                <a:path w="474" h="432">
                  <a:moveTo>
                    <a:pt x="336" y="60"/>
                  </a:moveTo>
                  <a:lnTo>
                    <a:pt x="351" y="119"/>
                  </a:lnTo>
                  <a:lnTo>
                    <a:pt x="335" y="162"/>
                  </a:lnTo>
                  <a:lnTo>
                    <a:pt x="350" y="185"/>
                  </a:lnTo>
                  <a:lnTo>
                    <a:pt x="351" y="233"/>
                  </a:lnTo>
                  <a:lnTo>
                    <a:pt x="474" y="227"/>
                  </a:lnTo>
                  <a:lnTo>
                    <a:pt x="452" y="273"/>
                  </a:lnTo>
                  <a:lnTo>
                    <a:pt x="473" y="312"/>
                  </a:lnTo>
                  <a:lnTo>
                    <a:pt x="452" y="341"/>
                  </a:lnTo>
                  <a:lnTo>
                    <a:pt x="450" y="405"/>
                  </a:lnTo>
                  <a:lnTo>
                    <a:pt x="408" y="429"/>
                  </a:lnTo>
                  <a:lnTo>
                    <a:pt x="371" y="414"/>
                  </a:lnTo>
                  <a:lnTo>
                    <a:pt x="332" y="432"/>
                  </a:lnTo>
                  <a:lnTo>
                    <a:pt x="299" y="396"/>
                  </a:lnTo>
                  <a:lnTo>
                    <a:pt x="252" y="383"/>
                  </a:lnTo>
                  <a:lnTo>
                    <a:pt x="219" y="357"/>
                  </a:lnTo>
                  <a:lnTo>
                    <a:pt x="146" y="354"/>
                  </a:lnTo>
                  <a:lnTo>
                    <a:pt x="93" y="311"/>
                  </a:lnTo>
                  <a:lnTo>
                    <a:pt x="47" y="249"/>
                  </a:lnTo>
                  <a:lnTo>
                    <a:pt x="57" y="147"/>
                  </a:lnTo>
                  <a:lnTo>
                    <a:pt x="0" y="129"/>
                  </a:lnTo>
                  <a:lnTo>
                    <a:pt x="87" y="84"/>
                  </a:lnTo>
                  <a:lnTo>
                    <a:pt x="140" y="80"/>
                  </a:lnTo>
                  <a:lnTo>
                    <a:pt x="159" y="38"/>
                  </a:lnTo>
                  <a:lnTo>
                    <a:pt x="201" y="0"/>
                  </a:lnTo>
                  <a:lnTo>
                    <a:pt x="254" y="5"/>
                  </a:lnTo>
                  <a:lnTo>
                    <a:pt x="294" y="59"/>
                  </a:lnTo>
                  <a:lnTo>
                    <a:pt x="336" y="6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2" name="Freeform 20"/>
            <xdr:cNvSpPr>
              <a:spLocks/>
            </xdr:cNvSpPr>
          </xdr:nvSpPr>
          <xdr:spPr bwMode="auto">
            <a:xfrm>
              <a:off x="5738813" y="2157413"/>
              <a:ext cx="552450" cy="304800"/>
            </a:xfrm>
            <a:custGeom>
              <a:avLst/>
              <a:gdLst>
                <a:gd name="T0" fmla="*/ 17 w 551"/>
                <a:gd name="T1" fmla="*/ 0 h 303"/>
                <a:gd name="T2" fmla="*/ 101 w 551"/>
                <a:gd name="T3" fmla="*/ 32 h 303"/>
                <a:gd name="T4" fmla="*/ 173 w 551"/>
                <a:gd name="T5" fmla="*/ 48 h 303"/>
                <a:gd name="T6" fmla="*/ 251 w 551"/>
                <a:gd name="T7" fmla="*/ 59 h 303"/>
                <a:gd name="T8" fmla="*/ 373 w 551"/>
                <a:gd name="T9" fmla="*/ 123 h 303"/>
                <a:gd name="T10" fmla="*/ 551 w 551"/>
                <a:gd name="T11" fmla="*/ 183 h 303"/>
                <a:gd name="T12" fmla="*/ 530 w 551"/>
                <a:gd name="T13" fmla="*/ 224 h 303"/>
                <a:gd name="T14" fmla="*/ 477 w 551"/>
                <a:gd name="T15" fmla="*/ 257 h 303"/>
                <a:gd name="T16" fmla="*/ 450 w 551"/>
                <a:gd name="T17" fmla="*/ 255 h 303"/>
                <a:gd name="T18" fmla="*/ 414 w 551"/>
                <a:gd name="T19" fmla="*/ 303 h 303"/>
                <a:gd name="T20" fmla="*/ 380 w 551"/>
                <a:gd name="T21" fmla="*/ 285 h 303"/>
                <a:gd name="T22" fmla="*/ 273 w 551"/>
                <a:gd name="T23" fmla="*/ 300 h 303"/>
                <a:gd name="T24" fmla="*/ 251 w 551"/>
                <a:gd name="T25" fmla="*/ 183 h 303"/>
                <a:gd name="T26" fmla="*/ 227 w 551"/>
                <a:gd name="T27" fmla="*/ 225 h 303"/>
                <a:gd name="T28" fmla="*/ 144 w 551"/>
                <a:gd name="T29" fmla="*/ 227 h 303"/>
                <a:gd name="T30" fmla="*/ 114 w 551"/>
                <a:gd name="T31" fmla="*/ 179 h 303"/>
                <a:gd name="T32" fmla="*/ 65 w 551"/>
                <a:gd name="T33" fmla="*/ 180 h 303"/>
                <a:gd name="T34" fmla="*/ 72 w 551"/>
                <a:gd name="T35" fmla="*/ 135 h 303"/>
                <a:gd name="T36" fmla="*/ 0 w 551"/>
                <a:gd name="T37" fmla="*/ 36 h 303"/>
                <a:gd name="T38" fmla="*/ 17 w 551"/>
                <a:gd name="T39" fmla="*/ 0 h 30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551" h="303">
                  <a:moveTo>
                    <a:pt x="17" y="0"/>
                  </a:moveTo>
                  <a:lnTo>
                    <a:pt x="101" y="32"/>
                  </a:lnTo>
                  <a:lnTo>
                    <a:pt x="173" y="48"/>
                  </a:lnTo>
                  <a:lnTo>
                    <a:pt x="251" y="59"/>
                  </a:lnTo>
                  <a:lnTo>
                    <a:pt x="373" y="123"/>
                  </a:lnTo>
                  <a:lnTo>
                    <a:pt x="551" y="183"/>
                  </a:lnTo>
                  <a:lnTo>
                    <a:pt x="530" y="224"/>
                  </a:lnTo>
                  <a:lnTo>
                    <a:pt x="477" y="257"/>
                  </a:lnTo>
                  <a:lnTo>
                    <a:pt x="450" y="255"/>
                  </a:lnTo>
                  <a:lnTo>
                    <a:pt x="414" y="303"/>
                  </a:lnTo>
                  <a:lnTo>
                    <a:pt x="380" y="285"/>
                  </a:lnTo>
                  <a:lnTo>
                    <a:pt x="273" y="300"/>
                  </a:lnTo>
                  <a:lnTo>
                    <a:pt x="251" y="183"/>
                  </a:lnTo>
                  <a:lnTo>
                    <a:pt x="227" y="225"/>
                  </a:lnTo>
                  <a:lnTo>
                    <a:pt x="144" y="227"/>
                  </a:lnTo>
                  <a:lnTo>
                    <a:pt x="114" y="179"/>
                  </a:lnTo>
                  <a:lnTo>
                    <a:pt x="65" y="180"/>
                  </a:lnTo>
                  <a:lnTo>
                    <a:pt x="72" y="135"/>
                  </a:lnTo>
                  <a:lnTo>
                    <a:pt x="0" y="36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endParaRPr lang="pt-BR" sz="1800" kern="12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3" name="Freeform 21"/>
            <xdr:cNvSpPr>
              <a:spLocks/>
            </xdr:cNvSpPr>
          </xdr:nvSpPr>
          <xdr:spPr bwMode="auto">
            <a:xfrm>
              <a:off x="5745163" y="1403350"/>
              <a:ext cx="1323975" cy="935038"/>
            </a:xfrm>
            <a:custGeom>
              <a:avLst/>
              <a:gdLst>
                <a:gd name="T0" fmla="*/ 9 w 1322"/>
                <a:gd name="T1" fmla="*/ 756 h 933"/>
                <a:gd name="T2" fmla="*/ 0 w 1322"/>
                <a:gd name="T3" fmla="*/ 725 h 933"/>
                <a:gd name="T4" fmla="*/ 38 w 1322"/>
                <a:gd name="T5" fmla="*/ 702 h 933"/>
                <a:gd name="T6" fmla="*/ 36 w 1322"/>
                <a:gd name="T7" fmla="*/ 659 h 933"/>
                <a:gd name="T8" fmla="*/ 68 w 1322"/>
                <a:gd name="T9" fmla="*/ 614 h 933"/>
                <a:gd name="T10" fmla="*/ 84 w 1322"/>
                <a:gd name="T11" fmla="*/ 575 h 933"/>
                <a:gd name="T12" fmla="*/ 138 w 1322"/>
                <a:gd name="T13" fmla="*/ 539 h 933"/>
                <a:gd name="T14" fmla="*/ 227 w 1322"/>
                <a:gd name="T15" fmla="*/ 512 h 933"/>
                <a:gd name="T16" fmla="*/ 273 w 1322"/>
                <a:gd name="T17" fmla="*/ 527 h 933"/>
                <a:gd name="T18" fmla="*/ 317 w 1322"/>
                <a:gd name="T19" fmla="*/ 327 h 933"/>
                <a:gd name="T20" fmla="*/ 320 w 1322"/>
                <a:gd name="T21" fmla="*/ 246 h 933"/>
                <a:gd name="T22" fmla="*/ 275 w 1322"/>
                <a:gd name="T23" fmla="*/ 194 h 933"/>
                <a:gd name="T24" fmla="*/ 275 w 1322"/>
                <a:gd name="T25" fmla="*/ 141 h 933"/>
                <a:gd name="T26" fmla="*/ 329 w 1322"/>
                <a:gd name="T27" fmla="*/ 122 h 933"/>
                <a:gd name="T28" fmla="*/ 330 w 1322"/>
                <a:gd name="T29" fmla="*/ 92 h 933"/>
                <a:gd name="T30" fmla="*/ 290 w 1322"/>
                <a:gd name="T31" fmla="*/ 86 h 933"/>
                <a:gd name="T32" fmla="*/ 302 w 1322"/>
                <a:gd name="T33" fmla="*/ 45 h 933"/>
                <a:gd name="T34" fmla="*/ 473 w 1322"/>
                <a:gd name="T35" fmla="*/ 9 h 933"/>
                <a:gd name="T36" fmla="*/ 498 w 1322"/>
                <a:gd name="T37" fmla="*/ 87 h 933"/>
                <a:gd name="T38" fmla="*/ 555 w 1322"/>
                <a:gd name="T39" fmla="*/ 122 h 933"/>
                <a:gd name="T40" fmla="*/ 618 w 1322"/>
                <a:gd name="T41" fmla="*/ 122 h 933"/>
                <a:gd name="T42" fmla="*/ 782 w 1322"/>
                <a:gd name="T43" fmla="*/ 0 h 933"/>
                <a:gd name="T44" fmla="*/ 827 w 1322"/>
                <a:gd name="T45" fmla="*/ 21 h 933"/>
                <a:gd name="T46" fmla="*/ 842 w 1322"/>
                <a:gd name="T47" fmla="*/ 146 h 933"/>
                <a:gd name="T48" fmla="*/ 843 w 1322"/>
                <a:gd name="T49" fmla="*/ 236 h 933"/>
                <a:gd name="T50" fmla="*/ 891 w 1322"/>
                <a:gd name="T51" fmla="*/ 294 h 933"/>
                <a:gd name="T52" fmla="*/ 924 w 1322"/>
                <a:gd name="T53" fmla="*/ 294 h 933"/>
                <a:gd name="T54" fmla="*/ 920 w 1322"/>
                <a:gd name="T55" fmla="*/ 255 h 933"/>
                <a:gd name="T56" fmla="*/ 960 w 1322"/>
                <a:gd name="T57" fmla="*/ 219 h 933"/>
                <a:gd name="T58" fmla="*/ 993 w 1322"/>
                <a:gd name="T59" fmla="*/ 251 h 933"/>
                <a:gd name="T60" fmla="*/ 1041 w 1322"/>
                <a:gd name="T61" fmla="*/ 159 h 933"/>
                <a:gd name="T62" fmla="*/ 1124 w 1322"/>
                <a:gd name="T63" fmla="*/ 161 h 933"/>
                <a:gd name="T64" fmla="*/ 1137 w 1322"/>
                <a:gd name="T65" fmla="*/ 242 h 933"/>
                <a:gd name="T66" fmla="*/ 1190 w 1322"/>
                <a:gd name="T67" fmla="*/ 269 h 933"/>
                <a:gd name="T68" fmla="*/ 1205 w 1322"/>
                <a:gd name="T69" fmla="*/ 296 h 933"/>
                <a:gd name="T70" fmla="*/ 1259 w 1322"/>
                <a:gd name="T71" fmla="*/ 309 h 933"/>
                <a:gd name="T72" fmla="*/ 1322 w 1322"/>
                <a:gd name="T73" fmla="*/ 366 h 933"/>
                <a:gd name="T74" fmla="*/ 1239 w 1322"/>
                <a:gd name="T75" fmla="*/ 534 h 933"/>
                <a:gd name="T76" fmla="*/ 1188 w 1322"/>
                <a:gd name="T77" fmla="*/ 653 h 933"/>
                <a:gd name="T78" fmla="*/ 1152 w 1322"/>
                <a:gd name="T79" fmla="*/ 692 h 933"/>
                <a:gd name="T80" fmla="*/ 1179 w 1322"/>
                <a:gd name="T81" fmla="*/ 734 h 933"/>
                <a:gd name="T82" fmla="*/ 1164 w 1322"/>
                <a:gd name="T83" fmla="*/ 774 h 933"/>
                <a:gd name="T84" fmla="*/ 1169 w 1322"/>
                <a:gd name="T85" fmla="*/ 837 h 933"/>
                <a:gd name="T86" fmla="*/ 1146 w 1322"/>
                <a:gd name="T87" fmla="*/ 852 h 933"/>
                <a:gd name="T88" fmla="*/ 932 w 1322"/>
                <a:gd name="T89" fmla="*/ 857 h 933"/>
                <a:gd name="T90" fmla="*/ 882 w 1322"/>
                <a:gd name="T91" fmla="*/ 854 h 933"/>
                <a:gd name="T92" fmla="*/ 846 w 1322"/>
                <a:gd name="T93" fmla="*/ 800 h 933"/>
                <a:gd name="T94" fmla="*/ 794 w 1322"/>
                <a:gd name="T95" fmla="*/ 795 h 933"/>
                <a:gd name="T96" fmla="*/ 750 w 1322"/>
                <a:gd name="T97" fmla="*/ 833 h 933"/>
                <a:gd name="T98" fmla="*/ 729 w 1322"/>
                <a:gd name="T99" fmla="*/ 876 h 933"/>
                <a:gd name="T100" fmla="*/ 677 w 1322"/>
                <a:gd name="T101" fmla="*/ 879 h 933"/>
                <a:gd name="T102" fmla="*/ 590 w 1322"/>
                <a:gd name="T103" fmla="*/ 923 h 933"/>
                <a:gd name="T104" fmla="*/ 543 w 1322"/>
                <a:gd name="T105" fmla="*/ 933 h 933"/>
                <a:gd name="T106" fmla="*/ 366 w 1322"/>
                <a:gd name="T107" fmla="*/ 875 h 933"/>
                <a:gd name="T108" fmla="*/ 246 w 1322"/>
                <a:gd name="T109" fmla="*/ 810 h 933"/>
                <a:gd name="T110" fmla="*/ 173 w 1322"/>
                <a:gd name="T111" fmla="*/ 801 h 933"/>
                <a:gd name="T112" fmla="*/ 96 w 1322"/>
                <a:gd name="T113" fmla="*/ 786 h 933"/>
                <a:gd name="T114" fmla="*/ 9 w 1322"/>
                <a:gd name="T115" fmla="*/ 756 h 9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1322" h="933">
                  <a:moveTo>
                    <a:pt x="9" y="756"/>
                  </a:moveTo>
                  <a:lnTo>
                    <a:pt x="0" y="725"/>
                  </a:lnTo>
                  <a:lnTo>
                    <a:pt x="38" y="702"/>
                  </a:lnTo>
                  <a:lnTo>
                    <a:pt x="36" y="659"/>
                  </a:lnTo>
                  <a:lnTo>
                    <a:pt x="68" y="614"/>
                  </a:lnTo>
                  <a:lnTo>
                    <a:pt x="84" y="575"/>
                  </a:lnTo>
                  <a:lnTo>
                    <a:pt x="138" y="539"/>
                  </a:lnTo>
                  <a:lnTo>
                    <a:pt x="227" y="512"/>
                  </a:lnTo>
                  <a:lnTo>
                    <a:pt x="273" y="527"/>
                  </a:lnTo>
                  <a:lnTo>
                    <a:pt x="317" y="327"/>
                  </a:lnTo>
                  <a:lnTo>
                    <a:pt x="320" y="246"/>
                  </a:lnTo>
                  <a:lnTo>
                    <a:pt x="275" y="194"/>
                  </a:lnTo>
                  <a:lnTo>
                    <a:pt x="275" y="141"/>
                  </a:lnTo>
                  <a:lnTo>
                    <a:pt x="329" y="122"/>
                  </a:lnTo>
                  <a:lnTo>
                    <a:pt x="330" y="92"/>
                  </a:lnTo>
                  <a:lnTo>
                    <a:pt x="290" y="86"/>
                  </a:lnTo>
                  <a:lnTo>
                    <a:pt x="302" y="45"/>
                  </a:lnTo>
                  <a:lnTo>
                    <a:pt x="473" y="9"/>
                  </a:lnTo>
                  <a:lnTo>
                    <a:pt x="498" y="87"/>
                  </a:lnTo>
                  <a:lnTo>
                    <a:pt x="555" y="122"/>
                  </a:lnTo>
                  <a:lnTo>
                    <a:pt x="618" y="122"/>
                  </a:lnTo>
                  <a:lnTo>
                    <a:pt x="782" y="0"/>
                  </a:lnTo>
                  <a:lnTo>
                    <a:pt x="827" y="21"/>
                  </a:lnTo>
                  <a:lnTo>
                    <a:pt x="842" y="146"/>
                  </a:lnTo>
                  <a:lnTo>
                    <a:pt x="843" y="236"/>
                  </a:lnTo>
                  <a:lnTo>
                    <a:pt x="891" y="294"/>
                  </a:lnTo>
                  <a:lnTo>
                    <a:pt x="924" y="294"/>
                  </a:lnTo>
                  <a:lnTo>
                    <a:pt x="920" y="255"/>
                  </a:lnTo>
                  <a:lnTo>
                    <a:pt x="960" y="219"/>
                  </a:lnTo>
                  <a:lnTo>
                    <a:pt x="993" y="251"/>
                  </a:lnTo>
                  <a:lnTo>
                    <a:pt x="1041" y="159"/>
                  </a:lnTo>
                  <a:lnTo>
                    <a:pt x="1124" y="161"/>
                  </a:lnTo>
                  <a:lnTo>
                    <a:pt x="1137" y="242"/>
                  </a:lnTo>
                  <a:lnTo>
                    <a:pt x="1190" y="269"/>
                  </a:lnTo>
                  <a:lnTo>
                    <a:pt x="1205" y="296"/>
                  </a:lnTo>
                  <a:lnTo>
                    <a:pt x="1259" y="309"/>
                  </a:lnTo>
                  <a:lnTo>
                    <a:pt x="1322" y="366"/>
                  </a:lnTo>
                  <a:lnTo>
                    <a:pt x="1239" y="534"/>
                  </a:lnTo>
                  <a:lnTo>
                    <a:pt x="1188" y="653"/>
                  </a:lnTo>
                  <a:lnTo>
                    <a:pt x="1152" y="692"/>
                  </a:lnTo>
                  <a:lnTo>
                    <a:pt x="1179" y="734"/>
                  </a:lnTo>
                  <a:lnTo>
                    <a:pt x="1164" y="774"/>
                  </a:lnTo>
                  <a:lnTo>
                    <a:pt x="1169" y="837"/>
                  </a:lnTo>
                  <a:lnTo>
                    <a:pt x="1146" y="852"/>
                  </a:lnTo>
                  <a:lnTo>
                    <a:pt x="932" y="857"/>
                  </a:lnTo>
                  <a:lnTo>
                    <a:pt x="882" y="854"/>
                  </a:lnTo>
                  <a:lnTo>
                    <a:pt x="846" y="800"/>
                  </a:lnTo>
                  <a:lnTo>
                    <a:pt x="794" y="795"/>
                  </a:lnTo>
                  <a:lnTo>
                    <a:pt x="750" y="833"/>
                  </a:lnTo>
                  <a:lnTo>
                    <a:pt x="729" y="876"/>
                  </a:lnTo>
                  <a:lnTo>
                    <a:pt x="677" y="879"/>
                  </a:lnTo>
                  <a:lnTo>
                    <a:pt x="590" y="923"/>
                  </a:lnTo>
                  <a:lnTo>
                    <a:pt x="543" y="933"/>
                  </a:lnTo>
                  <a:lnTo>
                    <a:pt x="366" y="875"/>
                  </a:lnTo>
                  <a:lnTo>
                    <a:pt x="246" y="810"/>
                  </a:lnTo>
                  <a:lnTo>
                    <a:pt x="173" y="801"/>
                  </a:lnTo>
                  <a:lnTo>
                    <a:pt x="96" y="786"/>
                  </a:lnTo>
                  <a:lnTo>
                    <a:pt x="9" y="756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4" name="Freeform 22"/>
            <xdr:cNvSpPr>
              <a:spLocks/>
            </xdr:cNvSpPr>
          </xdr:nvSpPr>
          <xdr:spPr bwMode="auto">
            <a:xfrm>
              <a:off x="6421438" y="1174750"/>
              <a:ext cx="455613" cy="522288"/>
            </a:xfrm>
            <a:custGeom>
              <a:avLst/>
              <a:gdLst>
                <a:gd name="T0" fmla="*/ 153 w 455"/>
                <a:gd name="T1" fmla="*/ 248 h 521"/>
                <a:gd name="T2" fmla="*/ 168 w 455"/>
                <a:gd name="T3" fmla="*/ 374 h 521"/>
                <a:gd name="T4" fmla="*/ 167 w 455"/>
                <a:gd name="T5" fmla="*/ 462 h 521"/>
                <a:gd name="T6" fmla="*/ 218 w 455"/>
                <a:gd name="T7" fmla="*/ 521 h 521"/>
                <a:gd name="T8" fmla="*/ 251 w 455"/>
                <a:gd name="T9" fmla="*/ 521 h 521"/>
                <a:gd name="T10" fmla="*/ 246 w 455"/>
                <a:gd name="T11" fmla="*/ 480 h 521"/>
                <a:gd name="T12" fmla="*/ 285 w 455"/>
                <a:gd name="T13" fmla="*/ 447 h 521"/>
                <a:gd name="T14" fmla="*/ 320 w 455"/>
                <a:gd name="T15" fmla="*/ 479 h 521"/>
                <a:gd name="T16" fmla="*/ 366 w 455"/>
                <a:gd name="T17" fmla="*/ 389 h 521"/>
                <a:gd name="T18" fmla="*/ 449 w 455"/>
                <a:gd name="T19" fmla="*/ 389 h 521"/>
                <a:gd name="T20" fmla="*/ 455 w 455"/>
                <a:gd name="T21" fmla="*/ 321 h 521"/>
                <a:gd name="T22" fmla="*/ 381 w 455"/>
                <a:gd name="T23" fmla="*/ 275 h 521"/>
                <a:gd name="T24" fmla="*/ 383 w 455"/>
                <a:gd name="T25" fmla="*/ 230 h 521"/>
                <a:gd name="T26" fmla="*/ 357 w 455"/>
                <a:gd name="T27" fmla="*/ 185 h 521"/>
                <a:gd name="T28" fmla="*/ 389 w 455"/>
                <a:gd name="T29" fmla="*/ 91 h 521"/>
                <a:gd name="T30" fmla="*/ 347 w 455"/>
                <a:gd name="T31" fmla="*/ 61 h 521"/>
                <a:gd name="T32" fmla="*/ 350 w 455"/>
                <a:gd name="T33" fmla="*/ 7 h 521"/>
                <a:gd name="T34" fmla="*/ 321 w 455"/>
                <a:gd name="T35" fmla="*/ 0 h 521"/>
                <a:gd name="T36" fmla="*/ 294 w 455"/>
                <a:gd name="T37" fmla="*/ 61 h 521"/>
                <a:gd name="T38" fmla="*/ 233 w 455"/>
                <a:gd name="T39" fmla="*/ 96 h 521"/>
                <a:gd name="T40" fmla="*/ 173 w 455"/>
                <a:gd name="T41" fmla="*/ 91 h 521"/>
                <a:gd name="T42" fmla="*/ 149 w 455"/>
                <a:gd name="T43" fmla="*/ 126 h 521"/>
                <a:gd name="T44" fmla="*/ 102 w 455"/>
                <a:gd name="T45" fmla="*/ 93 h 521"/>
                <a:gd name="T46" fmla="*/ 78 w 455"/>
                <a:gd name="T47" fmla="*/ 120 h 521"/>
                <a:gd name="T48" fmla="*/ 38 w 455"/>
                <a:gd name="T49" fmla="*/ 70 h 521"/>
                <a:gd name="T50" fmla="*/ 0 w 455"/>
                <a:gd name="T51" fmla="*/ 81 h 521"/>
                <a:gd name="T52" fmla="*/ 54 w 455"/>
                <a:gd name="T53" fmla="*/ 127 h 521"/>
                <a:gd name="T54" fmla="*/ 48 w 455"/>
                <a:gd name="T55" fmla="*/ 160 h 521"/>
                <a:gd name="T56" fmla="*/ 63 w 455"/>
                <a:gd name="T57" fmla="*/ 213 h 521"/>
                <a:gd name="T58" fmla="*/ 107 w 455"/>
                <a:gd name="T59" fmla="*/ 228 h 521"/>
                <a:gd name="T60" fmla="*/ 153 w 455"/>
                <a:gd name="T61" fmla="*/ 248 h 52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</a:cxnLst>
              <a:rect l="0" t="0" r="r" b="b"/>
              <a:pathLst>
                <a:path w="455" h="521">
                  <a:moveTo>
                    <a:pt x="153" y="248"/>
                  </a:moveTo>
                  <a:lnTo>
                    <a:pt x="168" y="374"/>
                  </a:lnTo>
                  <a:lnTo>
                    <a:pt x="167" y="462"/>
                  </a:lnTo>
                  <a:lnTo>
                    <a:pt x="218" y="521"/>
                  </a:lnTo>
                  <a:lnTo>
                    <a:pt x="251" y="521"/>
                  </a:lnTo>
                  <a:lnTo>
                    <a:pt x="246" y="480"/>
                  </a:lnTo>
                  <a:lnTo>
                    <a:pt x="285" y="447"/>
                  </a:lnTo>
                  <a:lnTo>
                    <a:pt x="320" y="479"/>
                  </a:lnTo>
                  <a:lnTo>
                    <a:pt x="366" y="389"/>
                  </a:lnTo>
                  <a:lnTo>
                    <a:pt x="449" y="389"/>
                  </a:lnTo>
                  <a:lnTo>
                    <a:pt x="455" y="321"/>
                  </a:lnTo>
                  <a:lnTo>
                    <a:pt x="381" y="275"/>
                  </a:lnTo>
                  <a:lnTo>
                    <a:pt x="383" y="230"/>
                  </a:lnTo>
                  <a:lnTo>
                    <a:pt x="357" y="185"/>
                  </a:lnTo>
                  <a:lnTo>
                    <a:pt x="389" y="91"/>
                  </a:lnTo>
                  <a:lnTo>
                    <a:pt x="347" y="61"/>
                  </a:lnTo>
                  <a:lnTo>
                    <a:pt x="350" y="7"/>
                  </a:lnTo>
                  <a:lnTo>
                    <a:pt x="321" y="0"/>
                  </a:lnTo>
                  <a:lnTo>
                    <a:pt x="294" y="61"/>
                  </a:lnTo>
                  <a:lnTo>
                    <a:pt x="233" y="96"/>
                  </a:lnTo>
                  <a:lnTo>
                    <a:pt x="173" y="91"/>
                  </a:lnTo>
                  <a:lnTo>
                    <a:pt x="149" y="126"/>
                  </a:lnTo>
                  <a:lnTo>
                    <a:pt x="102" y="93"/>
                  </a:lnTo>
                  <a:lnTo>
                    <a:pt x="78" y="120"/>
                  </a:lnTo>
                  <a:lnTo>
                    <a:pt x="38" y="70"/>
                  </a:lnTo>
                  <a:lnTo>
                    <a:pt x="0" y="81"/>
                  </a:lnTo>
                  <a:lnTo>
                    <a:pt x="54" y="127"/>
                  </a:lnTo>
                  <a:lnTo>
                    <a:pt x="48" y="160"/>
                  </a:lnTo>
                  <a:lnTo>
                    <a:pt x="63" y="213"/>
                  </a:lnTo>
                  <a:lnTo>
                    <a:pt x="107" y="228"/>
                  </a:lnTo>
                  <a:lnTo>
                    <a:pt x="153" y="248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5" name="Freeform 23"/>
            <xdr:cNvSpPr>
              <a:spLocks/>
            </xdr:cNvSpPr>
          </xdr:nvSpPr>
          <xdr:spPr bwMode="auto">
            <a:xfrm>
              <a:off x="7485063" y="1984375"/>
              <a:ext cx="390525" cy="615950"/>
            </a:xfrm>
            <a:custGeom>
              <a:avLst/>
              <a:gdLst>
                <a:gd name="T0" fmla="*/ 46 w 391"/>
                <a:gd name="T1" fmla="*/ 338 h 614"/>
                <a:gd name="T2" fmla="*/ 1 w 391"/>
                <a:gd name="T3" fmla="*/ 419 h 614"/>
                <a:gd name="T4" fmla="*/ 0 w 391"/>
                <a:gd name="T5" fmla="*/ 495 h 614"/>
                <a:gd name="T6" fmla="*/ 18 w 391"/>
                <a:gd name="T7" fmla="*/ 521 h 614"/>
                <a:gd name="T8" fmla="*/ 18 w 391"/>
                <a:gd name="T9" fmla="*/ 581 h 614"/>
                <a:gd name="T10" fmla="*/ 45 w 391"/>
                <a:gd name="T11" fmla="*/ 563 h 614"/>
                <a:gd name="T12" fmla="*/ 91 w 391"/>
                <a:gd name="T13" fmla="*/ 614 h 614"/>
                <a:gd name="T14" fmla="*/ 145 w 391"/>
                <a:gd name="T15" fmla="*/ 593 h 614"/>
                <a:gd name="T16" fmla="*/ 207 w 391"/>
                <a:gd name="T17" fmla="*/ 609 h 614"/>
                <a:gd name="T18" fmla="*/ 279 w 391"/>
                <a:gd name="T19" fmla="*/ 611 h 614"/>
                <a:gd name="T20" fmla="*/ 349 w 391"/>
                <a:gd name="T21" fmla="*/ 590 h 614"/>
                <a:gd name="T22" fmla="*/ 348 w 391"/>
                <a:gd name="T23" fmla="*/ 561 h 614"/>
                <a:gd name="T24" fmla="*/ 369 w 391"/>
                <a:gd name="T25" fmla="*/ 524 h 614"/>
                <a:gd name="T26" fmla="*/ 331 w 391"/>
                <a:gd name="T27" fmla="*/ 473 h 614"/>
                <a:gd name="T28" fmla="*/ 391 w 391"/>
                <a:gd name="T29" fmla="*/ 387 h 614"/>
                <a:gd name="T30" fmla="*/ 358 w 391"/>
                <a:gd name="T31" fmla="*/ 389 h 614"/>
                <a:gd name="T32" fmla="*/ 319 w 391"/>
                <a:gd name="T33" fmla="*/ 326 h 614"/>
                <a:gd name="T34" fmla="*/ 292 w 391"/>
                <a:gd name="T35" fmla="*/ 291 h 614"/>
                <a:gd name="T36" fmla="*/ 322 w 391"/>
                <a:gd name="T37" fmla="*/ 234 h 614"/>
                <a:gd name="T38" fmla="*/ 324 w 391"/>
                <a:gd name="T39" fmla="*/ 206 h 614"/>
                <a:gd name="T40" fmla="*/ 285 w 391"/>
                <a:gd name="T41" fmla="*/ 225 h 614"/>
                <a:gd name="T42" fmla="*/ 237 w 391"/>
                <a:gd name="T43" fmla="*/ 162 h 614"/>
                <a:gd name="T44" fmla="*/ 267 w 391"/>
                <a:gd name="T45" fmla="*/ 116 h 614"/>
                <a:gd name="T46" fmla="*/ 270 w 391"/>
                <a:gd name="T47" fmla="*/ 59 h 614"/>
                <a:gd name="T48" fmla="*/ 210 w 391"/>
                <a:gd name="T49" fmla="*/ 0 h 614"/>
                <a:gd name="T50" fmla="*/ 174 w 391"/>
                <a:gd name="T51" fmla="*/ 0 h 614"/>
                <a:gd name="T52" fmla="*/ 202 w 391"/>
                <a:gd name="T53" fmla="*/ 36 h 614"/>
                <a:gd name="T54" fmla="*/ 181 w 391"/>
                <a:gd name="T55" fmla="*/ 81 h 614"/>
                <a:gd name="T56" fmla="*/ 127 w 391"/>
                <a:gd name="T57" fmla="*/ 131 h 614"/>
                <a:gd name="T58" fmla="*/ 118 w 391"/>
                <a:gd name="T59" fmla="*/ 174 h 614"/>
                <a:gd name="T60" fmla="*/ 133 w 391"/>
                <a:gd name="T61" fmla="*/ 207 h 614"/>
                <a:gd name="T62" fmla="*/ 46 w 391"/>
                <a:gd name="T63" fmla="*/ 338 h 6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391" h="614">
                  <a:moveTo>
                    <a:pt x="46" y="338"/>
                  </a:moveTo>
                  <a:lnTo>
                    <a:pt x="1" y="419"/>
                  </a:lnTo>
                  <a:lnTo>
                    <a:pt x="0" y="495"/>
                  </a:lnTo>
                  <a:lnTo>
                    <a:pt x="18" y="521"/>
                  </a:lnTo>
                  <a:lnTo>
                    <a:pt x="18" y="581"/>
                  </a:lnTo>
                  <a:lnTo>
                    <a:pt x="45" y="563"/>
                  </a:lnTo>
                  <a:lnTo>
                    <a:pt x="91" y="614"/>
                  </a:lnTo>
                  <a:lnTo>
                    <a:pt x="145" y="593"/>
                  </a:lnTo>
                  <a:lnTo>
                    <a:pt x="207" y="609"/>
                  </a:lnTo>
                  <a:lnTo>
                    <a:pt x="279" y="611"/>
                  </a:lnTo>
                  <a:lnTo>
                    <a:pt x="349" y="590"/>
                  </a:lnTo>
                  <a:lnTo>
                    <a:pt x="348" y="561"/>
                  </a:lnTo>
                  <a:lnTo>
                    <a:pt x="369" y="524"/>
                  </a:lnTo>
                  <a:lnTo>
                    <a:pt x="331" y="473"/>
                  </a:lnTo>
                  <a:lnTo>
                    <a:pt x="391" y="387"/>
                  </a:lnTo>
                  <a:lnTo>
                    <a:pt x="358" y="389"/>
                  </a:lnTo>
                  <a:lnTo>
                    <a:pt x="319" y="326"/>
                  </a:lnTo>
                  <a:lnTo>
                    <a:pt x="292" y="291"/>
                  </a:lnTo>
                  <a:lnTo>
                    <a:pt x="322" y="234"/>
                  </a:lnTo>
                  <a:lnTo>
                    <a:pt x="324" y="206"/>
                  </a:lnTo>
                  <a:lnTo>
                    <a:pt x="285" y="225"/>
                  </a:lnTo>
                  <a:lnTo>
                    <a:pt x="237" y="162"/>
                  </a:lnTo>
                  <a:lnTo>
                    <a:pt x="267" y="116"/>
                  </a:lnTo>
                  <a:lnTo>
                    <a:pt x="270" y="59"/>
                  </a:lnTo>
                  <a:lnTo>
                    <a:pt x="210" y="0"/>
                  </a:lnTo>
                  <a:lnTo>
                    <a:pt x="174" y="0"/>
                  </a:lnTo>
                  <a:lnTo>
                    <a:pt x="202" y="36"/>
                  </a:lnTo>
                  <a:lnTo>
                    <a:pt x="181" y="81"/>
                  </a:lnTo>
                  <a:lnTo>
                    <a:pt x="127" y="131"/>
                  </a:lnTo>
                  <a:lnTo>
                    <a:pt x="118" y="174"/>
                  </a:lnTo>
                  <a:lnTo>
                    <a:pt x="133" y="207"/>
                  </a:lnTo>
                  <a:lnTo>
                    <a:pt x="46" y="338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6" name="Freeform 25"/>
            <xdr:cNvSpPr>
              <a:spLocks/>
            </xdr:cNvSpPr>
          </xdr:nvSpPr>
          <xdr:spPr bwMode="auto">
            <a:xfrm>
              <a:off x="8440738" y="2363788"/>
              <a:ext cx="119063" cy="144463"/>
            </a:xfrm>
            <a:custGeom>
              <a:avLst/>
              <a:gdLst>
                <a:gd name="T0" fmla="*/ 54 w 118"/>
                <a:gd name="T1" fmla="*/ 0 h 144"/>
                <a:gd name="T2" fmla="*/ 21 w 118"/>
                <a:gd name="T3" fmla="*/ 1 h 144"/>
                <a:gd name="T4" fmla="*/ 31 w 118"/>
                <a:gd name="T5" fmla="*/ 57 h 144"/>
                <a:gd name="T6" fmla="*/ 0 w 118"/>
                <a:gd name="T7" fmla="*/ 73 h 144"/>
                <a:gd name="T8" fmla="*/ 13 w 118"/>
                <a:gd name="T9" fmla="*/ 117 h 144"/>
                <a:gd name="T10" fmla="*/ 39 w 118"/>
                <a:gd name="T11" fmla="*/ 144 h 144"/>
                <a:gd name="T12" fmla="*/ 73 w 118"/>
                <a:gd name="T13" fmla="*/ 94 h 144"/>
                <a:gd name="T14" fmla="*/ 118 w 118"/>
                <a:gd name="T15" fmla="*/ 54 h 144"/>
                <a:gd name="T16" fmla="*/ 54 w 118"/>
                <a:gd name="T17" fmla="*/ 0 h 1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8" h="144">
                  <a:moveTo>
                    <a:pt x="54" y="0"/>
                  </a:moveTo>
                  <a:lnTo>
                    <a:pt x="21" y="1"/>
                  </a:lnTo>
                  <a:lnTo>
                    <a:pt x="31" y="57"/>
                  </a:lnTo>
                  <a:lnTo>
                    <a:pt x="0" y="73"/>
                  </a:lnTo>
                  <a:lnTo>
                    <a:pt x="13" y="117"/>
                  </a:lnTo>
                  <a:lnTo>
                    <a:pt x="39" y="144"/>
                  </a:lnTo>
                  <a:lnTo>
                    <a:pt x="73" y="94"/>
                  </a:lnTo>
                  <a:lnTo>
                    <a:pt x="118" y="54"/>
                  </a:lnTo>
                  <a:lnTo>
                    <a:pt x="54" y="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7" name="Freeform 26"/>
            <xdr:cNvSpPr>
              <a:spLocks/>
            </xdr:cNvSpPr>
          </xdr:nvSpPr>
          <xdr:spPr bwMode="auto">
            <a:xfrm>
              <a:off x="8431213" y="2292350"/>
              <a:ext cx="234950" cy="123825"/>
            </a:xfrm>
            <a:custGeom>
              <a:avLst/>
              <a:gdLst>
                <a:gd name="T0" fmla="*/ 0 w 236"/>
                <a:gd name="T1" fmla="*/ 40 h 124"/>
                <a:gd name="T2" fmla="*/ 33 w 236"/>
                <a:gd name="T3" fmla="*/ 73 h 124"/>
                <a:gd name="T4" fmla="*/ 65 w 236"/>
                <a:gd name="T5" fmla="*/ 72 h 124"/>
                <a:gd name="T6" fmla="*/ 126 w 236"/>
                <a:gd name="T7" fmla="*/ 124 h 124"/>
                <a:gd name="T8" fmla="*/ 188 w 236"/>
                <a:gd name="T9" fmla="*/ 94 h 124"/>
                <a:gd name="T10" fmla="*/ 236 w 236"/>
                <a:gd name="T11" fmla="*/ 37 h 124"/>
                <a:gd name="T12" fmla="*/ 231 w 236"/>
                <a:gd name="T13" fmla="*/ 0 h 124"/>
                <a:gd name="T14" fmla="*/ 137 w 236"/>
                <a:gd name="T15" fmla="*/ 46 h 124"/>
                <a:gd name="T16" fmla="*/ 78 w 236"/>
                <a:gd name="T17" fmla="*/ 39 h 124"/>
                <a:gd name="T18" fmla="*/ 35 w 236"/>
                <a:gd name="T19" fmla="*/ 1 h 124"/>
                <a:gd name="T20" fmla="*/ 0 w 236"/>
                <a:gd name="T21" fmla="*/ 40 h 1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236" h="124">
                  <a:moveTo>
                    <a:pt x="0" y="40"/>
                  </a:moveTo>
                  <a:lnTo>
                    <a:pt x="33" y="73"/>
                  </a:lnTo>
                  <a:lnTo>
                    <a:pt x="65" y="72"/>
                  </a:lnTo>
                  <a:lnTo>
                    <a:pt x="126" y="124"/>
                  </a:lnTo>
                  <a:lnTo>
                    <a:pt x="188" y="94"/>
                  </a:lnTo>
                  <a:lnTo>
                    <a:pt x="236" y="37"/>
                  </a:lnTo>
                  <a:lnTo>
                    <a:pt x="231" y="0"/>
                  </a:lnTo>
                  <a:lnTo>
                    <a:pt x="137" y="46"/>
                  </a:lnTo>
                  <a:lnTo>
                    <a:pt x="78" y="39"/>
                  </a:lnTo>
                  <a:lnTo>
                    <a:pt x="35" y="1"/>
                  </a:lnTo>
                  <a:lnTo>
                    <a:pt x="0" y="4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8" name="Freeform 27"/>
            <xdr:cNvSpPr>
              <a:spLocks/>
            </xdr:cNvSpPr>
          </xdr:nvSpPr>
          <xdr:spPr bwMode="auto">
            <a:xfrm>
              <a:off x="8210551" y="2160588"/>
              <a:ext cx="490538" cy="177800"/>
            </a:xfrm>
            <a:custGeom>
              <a:avLst/>
              <a:gdLst>
                <a:gd name="T0" fmla="*/ 41 w 489"/>
                <a:gd name="T1" fmla="*/ 168 h 178"/>
                <a:gd name="T2" fmla="*/ 26 w 489"/>
                <a:gd name="T3" fmla="*/ 118 h 178"/>
                <a:gd name="T4" fmla="*/ 0 w 489"/>
                <a:gd name="T5" fmla="*/ 106 h 178"/>
                <a:gd name="T6" fmla="*/ 54 w 489"/>
                <a:gd name="T7" fmla="*/ 51 h 178"/>
                <a:gd name="T8" fmla="*/ 47 w 489"/>
                <a:gd name="T9" fmla="*/ 21 h 178"/>
                <a:gd name="T10" fmla="*/ 66 w 489"/>
                <a:gd name="T11" fmla="*/ 0 h 178"/>
                <a:gd name="T12" fmla="*/ 125 w 489"/>
                <a:gd name="T13" fmla="*/ 3 h 178"/>
                <a:gd name="T14" fmla="*/ 176 w 489"/>
                <a:gd name="T15" fmla="*/ 52 h 178"/>
                <a:gd name="T16" fmla="*/ 198 w 489"/>
                <a:gd name="T17" fmla="*/ 31 h 178"/>
                <a:gd name="T18" fmla="*/ 257 w 489"/>
                <a:gd name="T19" fmla="*/ 49 h 178"/>
                <a:gd name="T20" fmla="*/ 302 w 489"/>
                <a:gd name="T21" fmla="*/ 16 h 178"/>
                <a:gd name="T22" fmla="*/ 324 w 489"/>
                <a:gd name="T23" fmla="*/ 27 h 178"/>
                <a:gd name="T24" fmla="*/ 308 w 489"/>
                <a:gd name="T25" fmla="*/ 72 h 178"/>
                <a:gd name="T26" fmla="*/ 353 w 489"/>
                <a:gd name="T27" fmla="*/ 85 h 178"/>
                <a:gd name="T28" fmla="*/ 399 w 489"/>
                <a:gd name="T29" fmla="*/ 51 h 178"/>
                <a:gd name="T30" fmla="*/ 426 w 489"/>
                <a:gd name="T31" fmla="*/ 57 h 178"/>
                <a:gd name="T32" fmla="*/ 480 w 489"/>
                <a:gd name="T33" fmla="*/ 25 h 178"/>
                <a:gd name="T34" fmla="*/ 489 w 489"/>
                <a:gd name="T35" fmla="*/ 78 h 178"/>
                <a:gd name="T36" fmla="*/ 450 w 489"/>
                <a:gd name="T37" fmla="*/ 133 h 178"/>
                <a:gd name="T38" fmla="*/ 359 w 489"/>
                <a:gd name="T39" fmla="*/ 178 h 178"/>
                <a:gd name="T40" fmla="*/ 297 w 489"/>
                <a:gd name="T41" fmla="*/ 169 h 178"/>
                <a:gd name="T42" fmla="*/ 255 w 489"/>
                <a:gd name="T43" fmla="*/ 130 h 178"/>
                <a:gd name="T44" fmla="*/ 219 w 489"/>
                <a:gd name="T45" fmla="*/ 171 h 178"/>
                <a:gd name="T46" fmla="*/ 203 w 489"/>
                <a:gd name="T47" fmla="*/ 124 h 178"/>
                <a:gd name="T48" fmla="*/ 177 w 489"/>
                <a:gd name="T49" fmla="*/ 126 h 178"/>
                <a:gd name="T50" fmla="*/ 141 w 489"/>
                <a:gd name="T51" fmla="*/ 91 h 178"/>
                <a:gd name="T52" fmla="*/ 63 w 489"/>
                <a:gd name="T53" fmla="*/ 165 h 178"/>
                <a:gd name="T54" fmla="*/ 41 w 489"/>
                <a:gd name="T55" fmla="*/ 168 h 17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</a:cxnLst>
              <a:rect l="0" t="0" r="r" b="b"/>
              <a:pathLst>
                <a:path w="489" h="178">
                  <a:moveTo>
                    <a:pt x="41" y="168"/>
                  </a:moveTo>
                  <a:lnTo>
                    <a:pt x="26" y="118"/>
                  </a:lnTo>
                  <a:lnTo>
                    <a:pt x="0" y="106"/>
                  </a:lnTo>
                  <a:lnTo>
                    <a:pt x="54" y="51"/>
                  </a:lnTo>
                  <a:lnTo>
                    <a:pt x="47" y="21"/>
                  </a:lnTo>
                  <a:lnTo>
                    <a:pt x="66" y="0"/>
                  </a:lnTo>
                  <a:lnTo>
                    <a:pt x="125" y="3"/>
                  </a:lnTo>
                  <a:lnTo>
                    <a:pt x="176" y="52"/>
                  </a:lnTo>
                  <a:lnTo>
                    <a:pt x="198" y="31"/>
                  </a:lnTo>
                  <a:lnTo>
                    <a:pt x="257" y="49"/>
                  </a:lnTo>
                  <a:lnTo>
                    <a:pt x="302" y="16"/>
                  </a:lnTo>
                  <a:lnTo>
                    <a:pt x="324" y="27"/>
                  </a:lnTo>
                  <a:lnTo>
                    <a:pt x="308" y="72"/>
                  </a:lnTo>
                  <a:lnTo>
                    <a:pt x="353" y="85"/>
                  </a:lnTo>
                  <a:lnTo>
                    <a:pt x="399" y="51"/>
                  </a:lnTo>
                  <a:lnTo>
                    <a:pt x="426" y="57"/>
                  </a:lnTo>
                  <a:lnTo>
                    <a:pt x="480" y="25"/>
                  </a:lnTo>
                  <a:lnTo>
                    <a:pt x="489" y="78"/>
                  </a:lnTo>
                  <a:lnTo>
                    <a:pt x="450" y="133"/>
                  </a:lnTo>
                  <a:lnTo>
                    <a:pt x="359" y="178"/>
                  </a:lnTo>
                  <a:lnTo>
                    <a:pt x="297" y="169"/>
                  </a:lnTo>
                  <a:lnTo>
                    <a:pt x="255" y="130"/>
                  </a:lnTo>
                  <a:lnTo>
                    <a:pt x="219" y="171"/>
                  </a:lnTo>
                  <a:lnTo>
                    <a:pt x="203" y="124"/>
                  </a:lnTo>
                  <a:lnTo>
                    <a:pt x="177" y="126"/>
                  </a:lnTo>
                  <a:lnTo>
                    <a:pt x="141" y="91"/>
                  </a:lnTo>
                  <a:lnTo>
                    <a:pt x="63" y="165"/>
                  </a:lnTo>
                  <a:lnTo>
                    <a:pt x="41" y="168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39" name="Freeform 28"/>
            <xdr:cNvSpPr>
              <a:spLocks/>
            </xdr:cNvSpPr>
          </xdr:nvSpPr>
          <xdr:spPr bwMode="auto">
            <a:xfrm>
              <a:off x="8408988" y="2070100"/>
              <a:ext cx="282575" cy="176213"/>
            </a:xfrm>
            <a:custGeom>
              <a:avLst/>
              <a:gdLst>
                <a:gd name="T0" fmla="*/ 0 w 282"/>
                <a:gd name="T1" fmla="*/ 121 h 175"/>
                <a:gd name="T2" fmla="*/ 60 w 282"/>
                <a:gd name="T3" fmla="*/ 138 h 175"/>
                <a:gd name="T4" fmla="*/ 102 w 282"/>
                <a:gd name="T5" fmla="*/ 106 h 175"/>
                <a:gd name="T6" fmla="*/ 126 w 282"/>
                <a:gd name="T7" fmla="*/ 117 h 175"/>
                <a:gd name="T8" fmla="*/ 110 w 282"/>
                <a:gd name="T9" fmla="*/ 163 h 175"/>
                <a:gd name="T10" fmla="*/ 158 w 282"/>
                <a:gd name="T11" fmla="*/ 175 h 175"/>
                <a:gd name="T12" fmla="*/ 200 w 282"/>
                <a:gd name="T13" fmla="*/ 141 h 175"/>
                <a:gd name="T14" fmla="*/ 228 w 282"/>
                <a:gd name="T15" fmla="*/ 147 h 175"/>
                <a:gd name="T16" fmla="*/ 282 w 282"/>
                <a:gd name="T17" fmla="*/ 114 h 175"/>
                <a:gd name="T18" fmla="*/ 275 w 282"/>
                <a:gd name="T19" fmla="*/ 39 h 175"/>
                <a:gd name="T20" fmla="*/ 182 w 282"/>
                <a:gd name="T21" fmla="*/ 37 h 175"/>
                <a:gd name="T22" fmla="*/ 107 w 282"/>
                <a:gd name="T23" fmla="*/ 61 h 175"/>
                <a:gd name="T24" fmla="*/ 110 w 282"/>
                <a:gd name="T25" fmla="*/ 0 h 175"/>
                <a:gd name="T26" fmla="*/ 47 w 282"/>
                <a:gd name="T27" fmla="*/ 45 h 175"/>
                <a:gd name="T28" fmla="*/ 8 w 282"/>
                <a:gd name="T29" fmla="*/ 25 h 175"/>
                <a:gd name="T30" fmla="*/ 2 w 282"/>
                <a:gd name="T31" fmla="*/ 73 h 175"/>
                <a:gd name="T32" fmla="*/ 0 w 282"/>
                <a:gd name="T33" fmla="*/ 121 h 17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82" h="175">
                  <a:moveTo>
                    <a:pt x="0" y="121"/>
                  </a:moveTo>
                  <a:lnTo>
                    <a:pt x="60" y="138"/>
                  </a:lnTo>
                  <a:lnTo>
                    <a:pt x="102" y="106"/>
                  </a:lnTo>
                  <a:lnTo>
                    <a:pt x="126" y="117"/>
                  </a:lnTo>
                  <a:lnTo>
                    <a:pt x="110" y="163"/>
                  </a:lnTo>
                  <a:lnTo>
                    <a:pt x="158" y="175"/>
                  </a:lnTo>
                  <a:lnTo>
                    <a:pt x="200" y="141"/>
                  </a:lnTo>
                  <a:lnTo>
                    <a:pt x="228" y="147"/>
                  </a:lnTo>
                  <a:lnTo>
                    <a:pt x="282" y="114"/>
                  </a:lnTo>
                  <a:lnTo>
                    <a:pt x="275" y="39"/>
                  </a:lnTo>
                  <a:lnTo>
                    <a:pt x="182" y="37"/>
                  </a:lnTo>
                  <a:lnTo>
                    <a:pt x="107" y="61"/>
                  </a:lnTo>
                  <a:lnTo>
                    <a:pt x="110" y="0"/>
                  </a:lnTo>
                  <a:lnTo>
                    <a:pt x="47" y="45"/>
                  </a:lnTo>
                  <a:lnTo>
                    <a:pt x="8" y="25"/>
                  </a:lnTo>
                  <a:lnTo>
                    <a:pt x="2" y="73"/>
                  </a:lnTo>
                  <a:lnTo>
                    <a:pt x="0" y="121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0" name="Freeform 29"/>
            <xdr:cNvSpPr>
              <a:spLocks/>
            </xdr:cNvSpPr>
          </xdr:nvSpPr>
          <xdr:spPr bwMode="auto">
            <a:xfrm>
              <a:off x="8415338" y="1982788"/>
              <a:ext cx="269875" cy="147638"/>
            </a:xfrm>
            <a:custGeom>
              <a:avLst/>
              <a:gdLst>
                <a:gd name="T0" fmla="*/ 0 w 269"/>
                <a:gd name="T1" fmla="*/ 112 h 147"/>
                <a:gd name="T2" fmla="*/ 41 w 269"/>
                <a:gd name="T3" fmla="*/ 132 h 147"/>
                <a:gd name="T4" fmla="*/ 104 w 269"/>
                <a:gd name="T5" fmla="*/ 88 h 147"/>
                <a:gd name="T6" fmla="*/ 101 w 269"/>
                <a:gd name="T7" fmla="*/ 147 h 147"/>
                <a:gd name="T8" fmla="*/ 174 w 269"/>
                <a:gd name="T9" fmla="*/ 124 h 147"/>
                <a:gd name="T10" fmla="*/ 269 w 269"/>
                <a:gd name="T11" fmla="*/ 126 h 147"/>
                <a:gd name="T12" fmla="*/ 267 w 269"/>
                <a:gd name="T13" fmla="*/ 93 h 147"/>
                <a:gd name="T14" fmla="*/ 242 w 269"/>
                <a:gd name="T15" fmla="*/ 25 h 147"/>
                <a:gd name="T16" fmla="*/ 206 w 269"/>
                <a:gd name="T17" fmla="*/ 0 h 147"/>
                <a:gd name="T18" fmla="*/ 152 w 269"/>
                <a:gd name="T19" fmla="*/ 19 h 147"/>
                <a:gd name="T20" fmla="*/ 105 w 269"/>
                <a:gd name="T21" fmla="*/ 0 h 147"/>
                <a:gd name="T22" fmla="*/ 71 w 269"/>
                <a:gd name="T23" fmla="*/ 15 h 147"/>
                <a:gd name="T24" fmla="*/ 0 w 269"/>
                <a:gd name="T25" fmla="*/ 112 h 14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</a:cxnLst>
              <a:rect l="0" t="0" r="r" b="b"/>
              <a:pathLst>
                <a:path w="269" h="147">
                  <a:moveTo>
                    <a:pt x="0" y="112"/>
                  </a:moveTo>
                  <a:lnTo>
                    <a:pt x="41" y="132"/>
                  </a:lnTo>
                  <a:lnTo>
                    <a:pt x="104" y="88"/>
                  </a:lnTo>
                  <a:lnTo>
                    <a:pt x="101" y="147"/>
                  </a:lnTo>
                  <a:lnTo>
                    <a:pt x="174" y="124"/>
                  </a:lnTo>
                  <a:lnTo>
                    <a:pt x="269" y="126"/>
                  </a:lnTo>
                  <a:lnTo>
                    <a:pt x="267" y="93"/>
                  </a:lnTo>
                  <a:lnTo>
                    <a:pt x="242" y="25"/>
                  </a:lnTo>
                  <a:lnTo>
                    <a:pt x="206" y="0"/>
                  </a:lnTo>
                  <a:lnTo>
                    <a:pt x="152" y="19"/>
                  </a:lnTo>
                  <a:lnTo>
                    <a:pt x="105" y="0"/>
                  </a:lnTo>
                  <a:lnTo>
                    <a:pt x="71" y="15"/>
                  </a:lnTo>
                  <a:lnTo>
                    <a:pt x="0" y="112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1" name="Freeform 30"/>
            <xdr:cNvSpPr>
              <a:spLocks/>
            </xdr:cNvSpPr>
          </xdr:nvSpPr>
          <xdr:spPr bwMode="auto">
            <a:xfrm>
              <a:off x="7659688" y="1666875"/>
              <a:ext cx="511175" cy="706438"/>
            </a:xfrm>
            <a:custGeom>
              <a:avLst/>
              <a:gdLst>
                <a:gd name="T0" fmla="*/ 183 w 510"/>
                <a:gd name="T1" fmla="*/ 0 h 705"/>
                <a:gd name="T2" fmla="*/ 179 w 510"/>
                <a:gd name="T3" fmla="*/ 67 h 705"/>
                <a:gd name="T4" fmla="*/ 134 w 510"/>
                <a:gd name="T5" fmla="*/ 113 h 705"/>
                <a:gd name="T6" fmla="*/ 134 w 510"/>
                <a:gd name="T7" fmla="*/ 158 h 705"/>
                <a:gd name="T8" fmla="*/ 89 w 510"/>
                <a:gd name="T9" fmla="*/ 203 h 705"/>
                <a:gd name="T10" fmla="*/ 43 w 510"/>
                <a:gd name="T11" fmla="*/ 249 h 705"/>
                <a:gd name="T12" fmla="*/ 0 w 510"/>
                <a:gd name="T13" fmla="*/ 313 h 705"/>
                <a:gd name="T14" fmla="*/ 34 w 510"/>
                <a:gd name="T15" fmla="*/ 315 h 705"/>
                <a:gd name="T16" fmla="*/ 94 w 510"/>
                <a:gd name="T17" fmla="*/ 373 h 705"/>
                <a:gd name="T18" fmla="*/ 93 w 510"/>
                <a:gd name="T19" fmla="*/ 430 h 705"/>
                <a:gd name="T20" fmla="*/ 60 w 510"/>
                <a:gd name="T21" fmla="*/ 477 h 705"/>
                <a:gd name="T22" fmla="*/ 108 w 510"/>
                <a:gd name="T23" fmla="*/ 541 h 705"/>
                <a:gd name="T24" fmla="*/ 147 w 510"/>
                <a:gd name="T25" fmla="*/ 525 h 705"/>
                <a:gd name="T26" fmla="*/ 148 w 510"/>
                <a:gd name="T27" fmla="*/ 552 h 705"/>
                <a:gd name="T28" fmla="*/ 117 w 510"/>
                <a:gd name="T29" fmla="*/ 609 h 705"/>
                <a:gd name="T30" fmla="*/ 145 w 510"/>
                <a:gd name="T31" fmla="*/ 642 h 705"/>
                <a:gd name="T32" fmla="*/ 183 w 510"/>
                <a:gd name="T33" fmla="*/ 705 h 705"/>
                <a:gd name="T34" fmla="*/ 216 w 510"/>
                <a:gd name="T35" fmla="*/ 702 h 705"/>
                <a:gd name="T36" fmla="*/ 195 w 510"/>
                <a:gd name="T37" fmla="*/ 651 h 705"/>
                <a:gd name="T38" fmla="*/ 195 w 510"/>
                <a:gd name="T39" fmla="*/ 598 h 705"/>
                <a:gd name="T40" fmla="*/ 226 w 510"/>
                <a:gd name="T41" fmla="*/ 517 h 705"/>
                <a:gd name="T42" fmla="*/ 345 w 510"/>
                <a:gd name="T43" fmla="*/ 432 h 705"/>
                <a:gd name="T44" fmla="*/ 387 w 510"/>
                <a:gd name="T45" fmla="*/ 448 h 705"/>
                <a:gd name="T46" fmla="*/ 426 w 510"/>
                <a:gd name="T47" fmla="*/ 436 h 705"/>
                <a:gd name="T48" fmla="*/ 406 w 510"/>
                <a:gd name="T49" fmla="*/ 364 h 705"/>
                <a:gd name="T50" fmla="*/ 435 w 510"/>
                <a:gd name="T51" fmla="*/ 343 h 705"/>
                <a:gd name="T52" fmla="*/ 426 w 510"/>
                <a:gd name="T53" fmla="*/ 235 h 705"/>
                <a:gd name="T54" fmla="*/ 505 w 510"/>
                <a:gd name="T55" fmla="*/ 183 h 705"/>
                <a:gd name="T56" fmla="*/ 510 w 510"/>
                <a:gd name="T57" fmla="*/ 138 h 705"/>
                <a:gd name="T58" fmla="*/ 463 w 510"/>
                <a:gd name="T59" fmla="*/ 142 h 705"/>
                <a:gd name="T60" fmla="*/ 417 w 510"/>
                <a:gd name="T61" fmla="*/ 105 h 705"/>
                <a:gd name="T62" fmla="*/ 340 w 510"/>
                <a:gd name="T63" fmla="*/ 127 h 705"/>
                <a:gd name="T64" fmla="*/ 297 w 510"/>
                <a:gd name="T65" fmla="*/ 168 h 705"/>
                <a:gd name="T66" fmla="*/ 312 w 510"/>
                <a:gd name="T67" fmla="*/ 85 h 705"/>
                <a:gd name="T68" fmla="*/ 288 w 510"/>
                <a:gd name="T69" fmla="*/ 37 h 705"/>
                <a:gd name="T70" fmla="*/ 255 w 510"/>
                <a:gd name="T71" fmla="*/ 51 h 705"/>
                <a:gd name="T72" fmla="*/ 222 w 510"/>
                <a:gd name="T73" fmla="*/ 16 h 705"/>
                <a:gd name="T74" fmla="*/ 183 w 510"/>
                <a:gd name="T75" fmla="*/ 0 h 7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510" h="705">
                  <a:moveTo>
                    <a:pt x="183" y="0"/>
                  </a:moveTo>
                  <a:lnTo>
                    <a:pt x="179" y="67"/>
                  </a:lnTo>
                  <a:lnTo>
                    <a:pt x="134" y="113"/>
                  </a:lnTo>
                  <a:lnTo>
                    <a:pt x="134" y="158"/>
                  </a:lnTo>
                  <a:lnTo>
                    <a:pt x="89" y="203"/>
                  </a:lnTo>
                  <a:lnTo>
                    <a:pt x="43" y="249"/>
                  </a:lnTo>
                  <a:lnTo>
                    <a:pt x="0" y="313"/>
                  </a:lnTo>
                  <a:lnTo>
                    <a:pt x="34" y="315"/>
                  </a:lnTo>
                  <a:lnTo>
                    <a:pt x="94" y="373"/>
                  </a:lnTo>
                  <a:lnTo>
                    <a:pt x="93" y="430"/>
                  </a:lnTo>
                  <a:lnTo>
                    <a:pt x="60" y="477"/>
                  </a:lnTo>
                  <a:lnTo>
                    <a:pt x="108" y="541"/>
                  </a:lnTo>
                  <a:lnTo>
                    <a:pt x="147" y="525"/>
                  </a:lnTo>
                  <a:lnTo>
                    <a:pt x="148" y="552"/>
                  </a:lnTo>
                  <a:lnTo>
                    <a:pt x="117" y="609"/>
                  </a:lnTo>
                  <a:lnTo>
                    <a:pt x="145" y="642"/>
                  </a:lnTo>
                  <a:lnTo>
                    <a:pt x="183" y="705"/>
                  </a:lnTo>
                  <a:lnTo>
                    <a:pt x="216" y="702"/>
                  </a:lnTo>
                  <a:lnTo>
                    <a:pt x="195" y="651"/>
                  </a:lnTo>
                  <a:lnTo>
                    <a:pt x="195" y="598"/>
                  </a:lnTo>
                  <a:lnTo>
                    <a:pt x="226" y="517"/>
                  </a:lnTo>
                  <a:lnTo>
                    <a:pt x="345" y="432"/>
                  </a:lnTo>
                  <a:lnTo>
                    <a:pt x="387" y="448"/>
                  </a:lnTo>
                  <a:lnTo>
                    <a:pt x="426" y="436"/>
                  </a:lnTo>
                  <a:lnTo>
                    <a:pt x="406" y="364"/>
                  </a:lnTo>
                  <a:lnTo>
                    <a:pt x="435" y="343"/>
                  </a:lnTo>
                  <a:lnTo>
                    <a:pt x="426" y="235"/>
                  </a:lnTo>
                  <a:lnTo>
                    <a:pt x="505" y="183"/>
                  </a:lnTo>
                  <a:lnTo>
                    <a:pt x="510" y="138"/>
                  </a:lnTo>
                  <a:lnTo>
                    <a:pt x="463" y="142"/>
                  </a:lnTo>
                  <a:lnTo>
                    <a:pt x="417" y="105"/>
                  </a:lnTo>
                  <a:lnTo>
                    <a:pt x="340" y="127"/>
                  </a:lnTo>
                  <a:lnTo>
                    <a:pt x="297" y="168"/>
                  </a:lnTo>
                  <a:lnTo>
                    <a:pt x="312" y="85"/>
                  </a:lnTo>
                  <a:lnTo>
                    <a:pt x="288" y="37"/>
                  </a:lnTo>
                  <a:lnTo>
                    <a:pt x="255" y="51"/>
                  </a:lnTo>
                  <a:lnTo>
                    <a:pt x="222" y="16"/>
                  </a:lnTo>
                  <a:lnTo>
                    <a:pt x="183" y="0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2" name="Freeform 31"/>
            <xdr:cNvSpPr>
              <a:spLocks/>
            </xdr:cNvSpPr>
          </xdr:nvSpPr>
          <xdr:spPr bwMode="auto">
            <a:xfrm>
              <a:off x="7853363" y="1804988"/>
              <a:ext cx="425450" cy="631825"/>
            </a:xfrm>
            <a:custGeom>
              <a:avLst/>
              <a:gdLst>
                <a:gd name="T0" fmla="*/ 372 w 425"/>
                <a:gd name="T1" fmla="*/ 21 h 630"/>
                <a:gd name="T2" fmla="*/ 317 w 425"/>
                <a:gd name="T3" fmla="*/ 0 h 630"/>
                <a:gd name="T4" fmla="*/ 314 w 425"/>
                <a:gd name="T5" fmla="*/ 43 h 630"/>
                <a:gd name="T6" fmla="*/ 233 w 425"/>
                <a:gd name="T7" fmla="*/ 96 h 630"/>
                <a:gd name="T8" fmla="*/ 242 w 425"/>
                <a:gd name="T9" fmla="*/ 204 h 630"/>
                <a:gd name="T10" fmla="*/ 213 w 425"/>
                <a:gd name="T11" fmla="*/ 225 h 630"/>
                <a:gd name="T12" fmla="*/ 231 w 425"/>
                <a:gd name="T13" fmla="*/ 297 h 630"/>
                <a:gd name="T14" fmla="*/ 197 w 425"/>
                <a:gd name="T15" fmla="*/ 312 h 630"/>
                <a:gd name="T16" fmla="*/ 152 w 425"/>
                <a:gd name="T17" fmla="*/ 294 h 630"/>
                <a:gd name="T18" fmla="*/ 33 w 425"/>
                <a:gd name="T19" fmla="*/ 379 h 630"/>
                <a:gd name="T20" fmla="*/ 0 w 425"/>
                <a:gd name="T21" fmla="*/ 462 h 630"/>
                <a:gd name="T22" fmla="*/ 2 w 425"/>
                <a:gd name="T23" fmla="*/ 516 h 630"/>
                <a:gd name="T24" fmla="*/ 39 w 425"/>
                <a:gd name="T25" fmla="*/ 600 h 630"/>
                <a:gd name="T26" fmla="*/ 81 w 425"/>
                <a:gd name="T27" fmla="*/ 630 h 630"/>
                <a:gd name="T28" fmla="*/ 123 w 425"/>
                <a:gd name="T29" fmla="*/ 595 h 630"/>
                <a:gd name="T30" fmla="*/ 153 w 425"/>
                <a:gd name="T31" fmla="*/ 600 h 630"/>
                <a:gd name="T32" fmla="*/ 189 w 425"/>
                <a:gd name="T33" fmla="*/ 544 h 630"/>
                <a:gd name="T34" fmla="*/ 168 w 425"/>
                <a:gd name="T35" fmla="*/ 520 h 630"/>
                <a:gd name="T36" fmla="*/ 200 w 425"/>
                <a:gd name="T37" fmla="*/ 495 h 630"/>
                <a:gd name="T38" fmla="*/ 261 w 425"/>
                <a:gd name="T39" fmla="*/ 522 h 630"/>
                <a:gd name="T40" fmla="*/ 293 w 425"/>
                <a:gd name="T41" fmla="*/ 498 h 630"/>
                <a:gd name="T42" fmla="*/ 315 w 425"/>
                <a:gd name="T43" fmla="*/ 507 h 630"/>
                <a:gd name="T44" fmla="*/ 357 w 425"/>
                <a:gd name="T45" fmla="*/ 459 h 630"/>
                <a:gd name="T46" fmla="*/ 411 w 425"/>
                <a:gd name="T47" fmla="*/ 405 h 630"/>
                <a:gd name="T48" fmla="*/ 404 w 425"/>
                <a:gd name="T49" fmla="*/ 376 h 630"/>
                <a:gd name="T50" fmla="*/ 422 w 425"/>
                <a:gd name="T51" fmla="*/ 352 h 630"/>
                <a:gd name="T52" fmla="*/ 425 w 425"/>
                <a:gd name="T53" fmla="*/ 318 h 630"/>
                <a:gd name="T54" fmla="*/ 390 w 425"/>
                <a:gd name="T55" fmla="*/ 291 h 630"/>
                <a:gd name="T56" fmla="*/ 390 w 425"/>
                <a:gd name="T57" fmla="*/ 133 h 630"/>
                <a:gd name="T58" fmla="*/ 359 w 425"/>
                <a:gd name="T59" fmla="*/ 66 h 630"/>
                <a:gd name="T60" fmla="*/ 372 w 425"/>
                <a:gd name="T61" fmla="*/ 21 h 6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</a:cxnLst>
              <a:rect l="0" t="0" r="r" b="b"/>
              <a:pathLst>
                <a:path w="425" h="630">
                  <a:moveTo>
                    <a:pt x="372" y="21"/>
                  </a:moveTo>
                  <a:lnTo>
                    <a:pt x="317" y="0"/>
                  </a:lnTo>
                  <a:lnTo>
                    <a:pt x="314" y="43"/>
                  </a:lnTo>
                  <a:lnTo>
                    <a:pt x="233" y="96"/>
                  </a:lnTo>
                  <a:lnTo>
                    <a:pt x="242" y="204"/>
                  </a:lnTo>
                  <a:lnTo>
                    <a:pt x="213" y="225"/>
                  </a:lnTo>
                  <a:lnTo>
                    <a:pt x="231" y="297"/>
                  </a:lnTo>
                  <a:lnTo>
                    <a:pt x="197" y="312"/>
                  </a:lnTo>
                  <a:lnTo>
                    <a:pt x="152" y="294"/>
                  </a:lnTo>
                  <a:lnTo>
                    <a:pt x="33" y="379"/>
                  </a:lnTo>
                  <a:lnTo>
                    <a:pt x="0" y="462"/>
                  </a:lnTo>
                  <a:lnTo>
                    <a:pt x="2" y="516"/>
                  </a:lnTo>
                  <a:lnTo>
                    <a:pt x="39" y="600"/>
                  </a:lnTo>
                  <a:lnTo>
                    <a:pt x="81" y="630"/>
                  </a:lnTo>
                  <a:lnTo>
                    <a:pt x="123" y="595"/>
                  </a:lnTo>
                  <a:lnTo>
                    <a:pt x="153" y="600"/>
                  </a:lnTo>
                  <a:lnTo>
                    <a:pt x="189" y="544"/>
                  </a:lnTo>
                  <a:lnTo>
                    <a:pt x="168" y="520"/>
                  </a:lnTo>
                  <a:lnTo>
                    <a:pt x="200" y="495"/>
                  </a:lnTo>
                  <a:lnTo>
                    <a:pt x="261" y="522"/>
                  </a:lnTo>
                  <a:lnTo>
                    <a:pt x="293" y="498"/>
                  </a:lnTo>
                  <a:lnTo>
                    <a:pt x="315" y="507"/>
                  </a:lnTo>
                  <a:lnTo>
                    <a:pt x="357" y="459"/>
                  </a:lnTo>
                  <a:lnTo>
                    <a:pt x="411" y="405"/>
                  </a:lnTo>
                  <a:lnTo>
                    <a:pt x="404" y="376"/>
                  </a:lnTo>
                  <a:lnTo>
                    <a:pt x="422" y="352"/>
                  </a:lnTo>
                  <a:lnTo>
                    <a:pt x="425" y="318"/>
                  </a:lnTo>
                  <a:lnTo>
                    <a:pt x="390" y="291"/>
                  </a:lnTo>
                  <a:lnTo>
                    <a:pt x="390" y="133"/>
                  </a:lnTo>
                  <a:lnTo>
                    <a:pt x="359" y="66"/>
                  </a:lnTo>
                  <a:lnTo>
                    <a:pt x="372" y="21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3" name="Freeform 32"/>
            <xdr:cNvSpPr>
              <a:spLocks/>
            </xdr:cNvSpPr>
          </xdr:nvSpPr>
          <xdr:spPr bwMode="auto">
            <a:xfrm>
              <a:off x="8210551" y="1803400"/>
              <a:ext cx="311150" cy="409575"/>
            </a:xfrm>
            <a:custGeom>
              <a:avLst/>
              <a:gdLst>
                <a:gd name="T0" fmla="*/ 14 w 309"/>
                <a:gd name="T1" fmla="*/ 23 h 408"/>
                <a:gd name="T2" fmla="*/ 63 w 309"/>
                <a:gd name="T3" fmla="*/ 0 h 408"/>
                <a:gd name="T4" fmla="*/ 96 w 309"/>
                <a:gd name="T5" fmla="*/ 6 h 408"/>
                <a:gd name="T6" fmla="*/ 167 w 309"/>
                <a:gd name="T7" fmla="*/ 45 h 408"/>
                <a:gd name="T8" fmla="*/ 210 w 309"/>
                <a:gd name="T9" fmla="*/ 83 h 408"/>
                <a:gd name="T10" fmla="*/ 261 w 309"/>
                <a:gd name="T11" fmla="*/ 135 h 408"/>
                <a:gd name="T12" fmla="*/ 309 w 309"/>
                <a:gd name="T13" fmla="*/ 180 h 408"/>
                <a:gd name="T14" fmla="*/ 273 w 309"/>
                <a:gd name="T15" fmla="*/ 192 h 408"/>
                <a:gd name="T16" fmla="*/ 204 w 309"/>
                <a:gd name="T17" fmla="*/ 290 h 408"/>
                <a:gd name="T18" fmla="*/ 198 w 309"/>
                <a:gd name="T19" fmla="*/ 341 h 408"/>
                <a:gd name="T20" fmla="*/ 197 w 309"/>
                <a:gd name="T21" fmla="*/ 387 h 408"/>
                <a:gd name="T22" fmla="*/ 177 w 309"/>
                <a:gd name="T23" fmla="*/ 408 h 408"/>
                <a:gd name="T24" fmla="*/ 122 w 309"/>
                <a:gd name="T25" fmla="*/ 357 h 408"/>
                <a:gd name="T26" fmla="*/ 65 w 309"/>
                <a:gd name="T27" fmla="*/ 356 h 408"/>
                <a:gd name="T28" fmla="*/ 69 w 309"/>
                <a:gd name="T29" fmla="*/ 318 h 408"/>
                <a:gd name="T30" fmla="*/ 32 w 309"/>
                <a:gd name="T31" fmla="*/ 293 h 408"/>
                <a:gd name="T32" fmla="*/ 33 w 309"/>
                <a:gd name="T33" fmla="*/ 134 h 408"/>
                <a:gd name="T34" fmla="*/ 0 w 309"/>
                <a:gd name="T35" fmla="*/ 63 h 408"/>
                <a:gd name="T36" fmla="*/ 14 w 309"/>
                <a:gd name="T37" fmla="*/ 23 h 4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309" h="408">
                  <a:moveTo>
                    <a:pt x="14" y="23"/>
                  </a:moveTo>
                  <a:lnTo>
                    <a:pt x="63" y="0"/>
                  </a:lnTo>
                  <a:lnTo>
                    <a:pt x="96" y="6"/>
                  </a:lnTo>
                  <a:lnTo>
                    <a:pt x="167" y="45"/>
                  </a:lnTo>
                  <a:lnTo>
                    <a:pt x="210" y="83"/>
                  </a:lnTo>
                  <a:lnTo>
                    <a:pt x="261" y="135"/>
                  </a:lnTo>
                  <a:lnTo>
                    <a:pt x="309" y="180"/>
                  </a:lnTo>
                  <a:lnTo>
                    <a:pt x="273" y="192"/>
                  </a:lnTo>
                  <a:lnTo>
                    <a:pt x="204" y="290"/>
                  </a:lnTo>
                  <a:lnTo>
                    <a:pt x="198" y="341"/>
                  </a:lnTo>
                  <a:lnTo>
                    <a:pt x="197" y="387"/>
                  </a:lnTo>
                  <a:lnTo>
                    <a:pt x="177" y="408"/>
                  </a:lnTo>
                  <a:lnTo>
                    <a:pt x="122" y="357"/>
                  </a:lnTo>
                  <a:lnTo>
                    <a:pt x="65" y="356"/>
                  </a:lnTo>
                  <a:lnTo>
                    <a:pt x="69" y="318"/>
                  </a:lnTo>
                  <a:lnTo>
                    <a:pt x="32" y="293"/>
                  </a:lnTo>
                  <a:lnTo>
                    <a:pt x="33" y="134"/>
                  </a:lnTo>
                  <a:lnTo>
                    <a:pt x="0" y="63"/>
                  </a:lnTo>
                  <a:lnTo>
                    <a:pt x="14" y="23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endParaRPr lang="pt-BR" sz="1800" kern="12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4" name="Freeform 33"/>
            <xdr:cNvSpPr>
              <a:spLocks/>
            </xdr:cNvSpPr>
          </xdr:nvSpPr>
          <xdr:spPr bwMode="auto">
            <a:xfrm>
              <a:off x="6870701" y="1387475"/>
              <a:ext cx="971550" cy="935038"/>
            </a:xfrm>
            <a:custGeom>
              <a:avLst/>
              <a:gdLst>
                <a:gd name="T0" fmla="*/ 49 w 928"/>
                <a:gd name="T1" fmla="*/ 67 h 893"/>
                <a:gd name="T2" fmla="*/ 8 w 928"/>
                <a:gd name="T3" fmla="*/ 104 h 893"/>
                <a:gd name="T4" fmla="*/ 0 w 928"/>
                <a:gd name="T5" fmla="*/ 169 h 893"/>
                <a:gd name="T6" fmla="*/ 13 w 928"/>
                <a:gd name="T7" fmla="*/ 250 h 893"/>
                <a:gd name="T8" fmla="*/ 65 w 928"/>
                <a:gd name="T9" fmla="*/ 271 h 893"/>
                <a:gd name="T10" fmla="*/ 78 w 928"/>
                <a:gd name="T11" fmla="*/ 299 h 893"/>
                <a:gd name="T12" fmla="*/ 129 w 928"/>
                <a:gd name="T13" fmla="*/ 308 h 893"/>
                <a:gd name="T14" fmla="*/ 192 w 928"/>
                <a:gd name="T15" fmla="*/ 366 h 893"/>
                <a:gd name="T16" fmla="*/ 111 w 928"/>
                <a:gd name="T17" fmla="*/ 525 h 893"/>
                <a:gd name="T18" fmla="*/ 65 w 928"/>
                <a:gd name="T19" fmla="*/ 638 h 893"/>
                <a:gd name="T20" fmla="*/ 28 w 928"/>
                <a:gd name="T21" fmla="*/ 676 h 893"/>
                <a:gd name="T22" fmla="*/ 55 w 928"/>
                <a:gd name="T23" fmla="*/ 721 h 893"/>
                <a:gd name="T24" fmla="*/ 97 w 928"/>
                <a:gd name="T25" fmla="*/ 775 h 893"/>
                <a:gd name="T26" fmla="*/ 86 w 928"/>
                <a:gd name="T27" fmla="*/ 818 h 893"/>
                <a:gd name="T28" fmla="*/ 126 w 928"/>
                <a:gd name="T29" fmla="*/ 844 h 893"/>
                <a:gd name="T30" fmla="*/ 152 w 928"/>
                <a:gd name="T31" fmla="*/ 874 h 893"/>
                <a:gd name="T32" fmla="*/ 189 w 928"/>
                <a:gd name="T33" fmla="*/ 851 h 893"/>
                <a:gd name="T34" fmla="*/ 629 w 928"/>
                <a:gd name="T35" fmla="*/ 893 h 893"/>
                <a:gd name="T36" fmla="*/ 714 w 928"/>
                <a:gd name="T37" fmla="*/ 768 h 893"/>
                <a:gd name="T38" fmla="*/ 700 w 928"/>
                <a:gd name="T39" fmla="*/ 733 h 893"/>
                <a:gd name="T40" fmla="*/ 706 w 928"/>
                <a:gd name="T41" fmla="*/ 699 h 893"/>
                <a:gd name="T42" fmla="*/ 761 w 928"/>
                <a:gd name="T43" fmla="*/ 646 h 893"/>
                <a:gd name="T44" fmla="*/ 781 w 928"/>
                <a:gd name="T45" fmla="*/ 604 h 893"/>
                <a:gd name="T46" fmla="*/ 753 w 928"/>
                <a:gd name="T47" fmla="*/ 569 h 893"/>
                <a:gd name="T48" fmla="*/ 795 w 928"/>
                <a:gd name="T49" fmla="*/ 506 h 893"/>
                <a:gd name="T50" fmla="*/ 885 w 928"/>
                <a:gd name="T51" fmla="*/ 417 h 893"/>
                <a:gd name="T52" fmla="*/ 882 w 928"/>
                <a:gd name="T53" fmla="*/ 377 h 893"/>
                <a:gd name="T54" fmla="*/ 927 w 928"/>
                <a:gd name="T55" fmla="*/ 330 h 893"/>
                <a:gd name="T56" fmla="*/ 928 w 928"/>
                <a:gd name="T57" fmla="*/ 268 h 893"/>
                <a:gd name="T58" fmla="*/ 847 w 928"/>
                <a:gd name="T59" fmla="*/ 236 h 893"/>
                <a:gd name="T60" fmla="*/ 781 w 928"/>
                <a:gd name="T61" fmla="*/ 262 h 893"/>
                <a:gd name="T62" fmla="*/ 710 w 928"/>
                <a:gd name="T63" fmla="*/ 334 h 893"/>
                <a:gd name="T64" fmla="*/ 655 w 928"/>
                <a:gd name="T65" fmla="*/ 320 h 893"/>
                <a:gd name="T66" fmla="*/ 612 w 928"/>
                <a:gd name="T67" fmla="*/ 325 h 893"/>
                <a:gd name="T68" fmla="*/ 589 w 928"/>
                <a:gd name="T69" fmla="*/ 333 h 893"/>
                <a:gd name="T70" fmla="*/ 537 w 928"/>
                <a:gd name="T71" fmla="*/ 350 h 893"/>
                <a:gd name="T72" fmla="*/ 597 w 928"/>
                <a:gd name="T73" fmla="*/ 311 h 893"/>
                <a:gd name="T74" fmla="*/ 598 w 928"/>
                <a:gd name="T75" fmla="*/ 270 h 893"/>
                <a:gd name="T76" fmla="*/ 588 w 928"/>
                <a:gd name="T77" fmla="*/ 216 h 893"/>
                <a:gd name="T78" fmla="*/ 649 w 928"/>
                <a:gd name="T79" fmla="*/ 182 h 893"/>
                <a:gd name="T80" fmla="*/ 678 w 928"/>
                <a:gd name="T81" fmla="*/ 206 h 893"/>
                <a:gd name="T82" fmla="*/ 730 w 928"/>
                <a:gd name="T83" fmla="*/ 185 h 893"/>
                <a:gd name="T84" fmla="*/ 757 w 928"/>
                <a:gd name="T85" fmla="*/ 219 h 893"/>
                <a:gd name="T86" fmla="*/ 756 w 928"/>
                <a:gd name="T87" fmla="*/ 258 h 893"/>
                <a:gd name="T88" fmla="*/ 712 w 928"/>
                <a:gd name="T89" fmla="*/ 305 h 893"/>
                <a:gd name="T90" fmla="*/ 670 w 928"/>
                <a:gd name="T91" fmla="*/ 296 h 893"/>
                <a:gd name="T92" fmla="*/ 621 w 928"/>
                <a:gd name="T93" fmla="*/ 302 h 893"/>
                <a:gd name="T94" fmla="*/ 577 w 928"/>
                <a:gd name="T95" fmla="*/ 274 h 893"/>
                <a:gd name="T96" fmla="*/ 499 w 928"/>
                <a:gd name="T97" fmla="*/ 277 h 893"/>
                <a:gd name="T98" fmla="*/ 433 w 928"/>
                <a:gd name="T99" fmla="*/ 179 h 893"/>
                <a:gd name="T100" fmla="*/ 393 w 928"/>
                <a:gd name="T101" fmla="*/ 90 h 893"/>
                <a:gd name="T102" fmla="*/ 319 w 928"/>
                <a:gd name="T103" fmla="*/ 49 h 893"/>
                <a:gd name="T104" fmla="*/ 292 w 928"/>
                <a:gd name="T105" fmla="*/ 0 h 893"/>
                <a:gd name="T106" fmla="*/ 223 w 928"/>
                <a:gd name="T107" fmla="*/ 4 h 893"/>
                <a:gd name="T108" fmla="*/ 217 w 928"/>
                <a:gd name="T109" fmla="*/ 37 h 893"/>
                <a:gd name="T110" fmla="*/ 170 w 928"/>
                <a:gd name="T111" fmla="*/ 56 h 893"/>
                <a:gd name="T112" fmla="*/ 140 w 928"/>
                <a:gd name="T113" fmla="*/ 40 h 893"/>
                <a:gd name="T114" fmla="*/ 101 w 928"/>
                <a:gd name="T115" fmla="*/ 58 h 893"/>
                <a:gd name="T116" fmla="*/ 49 w 928"/>
                <a:gd name="T117" fmla="*/ 67 h 8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</a:cxnLst>
              <a:rect l="0" t="0" r="r" b="b"/>
              <a:pathLst>
                <a:path w="928" h="893">
                  <a:moveTo>
                    <a:pt x="49" y="67"/>
                  </a:moveTo>
                  <a:lnTo>
                    <a:pt x="8" y="104"/>
                  </a:lnTo>
                  <a:lnTo>
                    <a:pt x="0" y="169"/>
                  </a:lnTo>
                  <a:lnTo>
                    <a:pt x="13" y="250"/>
                  </a:lnTo>
                  <a:lnTo>
                    <a:pt x="65" y="271"/>
                  </a:lnTo>
                  <a:lnTo>
                    <a:pt x="78" y="299"/>
                  </a:lnTo>
                  <a:lnTo>
                    <a:pt x="129" y="308"/>
                  </a:lnTo>
                  <a:lnTo>
                    <a:pt x="192" y="366"/>
                  </a:lnTo>
                  <a:lnTo>
                    <a:pt x="111" y="525"/>
                  </a:lnTo>
                  <a:lnTo>
                    <a:pt x="65" y="638"/>
                  </a:lnTo>
                  <a:lnTo>
                    <a:pt x="28" y="676"/>
                  </a:lnTo>
                  <a:lnTo>
                    <a:pt x="55" y="721"/>
                  </a:lnTo>
                  <a:lnTo>
                    <a:pt x="97" y="775"/>
                  </a:lnTo>
                  <a:lnTo>
                    <a:pt x="86" y="818"/>
                  </a:lnTo>
                  <a:lnTo>
                    <a:pt x="126" y="844"/>
                  </a:lnTo>
                  <a:lnTo>
                    <a:pt x="152" y="874"/>
                  </a:lnTo>
                  <a:lnTo>
                    <a:pt x="189" y="851"/>
                  </a:lnTo>
                  <a:lnTo>
                    <a:pt x="629" y="893"/>
                  </a:lnTo>
                  <a:lnTo>
                    <a:pt x="714" y="768"/>
                  </a:lnTo>
                  <a:lnTo>
                    <a:pt x="700" y="733"/>
                  </a:lnTo>
                  <a:lnTo>
                    <a:pt x="706" y="699"/>
                  </a:lnTo>
                  <a:lnTo>
                    <a:pt x="761" y="646"/>
                  </a:lnTo>
                  <a:lnTo>
                    <a:pt x="781" y="604"/>
                  </a:lnTo>
                  <a:lnTo>
                    <a:pt x="753" y="569"/>
                  </a:lnTo>
                  <a:lnTo>
                    <a:pt x="795" y="506"/>
                  </a:lnTo>
                  <a:lnTo>
                    <a:pt x="885" y="417"/>
                  </a:lnTo>
                  <a:lnTo>
                    <a:pt x="882" y="377"/>
                  </a:lnTo>
                  <a:lnTo>
                    <a:pt x="927" y="330"/>
                  </a:lnTo>
                  <a:lnTo>
                    <a:pt x="928" y="268"/>
                  </a:lnTo>
                  <a:lnTo>
                    <a:pt x="847" y="236"/>
                  </a:lnTo>
                  <a:lnTo>
                    <a:pt x="781" y="262"/>
                  </a:lnTo>
                  <a:lnTo>
                    <a:pt x="710" y="334"/>
                  </a:lnTo>
                  <a:lnTo>
                    <a:pt x="655" y="320"/>
                  </a:lnTo>
                  <a:lnTo>
                    <a:pt x="612" y="325"/>
                  </a:lnTo>
                  <a:lnTo>
                    <a:pt x="589" y="333"/>
                  </a:lnTo>
                  <a:lnTo>
                    <a:pt x="537" y="350"/>
                  </a:lnTo>
                  <a:lnTo>
                    <a:pt x="597" y="311"/>
                  </a:lnTo>
                  <a:lnTo>
                    <a:pt x="598" y="270"/>
                  </a:lnTo>
                  <a:lnTo>
                    <a:pt x="588" y="216"/>
                  </a:lnTo>
                  <a:lnTo>
                    <a:pt x="649" y="182"/>
                  </a:lnTo>
                  <a:lnTo>
                    <a:pt x="678" y="206"/>
                  </a:lnTo>
                  <a:lnTo>
                    <a:pt x="730" y="185"/>
                  </a:lnTo>
                  <a:lnTo>
                    <a:pt x="757" y="219"/>
                  </a:lnTo>
                  <a:lnTo>
                    <a:pt x="756" y="258"/>
                  </a:lnTo>
                  <a:lnTo>
                    <a:pt x="712" y="305"/>
                  </a:lnTo>
                  <a:lnTo>
                    <a:pt x="670" y="296"/>
                  </a:lnTo>
                  <a:lnTo>
                    <a:pt x="621" y="302"/>
                  </a:lnTo>
                  <a:lnTo>
                    <a:pt x="577" y="274"/>
                  </a:lnTo>
                  <a:lnTo>
                    <a:pt x="499" y="277"/>
                  </a:lnTo>
                  <a:lnTo>
                    <a:pt x="433" y="179"/>
                  </a:lnTo>
                  <a:lnTo>
                    <a:pt x="393" y="90"/>
                  </a:lnTo>
                  <a:lnTo>
                    <a:pt x="319" y="49"/>
                  </a:lnTo>
                  <a:lnTo>
                    <a:pt x="292" y="0"/>
                  </a:lnTo>
                  <a:lnTo>
                    <a:pt x="223" y="4"/>
                  </a:lnTo>
                  <a:lnTo>
                    <a:pt x="217" y="37"/>
                  </a:lnTo>
                  <a:lnTo>
                    <a:pt x="170" y="56"/>
                  </a:lnTo>
                  <a:lnTo>
                    <a:pt x="140" y="40"/>
                  </a:lnTo>
                  <a:lnTo>
                    <a:pt x="101" y="58"/>
                  </a:lnTo>
                  <a:lnTo>
                    <a:pt x="49" y="67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5" name="Freeform 37"/>
            <xdr:cNvSpPr>
              <a:spLocks/>
            </xdr:cNvSpPr>
          </xdr:nvSpPr>
          <xdr:spPr bwMode="auto">
            <a:xfrm>
              <a:off x="7175501" y="1252538"/>
              <a:ext cx="368300" cy="425450"/>
            </a:xfrm>
            <a:custGeom>
              <a:avLst/>
              <a:gdLst>
                <a:gd name="T0" fmla="*/ 184 w 367"/>
                <a:gd name="T1" fmla="*/ 132 h 424"/>
                <a:gd name="T2" fmla="*/ 84 w 367"/>
                <a:gd name="T3" fmla="*/ 163 h 424"/>
                <a:gd name="T4" fmla="*/ 0 w 367"/>
                <a:gd name="T5" fmla="*/ 136 h 424"/>
                <a:gd name="T6" fmla="*/ 24 w 367"/>
                <a:gd name="T7" fmla="*/ 184 h 424"/>
                <a:gd name="T8" fmla="*/ 105 w 367"/>
                <a:gd name="T9" fmla="*/ 226 h 424"/>
                <a:gd name="T10" fmla="*/ 147 w 367"/>
                <a:gd name="T11" fmla="*/ 322 h 424"/>
                <a:gd name="T12" fmla="*/ 217 w 367"/>
                <a:gd name="T13" fmla="*/ 424 h 424"/>
                <a:gd name="T14" fmla="*/ 238 w 367"/>
                <a:gd name="T15" fmla="*/ 421 h 424"/>
                <a:gd name="T16" fmla="*/ 268 w 367"/>
                <a:gd name="T17" fmla="*/ 351 h 424"/>
                <a:gd name="T18" fmla="*/ 334 w 367"/>
                <a:gd name="T19" fmla="*/ 298 h 424"/>
                <a:gd name="T20" fmla="*/ 367 w 367"/>
                <a:gd name="T21" fmla="*/ 210 h 424"/>
                <a:gd name="T22" fmla="*/ 328 w 367"/>
                <a:gd name="T23" fmla="*/ 163 h 424"/>
                <a:gd name="T24" fmla="*/ 286 w 367"/>
                <a:gd name="T25" fmla="*/ 81 h 424"/>
                <a:gd name="T26" fmla="*/ 280 w 367"/>
                <a:gd name="T27" fmla="*/ 0 h 424"/>
                <a:gd name="T28" fmla="*/ 217 w 367"/>
                <a:gd name="T29" fmla="*/ 39 h 424"/>
                <a:gd name="T30" fmla="*/ 184 w 367"/>
                <a:gd name="T31" fmla="*/ 132 h 4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367" h="424">
                  <a:moveTo>
                    <a:pt x="184" y="132"/>
                  </a:moveTo>
                  <a:lnTo>
                    <a:pt x="84" y="163"/>
                  </a:lnTo>
                  <a:lnTo>
                    <a:pt x="0" y="136"/>
                  </a:lnTo>
                  <a:lnTo>
                    <a:pt x="24" y="184"/>
                  </a:lnTo>
                  <a:lnTo>
                    <a:pt x="105" y="226"/>
                  </a:lnTo>
                  <a:lnTo>
                    <a:pt x="147" y="322"/>
                  </a:lnTo>
                  <a:lnTo>
                    <a:pt x="217" y="424"/>
                  </a:lnTo>
                  <a:lnTo>
                    <a:pt x="238" y="421"/>
                  </a:lnTo>
                  <a:lnTo>
                    <a:pt x="268" y="351"/>
                  </a:lnTo>
                  <a:lnTo>
                    <a:pt x="334" y="298"/>
                  </a:lnTo>
                  <a:lnTo>
                    <a:pt x="367" y="210"/>
                  </a:lnTo>
                  <a:lnTo>
                    <a:pt x="328" y="163"/>
                  </a:lnTo>
                  <a:lnTo>
                    <a:pt x="286" y="81"/>
                  </a:lnTo>
                  <a:lnTo>
                    <a:pt x="280" y="0"/>
                  </a:lnTo>
                  <a:lnTo>
                    <a:pt x="217" y="39"/>
                  </a:lnTo>
                  <a:lnTo>
                    <a:pt x="184" y="132"/>
                  </a:ln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46" name="Freeform 44"/>
            <xdr:cNvSpPr>
              <a:spLocks/>
            </xdr:cNvSpPr>
          </xdr:nvSpPr>
          <xdr:spPr bwMode="auto">
            <a:xfrm>
              <a:off x="6243638" y="2573338"/>
              <a:ext cx="3175" cy="4763"/>
            </a:xfrm>
            <a:custGeom>
              <a:avLst/>
              <a:gdLst>
                <a:gd name="T0" fmla="*/ 0 w 3"/>
                <a:gd name="T1" fmla="*/ 0 h 4"/>
                <a:gd name="T2" fmla="*/ 3 w 3"/>
                <a:gd name="T3" fmla="*/ 4 h 4"/>
                <a:gd name="T4" fmla="*/ 0 w 3"/>
                <a:gd name="T5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3" h="4">
                  <a:moveTo>
                    <a:pt x="0" y="0"/>
                  </a:moveTo>
                  <a:cubicBezTo>
                    <a:pt x="1" y="1"/>
                    <a:pt x="3" y="4"/>
                    <a:pt x="3" y="4"/>
                  </a:cubicBezTo>
                  <a:cubicBezTo>
                    <a:pt x="3" y="4"/>
                    <a:pt x="1" y="1"/>
                    <a:pt x="0" y="0"/>
                  </a:cubicBezTo>
                  <a:close/>
                </a:path>
              </a:pathLst>
            </a:custGeom>
            <a:grpFill/>
            <a:ln>
              <a:solidFill>
                <a:schemeClr val="bg1"/>
              </a:solidFill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cxnSp macro="">
        <xdr:nvCxnSpPr>
          <xdr:cNvPr id="3" name="Conector angulado 2"/>
          <xdr:cNvCxnSpPr>
            <a:stCxn id="20" idx="15"/>
            <a:endCxn id="12" idx="1"/>
          </xdr:cNvCxnSpPr>
        </xdr:nvCxnSpPr>
        <xdr:spPr>
          <a:xfrm flipV="1">
            <a:off x="3750115" y="2543721"/>
            <a:ext cx="2394854" cy="1371119"/>
          </a:xfrm>
          <a:prstGeom prst="bentConnector3">
            <a:avLst/>
          </a:prstGeom>
          <a:ln w="12700">
            <a:solidFill>
              <a:schemeClr val="accent1">
                <a:lumMod val="50000"/>
              </a:schemeClr>
            </a:solidFill>
            <a:headEnd type="oval" w="med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CaixaDeTexto 59"/>
          <xdr:cNvSpPr txBox="1"/>
        </xdr:nvSpPr>
        <xdr:spPr>
          <a:xfrm>
            <a:off x="6097344" y="1536026"/>
            <a:ext cx="2270760" cy="42530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just"/>
            <a:r>
              <a:rPr lang="pt-BR" sz="1000" b="1" u="none">
                <a:solidFill>
                  <a:schemeClr val="tx2">
                    <a:lumMod val="75000"/>
                  </a:schemeClr>
                </a:solidFill>
                <a:latin typeface="Tahoma"/>
                <a:cs typeface="Tahoma"/>
              </a:rPr>
              <a:t>Cidade/UF </a:t>
            </a:r>
          </a:p>
          <a:p>
            <a:pPr marL="0" marR="0" lvl="0" indent="0" algn="just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 u="sng" kern="1200">
                <a:solidFill>
                  <a:schemeClr val="bg1">
                    <a:lumMod val="50000"/>
                  </a:schemeClr>
                </a:solidFill>
                <a:latin typeface="Tahoma"/>
                <a:ea typeface="+mn-ea"/>
                <a:cs typeface="Tahoma"/>
              </a:rPr>
              <a:t>Cliente - XXXX PA´S</a:t>
            </a:r>
          </a:p>
        </xdr:txBody>
      </xdr:sp>
      <xdr:sp macro="" textlink="">
        <xdr:nvSpPr>
          <xdr:cNvPr id="12" name="CaixaDeTexto 62"/>
          <xdr:cNvSpPr txBox="1"/>
        </xdr:nvSpPr>
        <xdr:spPr>
          <a:xfrm>
            <a:off x="6144969" y="2412967"/>
            <a:ext cx="2270760" cy="26150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just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lang="pt-BR" sz="1000" b="1" u="none">
                <a:solidFill>
                  <a:schemeClr val="tx2">
                    <a:lumMod val="75000"/>
                  </a:schemeClr>
                </a:solidFill>
                <a:latin typeface="Tahoma"/>
                <a:cs typeface="Tahoma"/>
              </a:rPr>
              <a:t>Cidade/UF |</a:t>
            </a:r>
            <a:r>
              <a:rPr lang="pt-BR" sz="1000" b="1" u="none" baseline="0">
                <a:solidFill>
                  <a:schemeClr val="tx2">
                    <a:lumMod val="75000"/>
                  </a:schemeClr>
                </a:solidFill>
                <a:latin typeface="Tahoma"/>
                <a:cs typeface="Tahoma"/>
              </a:rPr>
              <a:t> Cidade/UF</a:t>
            </a:r>
            <a:r>
              <a:rPr lang="pt-BR" sz="1000" b="1" u="none">
                <a:solidFill>
                  <a:schemeClr val="tx2">
                    <a:lumMod val="75000"/>
                  </a:schemeClr>
                </a:solidFill>
                <a:latin typeface="Tahoma"/>
                <a:cs typeface="Tahoma"/>
              </a:rPr>
              <a:t> </a:t>
            </a:r>
            <a:endParaRPr lang="pt-BR" sz="1000" b="1" i="0" u="none">
              <a:solidFill>
                <a:schemeClr val="bg1">
                  <a:lumMod val="50000"/>
                </a:schemeClr>
              </a:solidFill>
              <a:latin typeface="Tahoma"/>
              <a:cs typeface="Tahoma"/>
            </a:endParaRPr>
          </a:p>
        </xdr:txBody>
      </xdr:sp>
      <xdr:sp macro="" textlink="">
        <xdr:nvSpPr>
          <xdr:cNvPr id="17" name="CaixaDeTexto 94"/>
          <xdr:cNvSpPr txBox="1"/>
        </xdr:nvSpPr>
        <xdr:spPr>
          <a:xfrm>
            <a:off x="6144969" y="2612526"/>
            <a:ext cx="2389431" cy="9823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900" i="0">
              <a:solidFill>
                <a:schemeClr val="tx1">
                  <a:lumMod val="50000"/>
                  <a:lumOff val="50000"/>
                </a:schemeClr>
              </a:solidFill>
              <a:latin typeface="Tahoma"/>
              <a:cs typeface="Tahoma"/>
            </a:endParaRPr>
          </a:p>
          <a:p>
            <a:r>
              <a:rPr lang="en-US" sz="900" b="1" i="0" u="sng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TAM - 579 PA´S</a:t>
            </a:r>
          </a:p>
          <a:p>
            <a:r>
              <a:rPr lang="en-US" sz="900" i="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Operação - 98 PA´S</a:t>
            </a:r>
          </a:p>
          <a:p>
            <a:r>
              <a:rPr lang="en-US" sz="900" i="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Operação - 44 PA´S</a:t>
            </a:r>
            <a:endParaRPr lang="en-US" sz="900" i="0">
              <a:solidFill>
                <a:schemeClr val="tx1">
                  <a:lumMod val="50000"/>
                  <a:lumOff val="50000"/>
                </a:schemeClr>
              </a:solidFill>
              <a:latin typeface="Tahoma"/>
              <a:cs typeface="Tahoma"/>
            </a:endParaRPr>
          </a:p>
          <a:p>
            <a:r>
              <a:rPr lang="en-US" sz="900" i="0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Operação</a:t>
            </a:r>
            <a:r>
              <a:rPr lang="en-US" sz="900" i="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 - 62 PA´S</a:t>
            </a:r>
          </a:p>
          <a:p>
            <a:r>
              <a:rPr lang="en-US" sz="900" i="0" baseline="0">
                <a:solidFill>
                  <a:schemeClr val="tx1">
                    <a:lumMod val="50000"/>
                    <a:lumOff val="50000"/>
                  </a:schemeClr>
                </a:solidFill>
                <a:latin typeface="Tahoma"/>
                <a:cs typeface="Tahoma"/>
              </a:rPr>
              <a:t>Operação - 375 PA´S</a:t>
            </a:r>
            <a:endParaRPr lang="en-US" sz="900" i="0">
              <a:solidFill>
                <a:schemeClr val="tx1">
                  <a:lumMod val="50000"/>
                  <a:lumOff val="50000"/>
                </a:schemeClr>
              </a:solidFill>
              <a:latin typeface="Tahoma"/>
              <a:cs typeface="Tahoma"/>
            </a:endParaRPr>
          </a:p>
        </xdr:txBody>
      </xdr:sp>
      <xdr:cxnSp macro="">
        <xdr:nvCxnSpPr>
          <xdr:cNvPr id="47" name="Conector angulado 46"/>
          <xdr:cNvCxnSpPr>
            <a:stCxn id="23" idx="44"/>
            <a:endCxn id="49" idx="1"/>
          </xdr:cNvCxnSpPr>
        </xdr:nvCxnSpPr>
        <xdr:spPr>
          <a:xfrm flipV="1">
            <a:off x="4172971" y="1011429"/>
            <a:ext cx="105099" cy="1353590"/>
          </a:xfrm>
          <a:prstGeom prst="bentConnector5">
            <a:avLst>
              <a:gd name="adj1" fmla="val 212361"/>
              <a:gd name="adj2" fmla="val 44285"/>
              <a:gd name="adj3" fmla="val -112361"/>
            </a:avLst>
          </a:prstGeom>
          <a:ln w="12700">
            <a:solidFill>
              <a:schemeClr val="accent1">
                <a:lumMod val="50000"/>
              </a:schemeClr>
            </a:solidFill>
            <a:headEnd type="oval" w="med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CaixaDeTexto 59"/>
          <xdr:cNvSpPr txBox="1"/>
        </xdr:nvSpPr>
        <xdr:spPr>
          <a:xfrm>
            <a:off x="4278069" y="716876"/>
            <a:ext cx="2270760" cy="58910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just"/>
            <a:r>
              <a:rPr lang="pt-BR" sz="1000" b="1" u="none">
                <a:solidFill>
                  <a:srgbClr val="FF0000"/>
                </a:solidFill>
                <a:latin typeface="Tahoma"/>
                <a:cs typeface="Tahoma"/>
              </a:rPr>
              <a:t>Cidade/UF</a:t>
            </a:r>
          </a:p>
          <a:p>
            <a:pPr marL="0" marR="0" lvl="0" indent="0" algn="just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 u="sng" kern="1200">
                <a:solidFill>
                  <a:srgbClr val="FF0000"/>
                </a:solidFill>
                <a:latin typeface="Tahoma"/>
                <a:ea typeface="+mn-ea"/>
                <a:cs typeface="Tahoma"/>
              </a:rPr>
              <a:t>Cliente - XXXX PA´S</a:t>
            </a:r>
          </a:p>
          <a:p>
            <a:pPr algn="just"/>
            <a:endParaRPr lang="pt-BR" sz="1000" b="1" i="0" u="none">
              <a:solidFill>
                <a:srgbClr val="FF0000"/>
              </a:solidFill>
              <a:latin typeface="Tahoma"/>
              <a:cs typeface="Tahoma"/>
            </a:endParaRPr>
          </a:p>
        </xdr:txBody>
      </xdr:sp>
      <xdr:cxnSp macro="">
        <xdr:nvCxnSpPr>
          <xdr:cNvPr id="60" name="Conector angulado 59"/>
          <xdr:cNvCxnSpPr>
            <a:stCxn id="27" idx="18"/>
          </xdr:cNvCxnSpPr>
        </xdr:nvCxnSpPr>
        <xdr:spPr>
          <a:xfrm flipV="1">
            <a:off x="3326374" y="3993851"/>
            <a:ext cx="2818595" cy="528195"/>
          </a:xfrm>
          <a:prstGeom prst="bentConnector3">
            <a:avLst/>
          </a:prstGeom>
          <a:ln w="12700">
            <a:solidFill>
              <a:schemeClr val="accent1">
                <a:lumMod val="50000"/>
              </a:schemeClr>
            </a:solidFill>
            <a:headEnd type="oval" w="med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angulado 66"/>
          <xdr:cNvCxnSpPr>
            <a:stCxn id="32" idx="16"/>
          </xdr:cNvCxnSpPr>
        </xdr:nvCxnSpPr>
        <xdr:spPr>
          <a:xfrm flipH="1">
            <a:off x="534744" y="2345892"/>
            <a:ext cx="545690" cy="971044"/>
          </a:xfrm>
          <a:prstGeom prst="bentConnector5">
            <a:avLst>
              <a:gd name="adj1" fmla="val 958"/>
              <a:gd name="adj2" fmla="val 52437"/>
              <a:gd name="adj3" fmla="val 142147"/>
            </a:avLst>
          </a:prstGeom>
          <a:ln w="12700">
            <a:solidFill>
              <a:schemeClr val="accent1">
                <a:lumMod val="50000"/>
              </a:schemeClr>
            </a:solidFill>
            <a:headEnd type="oval" w="med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204457</xdr:colOff>
      <xdr:row>9</xdr:row>
      <xdr:rowOff>20704</xdr:rowOff>
    </xdr:from>
    <xdr:to>
      <xdr:col>10</xdr:col>
      <xdr:colOff>621127</xdr:colOff>
      <xdr:row>11</xdr:row>
      <xdr:rowOff>94345</xdr:rowOff>
    </xdr:to>
    <xdr:cxnSp macro="">
      <xdr:nvCxnSpPr>
        <xdr:cNvPr id="68" name="Conector angulado 67"/>
        <xdr:cNvCxnSpPr>
          <a:stCxn id="38" idx="17"/>
          <a:endCxn id="9" idx="1"/>
        </xdr:cNvCxnSpPr>
      </xdr:nvCxnSpPr>
      <xdr:spPr>
        <a:xfrm flipV="1">
          <a:off x="5192093" y="1593195"/>
          <a:ext cx="1040125" cy="433859"/>
        </a:xfrm>
        <a:prstGeom prst="bentConnector3">
          <a:avLst>
            <a:gd name="adj1" fmla="val 68648"/>
          </a:avLst>
        </a:prstGeom>
        <a:ln w="12700">
          <a:solidFill>
            <a:schemeClr val="accent1">
              <a:lumMod val="50000"/>
            </a:schemeClr>
          </a:solidFill>
          <a:headEnd type="oval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192110</xdr:colOff>
      <xdr:row>10</xdr:row>
      <xdr:rowOff>175069</xdr:rowOff>
    </xdr:from>
    <xdr:to>
      <xdr:col>11</xdr:col>
      <xdr:colOff>46453</xdr:colOff>
      <xdr:row>13</xdr:row>
      <xdr:rowOff>51565</xdr:rowOff>
    </xdr:to>
    <xdr:cxnSp macro="">
      <xdr:nvCxnSpPr>
        <xdr:cNvPr id="73" name="Conector angulado 72"/>
        <xdr:cNvCxnSpPr>
          <a:endCxn id="12" idx="1"/>
        </xdr:cNvCxnSpPr>
      </xdr:nvCxnSpPr>
      <xdr:spPr>
        <a:xfrm>
          <a:off x="5179746" y="1927669"/>
          <a:ext cx="1101252" cy="416823"/>
        </a:xfrm>
        <a:prstGeom prst="bentConnector3">
          <a:avLst>
            <a:gd name="adj1" fmla="val 32387"/>
          </a:avLst>
        </a:prstGeom>
        <a:ln w="12700">
          <a:solidFill>
            <a:schemeClr val="accent1">
              <a:lumMod val="50000"/>
            </a:schemeClr>
          </a:solidFill>
          <a:headEnd type="oval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493180</xdr:colOff>
      <xdr:row>16</xdr:row>
      <xdr:rowOff>119398</xdr:rowOff>
    </xdr:from>
    <xdr:to>
      <xdr:col>5</xdr:col>
      <xdr:colOff>325180</xdr:colOff>
      <xdr:row>19</xdr:row>
      <xdr:rowOff>135762</xdr:rowOff>
    </xdr:to>
    <xdr:sp macro="" textlink="">
      <xdr:nvSpPr>
        <xdr:cNvPr id="48" name="CaixaDeTexto 59"/>
        <xdr:cNvSpPr txBox="1"/>
      </xdr:nvSpPr>
      <xdr:spPr>
        <a:xfrm>
          <a:off x="493180" y="2952653"/>
          <a:ext cx="2325818" cy="55669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pt-BR" sz="1000" b="1" u="none">
              <a:solidFill>
                <a:srgbClr val="FF0000"/>
              </a:solidFill>
              <a:latin typeface="Tahoma"/>
              <a:cs typeface="Tahoma"/>
            </a:rPr>
            <a:t>Cidade/UF</a:t>
          </a:r>
        </a:p>
        <a:p>
          <a:pPr marL="0" marR="0" lvl="0" indent="0" algn="just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 u="sng" kern="1200">
              <a:solidFill>
                <a:srgbClr val="FF0000"/>
              </a:solidFill>
              <a:latin typeface="Tahoma"/>
              <a:ea typeface="+mn-ea"/>
              <a:cs typeface="Tahoma"/>
            </a:rPr>
            <a:t>Cliente - XXXX PA´S</a:t>
          </a:r>
        </a:p>
        <a:p>
          <a:pPr algn="just"/>
          <a:endParaRPr lang="pt-BR" sz="1000" b="1" i="0" u="none">
            <a:solidFill>
              <a:srgbClr val="FF0000"/>
            </a:solidFill>
            <a:latin typeface="Tahoma"/>
            <a:cs typeface="Tahoma"/>
          </a:endParaRPr>
        </a:p>
      </xdr:txBody>
    </xdr:sp>
    <xdr:clientData/>
  </xdr:twoCellAnchor>
  <xdr:twoCellAnchor>
    <xdr:from>
      <xdr:col>11</xdr:col>
      <xdr:colOff>15199</xdr:colOff>
      <xdr:row>20</xdr:row>
      <xdr:rowOff>43198</xdr:rowOff>
    </xdr:from>
    <xdr:to>
      <xdr:col>14</xdr:col>
      <xdr:colOff>470653</xdr:colOff>
      <xdr:row>22</xdr:row>
      <xdr:rowOff>84885</xdr:rowOff>
    </xdr:to>
    <xdr:sp macro="" textlink="">
      <xdr:nvSpPr>
        <xdr:cNvPr id="52" name="CaixaDeTexto 59"/>
        <xdr:cNvSpPr txBox="1"/>
      </xdr:nvSpPr>
      <xdr:spPr>
        <a:xfrm>
          <a:off x="6249744" y="3596889"/>
          <a:ext cx="2325818" cy="40190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pt-BR" sz="1000" b="1" u="none">
              <a:solidFill>
                <a:schemeClr val="tx2">
                  <a:lumMod val="75000"/>
                </a:schemeClr>
              </a:solidFill>
              <a:latin typeface="Tahoma"/>
              <a:cs typeface="Tahoma"/>
            </a:rPr>
            <a:t>Cidade/UF </a:t>
          </a:r>
        </a:p>
        <a:p>
          <a:pPr marL="0" marR="0" lvl="0" indent="0" algn="just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 u="sng" kern="1200">
              <a:solidFill>
                <a:schemeClr val="bg1">
                  <a:lumMod val="50000"/>
                </a:schemeClr>
              </a:solidFill>
              <a:latin typeface="Tahoma"/>
              <a:ea typeface="+mn-ea"/>
              <a:cs typeface="Tahoma"/>
            </a:rPr>
            <a:t>Cliente - XXXX PA´S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1235869</xdr:colOff>
      <xdr:row>12</xdr:row>
      <xdr:rowOff>164306</xdr:rowOff>
    </xdr:from>
    <xdr:to>
      <xdr:col>25</xdr:col>
      <xdr:colOff>1235869</xdr:colOff>
      <xdr:row>15</xdr:row>
      <xdr:rowOff>30956</xdr:rowOff>
    </xdr:to>
    <xdr:cxnSp macro="">
      <xdr:nvCxnSpPr>
        <xdr:cNvPr id="47" name="Conector reto 46"/>
        <xdr:cNvCxnSpPr/>
      </xdr:nvCxnSpPr>
      <xdr:spPr>
        <a:xfrm>
          <a:off x="16428244" y="2450306"/>
          <a:ext cx="0" cy="438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1214437</xdr:colOff>
      <xdr:row>13</xdr:row>
      <xdr:rowOff>0</xdr:rowOff>
    </xdr:from>
    <xdr:to>
      <xdr:col>21</xdr:col>
      <xdr:colOff>1214437</xdr:colOff>
      <xdr:row>15</xdr:row>
      <xdr:rowOff>57150</xdr:rowOff>
    </xdr:to>
    <xdr:cxnSp macro="">
      <xdr:nvCxnSpPr>
        <xdr:cNvPr id="46" name="Conector reto 45"/>
        <xdr:cNvCxnSpPr/>
      </xdr:nvCxnSpPr>
      <xdr:spPr>
        <a:xfrm>
          <a:off x="13906500" y="2476500"/>
          <a:ext cx="0" cy="438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190499</xdr:colOff>
      <xdr:row>15</xdr:row>
      <xdr:rowOff>38100</xdr:rowOff>
    </xdr:from>
    <xdr:to>
      <xdr:col>4</xdr:col>
      <xdr:colOff>22199</xdr:colOff>
      <xdr:row>18</xdr:row>
      <xdr:rowOff>78600</xdr:rowOff>
    </xdr:to>
    <xdr:sp macro="" textlink="">
      <xdr:nvSpPr>
        <xdr:cNvPr id="3" name="Retângulo 2"/>
        <xdr:cNvSpPr/>
      </xdr:nvSpPr>
      <xdr:spPr>
        <a:xfrm>
          <a:off x="190499" y="2895600"/>
          <a:ext cx="240345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Eduardo </a:t>
          </a:r>
          <a:r>
            <a:rPr lang="pt-BR" sz="1000">
              <a:solidFill>
                <a:schemeClr val="tx1"/>
              </a:solidFill>
            </a:rPr>
            <a:t>Ramendra Ferreira Dias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Gerente de Contas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TAM e MULTIPLUS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600074</xdr:colOff>
      <xdr:row>15</xdr:row>
      <xdr:rowOff>38100</xdr:rowOff>
    </xdr:from>
    <xdr:to>
      <xdr:col>8</xdr:col>
      <xdr:colOff>22199</xdr:colOff>
      <xdr:row>18</xdr:row>
      <xdr:rowOff>78600</xdr:rowOff>
    </xdr:to>
    <xdr:sp macro="" textlink="">
      <xdr:nvSpPr>
        <xdr:cNvPr id="4" name="Retângulo 3"/>
        <xdr:cNvSpPr/>
      </xdr:nvSpPr>
      <xdr:spPr>
        <a:xfrm>
          <a:off x="1209674" y="2133600"/>
          <a:ext cx="223200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Mauricio </a:t>
          </a:r>
          <a:r>
            <a:rPr lang="pt-BR" sz="1000">
              <a:solidFill>
                <a:schemeClr val="tx1"/>
              </a:solidFill>
            </a:rPr>
            <a:t>Cardoso</a:t>
          </a:r>
          <a:r>
            <a:rPr lang="pt-BR" sz="1000" baseline="0">
              <a:solidFill>
                <a:schemeClr val="tx1"/>
              </a:solidFill>
            </a:rPr>
            <a:t> Gomes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NET e SOUZA CRUZ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600074</xdr:colOff>
      <xdr:row>15</xdr:row>
      <xdr:rowOff>38100</xdr:rowOff>
    </xdr:from>
    <xdr:to>
      <xdr:col>12</xdr:col>
      <xdr:colOff>22199</xdr:colOff>
      <xdr:row>18</xdr:row>
      <xdr:rowOff>78600</xdr:rowOff>
    </xdr:to>
    <xdr:sp macro="" textlink="">
      <xdr:nvSpPr>
        <xdr:cNvPr id="5" name="Retângulo 4"/>
        <xdr:cNvSpPr/>
      </xdr:nvSpPr>
      <xdr:spPr>
        <a:xfrm>
          <a:off x="3733799" y="2133600"/>
          <a:ext cx="240345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Rafael </a:t>
          </a:r>
          <a:r>
            <a:rPr lang="pt-BR" sz="1000">
              <a:solidFill>
                <a:schemeClr val="tx1"/>
              </a:solidFill>
            </a:rPr>
            <a:t>Alves Tubelo</a:t>
          </a:r>
          <a:endParaRPr lang="pt-BR" sz="1000" baseline="0">
            <a:solidFill>
              <a:schemeClr val="tx1"/>
            </a:solidFill>
          </a:endParaRPr>
        </a:p>
        <a:p>
          <a:pPr algn="ctr"/>
          <a:r>
            <a:rPr lang="pt-BR" sz="1000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NET 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600074</xdr:colOff>
      <xdr:row>15</xdr:row>
      <xdr:rowOff>38100</xdr:rowOff>
    </xdr:from>
    <xdr:to>
      <xdr:col>16</xdr:col>
      <xdr:colOff>22199</xdr:colOff>
      <xdr:row>18</xdr:row>
      <xdr:rowOff>78600</xdr:rowOff>
    </xdr:to>
    <xdr:sp macro="" textlink="">
      <xdr:nvSpPr>
        <xdr:cNvPr id="7" name="Retângulo 6"/>
        <xdr:cNvSpPr/>
      </xdr:nvSpPr>
      <xdr:spPr>
        <a:xfrm>
          <a:off x="6248399" y="2133600"/>
          <a:ext cx="240345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Talita </a:t>
          </a:r>
          <a:r>
            <a:rPr lang="pt-BR" sz="1000">
              <a:solidFill>
                <a:schemeClr val="tx1"/>
              </a:solidFill>
            </a:rPr>
            <a:t>Celi de Melo Castro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NET 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114299</xdr:colOff>
      <xdr:row>15</xdr:row>
      <xdr:rowOff>38100</xdr:rowOff>
    </xdr:from>
    <xdr:to>
      <xdr:col>20</xdr:col>
      <xdr:colOff>22199</xdr:colOff>
      <xdr:row>18</xdr:row>
      <xdr:rowOff>78600</xdr:rowOff>
    </xdr:to>
    <xdr:sp macro="" textlink="">
      <xdr:nvSpPr>
        <xdr:cNvPr id="8" name="Retângulo 7"/>
        <xdr:cNvSpPr/>
      </xdr:nvSpPr>
      <xdr:spPr>
        <a:xfrm>
          <a:off x="11201399" y="2133600"/>
          <a:ext cx="240345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Sheila </a:t>
          </a:r>
          <a:r>
            <a:rPr lang="pt-BR" sz="1000">
              <a:solidFill>
                <a:schemeClr val="tx1"/>
              </a:solidFill>
            </a:rPr>
            <a:t>Patricia A. Lustosa do Nascimento </a:t>
          </a:r>
          <a:r>
            <a:rPr lang="pt-BR" sz="1000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NET 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114299</xdr:colOff>
      <xdr:row>15</xdr:row>
      <xdr:rowOff>38100</xdr:rowOff>
    </xdr:from>
    <xdr:to>
      <xdr:col>24</xdr:col>
      <xdr:colOff>22199</xdr:colOff>
      <xdr:row>18</xdr:row>
      <xdr:rowOff>78600</xdr:rowOff>
    </xdr:to>
    <xdr:sp macro="" textlink="">
      <xdr:nvSpPr>
        <xdr:cNvPr id="9" name="Retângulo 8"/>
        <xdr:cNvSpPr/>
      </xdr:nvSpPr>
      <xdr:spPr>
        <a:xfrm>
          <a:off x="10591799" y="2133600"/>
          <a:ext cx="2403450" cy="612000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José</a:t>
          </a:r>
          <a:r>
            <a:rPr lang="pt-BR" sz="1100" b="1" baseline="0">
              <a:solidFill>
                <a:schemeClr val="tx1"/>
              </a:solidFill>
            </a:rPr>
            <a:t> Eduardo </a:t>
          </a:r>
          <a:r>
            <a:rPr lang="pt-BR" sz="1000" b="1" baseline="0">
              <a:solidFill>
                <a:schemeClr val="tx1"/>
              </a:solidFill>
            </a:rPr>
            <a:t>Pamplona Neto</a:t>
          </a:r>
          <a:endParaRPr lang="pt-BR" sz="1000" b="1">
            <a:solidFill>
              <a:schemeClr val="tx1"/>
            </a:solidFill>
          </a:endParaRPr>
        </a:p>
        <a:p>
          <a:pPr algn="ctr"/>
          <a:r>
            <a:rPr lang="pt-BR" sz="1000" b="1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="1" baseline="0">
              <a:solidFill>
                <a:schemeClr val="tx1"/>
              </a:solidFill>
            </a:rPr>
            <a:t>CLARO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114299</xdr:colOff>
      <xdr:row>15</xdr:row>
      <xdr:rowOff>38100</xdr:rowOff>
    </xdr:from>
    <xdr:to>
      <xdr:col>28</xdr:col>
      <xdr:colOff>22199</xdr:colOff>
      <xdr:row>18</xdr:row>
      <xdr:rowOff>78600</xdr:rowOff>
    </xdr:to>
    <xdr:sp macro="" textlink="">
      <xdr:nvSpPr>
        <xdr:cNvPr id="10" name="Retângulo 9"/>
        <xdr:cNvSpPr/>
      </xdr:nvSpPr>
      <xdr:spPr>
        <a:xfrm>
          <a:off x="13087349" y="2133600"/>
          <a:ext cx="2403450" cy="612000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Tatiana </a:t>
          </a:r>
          <a:r>
            <a:rPr lang="pt-BR" sz="1000" b="1">
              <a:solidFill>
                <a:schemeClr val="tx1"/>
              </a:solidFill>
            </a:rPr>
            <a:t>Melo Siquara Alonso</a:t>
          </a:r>
        </a:p>
        <a:p>
          <a:pPr algn="ctr"/>
          <a:r>
            <a:rPr lang="pt-BR" sz="1000" b="1" baseline="0">
              <a:solidFill>
                <a:schemeClr val="tx1"/>
              </a:solidFill>
            </a:rPr>
            <a:t>Gerente de Contas  </a:t>
          </a:r>
        </a:p>
        <a:p>
          <a:pPr algn="ctr"/>
          <a:r>
            <a:rPr lang="pt-BR" sz="1000" b="1" baseline="0">
              <a:solidFill>
                <a:schemeClr val="tx1"/>
              </a:solidFill>
            </a:rPr>
            <a:t>CLARO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1238249</xdr:colOff>
      <xdr:row>9</xdr:row>
      <xdr:rowOff>19050</xdr:rowOff>
    </xdr:from>
    <xdr:to>
      <xdr:col>9</xdr:col>
      <xdr:colOff>1155674</xdr:colOff>
      <xdr:row>12</xdr:row>
      <xdr:rowOff>171450</xdr:rowOff>
    </xdr:to>
    <xdr:sp macro="" textlink="">
      <xdr:nvSpPr>
        <xdr:cNvPr id="11" name="Retângulo 10"/>
        <xdr:cNvSpPr/>
      </xdr:nvSpPr>
      <xdr:spPr>
        <a:xfrm>
          <a:off x="3936999" y="971550"/>
          <a:ext cx="2425675" cy="723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Site Navegantes </a:t>
          </a:r>
          <a:r>
            <a:rPr lang="pt-BR" sz="1000" baseline="0">
              <a:solidFill>
                <a:schemeClr val="tx1"/>
              </a:solidFill>
            </a:rPr>
            <a:t> - NET e SOUZA CRUZ</a:t>
          </a:r>
          <a:endParaRPr lang="pt-BR" sz="1000">
            <a:solidFill>
              <a:schemeClr val="tx1"/>
            </a:solidFill>
          </a:endParaRPr>
        </a:p>
        <a:p>
          <a:pPr algn="ctr"/>
          <a:r>
            <a:rPr lang="pt-BR" sz="1000" baseline="0">
              <a:solidFill>
                <a:schemeClr val="tx1"/>
              </a:solidFill>
            </a:rPr>
            <a:t>Porto Alegre / RS</a:t>
          </a:r>
          <a:endParaRPr lang="pt-BR" sz="1000">
            <a:solidFill>
              <a:schemeClr val="tx1"/>
            </a:solidFill>
          </a:endParaRPr>
        </a:p>
        <a:p>
          <a:pPr algn="l"/>
          <a:r>
            <a:rPr lang="pt-BR" sz="1000">
              <a:solidFill>
                <a:schemeClr val="tx1"/>
              </a:solidFill>
            </a:rPr>
            <a:t>PAs: 758</a:t>
          </a:r>
        </a:p>
        <a:p>
          <a:pPr algn="l"/>
          <a:r>
            <a:rPr lang="pt-BR" sz="1000">
              <a:solidFill>
                <a:schemeClr val="tx1"/>
              </a:solidFill>
            </a:rPr>
            <a:t>FTEs:</a:t>
          </a:r>
          <a:r>
            <a:rPr lang="pt-BR" sz="1000" baseline="0">
              <a:solidFill>
                <a:schemeClr val="tx1"/>
              </a:solidFill>
            </a:rPr>
            <a:t> 1.385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190499</xdr:colOff>
      <xdr:row>9</xdr:row>
      <xdr:rowOff>19050</xdr:rowOff>
    </xdr:from>
    <xdr:to>
      <xdr:col>4</xdr:col>
      <xdr:colOff>22199</xdr:colOff>
      <xdr:row>12</xdr:row>
      <xdr:rowOff>171450</xdr:rowOff>
    </xdr:to>
    <xdr:sp macro="" textlink="">
      <xdr:nvSpPr>
        <xdr:cNvPr id="12" name="Retângulo 11"/>
        <xdr:cNvSpPr/>
      </xdr:nvSpPr>
      <xdr:spPr>
        <a:xfrm>
          <a:off x="190499" y="1733550"/>
          <a:ext cx="2403450" cy="723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Site Alegria e Augusta </a:t>
          </a:r>
          <a:r>
            <a:rPr lang="pt-BR" sz="1000" baseline="0">
              <a:solidFill>
                <a:schemeClr val="tx1"/>
              </a:solidFill>
            </a:rPr>
            <a:t> - TAM e MULTIPLUS</a:t>
          </a:r>
          <a:endParaRPr lang="pt-BR" sz="1000">
            <a:solidFill>
              <a:schemeClr val="tx1"/>
            </a:solidFill>
          </a:endParaRPr>
        </a:p>
        <a:p>
          <a:pPr algn="ctr"/>
          <a:r>
            <a:rPr lang="pt-BR" sz="1000" baseline="0">
              <a:solidFill>
                <a:schemeClr val="tx1"/>
              </a:solidFill>
            </a:rPr>
            <a:t>São Paulo / SP</a:t>
          </a:r>
          <a:endParaRPr lang="pt-BR" sz="1000">
            <a:solidFill>
              <a:schemeClr val="tx1"/>
            </a:solidFill>
          </a:endParaRPr>
        </a:p>
        <a:p>
          <a:pPr algn="l"/>
          <a:r>
            <a:rPr lang="pt-BR" sz="1000">
              <a:solidFill>
                <a:schemeClr val="tx1"/>
              </a:solidFill>
            </a:rPr>
            <a:t>PAs: 579</a:t>
          </a:r>
        </a:p>
        <a:p>
          <a:pPr algn="l"/>
          <a:r>
            <a:rPr lang="pt-BR" sz="1000">
              <a:solidFill>
                <a:schemeClr val="tx1"/>
              </a:solidFill>
            </a:rPr>
            <a:t>FTEs:</a:t>
          </a:r>
          <a:r>
            <a:rPr lang="pt-BR" sz="1000" baseline="0">
              <a:solidFill>
                <a:schemeClr val="tx1"/>
              </a:solidFill>
            </a:rPr>
            <a:t> 439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1253056</xdr:colOff>
      <xdr:row>9</xdr:row>
      <xdr:rowOff>19050</xdr:rowOff>
    </xdr:from>
    <xdr:to>
      <xdr:col>17</xdr:col>
      <xdr:colOff>1170481</xdr:colOff>
      <xdr:row>12</xdr:row>
      <xdr:rowOff>171450</xdr:rowOff>
    </xdr:to>
    <xdr:sp macro="" textlink="">
      <xdr:nvSpPr>
        <xdr:cNvPr id="13" name="Retângulo 12"/>
        <xdr:cNvSpPr/>
      </xdr:nvSpPr>
      <xdr:spPr>
        <a:xfrm>
          <a:off x="8968306" y="971550"/>
          <a:ext cx="2425675" cy="723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Sites Aurora</a:t>
          </a:r>
          <a:r>
            <a:rPr lang="pt-BR" sz="1000" baseline="0">
              <a:solidFill>
                <a:schemeClr val="tx1"/>
              </a:solidFill>
            </a:rPr>
            <a:t> e Santo Amaro - NET </a:t>
          </a:r>
        </a:p>
        <a:p>
          <a:pPr algn="ctr"/>
          <a:r>
            <a:rPr lang="pt-BR" sz="1000" baseline="0">
              <a:solidFill>
                <a:schemeClr val="tx1"/>
              </a:solidFill>
            </a:rPr>
            <a:t>Recife / PE</a:t>
          </a:r>
          <a:endParaRPr lang="pt-BR" sz="1000">
            <a:solidFill>
              <a:schemeClr val="tx1"/>
            </a:solidFill>
          </a:endParaRPr>
        </a:p>
        <a:p>
          <a:pPr algn="l"/>
          <a:r>
            <a:rPr lang="pt-BR" sz="1000">
              <a:solidFill>
                <a:schemeClr val="tx1"/>
              </a:solidFill>
            </a:rPr>
            <a:t>PAs: 970</a:t>
          </a:r>
        </a:p>
        <a:p>
          <a:pPr algn="l"/>
          <a:r>
            <a:rPr lang="pt-BR" sz="1000">
              <a:solidFill>
                <a:schemeClr val="tx1"/>
              </a:solidFill>
            </a:rPr>
            <a:t>FTEs:</a:t>
          </a:r>
          <a:r>
            <a:rPr lang="pt-BR" sz="1000" baseline="0">
              <a:solidFill>
                <a:schemeClr val="tx1"/>
              </a:solidFill>
            </a:rPr>
            <a:t> 1.657</a:t>
          </a:r>
          <a:endParaRPr lang="pt-BR" sz="10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8456</xdr:colOff>
      <xdr:row>9</xdr:row>
      <xdr:rowOff>86784</xdr:rowOff>
    </xdr:from>
    <xdr:to>
      <xdr:col>24</xdr:col>
      <xdr:colOff>42298</xdr:colOff>
      <xdr:row>13</xdr:row>
      <xdr:rowOff>48684</xdr:rowOff>
    </xdr:to>
    <xdr:sp macro="" textlink="">
      <xdr:nvSpPr>
        <xdr:cNvPr id="14" name="Retângulo 13"/>
        <xdr:cNvSpPr/>
      </xdr:nvSpPr>
      <xdr:spPr>
        <a:xfrm>
          <a:off x="12740206" y="1039284"/>
          <a:ext cx="2425675" cy="723900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tx1"/>
              </a:solidFill>
            </a:rPr>
            <a:t>Site Rio Branco</a:t>
          </a:r>
          <a:endParaRPr lang="pt-BR" sz="1000" b="1" baseline="0">
            <a:solidFill>
              <a:schemeClr val="tx1"/>
            </a:solidFill>
          </a:endParaRPr>
        </a:p>
        <a:p>
          <a:pPr algn="ctr"/>
          <a:r>
            <a:rPr lang="pt-BR" sz="1000" b="1" baseline="0">
              <a:solidFill>
                <a:schemeClr val="tx1"/>
              </a:solidFill>
            </a:rPr>
            <a:t>Rio Branco / AC</a:t>
          </a:r>
          <a:endParaRPr lang="pt-BR" sz="1000" b="1">
            <a:solidFill>
              <a:schemeClr val="tx1"/>
            </a:solidFill>
          </a:endParaRPr>
        </a:p>
        <a:p>
          <a:pPr algn="l"/>
          <a:r>
            <a:rPr lang="pt-BR" sz="1000" b="1">
              <a:solidFill>
                <a:schemeClr val="tx1"/>
              </a:solidFill>
            </a:rPr>
            <a:t>PAs: 793</a:t>
          </a:r>
        </a:p>
        <a:p>
          <a:pPr algn="l"/>
          <a:r>
            <a:rPr lang="pt-BR" sz="1000" b="1">
              <a:solidFill>
                <a:schemeClr val="tx1"/>
              </a:solidFill>
            </a:rPr>
            <a:t>FTEs:</a:t>
          </a:r>
          <a:r>
            <a:rPr lang="pt-BR" sz="1000" b="1" baseline="0">
              <a:solidFill>
                <a:schemeClr val="tx1"/>
              </a:solidFill>
            </a:rPr>
            <a:t> 1.060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12690</xdr:colOff>
      <xdr:row>9</xdr:row>
      <xdr:rowOff>91017</xdr:rowOff>
    </xdr:from>
    <xdr:to>
      <xdr:col>28</xdr:col>
      <xdr:colOff>46532</xdr:colOff>
      <xdr:row>13</xdr:row>
      <xdr:rowOff>52917</xdr:rowOff>
    </xdr:to>
    <xdr:sp macro="" textlink="">
      <xdr:nvSpPr>
        <xdr:cNvPr id="15" name="Retângulo 14"/>
        <xdr:cNvSpPr/>
      </xdr:nvSpPr>
      <xdr:spPr>
        <a:xfrm>
          <a:off x="15252690" y="1043517"/>
          <a:ext cx="2425675" cy="723900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tx1"/>
              </a:solidFill>
            </a:rPr>
            <a:t>Site Boa Viagem</a:t>
          </a:r>
          <a:endParaRPr lang="pt-BR" sz="1000" b="1" baseline="0">
            <a:solidFill>
              <a:schemeClr val="tx1"/>
            </a:solidFill>
          </a:endParaRPr>
        </a:p>
        <a:p>
          <a:pPr algn="ctr"/>
          <a:r>
            <a:rPr lang="pt-BR" sz="1000" b="1" baseline="0">
              <a:solidFill>
                <a:schemeClr val="tx1"/>
              </a:solidFill>
            </a:rPr>
            <a:t>Salvador / BA</a:t>
          </a:r>
          <a:endParaRPr lang="pt-BR" sz="1000" b="1">
            <a:solidFill>
              <a:schemeClr val="tx1"/>
            </a:solidFill>
          </a:endParaRPr>
        </a:p>
        <a:p>
          <a:pPr algn="l"/>
          <a:r>
            <a:rPr lang="pt-BR" sz="1000" b="1">
              <a:solidFill>
                <a:schemeClr val="tx1"/>
              </a:solidFill>
            </a:rPr>
            <a:t>PAs: 417</a:t>
          </a:r>
        </a:p>
        <a:p>
          <a:pPr algn="l"/>
          <a:r>
            <a:rPr lang="pt-BR" sz="1000" b="1">
              <a:solidFill>
                <a:schemeClr val="tx1"/>
              </a:solidFill>
            </a:rPr>
            <a:t>FTEs:</a:t>
          </a:r>
          <a:r>
            <a:rPr lang="pt-BR" sz="1000" b="1" baseline="0">
              <a:solidFill>
                <a:schemeClr val="tx1"/>
              </a:solidFill>
            </a:rPr>
            <a:t> 794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402165</xdr:colOff>
      <xdr:row>1</xdr:row>
      <xdr:rowOff>19051</xdr:rowOff>
    </xdr:from>
    <xdr:to>
      <xdr:col>15</xdr:col>
      <xdr:colOff>319590</xdr:colOff>
      <xdr:row>4</xdr:row>
      <xdr:rowOff>171451</xdr:rowOff>
    </xdr:to>
    <xdr:sp macro="" textlink="">
      <xdr:nvSpPr>
        <xdr:cNvPr id="17" name="Retângulo 16"/>
        <xdr:cNvSpPr/>
      </xdr:nvSpPr>
      <xdr:spPr>
        <a:xfrm>
          <a:off x="7567082" y="209551"/>
          <a:ext cx="2425675" cy="723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tx1"/>
              </a:solidFill>
            </a:rPr>
            <a:t>Rodrigo</a:t>
          </a:r>
          <a:r>
            <a:rPr lang="pt-BR" sz="1200" baseline="0">
              <a:solidFill>
                <a:schemeClr val="tx1"/>
              </a:solidFill>
            </a:rPr>
            <a:t> Zambon</a:t>
          </a:r>
        </a:p>
        <a:p>
          <a:pPr algn="ctr"/>
          <a:r>
            <a:rPr lang="pt-BR" sz="1200" baseline="0">
              <a:solidFill>
                <a:schemeClr val="tx1"/>
              </a:solidFill>
            </a:rPr>
            <a:t>Diretor</a:t>
          </a:r>
          <a:endParaRPr lang="pt-BR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1207017</xdr:colOff>
      <xdr:row>4</xdr:row>
      <xdr:rowOff>171450</xdr:rowOff>
    </xdr:from>
    <xdr:to>
      <xdr:col>13</xdr:col>
      <xdr:colOff>1064671</xdr:colOff>
      <xdr:row>9</xdr:row>
      <xdr:rowOff>19049</xdr:rowOff>
    </xdr:to>
    <xdr:cxnSp macro="">
      <xdr:nvCxnSpPr>
        <xdr:cNvPr id="19" name="Conector angulado 18"/>
        <xdr:cNvCxnSpPr/>
      </xdr:nvCxnSpPr>
      <xdr:spPr>
        <a:xfrm rot="5400000">
          <a:off x="4688669" y="-2357702"/>
          <a:ext cx="800099" cy="738240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59255</xdr:colOff>
      <xdr:row>4</xdr:row>
      <xdr:rowOff>171451</xdr:rowOff>
    </xdr:from>
    <xdr:to>
      <xdr:col>13</xdr:col>
      <xdr:colOff>1064671</xdr:colOff>
      <xdr:row>9</xdr:row>
      <xdr:rowOff>19050</xdr:rowOff>
    </xdr:to>
    <xdr:cxnSp macro="">
      <xdr:nvCxnSpPr>
        <xdr:cNvPr id="21" name="Conector angulado 20"/>
        <xdr:cNvCxnSpPr/>
      </xdr:nvCxnSpPr>
      <xdr:spPr>
        <a:xfrm rot="5400000">
          <a:off x="6564830" y="-481541"/>
          <a:ext cx="800099" cy="363008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1064671</xdr:colOff>
      <xdr:row>4</xdr:row>
      <xdr:rowOff>171450</xdr:rowOff>
    </xdr:from>
    <xdr:to>
      <xdr:col>16</xdr:col>
      <xdr:colOff>74062</xdr:colOff>
      <xdr:row>9</xdr:row>
      <xdr:rowOff>19049</xdr:rowOff>
    </xdr:to>
    <xdr:cxnSp macro="">
      <xdr:nvCxnSpPr>
        <xdr:cNvPr id="23" name="Conector angulado 22"/>
        <xdr:cNvCxnSpPr>
          <a:stCxn id="17" idx="2"/>
          <a:endCxn id="13" idx="0"/>
        </xdr:cNvCxnSpPr>
      </xdr:nvCxnSpPr>
      <xdr:spPr>
        <a:xfrm rot="16200000" flipH="1">
          <a:off x="9080483" y="632888"/>
          <a:ext cx="800099" cy="140122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1064671</xdr:colOff>
      <xdr:row>4</xdr:row>
      <xdr:rowOff>182033</xdr:rowOff>
    </xdr:from>
    <xdr:to>
      <xdr:col>21</xdr:col>
      <xdr:colOff>1221295</xdr:colOff>
      <xdr:row>9</xdr:row>
      <xdr:rowOff>97366</xdr:rowOff>
    </xdr:to>
    <xdr:cxnSp macro="">
      <xdr:nvCxnSpPr>
        <xdr:cNvPr id="25" name="Conector angulado 24"/>
        <xdr:cNvCxnSpPr/>
      </xdr:nvCxnSpPr>
      <xdr:spPr>
        <a:xfrm rot="16200000" flipH="1">
          <a:off x="10932566" y="-1208612"/>
          <a:ext cx="867833" cy="5173124"/>
        </a:xfrm>
        <a:prstGeom prst="bentConnector3">
          <a:avLst>
            <a:gd name="adj1" fmla="val 4512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1064670</xdr:colOff>
      <xdr:row>4</xdr:row>
      <xdr:rowOff>171451</xdr:rowOff>
    </xdr:from>
    <xdr:to>
      <xdr:col>25</xdr:col>
      <xdr:colOff>1225528</xdr:colOff>
      <xdr:row>9</xdr:row>
      <xdr:rowOff>91017</xdr:rowOff>
    </xdr:to>
    <xdr:cxnSp macro="">
      <xdr:nvCxnSpPr>
        <xdr:cNvPr id="28" name="Conector angulado 27"/>
        <xdr:cNvCxnSpPr/>
      </xdr:nvCxnSpPr>
      <xdr:spPr>
        <a:xfrm rot="16200000" flipH="1">
          <a:off x="12186691" y="-2473320"/>
          <a:ext cx="872066" cy="7685608"/>
        </a:xfrm>
        <a:prstGeom prst="bentConnector3">
          <a:avLst>
            <a:gd name="adj1" fmla="val 4635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1201724</xdr:colOff>
      <xdr:row>12</xdr:row>
      <xdr:rowOff>171450</xdr:rowOff>
    </xdr:from>
    <xdr:to>
      <xdr:col>1</xdr:col>
      <xdr:colOff>1201724</xdr:colOff>
      <xdr:row>15</xdr:row>
      <xdr:rowOff>38100</xdr:rowOff>
    </xdr:to>
    <xdr:cxnSp macro="">
      <xdr:nvCxnSpPr>
        <xdr:cNvPr id="36" name="Conector reto 35"/>
        <xdr:cNvCxnSpPr>
          <a:stCxn id="12" idx="2"/>
          <a:endCxn id="3" idx="0"/>
        </xdr:cNvCxnSpPr>
      </xdr:nvCxnSpPr>
      <xdr:spPr>
        <a:xfrm>
          <a:off x="1392224" y="2457450"/>
          <a:ext cx="0" cy="438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1199343</xdr:colOff>
      <xdr:row>12</xdr:row>
      <xdr:rowOff>171451</xdr:rowOff>
    </xdr:from>
    <xdr:to>
      <xdr:col>8</xdr:col>
      <xdr:colOff>65868</xdr:colOff>
      <xdr:row>15</xdr:row>
      <xdr:rowOff>38101</xdr:rowOff>
    </xdr:to>
    <xdr:cxnSp macro="">
      <xdr:nvCxnSpPr>
        <xdr:cNvPr id="38" name="Conector angulado 37"/>
        <xdr:cNvCxnSpPr>
          <a:stCxn id="11" idx="2"/>
          <a:endCxn id="4" idx="0"/>
        </xdr:cNvCxnSpPr>
      </xdr:nvCxnSpPr>
      <xdr:spPr>
        <a:xfrm rot="5400000">
          <a:off x="4294969" y="2052638"/>
          <a:ext cx="438150" cy="124777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65867</xdr:colOff>
      <xdr:row>12</xdr:row>
      <xdr:rowOff>171450</xdr:rowOff>
    </xdr:from>
    <xdr:to>
      <xdr:col>9</xdr:col>
      <xdr:colOff>1199342</xdr:colOff>
      <xdr:row>15</xdr:row>
      <xdr:rowOff>38100</xdr:rowOff>
    </xdr:to>
    <xdr:cxnSp macro="">
      <xdr:nvCxnSpPr>
        <xdr:cNvPr id="40" name="Conector angulado 39"/>
        <xdr:cNvCxnSpPr>
          <a:stCxn id="11" idx="2"/>
          <a:endCxn id="5" idx="0"/>
        </xdr:cNvCxnSpPr>
      </xdr:nvCxnSpPr>
      <xdr:spPr>
        <a:xfrm rot="16200000" flipH="1">
          <a:off x="5545124" y="2050256"/>
          <a:ext cx="438150" cy="1252537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1199343</xdr:colOff>
      <xdr:row>12</xdr:row>
      <xdr:rowOff>171450</xdr:rowOff>
    </xdr:from>
    <xdr:to>
      <xdr:col>16</xdr:col>
      <xdr:colOff>80675</xdr:colOff>
      <xdr:row>15</xdr:row>
      <xdr:rowOff>38100</xdr:rowOff>
    </xdr:to>
    <xdr:cxnSp macro="">
      <xdr:nvCxnSpPr>
        <xdr:cNvPr id="42" name="Conector angulado 41"/>
        <xdr:cNvCxnSpPr>
          <a:stCxn id="13" idx="2"/>
          <a:endCxn id="7" idx="0"/>
        </xdr:cNvCxnSpPr>
      </xdr:nvCxnSpPr>
      <xdr:spPr>
        <a:xfrm rot="5400000">
          <a:off x="9302997" y="2045234"/>
          <a:ext cx="438150" cy="1262582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80675</xdr:colOff>
      <xdr:row>12</xdr:row>
      <xdr:rowOff>171450</xdr:rowOff>
    </xdr:from>
    <xdr:to>
      <xdr:col>17</xdr:col>
      <xdr:colOff>1199343</xdr:colOff>
      <xdr:row>15</xdr:row>
      <xdr:rowOff>38100</xdr:rowOff>
    </xdr:to>
    <xdr:cxnSp macro="">
      <xdr:nvCxnSpPr>
        <xdr:cNvPr id="44" name="Conector angulado 43"/>
        <xdr:cNvCxnSpPr>
          <a:stCxn id="13" idx="2"/>
          <a:endCxn id="8" idx="0"/>
        </xdr:cNvCxnSpPr>
      </xdr:nvCxnSpPr>
      <xdr:spPr>
        <a:xfrm rot="16200000" flipH="1">
          <a:off x="10553153" y="2057660"/>
          <a:ext cx="438150" cy="123773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48682</xdr:colOff>
      <xdr:row>0</xdr:row>
      <xdr:rowOff>142875</xdr:rowOff>
    </xdr:from>
    <xdr:to>
      <xdr:col>7</xdr:col>
      <xdr:colOff>449482</xdr:colOff>
      <xdr:row>3</xdr:row>
      <xdr:rowOff>183375</xdr:rowOff>
    </xdr:to>
    <xdr:sp macro="" textlink="">
      <xdr:nvSpPr>
        <xdr:cNvPr id="2" name="Retângulo 1"/>
        <xdr:cNvSpPr/>
      </xdr:nvSpPr>
      <xdr:spPr>
        <a:xfrm>
          <a:off x="3244849" y="142875"/>
          <a:ext cx="1628466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chemeClr val="tx1"/>
              </a:solidFill>
            </a:rPr>
            <a:t>Rodrigo Zambon</a:t>
          </a:r>
        </a:p>
        <a:p>
          <a:pPr algn="ctr"/>
          <a:r>
            <a:rPr lang="pt-BR" sz="1050">
              <a:solidFill>
                <a:schemeClr val="tx1"/>
              </a:solidFill>
            </a:rPr>
            <a:t>Diretor</a:t>
          </a:r>
        </a:p>
      </xdr:txBody>
    </xdr:sp>
    <xdr:clientData/>
  </xdr:twoCellAnchor>
  <xdr:twoCellAnchor>
    <xdr:from>
      <xdr:col>5</xdr:col>
      <xdr:colOff>48682</xdr:colOff>
      <xdr:row>4</xdr:row>
      <xdr:rowOff>85725</xdr:rowOff>
    </xdr:from>
    <xdr:to>
      <xdr:col>7</xdr:col>
      <xdr:colOff>449482</xdr:colOff>
      <xdr:row>7</xdr:row>
      <xdr:rowOff>126225</xdr:rowOff>
    </xdr:to>
    <xdr:sp macro="" textlink="">
      <xdr:nvSpPr>
        <xdr:cNvPr id="3" name="Retângulo 2"/>
        <xdr:cNvSpPr/>
      </xdr:nvSpPr>
      <xdr:spPr>
        <a:xfrm>
          <a:off x="3244849" y="847725"/>
          <a:ext cx="1628466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chemeClr val="tx1"/>
              </a:solidFill>
            </a:rPr>
            <a:t>Leonardo Pelegrino</a:t>
          </a:r>
        </a:p>
        <a:p>
          <a:pPr algn="ctr"/>
          <a:r>
            <a:rPr lang="pt-BR" sz="900">
              <a:solidFill>
                <a:schemeClr val="tx1"/>
              </a:solidFill>
            </a:rPr>
            <a:t>Gerente</a:t>
          </a:r>
          <a:r>
            <a:rPr lang="pt-BR" sz="900" baseline="0">
              <a:solidFill>
                <a:schemeClr val="tx1"/>
              </a:solidFill>
            </a:rPr>
            <a:t> Suporte ao Negócio</a:t>
          </a:r>
          <a:endParaRPr lang="pt-BR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28574</xdr:colOff>
      <xdr:row>8</xdr:row>
      <xdr:rowOff>47625</xdr:rowOff>
    </xdr:from>
    <xdr:to>
      <xdr:col>4</xdr:col>
      <xdr:colOff>429374</xdr:colOff>
      <xdr:row>11</xdr:row>
      <xdr:rowOff>88125</xdr:rowOff>
    </xdr:to>
    <xdr:sp macro="" textlink="">
      <xdr:nvSpPr>
        <xdr:cNvPr id="6" name="Retângulo 5"/>
        <xdr:cNvSpPr/>
      </xdr:nvSpPr>
      <xdr:spPr>
        <a:xfrm>
          <a:off x="1200149" y="1571625"/>
          <a:ext cx="1620000" cy="8025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chemeClr val="tx1"/>
              </a:solidFill>
            </a:rPr>
            <a:t>Carolina Alcala D. Violante</a:t>
          </a:r>
        </a:p>
        <a:p>
          <a:pPr algn="ctr"/>
          <a:r>
            <a:rPr lang="pt-BR" sz="800">
              <a:solidFill>
                <a:schemeClr val="tx1"/>
              </a:solidFill>
            </a:rPr>
            <a:t>Coordenador </a:t>
          </a:r>
          <a:r>
            <a:rPr lang="pt-BR" sz="800" baseline="0">
              <a:solidFill>
                <a:schemeClr val="tx1"/>
              </a:solidFill>
            </a:rPr>
            <a:t>Suporte ao Negócio</a:t>
          </a:r>
        </a:p>
      </xdr:txBody>
    </xdr:sp>
    <xdr:clientData/>
  </xdr:twoCellAnchor>
  <xdr:twoCellAnchor>
    <xdr:from>
      <xdr:col>5</xdr:col>
      <xdr:colOff>48682</xdr:colOff>
      <xdr:row>8</xdr:row>
      <xdr:rowOff>47625</xdr:rowOff>
    </xdr:from>
    <xdr:to>
      <xdr:col>7</xdr:col>
      <xdr:colOff>449482</xdr:colOff>
      <xdr:row>11</xdr:row>
      <xdr:rowOff>88125</xdr:rowOff>
    </xdr:to>
    <xdr:sp macro="" textlink="">
      <xdr:nvSpPr>
        <xdr:cNvPr id="7" name="Retângulo 6"/>
        <xdr:cNvSpPr/>
      </xdr:nvSpPr>
      <xdr:spPr>
        <a:xfrm>
          <a:off x="3244849" y="1571625"/>
          <a:ext cx="1628466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chemeClr val="tx1"/>
              </a:solidFill>
            </a:rPr>
            <a:t>Eduardo</a:t>
          </a:r>
          <a:r>
            <a:rPr lang="pt-BR" sz="1050" baseline="0">
              <a:solidFill>
                <a:schemeClr val="tx1"/>
              </a:solidFill>
            </a:rPr>
            <a:t> Barcellos Goulart</a:t>
          </a:r>
          <a:endParaRPr lang="pt-BR" sz="1050">
            <a:solidFill>
              <a:schemeClr val="tx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Coordenador Suporte ao Negócio</a:t>
          </a:r>
        </a:p>
      </xdr:txBody>
    </xdr:sp>
    <xdr:clientData/>
  </xdr:twoCellAnchor>
  <xdr:twoCellAnchor>
    <xdr:from>
      <xdr:col>8</xdr:col>
      <xdr:colOff>38098</xdr:colOff>
      <xdr:row>8</xdr:row>
      <xdr:rowOff>47625</xdr:rowOff>
    </xdr:from>
    <xdr:to>
      <xdr:col>10</xdr:col>
      <xdr:colOff>493931</xdr:colOff>
      <xdr:row>11</xdr:row>
      <xdr:rowOff>88125</xdr:rowOff>
    </xdr:to>
    <xdr:sp macro="" textlink="">
      <xdr:nvSpPr>
        <xdr:cNvPr id="8" name="Retângulo 7"/>
        <xdr:cNvSpPr/>
      </xdr:nvSpPr>
      <xdr:spPr>
        <a:xfrm>
          <a:off x="5223931" y="1571625"/>
          <a:ext cx="1620000" cy="612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chemeClr val="tx1"/>
              </a:solidFill>
            </a:rPr>
            <a:t>Flavio Rogerio de Lima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Coordenador Suporte ao Negócio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373380</xdr:colOff>
          <xdr:row>34</xdr:row>
          <xdr:rowOff>266700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144780</xdr:rowOff>
        </xdr:from>
        <xdr:to>
          <xdr:col>6</xdr:col>
          <xdr:colOff>373380</xdr:colOff>
          <xdr:row>34</xdr:row>
          <xdr:rowOff>266700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70643</xdr:rowOff>
    </xdr:from>
    <xdr:to>
      <xdr:col>2</xdr:col>
      <xdr:colOff>192882</xdr:colOff>
      <xdr:row>1</xdr:row>
      <xdr:rowOff>484981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32568"/>
          <a:ext cx="1707357" cy="414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233362</xdr:colOff>
      <xdr:row>1</xdr:row>
      <xdr:rowOff>0</xdr:rowOff>
    </xdr:from>
    <xdr:ext cx="8465345" cy="476250"/>
    <xdr:sp macro="" textlink="">
      <xdr:nvSpPr>
        <xdr:cNvPr id="3" name="CaixaDeTexto 2"/>
        <xdr:cNvSpPr txBox="1"/>
      </xdr:nvSpPr>
      <xdr:spPr>
        <a:xfrm>
          <a:off x="2633662" y="161925"/>
          <a:ext cx="8465345" cy="476250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pt-BR" sz="2400" b="1" baseline="0">
              <a:solidFill>
                <a:schemeClr val="bg1"/>
              </a:solidFill>
            </a:rPr>
            <a:t>Planilha IC's - Itens de Controle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0</xdr:rowOff>
    </xdr:from>
    <xdr:to>
      <xdr:col>14</xdr:col>
      <xdr:colOff>295275</xdr:colOff>
      <xdr:row>30</xdr:row>
      <xdr:rowOff>152400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939" t="11720" r="17412" b="8062"/>
        <a:stretch/>
      </xdr:blipFill>
      <xdr:spPr>
        <a:xfrm>
          <a:off x="419100" y="0"/>
          <a:ext cx="8410575" cy="563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ntaxnet/Desdobramento/Inform%20Rog&#233;rio/Spc/BVR/Dez99/Conselho/BadeR99_NB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Dez99/Conselho/BadeR99_N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ADOS/NRH-1231/B&#244;nus%20Gerencial%202001/Filiais/Cear&#225;/DIR%20MERCADO%20CONSUMIDO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5776\Desktop\Dashboard%20Financeiro\DASHBOARD_FINANCEIRO\DASHBOARD_FINANCEIRO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NRJ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RecLiqServ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visioncontaxnet/Desdobramento/Inform%20Rog&#233;rio/Spc/BVR/2000/Conselho/BadeR2000_TN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</sheetNames>
    <sheetDataSet>
      <sheetData sheetId="0" refreshError="1">
        <row r="2">
          <cell r="C2" t="str">
            <v>ALVARO PEREIRA DA COSTA</v>
          </cell>
        </row>
        <row r="3">
          <cell r="C3" t="str">
            <v>CESAR AUGUSTO XAVIER MOREIRA</v>
          </cell>
        </row>
        <row r="4">
          <cell r="C4" t="str">
            <v>CICERO CRISPIM MARQUES FEITOSA</v>
          </cell>
        </row>
        <row r="5">
          <cell r="C5" t="str">
            <v>ERIVALDO VIDAL JUNIOR</v>
          </cell>
        </row>
        <row r="6">
          <cell r="C6" t="str">
            <v>MARTONIO DE OLIVEIRA RODRIGUES</v>
          </cell>
        </row>
        <row r="7">
          <cell r="C7" t="str">
            <v>JOSE FILIPE ALVES DE BARROS QUEIROZ</v>
          </cell>
        </row>
        <row r="8">
          <cell r="C8" t="str">
            <v>JOSE ALDISIO LEITE FIRMINO</v>
          </cell>
        </row>
        <row r="9">
          <cell r="C9" t="str">
            <v>BERNARDINO TEMPONI CAMPOS</v>
          </cell>
        </row>
        <row r="10">
          <cell r="C10" t="str">
            <v>FRANCISCO AFONSO FERREIRA MAIA</v>
          </cell>
        </row>
        <row r="11">
          <cell r="C11" t="str">
            <v>JOAO TOME MOREIRA</v>
          </cell>
        </row>
        <row r="12">
          <cell r="C12" t="str">
            <v>ELVIO ANTONIO NARCISO</v>
          </cell>
        </row>
        <row r="13">
          <cell r="C13" t="str">
            <v>JOSE MARIA CAVALCANTE FILHO</v>
          </cell>
        </row>
        <row r="14">
          <cell r="C14" t="str">
            <v>GIORDANO BRUNO PEREIRA BRASIL</v>
          </cell>
        </row>
        <row r="15">
          <cell r="C15" t="str">
            <v>HEITOR PIRES BARBOSA JUNIOR</v>
          </cell>
        </row>
        <row r="16">
          <cell r="C16" t="str">
            <v>SANDRO EDUARDO GONÇALVES E SILVA</v>
          </cell>
        </row>
        <row r="17">
          <cell r="C17" t="str">
            <v>GEORGINA VASCONCELOS SAMPAIO</v>
          </cell>
        </row>
        <row r="18">
          <cell r="C18" t="str">
            <v>MARCO AURELIO MALACO PEREIRA</v>
          </cell>
        </row>
        <row r="19">
          <cell r="C19" t="str">
            <v>REGINA CLAUDIA OLIVEIRA DE SANTANA</v>
          </cell>
        </row>
        <row r="20">
          <cell r="C20" t="str">
            <v>GUSTAVO ROCHA AMARAL</v>
          </cell>
        </row>
        <row r="21">
          <cell r="C21" t="str">
            <v>SARVIA SILVANA RIOS PIRES</v>
          </cell>
        </row>
        <row r="22">
          <cell r="C22" t="str">
            <v>DELANIA AZEVEDO CAVALCANTE</v>
          </cell>
        </row>
        <row r="23">
          <cell r="C23" t="str">
            <v>EDUARDO LOPES DOS SANTOS NETO</v>
          </cell>
        </row>
        <row r="24">
          <cell r="C24" t="str">
            <v>WALDENIO DE JESUS SOARES DA ROCHA</v>
          </cell>
        </row>
        <row r="25">
          <cell r="C25" t="str">
            <v>PAULO AFONSO DE ARAUJO SIQUEIRA</v>
          </cell>
        </row>
        <row r="26">
          <cell r="C26" t="str">
            <v>JOSE JULIO BRAGA SILVA</v>
          </cell>
        </row>
        <row r="27">
          <cell r="C27" t="str">
            <v>JOAO CAPPI</v>
          </cell>
        </row>
        <row r="28">
          <cell r="C28" t="str">
            <v>GABRIEL MONTENEGRO DAMASCENO</v>
          </cell>
        </row>
        <row r="29">
          <cell r="C29" t="str">
            <v>PEDRO BEZERRA SILVA</v>
          </cell>
        </row>
        <row r="30">
          <cell r="C30" t="str">
            <v>FERNANDO BARBOSA MELLO MENDES</v>
          </cell>
        </row>
        <row r="31">
          <cell r="C31" t="str">
            <v>LUCIANO CANSANCAO MOREIRA E SILVA</v>
          </cell>
        </row>
        <row r="32">
          <cell r="C32" t="str">
            <v>MAURO FREITAS DE ATAIDE</v>
          </cell>
        </row>
        <row r="33">
          <cell r="C33" t="str">
            <v>FRANCISCO CARMELIO MEDEIROS NETO</v>
          </cell>
        </row>
        <row r="34">
          <cell r="C34" t="str">
            <v>LUIZ HIRAM FARIAS BEZERRA</v>
          </cell>
        </row>
        <row r="35">
          <cell r="C35" t="str">
            <v>ROBERTO BATISTA MONTEFUSCO ARRAES</v>
          </cell>
        </row>
        <row r="36">
          <cell r="C36" t="str">
            <v>PAULO DA CUNHA CORREIA LIMA</v>
          </cell>
        </row>
        <row r="37">
          <cell r="C37" t="str">
            <v>JOAO ANICETO DE CARVALHO NETO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  <sheetName val="Instruções"/>
      <sheetName val="Identificação"/>
      <sheetName val="Pareto"/>
      <sheetName val="Estratificação"/>
      <sheetName val="Análise das Causas A"/>
      <sheetName val="Análise das Hipóteses A"/>
      <sheetName val="5 Por Ques A"/>
      <sheetName val="PA (A)"/>
      <sheetName val="Análise das Causas B"/>
      <sheetName val="Análise das Hipóteses B"/>
      <sheetName val="5 Por Ques B"/>
      <sheetName val="PA (B)"/>
      <sheetName val="Check1Tabela"/>
      <sheetName val="Conclusão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EXCEL2"/>
      <sheetName val="RTA"/>
      <sheetName val="Coordenadas"/>
      <sheetName val="CEARA"/>
      <sheetName val="DemoRes_(2)"/>
      <sheetName val="RecLiqServ_(2)"/>
      <sheetName val="DetDemoRes_(2)"/>
      <sheetName val="Análise_das_Causas_A"/>
      <sheetName val="Análise_das_Hipóteses_A"/>
      <sheetName val="5_Por_Ques_A"/>
      <sheetName val="PA_(A)"/>
      <sheetName val="Análise_das_Causas_B"/>
      <sheetName val="Análise_das_Hipóteses_B"/>
      <sheetName val="5_Por_Ques_B"/>
      <sheetName val="PA_(B)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IDC_FEES"/>
      <sheetName val="Plan1"/>
      <sheetName val="Real"/>
      <sheetName val="Lista Completa"/>
      <sheetName val="Análise das Causas "/>
      <sheetName val="Análise das Hipóteses "/>
      <sheetName val="5 Porquês"/>
      <sheetName val="Relatório de Anomalia"/>
      <sheetName val="Usiminas "/>
      <sheetName val="Açominas"/>
      <sheetName val="EXEMPL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  <sheetName val="Metas"/>
      <sheetName val="dez-ba"/>
      <sheetName val="nov-ba"/>
      <sheetName val="out-ba"/>
      <sheetName val="set-ba"/>
      <sheetName val="ago-ba"/>
      <sheetName val="jul-se"/>
      <sheetName val="jul-al"/>
      <sheetName val="jul-ba"/>
      <sheetName val="jan-ba"/>
      <sheetName val="jan-al"/>
      <sheetName val="jan-se"/>
      <sheetName val="fev-ba"/>
      <sheetName val="fev-al"/>
      <sheetName val="fev-se"/>
      <sheetName val="mar-ba"/>
      <sheetName val="mar-al"/>
      <sheetName val="mar-se"/>
      <sheetName val="abr-ba"/>
      <sheetName val="abr-al"/>
      <sheetName val="abr-se"/>
      <sheetName val="mai-ba"/>
      <sheetName val="mai-se"/>
      <sheetName val="mai-al"/>
      <sheetName val="jun-ba"/>
      <sheetName val="jun-se"/>
      <sheetName val="jun-al"/>
      <sheetName val="Metas Coord Adriana "/>
      <sheetName val="Plan Elaine (Nani) "/>
      <sheetName val="Plan Letieri"/>
      <sheetName val="Plan Mariana "/>
      <sheetName val="Plan Alexandre"/>
      <sheetName val="Plan Dornellas "/>
      <sheetName val="Plan Adauto"/>
      <sheetName val="Plan Rosane "/>
      <sheetName val="Plan Luciana"/>
      <sheetName val="Plan Fabiana "/>
      <sheetName val="Plan Renata"/>
      <sheetName val="Plan Derek"/>
      <sheetName val="Plan Miguel "/>
      <sheetName val="Plan Raphael "/>
      <sheetName val="Plan Veronice"/>
      <sheetName val="Plan Vine"/>
      <sheetName val="Plan Monica "/>
      <sheetName val="Plan Luiz Clapp"/>
      <sheetName val="Plan Naisa"/>
      <sheetName val="Plan Monica Silva"/>
      <sheetName val="Plan Giselle"/>
      <sheetName val="Plan Rubens "/>
      <sheetName val="Plan Cesar 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Julho"/>
      <sheetName val="Plan2"/>
      <sheetName val="Plan3"/>
      <sheetName val="Identificação"/>
      <sheetName val="Estratificação"/>
      <sheetName val="Pareto"/>
      <sheetName val="Análise das Causas A"/>
      <sheetName val="Análise das Hipóteses A"/>
      <sheetName val="5 Por Ques A"/>
      <sheetName val="R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_GRUPO CONTAX"/>
      <sheetName val="AUX_ARV"/>
      <sheetName val="RANKING"/>
      <sheetName val="PAINEL"/>
      <sheetName val="PNL_MARCO"/>
      <sheetName val="SIMPLIFICADA"/>
      <sheetName val="MODELO_REAL"/>
      <sheetName val="MODELO_ORC"/>
      <sheetName val="ANALISE"/>
      <sheetName val="MATRIZ_RECEITA"/>
      <sheetName val="ESTEIRA"/>
      <sheetName val="AUX"/>
      <sheetName val="FIGURAS"/>
      <sheetName val="ANALISE_RECEITA"/>
      <sheetName val="AUX_NV"/>
      <sheetName val="BENCHMARK"/>
      <sheetName val="BASE_REAL"/>
      <sheetName val="BASE_ORC"/>
      <sheetName val="BASE"/>
      <sheetName val="AUX_BENCH"/>
      <sheetName val="AUX_ESTEIRA"/>
      <sheetName val="BASE_CAPA_NOVA"/>
      <sheetName val="CAPA_NO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N2" t="str">
            <v>PRODUTO - AC66CLASRV3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/>
      <sheetData sheetId="18" refreshError="1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 refreshError="1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25.0.72:8080/UserManager/login.iface?rvn=1" TargetMode="External"/><Relationship Id="rId18" Type="http://schemas.openxmlformats.org/officeDocument/2006/relationships/hyperlink" Target="https://wppnacional.claro.com.br/wpp/login.jsp" TargetMode="External"/><Relationship Id="rId26" Type="http://schemas.openxmlformats.org/officeDocument/2006/relationships/hyperlink" Target="https://callcenter.lembreto.com.br/" TargetMode="External"/><Relationship Id="rId39" Type="http://schemas.openxmlformats.org/officeDocument/2006/relationships/hyperlink" Target="https://intranetdeatendimento.claro.com.br/atendimento/consultaStatusCSPHome.do?method=showAllDDDs&amp;canal=Home%3eIntranet%20de%20Atendimento%202006%3eMenus%3eMenu%20Esquerdo%3eSistemas%3eServi&#231;os&amp;titulo=Servi&#231;os" TargetMode="External"/><Relationship Id="rId3" Type="http://schemas.openxmlformats.org/officeDocument/2006/relationships/hyperlink" Target="http://feu.claro.com.br/portal/site/atendimento?idtoken=FO5F6UKI1VKW1JQ5AXFZ" TargetMode="External"/><Relationship Id="rId21" Type="http://schemas.openxmlformats.org/officeDocument/2006/relationships/hyperlink" Target="http://spnadmin/spnAdminWEB/Workflow/login.jsf;jsessionid=bcvmJBfSQFwFnTXGzY1bWC5k68Pfb1hTNND2pBz84HqMnRnq24sw!-455646236" TargetMode="External"/><Relationship Id="rId34" Type="http://schemas.openxmlformats.org/officeDocument/2006/relationships/hyperlink" Target="http://cemi/mudancastatus/jsp/login.jsp" TargetMode="External"/><Relationship Id="rId42" Type="http://schemas.openxmlformats.org/officeDocument/2006/relationships/hyperlink" Target="http://administradores.clarovideo.com/" TargetMode="External"/><Relationship Id="rId47" Type="http://schemas.openxmlformats.org/officeDocument/2006/relationships/hyperlink" Target="https://portaldeatendimento.claro.com.br/" TargetMode="External"/><Relationship Id="rId50" Type="http://schemas.openxmlformats.org/officeDocument/2006/relationships/hyperlink" Target="http://extratogsm/extratoGSM/default.jsp" TargetMode="External"/><Relationship Id="rId7" Type="http://schemas.openxmlformats.org/officeDocument/2006/relationships/hyperlink" Target="https://smp.eamobileclub.com/Home.aspx" TargetMode="External"/><Relationship Id="rId12" Type="http://schemas.openxmlformats.org/officeDocument/2006/relationships/hyperlink" Target="https://sab.bull.com.br/scripts/cgiip.exe/WService=wsbroker1/logi010.p" TargetMode="External"/><Relationship Id="rId17" Type="http://schemas.openxmlformats.org/officeDocument/2006/relationships/hyperlink" Target="http://macacu:7106/ClaroTorpedoWebEmailAdm/login.jsp;jsessionid=RRDKSfQRXjZn1CC7LgFCkGDLyL7n5yQPBMBWxRmcGGV9GLMJh6g9!1139842140" TargetMode="External"/><Relationship Id="rId25" Type="http://schemas.openxmlformats.org/officeDocument/2006/relationships/hyperlink" Target="http://wap.ultramob.com.br/ultramob_NOVO/web/admin/index" TargetMode="External"/><Relationship Id="rId33" Type="http://schemas.openxmlformats.org/officeDocument/2006/relationships/hyperlink" Target="https://intranetdeatendimento.claro.com.br/links/dv.html" TargetMode="External"/><Relationship Id="rId38" Type="http://schemas.openxmlformats.org/officeDocument/2006/relationships/hyperlink" Target="http://auto-controle/autocontrole/login.jsp;jsessionid=K4Q1QJdqrfxGXbpJCmWChl2ctvnW4lfM8pnVnCrvm2tWqvXSbvrF!1876939763" TargetMode="External"/><Relationship Id="rId46" Type="http://schemas.openxmlformats.org/officeDocument/2006/relationships/hyperlink" Target="http://brux0439:8080/SearchWeb/index.do" TargetMode="External"/><Relationship Id="rId2" Type="http://schemas.openxmlformats.org/officeDocument/2006/relationships/hyperlink" Target="https://sarweb.claro.com.br/" TargetMode="External"/><Relationship Id="rId16" Type="http://schemas.openxmlformats.org/officeDocument/2006/relationships/hyperlink" Target="https://sacmobilepu.imusica.com.br/" TargetMode="External"/><Relationship Id="rId20" Type="http://schemas.openxmlformats.org/officeDocument/2006/relationships/hyperlink" Target="http://ativacao/ativacao/login.jsp" TargetMode="External"/><Relationship Id="rId29" Type="http://schemas.openxmlformats.org/officeDocument/2006/relationships/hyperlink" Target="https://report.purebros.com/callcenterclaro/index.jsp" TargetMode="External"/><Relationship Id="rId41" Type="http://schemas.openxmlformats.org/officeDocument/2006/relationships/hyperlink" Target="http://mc/mc/jsp/login.jsp" TargetMode="External"/><Relationship Id="rId54" Type="http://schemas.openxmlformats.org/officeDocument/2006/relationships/printerSettings" Target="../printerSettings/printerSettings4.bin"/><Relationship Id="rId1" Type="http://schemas.openxmlformats.org/officeDocument/2006/relationships/hyperlink" Target="http://totem/Totem/busca.jsp" TargetMode="External"/><Relationship Id="rId6" Type="http://schemas.openxmlformats.org/officeDocument/2006/relationships/hyperlink" Target="http://corp.maplink.com.br/ClaroAreaCobertura/intranet" TargetMode="External"/><Relationship Id="rId11" Type="http://schemas.openxmlformats.org/officeDocument/2006/relationships/hyperlink" Target="http://ted.claro.com.br/" TargetMode="External"/><Relationship Id="rId24" Type="http://schemas.openxmlformats.org/officeDocument/2006/relationships/hyperlink" Target="https://callcenter.cnchama.com.br/" TargetMode="External"/><Relationship Id="rId32" Type="http://schemas.openxmlformats.org/officeDocument/2006/relationships/hyperlink" Target="https://claro.provisioning.blackberry.com/" TargetMode="External"/><Relationship Id="rId37" Type="http://schemas.openxmlformats.org/officeDocument/2006/relationships/hyperlink" Target="http://200.186.90.202/simsaveWebv2/login.aspx" TargetMode="External"/><Relationship Id="rId40" Type="http://schemas.openxmlformats.org/officeDocument/2006/relationships/hyperlink" Target="http://claromensagemb.claro.com.br/ClaroMensagem/login.do" TargetMode="External"/><Relationship Id="rId45" Type="http://schemas.openxmlformats.org/officeDocument/2006/relationships/hyperlink" Target="http://metrix/reports/&#160;" TargetMode="External"/><Relationship Id="rId53" Type="http://schemas.openxmlformats.org/officeDocument/2006/relationships/hyperlink" Target="http://backoffice.playego.com.br/index.jsp" TargetMode="External"/><Relationship Id="rId5" Type="http://schemas.openxmlformats.org/officeDocument/2006/relationships/hyperlink" Target="http://www.claro.com.br/" TargetMode="External"/><Relationship Id="rId15" Type="http://schemas.openxmlformats.org/officeDocument/2006/relationships/hyperlink" Target="https://br.ptxcloud.com/" TargetMode="External"/><Relationship Id="rId23" Type="http://schemas.openxmlformats.org/officeDocument/2006/relationships/hyperlink" Target="http://www.blinkogold.com.br/bra/pmsdata.html?693818186:target=crc_blinko/bsp/index.bsp" TargetMode="External"/><Relationship Id="rId28" Type="http://schemas.openxmlformats.org/officeDocument/2006/relationships/hyperlink" Target="http://nycs.naranya.net/" TargetMode="External"/><Relationship Id="rId36" Type="http://schemas.openxmlformats.org/officeDocument/2006/relationships/hyperlink" Target="http://claroclube/home.jsp?mensagem=" TargetMode="External"/><Relationship Id="rId49" Type="http://schemas.openxmlformats.org/officeDocument/2006/relationships/hyperlink" Target="https://consultafaturas/consultafaturas/pages/login.jsp;jsessionid=JRHHJQvKJxrwS6Gs7x3LJBlYp3hpZMkDDQ8DtXxtLdXZd12kyrL0!-1155564718" TargetMode="External"/><Relationship Id="rId10" Type="http://schemas.openxmlformats.org/officeDocument/2006/relationships/hyperlink" Target="http://edoc.claro.com.br/ucm/" TargetMode="External"/><Relationship Id="rId19" Type="http://schemas.openxmlformats.org/officeDocument/2006/relationships/hyperlink" Target="http://migracao/migracao/login.jsp" TargetMode="External"/><Relationship Id="rId31" Type="http://schemas.openxmlformats.org/officeDocument/2006/relationships/hyperlink" Target="https://claro.blackberry.com/BIS-E_Admin/login.do?sitename=claro" TargetMode="External"/><Relationship Id="rId44" Type="http://schemas.openxmlformats.org/officeDocument/2006/relationships/hyperlink" Target="https://intranetdeatendimento.claro.com.br/atendimento/netlockSenha.do?method=initLogin" TargetMode="External"/><Relationship Id="rId52" Type="http://schemas.openxmlformats.org/officeDocument/2006/relationships/hyperlink" Target="https://idm.claro.com.br/" TargetMode="External"/><Relationship Id="rId4" Type="http://schemas.openxmlformats.org/officeDocument/2006/relationships/hyperlink" Target="http://portalservicosdeti/web20/index.html" TargetMode="External"/><Relationship Id="rId9" Type="http://schemas.openxmlformats.org/officeDocument/2006/relationships/hyperlink" Target="https://ged.claro.com.br/autenticar.php" TargetMode="External"/><Relationship Id="rId14" Type="http://schemas.openxmlformats.org/officeDocument/2006/relationships/hyperlink" Target="https://www.titanssolutions.net/tss/auth/login" TargetMode="External"/><Relationship Id="rId22" Type="http://schemas.openxmlformats.org/officeDocument/2006/relationships/hyperlink" Target="http://www.abr.net.br/" TargetMode="External"/><Relationship Id="rId27" Type="http://schemas.openxmlformats.org/officeDocument/2006/relationships/hyperlink" Target="https://callcenter.titansgroup.com.br/" TargetMode="External"/><Relationship Id="rId30" Type="http://schemas.openxmlformats.org/officeDocument/2006/relationships/hyperlink" Target="http://crc.okto.com.br/" TargetMode="External"/><Relationship Id="rId35" Type="http://schemas.openxmlformats.org/officeDocument/2006/relationships/hyperlink" Target="http://www.claroblog.com.br/" TargetMode="External"/><Relationship Id="rId43" Type="http://schemas.openxmlformats.org/officeDocument/2006/relationships/hyperlink" Target="https://intranetdeatendimento.claro.com.br/atendimento/senhaSecretariaHome.do?method=initSenhaSecretaria&amp;canal=Home%3eIntranetdeAtendimento2006%3eMenus%3eMenuEsquerdo%3eSistemas%3eServi&#231;os&amp;titulo=Servi&#231;os" TargetMode="External"/><Relationship Id="rId48" Type="http://schemas.openxmlformats.org/officeDocument/2006/relationships/hyperlink" Target="https://intranetdeatendimento.claro.com.br/atendimento/comparativoTarifas.do?method=showPesquisaComparativo&amp;canal=Home%3eIntranet%20de%20Atendimento%202006%3eMenus%3eMenu%20Esquerdo%3ePlanos%3eCompara&#231;&#227;o%20entre%20Planos%20Claro&amp;titulo=Compara&#231;&#227;o%20entre%20Planos%20Claro" TargetMode="External"/><Relationship Id="rId8" Type="http://schemas.openxmlformats.org/officeDocument/2006/relationships/hyperlink" Target="https://stim.gemalto.com/" TargetMode="External"/><Relationship Id="rId51" Type="http://schemas.openxmlformats.org/officeDocument/2006/relationships/hyperlink" Target="http://contaonlinepf2.claro.com.br/webbow/login/initCallCenter_oqe.do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taguai/atender/default.asp" TargetMode="External"/><Relationship Id="rId3" Type="http://schemas.openxmlformats.org/officeDocument/2006/relationships/hyperlink" Target="http://gabrielmonteiro:7102/AdminWeb/login.jsp" TargetMode="External"/><Relationship Id="rId7" Type="http://schemas.openxmlformats.org/officeDocument/2006/relationships/hyperlink" Target="http://portaldoassociado/IntranetCorporativa2008/home.do?method=showHome" TargetMode="External"/><Relationship Id="rId12" Type="http://schemas.openxmlformats.org/officeDocument/2006/relationships/hyperlink" Target="http://rjux0105:8080/psp/x00ps1/EMPLOYEE/CRM/?cmd=login" TargetMode="External"/><Relationship Id="rId2" Type="http://schemas.openxmlformats.org/officeDocument/2006/relationships/hyperlink" Target="http://taguai/portalmis/home.asp" TargetMode="External"/><Relationship Id="rId1" Type="http://schemas.openxmlformats.org/officeDocument/2006/relationships/hyperlink" Target="http://10.19.20.215/witness" TargetMode="External"/><Relationship Id="rId6" Type="http://schemas.openxmlformats.org/officeDocument/2006/relationships/hyperlink" Target="file:///\\niteroi" TargetMode="External"/><Relationship Id="rId11" Type="http://schemas.openxmlformats.org/officeDocument/2006/relationships/hyperlink" Target="http://claroclubeteste/home.jsp?mensagem=" TargetMode="External"/><Relationship Id="rId5" Type="http://schemas.openxmlformats.org/officeDocument/2006/relationships/hyperlink" Target="file:///\\ibiuna" TargetMode="External"/><Relationship Id="rId10" Type="http://schemas.openxmlformats.org/officeDocument/2006/relationships/hyperlink" Target="http://taguai/atender/adm/login.asp" TargetMode="External"/><Relationship Id="rId4" Type="http://schemas.openxmlformats.org/officeDocument/2006/relationships/hyperlink" Target="file:///\\taguai" TargetMode="External"/><Relationship Id="rId9" Type="http://schemas.openxmlformats.org/officeDocument/2006/relationships/hyperlink" Target="http://taguai/atender/processo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://gabrielmonteiro:7102/AdminWeb/login.jsp" TargetMode="External"/><Relationship Id="rId18" Type="http://schemas.openxmlformats.org/officeDocument/2006/relationships/hyperlink" Target="http://taguai/portal" TargetMode="External"/><Relationship Id="rId26" Type="http://schemas.openxmlformats.org/officeDocument/2006/relationships/hyperlink" Target="http://10.123.74.108:8080/cs/index.screen" TargetMode="External"/><Relationship Id="rId39" Type="http://schemas.openxmlformats.org/officeDocument/2006/relationships/hyperlink" Target="http://wap.ultramob.com.br/ultramob_NOVO/web/admin/index" TargetMode="External"/><Relationship Id="rId3" Type="http://schemas.openxmlformats.org/officeDocument/2006/relationships/hyperlink" Target="https://sarweb.claro.com.br/" TargetMode="External"/><Relationship Id="rId21" Type="http://schemas.openxmlformats.org/officeDocument/2006/relationships/hyperlink" Target="https://idm.claro.com.br/admin/faces/pages/Login.jspx?_afrWindowMode=0&amp;_afrLoop=18738262684000&amp;_adf.ctrl-state=11u5bn0r9q_4" TargetMode="External"/><Relationship Id="rId34" Type="http://schemas.openxmlformats.org/officeDocument/2006/relationships/hyperlink" Target="http://crc.okto.com.br/" TargetMode="External"/><Relationship Id="rId42" Type="http://schemas.openxmlformats.org/officeDocument/2006/relationships/hyperlink" Target="https://intrdsc.novitech.net.br/" TargetMode="External"/><Relationship Id="rId47" Type="http://schemas.openxmlformats.org/officeDocument/2006/relationships/printerSettings" Target="../printerSettings/printerSettings5.bin"/><Relationship Id="rId50" Type="http://schemas.openxmlformats.org/officeDocument/2006/relationships/oleObject" Target="../embeddings/Microsoft_Word_97_-_2003_Document.doc"/><Relationship Id="rId7" Type="http://schemas.openxmlformats.org/officeDocument/2006/relationships/hyperlink" Target="http://taguai/atender/default.asp" TargetMode="External"/><Relationship Id="rId12" Type="http://schemas.openxmlformats.org/officeDocument/2006/relationships/hyperlink" Target="file:///\\taguai" TargetMode="External"/><Relationship Id="rId17" Type="http://schemas.openxmlformats.org/officeDocument/2006/relationships/hyperlink" Target="https://www.titanssolutions.net/tss/auth/login" TargetMode="External"/><Relationship Id="rId25" Type="http://schemas.openxmlformats.org/officeDocument/2006/relationships/hyperlink" Target="http://ted.claro.com.br/" TargetMode="External"/><Relationship Id="rId33" Type="http://schemas.openxmlformats.org/officeDocument/2006/relationships/hyperlink" Target="http://www.abr.net.br/" TargetMode="External"/><Relationship Id="rId38" Type="http://schemas.openxmlformats.org/officeDocument/2006/relationships/hyperlink" Target="https://report.purebros.com/callcenterclaro/index.jsp" TargetMode="External"/><Relationship Id="rId46" Type="http://schemas.openxmlformats.org/officeDocument/2006/relationships/hyperlink" Target="http://clarosac.supportcomm.com.br/NextSacClaro/sac/main" TargetMode="External"/><Relationship Id="rId2" Type="http://schemas.openxmlformats.org/officeDocument/2006/relationships/hyperlink" Target="http://172.25.0.72:8080/UserManager/login.iface?rvn=1" TargetMode="External"/><Relationship Id="rId16" Type="http://schemas.openxmlformats.org/officeDocument/2006/relationships/hyperlink" Target="https://sacmobilepu.imusica.com.br/" TargetMode="External"/><Relationship Id="rId20" Type="http://schemas.openxmlformats.org/officeDocument/2006/relationships/hyperlink" Target="http://pirangi/webponto/menu/main.asp" TargetMode="External"/><Relationship Id="rId29" Type="http://schemas.openxmlformats.org/officeDocument/2006/relationships/hyperlink" Target="https://clarodescontos.com.br/callcenter/" TargetMode="External"/><Relationship Id="rId41" Type="http://schemas.openxmlformats.org/officeDocument/2006/relationships/hyperlink" Target="http://200.186.90.202/simsaveWebv2/login.aspx" TargetMode="External"/><Relationship Id="rId1" Type="http://schemas.openxmlformats.org/officeDocument/2006/relationships/hyperlink" Target="http://totem/Totem/busca.jsp" TargetMode="External"/><Relationship Id="rId6" Type="http://schemas.openxmlformats.org/officeDocument/2006/relationships/hyperlink" Target="http://taguai/atender/processo/" TargetMode="External"/><Relationship Id="rId11" Type="http://schemas.openxmlformats.org/officeDocument/2006/relationships/hyperlink" Target="file:///\\ibiuna" TargetMode="External"/><Relationship Id="rId24" Type="http://schemas.openxmlformats.org/officeDocument/2006/relationships/hyperlink" Target="https://iw.claro.com.br/" TargetMode="External"/><Relationship Id="rId32" Type="http://schemas.openxmlformats.org/officeDocument/2006/relationships/hyperlink" Target="http://rjux0105:8080/psp/x00ps1/?cmd=login" TargetMode="External"/><Relationship Id="rId37" Type="http://schemas.openxmlformats.org/officeDocument/2006/relationships/hyperlink" Target="http://crc.okto.com.br/" TargetMode="External"/><Relationship Id="rId40" Type="http://schemas.openxmlformats.org/officeDocument/2006/relationships/hyperlink" Target="http://claroclube/home.jsp?mensagem=" TargetMode="External"/><Relationship Id="rId45" Type="http://schemas.openxmlformats.org/officeDocument/2006/relationships/hyperlink" Target="https://clarodescontos.com.br/callcenter/" TargetMode="External"/><Relationship Id="rId5" Type="http://schemas.openxmlformats.org/officeDocument/2006/relationships/hyperlink" Target="http://taguai/atender/adm/login.asp" TargetMode="External"/><Relationship Id="rId15" Type="http://schemas.openxmlformats.org/officeDocument/2006/relationships/hyperlink" Target="https://wppnacional.claro.com.br/wpp/login.jsp" TargetMode="External"/><Relationship Id="rId23" Type="http://schemas.openxmlformats.org/officeDocument/2006/relationships/hyperlink" Target="https://smp.eamobileclub.com/Home.aspx" TargetMode="External"/><Relationship Id="rId28" Type="http://schemas.openxmlformats.org/officeDocument/2006/relationships/hyperlink" Target="https://megapromo.zed.com/" TargetMode="External"/><Relationship Id="rId36" Type="http://schemas.openxmlformats.org/officeDocument/2006/relationships/hyperlink" Target="https://claro.blackberry.com/BIS-E_Admin/login.do?sitename=claro" TargetMode="External"/><Relationship Id="rId49" Type="http://schemas.openxmlformats.org/officeDocument/2006/relationships/vmlDrawing" Target="../drawings/vmlDrawing1.vml"/><Relationship Id="rId10" Type="http://schemas.openxmlformats.org/officeDocument/2006/relationships/hyperlink" Target="file:///\\niteroi" TargetMode="External"/><Relationship Id="rId19" Type="http://schemas.openxmlformats.org/officeDocument/2006/relationships/hyperlink" Target="http://10.19.20.215/witness" TargetMode="External"/><Relationship Id="rId31" Type="http://schemas.openxmlformats.org/officeDocument/2006/relationships/hyperlink" Target="http://pit/ora/" TargetMode="External"/><Relationship Id="rId44" Type="http://schemas.openxmlformats.org/officeDocument/2006/relationships/hyperlink" Target="http://app.spinmymobile.com/timwe-bra-backoffice/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://feu.claro.com.br/portal/site/atendimento?idtoken=FO5F6UKI1VKW1JQ5AXFZ" TargetMode="External"/><Relationship Id="rId9" Type="http://schemas.openxmlformats.org/officeDocument/2006/relationships/hyperlink" Target="http://portaldoassociado/IntranetCorporativa2008/home.do?method=showHome" TargetMode="External"/><Relationship Id="rId14" Type="http://schemas.openxmlformats.org/officeDocument/2006/relationships/hyperlink" Target="http://portalservicosdeti/web20/index.html" TargetMode="External"/><Relationship Id="rId22" Type="http://schemas.openxmlformats.org/officeDocument/2006/relationships/hyperlink" Target="http://www.claro.com.br/" TargetMode="External"/><Relationship Id="rId27" Type="http://schemas.openxmlformats.org/officeDocument/2006/relationships/hyperlink" Target="https://partners.handango.com/customercare" TargetMode="External"/><Relationship Id="rId30" Type="http://schemas.openxmlformats.org/officeDocument/2006/relationships/hyperlink" Target="http://claro-br.upstreamsystems.com/support-interface/" TargetMode="External"/><Relationship Id="rId35" Type="http://schemas.openxmlformats.org/officeDocument/2006/relationships/hyperlink" Target="https://claro.provisioning.blackberry.com/" TargetMode="External"/><Relationship Id="rId43" Type="http://schemas.openxmlformats.org/officeDocument/2006/relationships/hyperlink" Target="http://ggd.claro.com.br/" TargetMode="External"/><Relationship Id="rId48" Type="http://schemas.openxmlformats.org/officeDocument/2006/relationships/drawing" Target="../drawings/drawing4.xml"/><Relationship Id="rId8" Type="http://schemas.openxmlformats.org/officeDocument/2006/relationships/hyperlink" Target="http://portalservicosdeti/web20/index.html" TargetMode="External"/><Relationship Id="rId51" Type="http://schemas.openxmlformats.org/officeDocument/2006/relationships/image" Target="../media/image1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://gabrielmonteiro:7102/AdminWeb/login.jsp" TargetMode="External"/><Relationship Id="rId18" Type="http://schemas.openxmlformats.org/officeDocument/2006/relationships/hyperlink" Target="http://taguai/portal" TargetMode="External"/><Relationship Id="rId26" Type="http://schemas.openxmlformats.org/officeDocument/2006/relationships/hyperlink" Target="http://10.123.74.108:8080/cs/index.screen" TargetMode="External"/><Relationship Id="rId39" Type="http://schemas.openxmlformats.org/officeDocument/2006/relationships/hyperlink" Target="http://wap.ultramob.com.br/ultramob_NOVO/web/admin/index" TargetMode="External"/><Relationship Id="rId3" Type="http://schemas.openxmlformats.org/officeDocument/2006/relationships/hyperlink" Target="https://sarweb.claro.com.br/" TargetMode="External"/><Relationship Id="rId21" Type="http://schemas.openxmlformats.org/officeDocument/2006/relationships/hyperlink" Target="https://idm.claro.com.br/admin/faces/pages/Login.jspx?_afrWindowMode=0&amp;_afrLoop=18738262684000&amp;_adf.ctrl-state=11u5bn0r9q_4" TargetMode="External"/><Relationship Id="rId34" Type="http://schemas.openxmlformats.org/officeDocument/2006/relationships/hyperlink" Target="http://crc.okto.com.br/" TargetMode="External"/><Relationship Id="rId42" Type="http://schemas.openxmlformats.org/officeDocument/2006/relationships/hyperlink" Target="https://intrdsc.novitech.net.br/" TargetMode="External"/><Relationship Id="rId47" Type="http://schemas.openxmlformats.org/officeDocument/2006/relationships/hyperlink" Target="https://amx-ui.qpass.com/ccc/authenticate.do?signin=Ingresar" TargetMode="External"/><Relationship Id="rId50" Type="http://schemas.openxmlformats.org/officeDocument/2006/relationships/drawing" Target="../drawings/drawing5.xml"/><Relationship Id="rId7" Type="http://schemas.openxmlformats.org/officeDocument/2006/relationships/hyperlink" Target="http://taguai/atender/default.asp" TargetMode="External"/><Relationship Id="rId12" Type="http://schemas.openxmlformats.org/officeDocument/2006/relationships/hyperlink" Target="file:///\\taguai" TargetMode="External"/><Relationship Id="rId17" Type="http://schemas.openxmlformats.org/officeDocument/2006/relationships/hyperlink" Target="https://www.titanssolutions.net/tss/auth/login" TargetMode="External"/><Relationship Id="rId25" Type="http://schemas.openxmlformats.org/officeDocument/2006/relationships/hyperlink" Target="http://ted.claro.com.br/" TargetMode="External"/><Relationship Id="rId33" Type="http://schemas.openxmlformats.org/officeDocument/2006/relationships/hyperlink" Target="http://www.abr.net.br/" TargetMode="External"/><Relationship Id="rId38" Type="http://schemas.openxmlformats.org/officeDocument/2006/relationships/hyperlink" Target="http://report6.purebros.com/callcenter20/login.xhtml" TargetMode="External"/><Relationship Id="rId46" Type="http://schemas.openxmlformats.org/officeDocument/2006/relationships/hyperlink" Target="http://clarosac.supportcomm.com.br/NextSacClaro/sac/main" TargetMode="External"/><Relationship Id="rId2" Type="http://schemas.openxmlformats.org/officeDocument/2006/relationships/hyperlink" Target="http://172.25.0.72:8080/UserManager/login.iface?rvn=1" TargetMode="External"/><Relationship Id="rId16" Type="http://schemas.openxmlformats.org/officeDocument/2006/relationships/hyperlink" Target="https://sacmobilepu.imusica.com.br/" TargetMode="External"/><Relationship Id="rId20" Type="http://schemas.openxmlformats.org/officeDocument/2006/relationships/hyperlink" Target="http://pirangi/webponto/menu/main.asp" TargetMode="External"/><Relationship Id="rId29" Type="http://schemas.openxmlformats.org/officeDocument/2006/relationships/hyperlink" Target="https://clarodescontos.com.br/callcenter/" TargetMode="External"/><Relationship Id="rId41" Type="http://schemas.openxmlformats.org/officeDocument/2006/relationships/hyperlink" Target="http://200.186.90.202/simsaveWebv2/login.aspx" TargetMode="External"/><Relationship Id="rId54" Type="http://schemas.openxmlformats.org/officeDocument/2006/relationships/comments" Target="../comments2.xml"/><Relationship Id="rId1" Type="http://schemas.openxmlformats.org/officeDocument/2006/relationships/hyperlink" Target="http://totem/Totem/busca.jsp" TargetMode="External"/><Relationship Id="rId6" Type="http://schemas.openxmlformats.org/officeDocument/2006/relationships/hyperlink" Target="http://taguai/atender/processo/" TargetMode="External"/><Relationship Id="rId11" Type="http://schemas.openxmlformats.org/officeDocument/2006/relationships/hyperlink" Target="file:///\\ibiuna" TargetMode="External"/><Relationship Id="rId24" Type="http://schemas.openxmlformats.org/officeDocument/2006/relationships/hyperlink" Target="https://iw.claro.com.br/" TargetMode="External"/><Relationship Id="rId32" Type="http://schemas.openxmlformats.org/officeDocument/2006/relationships/hyperlink" Target="http://rjux0105:8080/psp/x00ps1/?cmd=login" TargetMode="External"/><Relationship Id="rId37" Type="http://schemas.openxmlformats.org/officeDocument/2006/relationships/hyperlink" Target="http://crc.okto.com.br/" TargetMode="External"/><Relationship Id="rId40" Type="http://schemas.openxmlformats.org/officeDocument/2006/relationships/hyperlink" Target="http://claroclube/home.jsp?mensagem=" TargetMode="External"/><Relationship Id="rId45" Type="http://schemas.openxmlformats.org/officeDocument/2006/relationships/hyperlink" Target="https://clarodescontos.com.br/callcenter/" TargetMode="External"/><Relationship Id="rId53" Type="http://schemas.openxmlformats.org/officeDocument/2006/relationships/image" Target="../media/image1.emf"/><Relationship Id="rId5" Type="http://schemas.openxmlformats.org/officeDocument/2006/relationships/hyperlink" Target="http://taguai/atender/adm/login.asp" TargetMode="External"/><Relationship Id="rId15" Type="http://schemas.openxmlformats.org/officeDocument/2006/relationships/hyperlink" Target="https://wppnacional.claro.com.br/wpp/login.jsp" TargetMode="External"/><Relationship Id="rId23" Type="http://schemas.openxmlformats.org/officeDocument/2006/relationships/hyperlink" Target="https://smp.eamobileclub.com/Home.aspx" TargetMode="External"/><Relationship Id="rId28" Type="http://schemas.openxmlformats.org/officeDocument/2006/relationships/hyperlink" Target="https://megapromo.zed.com/" TargetMode="External"/><Relationship Id="rId36" Type="http://schemas.openxmlformats.org/officeDocument/2006/relationships/hyperlink" Target="https://claro.blackberry.com/BIS-E_Admin/login.do?sitename=claro" TargetMode="External"/><Relationship Id="rId49" Type="http://schemas.openxmlformats.org/officeDocument/2006/relationships/printerSettings" Target="../printerSettings/printerSettings7.bin"/><Relationship Id="rId10" Type="http://schemas.openxmlformats.org/officeDocument/2006/relationships/hyperlink" Target="file:///\\niteroi" TargetMode="External"/><Relationship Id="rId19" Type="http://schemas.openxmlformats.org/officeDocument/2006/relationships/hyperlink" Target="http://10.19.20.215/witness" TargetMode="External"/><Relationship Id="rId31" Type="http://schemas.openxmlformats.org/officeDocument/2006/relationships/hyperlink" Target="http://pit/ora/" TargetMode="External"/><Relationship Id="rId44" Type="http://schemas.openxmlformats.org/officeDocument/2006/relationships/hyperlink" Target="http://app.spinmymobile.com/timwe-bra-backoffice/" TargetMode="External"/><Relationship Id="rId52" Type="http://schemas.openxmlformats.org/officeDocument/2006/relationships/oleObject" Target="../embeddings/Microsoft_Word_97_-_2003_Document1.doc"/><Relationship Id="rId4" Type="http://schemas.openxmlformats.org/officeDocument/2006/relationships/hyperlink" Target="http://feu.claro.com.br/portal/site/atendimento?idtoken=FO5F6UKI1VKW1JQ5AXFZ" TargetMode="External"/><Relationship Id="rId9" Type="http://schemas.openxmlformats.org/officeDocument/2006/relationships/hyperlink" Target="http://portaldoassociado/IntranetCorporativa2008/home.do?method=showHome" TargetMode="External"/><Relationship Id="rId14" Type="http://schemas.openxmlformats.org/officeDocument/2006/relationships/hyperlink" Target="http://portalservicosdeti/web20/index.html" TargetMode="External"/><Relationship Id="rId22" Type="http://schemas.openxmlformats.org/officeDocument/2006/relationships/hyperlink" Target="http://www.claro.com.br/" TargetMode="External"/><Relationship Id="rId27" Type="http://schemas.openxmlformats.org/officeDocument/2006/relationships/hyperlink" Target="https://qapartners.handango.com/customercare/" TargetMode="External"/><Relationship Id="rId30" Type="http://schemas.openxmlformats.org/officeDocument/2006/relationships/hyperlink" Target="http://claro-br.upstreamsystems.com/support-interface/" TargetMode="External"/><Relationship Id="rId35" Type="http://schemas.openxmlformats.org/officeDocument/2006/relationships/hyperlink" Target="https://claro.provisioning.blackberry.com/" TargetMode="External"/><Relationship Id="rId43" Type="http://schemas.openxmlformats.org/officeDocument/2006/relationships/hyperlink" Target="http://ggd.claro.com.br/" TargetMode="External"/><Relationship Id="rId48" Type="http://schemas.openxmlformats.org/officeDocument/2006/relationships/hyperlink" Target="http://backoffice.movile.com/BackOffice/claro/view/login.jsf" TargetMode="External"/><Relationship Id="rId8" Type="http://schemas.openxmlformats.org/officeDocument/2006/relationships/hyperlink" Target="http://portalservicosdeti/web20/index.html" TargetMode="External"/><Relationship Id="rId5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qapartners.handango.com/customercare/" TargetMode="External"/><Relationship Id="rId2" Type="http://schemas.openxmlformats.org/officeDocument/2006/relationships/hyperlink" Target="https://amx-ui.qpass.com/ccc/authenticate.do?signin=Ingresar" TargetMode="External"/><Relationship Id="rId1" Type="http://schemas.openxmlformats.org/officeDocument/2006/relationships/hyperlink" Target="http://report6.purebros.com/callcenter20/login.xhtml" TargetMode="External"/><Relationship Id="rId5" Type="http://schemas.openxmlformats.org/officeDocument/2006/relationships/hyperlink" Target="http://www.claro.com.br/" TargetMode="External"/><Relationship Id="rId4" Type="http://schemas.openxmlformats.org/officeDocument/2006/relationships/hyperlink" Target="http://backoffice.movile.com/BackOffice/claro/view/login.jsf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T1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5"/>
  <sheetViews>
    <sheetView showGridLines="0" tabSelected="1" topLeftCell="B1" zoomScale="110" zoomScaleNormal="110" workbookViewId="0">
      <selection activeCell="O5" sqref="O5"/>
    </sheetView>
  </sheetViews>
  <sheetFormatPr defaultColWidth="0" defaultRowHeight="14.4" zeroHeight="1"/>
  <cols>
    <col min="1" max="1" width="9.109375" hidden="1" customWidth="1"/>
    <col min="2" max="15" width="9.109375" customWidth="1"/>
    <col min="16" max="16" width="18.109375" hidden="1" customWidth="1"/>
    <col min="17" max="16384" width="9.109375" hidden="1"/>
  </cols>
  <sheetData>
    <row r="1" spans="3:16" ht="7.5" customHeight="1"/>
    <row r="2" spans="3:16" ht="16.5" customHeight="1">
      <c r="C2" s="199" t="s">
        <v>767</v>
      </c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3" spans="3:16" ht="15" customHeight="1"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3:16"/>
    <row r="5" spans="3:16">
      <c r="P5" s="2"/>
    </row>
    <row r="6" spans="3:16">
      <c r="P6" s="2"/>
    </row>
    <row r="7" spans="3:16">
      <c r="P7" s="2"/>
    </row>
    <row r="8" spans="3:16">
      <c r="P8" s="2"/>
    </row>
    <row r="9" spans="3:16">
      <c r="P9" s="2"/>
    </row>
    <row r="10" spans="3:16">
      <c r="P10" s="2"/>
    </row>
    <row r="11" spans="3:16">
      <c r="P11" s="2"/>
    </row>
    <row r="12" spans="3:16">
      <c r="P12" s="2"/>
    </row>
    <row r="13" spans="3:16">
      <c r="P13" s="2"/>
    </row>
    <row r="14" spans="3:16">
      <c r="P14" s="2"/>
    </row>
    <row r="15" spans="3:16">
      <c r="P15" s="2"/>
    </row>
    <row r="16" spans="3:16">
      <c r="P16" s="2"/>
    </row>
    <row r="17" spans="16:16">
      <c r="P17" s="2"/>
    </row>
    <row r="18" spans="16:16"/>
    <row r="19" spans="16:16"/>
    <row r="20" spans="16:16"/>
    <row r="21" spans="16:16"/>
    <row r="22" spans="16:16"/>
    <row r="23" spans="16:16"/>
    <row r="24" spans="16:16"/>
    <row r="25" spans="16:16"/>
    <row r="26" spans="16:16"/>
    <row r="27" spans="16:16"/>
    <row r="28" spans="16:16"/>
    <row r="29" spans="16:16"/>
    <row r="30" spans="16:16"/>
    <row r="31" spans="16:16"/>
    <row r="32" spans="16:16"/>
    <row r="33"/>
    <row r="34"/>
    <row r="35"/>
  </sheetData>
  <mergeCells count="1">
    <mergeCell ref="C2:M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20:AD32"/>
  <sheetViews>
    <sheetView showGridLines="0" zoomScale="70" zoomScaleNormal="70" workbookViewId="0">
      <selection activeCell="A2" sqref="A2"/>
    </sheetView>
  </sheetViews>
  <sheetFormatPr defaultColWidth="0" defaultRowHeight="14.4"/>
  <cols>
    <col min="1" max="1" width="0.109375" customWidth="1"/>
    <col min="2" max="2" width="22.88671875" bestFit="1" customWidth="1"/>
    <col min="3" max="4" width="6.44140625" customWidth="1"/>
    <col min="5" max="5" width="1.6640625" customWidth="1"/>
    <col min="6" max="6" width="22.88671875" bestFit="1" customWidth="1"/>
    <col min="7" max="8" width="6.44140625" customWidth="1"/>
    <col min="9" max="9" width="1.6640625" customWidth="1"/>
    <col min="10" max="10" width="22.88671875" bestFit="1" customWidth="1"/>
    <col min="11" max="12" width="6.44140625" customWidth="1"/>
    <col min="13" max="13" width="1.6640625" customWidth="1"/>
    <col min="14" max="14" width="22.88671875" bestFit="1" customWidth="1"/>
    <col min="15" max="16" width="6.44140625" customWidth="1"/>
    <col min="17" max="17" width="1.6640625" customWidth="1"/>
    <col min="18" max="18" width="22.88671875" bestFit="1" customWidth="1"/>
    <col min="19" max="20" width="6.44140625" customWidth="1"/>
    <col min="21" max="21" width="1.6640625" customWidth="1"/>
    <col min="22" max="22" width="22.88671875" bestFit="1" customWidth="1"/>
    <col min="23" max="24" width="6.44140625" customWidth="1"/>
    <col min="25" max="25" width="1.6640625" customWidth="1"/>
    <col min="26" max="26" width="22.88671875" bestFit="1" customWidth="1"/>
    <col min="27" max="28" width="6.44140625" customWidth="1"/>
    <col min="29" max="29" width="9.109375" customWidth="1"/>
    <col min="30" max="16384" width="9.109375" hidden="1"/>
  </cols>
  <sheetData>
    <row r="20" spans="2:30" ht="15.6">
      <c r="B20" s="32" t="s">
        <v>239</v>
      </c>
      <c r="C20" s="33">
        <v>4</v>
      </c>
      <c r="D20" s="23"/>
      <c r="F20" s="32" t="s">
        <v>239</v>
      </c>
      <c r="G20" s="33">
        <v>4</v>
      </c>
      <c r="H20" s="34"/>
      <c r="I20" s="35"/>
      <c r="J20" s="32" t="s">
        <v>239</v>
      </c>
      <c r="K20" s="33">
        <v>4</v>
      </c>
      <c r="L20" s="34"/>
      <c r="M20" s="35"/>
      <c r="N20" s="32" t="s">
        <v>239</v>
      </c>
      <c r="O20" s="33">
        <v>4</v>
      </c>
      <c r="P20" s="34"/>
      <c r="Q20" s="35"/>
      <c r="R20" s="32" t="s">
        <v>239</v>
      </c>
      <c r="S20" s="33">
        <v>3</v>
      </c>
      <c r="T20" s="34"/>
      <c r="U20" s="35"/>
      <c r="V20" s="32" t="s">
        <v>239</v>
      </c>
      <c r="W20" s="33">
        <v>5</v>
      </c>
      <c r="X20" s="34"/>
      <c r="Y20" s="35"/>
      <c r="Z20" s="32" t="s">
        <v>239</v>
      </c>
      <c r="AA20" s="33">
        <v>3</v>
      </c>
      <c r="AB20" s="34"/>
    </row>
    <row r="21" spans="2:30" ht="15.6">
      <c r="B21" s="32" t="s">
        <v>240</v>
      </c>
      <c r="C21" s="33">
        <v>24</v>
      </c>
      <c r="D21" s="23"/>
      <c r="F21" s="32" t="s">
        <v>240</v>
      </c>
      <c r="G21" s="33">
        <v>30</v>
      </c>
      <c r="H21" s="34"/>
      <c r="I21" s="35"/>
      <c r="J21" s="32" t="s">
        <v>240</v>
      </c>
      <c r="K21" s="33">
        <v>42</v>
      </c>
      <c r="L21" s="34"/>
      <c r="M21" s="35"/>
      <c r="N21" s="32" t="s">
        <v>240</v>
      </c>
      <c r="O21" s="33">
        <v>37</v>
      </c>
      <c r="P21" s="34"/>
      <c r="Q21" s="35"/>
      <c r="R21" s="32" t="s">
        <v>240</v>
      </c>
      <c r="S21" s="33">
        <v>38</v>
      </c>
      <c r="T21" s="34"/>
      <c r="U21" s="35"/>
      <c r="V21" s="32" t="s">
        <v>240</v>
      </c>
      <c r="W21" s="33">
        <v>43</v>
      </c>
      <c r="X21" s="34"/>
      <c r="Y21" s="35"/>
      <c r="Z21" s="32" t="s">
        <v>240</v>
      </c>
      <c r="AA21" s="33">
        <v>35</v>
      </c>
      <c r="AB21" s="34"/>
    </row>
    <row r="22" spans="2:30" ht="9.75" customHeight="1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spans="2:30" ht="15.6">
      <c r="B23" s="20" t="s">
        <v>261</v>
      </c>
      <c r="C23" s="21" t="s">
        <v>241</v>
      </c>
      <c r="D23" s="22" t="s">
        <v>242</v>
      </c>
      <c r="F23" s="36" t="s">
        <v>261</v>
      </c>
      <c r="G23" s="37" t="s">
        <v>241</v>
      </c>
      <c r="H23" s="38" t="s">
        <v>242</v>
      </c>
      <c r="I23" s="35"/>
      <c r="J23" s="36" t="s">
        <v>261</v>
      </c>
      <c r="K23" s="37" t="s">
        <v>241</v>
      </c>
      <c r="L23" s="38" t="s">
        <v>242</v>
      </c>
      <c r="M23" s="35"/>
      <c r="N23" s="36" t="s">
        <v>261</v>
      </c>
      <c r="O23" s="37" t="s">
        <v>241</v>
      </c>
      <c r="P23" s="38" t="s">
        <v>242</v>
      </c>
      <c r="Q23" s="35"/>
      <c r="R23" s="36" t="s">
        <v>261</v>
      </c>
      <c r="S23" s="37" t="s">
        <v>241</v>
      </c>
      <c r="T23" s="38" t="s">
        <v>242</v>
      </c>
      <c r="U23" s="35"/>
      <c r="V23" s="36" t="s">
        <v>261</v>
      </c>
      <c r="W23" s="37" t="s">
        <v>241</v>
      </c>
      <c r="X23" s="38" t="s">
        <v>242</v>
      </c>
      <c r="Y23" s="35"/>
      <c r="Z23" s="36" t="s">
        <v>261</v>
      </c>
      <c r="AA23" s="37" t="s">
        <v>241</v>
      </c>
      <c r="AB23" s="38" t="s">
        <v>242</v>
      </c>
    </row>
    <row r="24" spans="2:30" ht="15.6">
      <c r="B24" s="26" t="s">
        <v>243</v>
      </c>
      <c r="C24" s="27">
        <v>98</v>
      </c>
      <c r="D24" s="28">
        <v>219</v>
      </c>
      <c r="F24" s="26" t="s">
        <v>1</v>
      </c>
      <c r="G24" s="27">
        <v>63</v>
      </c>
      <c r="H24" s="28">
        <v>78</v>
      </c>
      <c r="I24" s="35"/>
      <c r="J24" s="26" t="s">
        <v>249</v>
      </c>
      <c r="K24" s="27">
        <v>103</v>
      </c>
      <c r="L24" s="28">
        <v>205</v>
      </c>
      <c r="M24" s="35"/>
      <c r="N24" s="26" t="s">
        <v>249</v>
      </c>
      <c r="O24" s="39">
        <v>269.86722993361496</v>
      </c>
      <c r="P24" s="28">
        <v>461</v>
      </c>
      <c r="Q24" s="35"/>
      <c r="R24" s="26" t="s">
        <v>249</v>
      </c>
      <c r="S24" s="39">
        <v>300.30778515389261</v>
      </c>
      <c r="T24" s="28">
        <v>513</v>
      </c>
      <c r="U24" s="35"/>
      <c r="V24" s="29" t="s">
        <v>3</v>
      </c>
      <c r="W24" s="30">
        <v>793</v>
      </c>
      <c r="X24" s="31">
        <v>1060</v>
      </c>
      <c r="Y24" s="35"/>
      <c r="Z24" s="29" t="s">
        <v>3</v>
      </c>
      <c r="AA24" s="30">
        <v>417</v>
      </c>
      <c r="AB24" s="31">
        <v>794</v>
      </c>
    </row>
    <row r="25" spans="2:30" ht="15.6">
      <c r="B25" s="26" t="s">
        <v>244</v>
      </c>
      <c r="C25" s="27">
        <v>44</v>
      </c>
      <c r="D25" s="28">
        <v>82</v>
      </c>
      <c r="F25" s="26" t="s">
        <v>249</v>
      </c>
      <c r="G25" s="27">
        <v>81</v>
      </c>
      <c r="H25" s="28">
        <v>155</v>
      </c>
      <c r="I25" s="35"/>
      <c r="J25" s="26" t="s">
        <v>255</v>
      </c>
      <c r="K25" s="27">
        <v>179</v>
      </c>
      <c r="L25" s="28">
        <v>349</v>
      </c>
      <c r="M25" s="35"/>
      <c r="N25" s="26" t="s">
        <v>258</v>
      </c>
      <c r="O25" s="39">
        <v>170.93542546771275</v>
      </c>
      <c r="P25" s="28">
        <v>292</v>
      </c>
      <c r="Q25" s="35"/>
      <c r="R25" s="26" t="s">
        <v>259</v>
      </c>
      <c r="S25" s="39">
        <v>186.7410983705492</v>
      </c>
      <c r="T25" s="28">
        <v>319</v>
      </c>
      <c r="U25" s="35"/>
      <c r="V25" s="35"/>
      <c r="W25" s="35"/>
      <c r="X25" s="35"/>
      <c r="Y25" s="35"/>
      <c r="Z25" s="35"/>
      <c r="AA25" s="35"/>
      <c r="AB25" s="35"/>
    </row>
    <row r="26" spans="2:30" ht="15.75" customHeight="1">
      <c r="B26" s="26" t="s">
        <v>245</v>
      </c>
      <c r="C26" s="27">
        <v>62</v>
      </c>
      <c r="D26" s="28">
        <v>138</v>
      </c>
      <c r="F26" s="26" t="s">
        <v>250</v>
      </c>
      <c r="G26" s="27">
        <v>49</v>
      </c>
      <c r="H26" s="28">
        <v>79</v>
      </c>
      <c r="I26" s="35"/>
      <c r="J26" s="26" t="s">
        <v>257</v>
      </c>
      <c r="K26" s="27">
        <v>40</v>
      </c>
      <c r="L26" s="28">
        <v>66</v>
      </c>
      <c r="M26" s="35"/>
      <c r="N26" s="26" t="s">
        <v>260</v>
      </c>
      <c r="O26" s="39">
        <v>42.148461074230539</v>
      </c>
      <c r="P26" s="28">
        <v>72</v>
      </c>
      <c r="Q26" s="35"/>
      <c r="R26" s="29" t="s">
        <v>248</v>
      </c>
      <c r="S26" s="30">
        <f>SUM(S24:S25)</f>
        <v>487.04888352444181</v>
      </c>
      <c r="T26" s="31">
        <f>SUM(T24:T25)</f>
        <v>832</v>
      </c>
      <c r="U26" s="35"/>
      <c r="V26" s="200" t="s">
        <v>265</v>
      </c>
      <c r="W26" s="200"/>
      <c r="X26" s="200"/>
      <c r="Y26" s="200"/>
      <c r="Z26" s="200"/>
      <c r="AA26" s="200"/>
      <c r="AB26" s="200"/>
      <c r="AD26" s="40"/>
    </row>
    <row r="27" spans="2:30" ht="15.75" customHeight="1">
      <c r="B27" s="26" t="s">
        <v>246</v>
      </c>
      <c r="C27" s="27">
        <v>375</v>
      </c>
      <c r="D27" s="28" t="s">
        <v>247</v>
      </c>
      <c r="F27" s="26" t="s">
        <v>262</v>
      </c>
      <c r="G27" s="27">
        <v>43</v>
      </c>
      <c r="H27" s="28">
        <v>85</v>
      </c>
      <c r="I27" s="35"/>
      <c r="J27" s="26" t="s">
        <v>256</v>
      </c>
      <c r="K27" s="27">
        <v>119</v>
      </c>
      <c r="L27" s="28">
        <v>221</v>
      </c>
      <c r="M27" s="35"/>
      <c r="N27" s="29" t="s">
        <v>248</v>
      </c>
      <c r="O27" s="30">
        <f>SUM(O24:O26)</f>
        <v>482.95111647555825</v>
      </c>
      <c r="P27" s="31">
        <f>SUM(P24:P26)</f>
        <v>825</v>
      </c>
      <c r="Q27" s="35"/>
      <c r="R27" s="35"/>
      <c r="S27" s="35"/>
      <c r="T27" s="35"/>
      <c r="U27" s="35"/>
      <c r="V27" s="200"/>
      <c r="W27" s="200"/>
      <c r="X27" s="200"/>
      <c r="Y27" s="200"/>
      <c r="Z27" s="200"/>
      <c r="AA27" s="200"/>
      <c r="AB27" s="200"/>
      <c r="AD27" s="40"/>
    </row>
    <row r="28" spans="2:30" ht="15.75" customHeight="1">
      <c r="B28" s="29" t="s">
        <v>248</v>
      </c>
      <c r="C28" s="30">
        <f>SUM(C24:C27)</f>
        <v>579</v>
      </c>
      <c r="D28" s="31">
        <f>SUM(D24:D27)</f>
        <v>439</v>
      </c>
      <c r="F28" s="26" t="s">
        <v>251</v>
      </c>
      <c r="G28" s="27">
        <v>32</v>
      </c>
      <c r="H28" s="28">
        <v>52</v>
      </c>
      <c r="I28" s="35"/>
      <c r="J28" s="26" t="s">
        <v>252</v>
      </c>
      <c r="K28" s="27">
        <v>4</v>
      </c>
      <c r="L28" s="28">
        <v>7</v>
      </c>
      <c r="M28" s="35"/>
      <c r="N28" s="35"/>
      <c r="O28" s="35"/>
      <c r="P28" s="35"/>
      <c r="Q28" s="35"/>
      <c r="R28" s="35"/>
      <c r="S28" s="35"/>
      <c r="T28" s="35"/>
      <c r="U28" s="35"/>
      <c r="V28" s="200"/>
      <c r="W28" s="200"/>
      <c r="X28" s="200"/>
      <c r="Y28" s="200"/>
      <c r="Z28" s="200"/>
      <c r="AA28" s="200"/>
      <c r="AB28" s="200"/>
      <c r="AD28" s="40"/>
    </row>
    <row r="29" spans="2:30" ht="15.75" customHeight="1">
      <c r="F29" s="26" t="s">
        <v>253</v>
      </c>
      <c r="G29" s="27">
        <v>3</v>
      </c>
      <c r="H29" s="28">
        <v>5</v>
      </c>
      <c r="I29" s="35"/>
      <c r="J29" s="29" t="s">
        <v>248</v>
      </c>
      <c r="K29" s="30">
        <f>SUM(K24:K28)</f>
        <v>445</v>
      </c>
      <c r="L29" s="31">
        <f>SUM(L24:L28)</f>
        <v>848</v>
      </c>
      <c r="M29" s="35"/>
      <c r="N29" s="35"/>
      <c r="O29" s="35"/>
      <c r="P29" s="35"/>
      <c r="Q29" s="35"/>
      <c r="R29" s="35"/>
      <c r="S29" s="35"/>
      <c r="T29" s="35"/>
      <c r="U29" s="35"/>
      <c r="V29" s="200"/>
      <c r="W29" s="200"/>
      <c r="X29" s="200"/>
      <c r="Y29" s="200"/>
      <c r="Z29" s="200"/>
      <c r="AA29" s="200"/>
      <c r="AB29" s="200"/>
      <c r="AD29" s="40"/>
    </row>
    <row r="30" spans="2:30" ht="15.6">
      <c r="F30" s="26" t="s">
        <v>254</v>
      </c>
      <c r="G30" s="27">
        <v>29</v>
      </c>
      <c r="H30" s="28">
        <v>58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30" ht="15.6">
      <c r="F31" s="26" t="s">
        <v>263</v>
      </c>
      <c r="G31" s="27">
        <v>12</v>
      </c>
      <c r="H31" s="28">
        <v>25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30" ht="15.6">
      <c r="F32" s="29" t="s">
        <v>248</v>
      </c>
      <c r="G32" s="30">
        <f>SUM(G24:G31)</f>
        <v>312</v>
      </c>
      <c r="H32" s="31">
        <f>SUM(H24:H31)</f>
        <v>537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</sheetData>
  <mergeCells count="1">
    <mergeCell ref="V26:AB2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L38"/>
  <sheetViews>
    <sheetView showGridLines="0" zoomScale="90" zoomScaleNormal="90" workbookViewId="0">
      <selection activeCell="I24" sqref="I24"/>
    </sheetView>
  </sheetViews>
  <sheetFormatPr defaultColWidth="0" defaultRowHeight="14.4" zeroHeight="1"/>
  <cols>
    <col min="1" max="1" width="9.109375" style="25" customWidth="1"/>
    <col min="2" max="2" width="8.44140625" style="25" customWidth="1"/>
    <col min="3" max="4" width="9.109375" style="25" customWidth="1"/>
    <col min="5" max="5" width="11.88671875" style="25" customWidth="1"/>
    <col min="6" max="7" width="9.109375" style="25" customWidth="1"/>
    <col min="8" max="8" width="11.44140625" style="25" customWidth="1"/>
    <col min="9" max="9" width="8.33203125" style="25" customWidth="1"/>
    <col min="10" max="12" width="9.109375" style="25" customWidth="1"/>
    <col min="13" max="13" width="9.109375" hidden="1" customWidth="1"/>
    <col min="14" max="16384" width="9.109375" hidden="1"/>
  </cols>
  <sheetData>
    <row r="1" spans="1:1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>
      <c r="A14" s="24"/>
      <c r="B14" s="24"/>
      <c r="C14" s="200" t="s">
        <v>264</v>
      </c>
      <c r="D14" s="201"/>
      <c r="E14" s="201"/>
      <c r="F14" s="201"/>
      <c r="G14" s="201"/>
      <c r="H14" s="201"/>
      <c r="I14" s="201"/>
      <c r="J14" s="201"/>
      <c r="K14" s="201"/>
      <c r="L14" s="24"/>
    </row>
    <row r="15" spans="1:12">
      <c r="A15" s="24"/>
      <c r="B15" s="24"/>
      <c r="C15" s="201"/>
      <c r="D15" s="201"/>
      <c r="E15" s="201"/>
      <c r="F15" s="201"/>
      <c r="G15" s="201"/>
      <c r="H15" s="201"/>
      <c r="I15" s="201"/>
      <c r="J15" s="201"/>
      <c r="K15" s="201"/>
      <c r="L15" s="24"/>
    </row>
    <row r="16" spans="1:12">
      <c r="A16" s="24"/>
      <c r="B16" s="24"/>
      <c r="C16" s="201"/>
      <c r="D16" s="201"/>
      <c r="E16" s="201"/>
      <c r="F16" s="201"/>
      <c r="G16" s="201"/>
      <c r="H16" s="201"/>
      <c r="I16" s="201"/>
      <c r="J16" s="201"/>
      <c r="K16" s="201"/>
      <c r="L16" s="24"/>
    </row>
    <row r="17" spans="1:1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/>
    <row r="33"/>
    <row r="34"/>
    <row r="35"/>
    <row r="36"/>
    <row r="37"/>
    <row r="38"/>
  </sheetData>
  <mergeCells count="1">
    <mergeCell ref="C14:K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9"/>
  <sheetViews>
    <sheetView showGridLines="0" workbookViewId="0">
      <selection activeCell="B1" sqref="B1"/>
    </sheetView>
  </sheetViews>
  <sheetFormatPr defaultColWidth="46" defaultRowHeight="14.4"/>
  <cols>
    <col min="1" max="1" width="1.5546875" style="41" customWidth="1"/>
    <col min="2" max="2" width="34.109375" style="52" customWidth="1"/>
    <col min="3" max="9" width="3.6640625" style="52" customWidth="1"/>
    <col min="10" max="13" width="34.109375" style="52" customWidth="1"/>
    <col min="14" max="14" width="4.33203125" style="52" bestFit="1" customWidth="1"/>
    <col min="15" max="15" width="19.88671875" style="52" bestFit="1" customWidth="1"/>
    <col min="16" max="16" width="5.33203125" style="52" bestFit="1" customWidth="1"/>
    <col min="17" max="17" width="8.88671875" style="52" bestFit="1" customWidth="1"/>
    <col min="18" max="16384" width="46" style="41"/>
  </cols>
  <sheetData>
    <row r="1" spans="2:17" ht="77.400000000000006" customHeight="1">
      <c r="B1" s="178" t="s">
        <v>266</v>
      </c>
      <c r="C1" s="179" t="s">
        <v>267</v>
      </c>
      <c r="D1" s="179" t="s">
        <v>268</v>
      </c>
      <c r="E1" s="179" t="s">
        <v>269</v>
      </c>
      <c r="F1" s="179" t="s">
        <v>270</v>
      </c>
      <c r="G1" s="179" t="s">
        <v>271</v>
      </c>
      <c r="H1" s="179" t="s">
        <v>272</v>
      </c>
      <c r="I1" s="179" t="s">
        <v>273</v>
      </c>
      <c r="J1" s="181" t="s">
        <v>768</v>
      </c>
      <c r="K1" s="180" t="s">
        <v>274</v>
      </c>
      <c r="L1" s="180" t="s">
        <v>275</v>
      </c>
      <c r="M1" s="180" t="s">
        <v>276</v>
      </c>
      <c r="N1" s="179" t="s">
        <v>277</v>
      </c>
      <c r="O1" s="180" t="s">
        <v>278</v>
      </c>
      <c r="P1" s="179" t="s">
        <v>279</v>
      </c>
      <c r="Q1" s="179" t="s">
        <v>280</v>
      </c>
    </row>
    <row r="2" spans="2:17" s="47" customFormat="1">
      <c r="B2" s="42" t="s">
        <v>281</v>
      </c>
      <c r="C2" s="43" t="s">
        <v>282</v>
      </c>
      <c r="D2" s="43" t="s">
        <v>282</v>
      </c>
      <c r="E2" s="43" t="s">
        <v>282</v>
      </c>
      <c r="F2" s="43" t="s">
        <v>282</v>
      </c>
      <c r="G2" s="43" t="s">
        <v>282</v>
      </c>
      <c r="H2" s="43" t="s">
        <v>282</v>
      </c>
      <c r="I2" s="43" t="s">
        <v>282</v>
      </c>
      <c r="J2" s="44" t="s">
        <v>283</v>
      </c>
      <c r="K2" s="44" t="s">
        <v>284</v>
      </c>
      <c r="L2" s="44" t="s">
        <v>285</v>
      </c>
      <c r="M2" s="44" t="s">
        <v>286</v>
      </c>
      <c r="N2" s="45" t="s">
        <v>287</v>
      </c>
      <c r="O2" s="45">
        <v>3128</v>
      </c>
      <c r="P2" s="46"/>
      <c r="Q2" s="46"/>
    </row>
    <row r="3" spans="2:17" s="47" customFormat="1" ht="20.399999999999999">
      <c r="B3" s="42" t="s">
        <v>288</v>
      </c>
      <c r="C3" s="43" t="s">
        <v>282</v>
      </c>
      <c r="D3" s="43" t="s">
        <v>282</v>
      </c>
      <c r="E3" s="43" t="s">
        <v>282</v>
      </c>
      <c r="F3" s="43" t="s">
        <v>282</v>
      </c>
      <c r="G3" s="43"/>
      <c r="H3" s="43" t="s">
        <v>282</v>
      </c>
      <c r="I3" s="43" t="s">
        <v>282</v>
      </c>
      <c r="J3" s="44" t="s">
        <v>289</v>
      </c>
      <c r="K3" s="44" t="s">
        <v>290</v>
      </c>
      <c r="L3" s="44" t="s">
        <v>291</v>
      </c>
      <c r="M3" s="44" t="s">
        <v>292</v>
      </c>
      <c r="N3" s="45" t="s">
        <v>287</v>
      </c>
      <c r="O3" s="45" t="s">
        <v>293</v>
      </c>
      <c r="P3" s="46"/>
      <c r="Q3" s="46"/>
    </row>
    <row r="4" spans="2:17" s="47" customFormat="1" ht="20.399999999999999">
      <c r="B4" s="42" t="s">
        <v>294</v>
      </c>
      <c r="C4" s="43" t="s">
        <v>282</v>
      </c>
      <c r="D4" s="43" t="s">
        <v>282</v>
      </c>
      <c r="E4" s="43" t="s">
        <v>282</v>
      </c>
      <c r="F4" s="43" t="s">
        <v>282</v>
      </c>
      <c r="G4" s="43"/>
      <c r="H4" s="43" t="s">
        <v>282</v>
      </c>
      <c r="I4" s="43" t="s">
        <v>282</v>
      </c>
      <c r="J4" s="44" t="s">
        <v>289</v>
      </c>
      <c r="K4" s="44" t="s">
        <v>290</v>
      </c>
      <c r="L4" s="44" t="s">
        <v>295</v>
      </c>
      <c r="M4" s="44" t="s">
        <v>292</v>
      </c>
      <c r="N4" s="45" t="s">
        <v>287</v>
      </c>
      <c r="O4" s="45">
        <v>443</v>
      </c>
      <c r="P4" s="46"/>
      <c r="Q4" s="46"/>
    </row>
    <row r="5" spans="2:17" s="47" customFormat="1" ht="20.399999999999999">
      <c r="B5" s="42" t="s">
        <v>296</v>
      </c>
      <c r="C5" s="43" t="s">
        <v>282</v>
      </c>
      <c r="D5" s="43" t="s">
        <v>282</v>
      </c>
      <c r="E5" s="43" t="s">
        <v>282</v>
      </c>
      <c r="F5" s="43" t="s">
        <v>282</v>
      </c>
      <c r="G5" s="43"/>
      <c r="H5" s="43" t="s">
        <v>282</v>
      </c>
      <c r="I5" s="43" t="s">
        <v>282</v>
      </c>
      <c r="J5" s="44" t="s">
        <v>289</v>
      </c>
      <c r="K5" s="44" t="s">
        <v>290</v>
      </c>
      <c r="L5" s="44" t="s">
        <v>297</v>
      </c>
      <c r="M5" s="44" t="s">
        <v>292</v>
      </c>
      <c r="N5" s="45" t="s">
        <v>287</v>
      </c>
      <c r="O5" s="45">
        <v>80</v>
      </c>
      <c r="P5" s="46"/>
      <c r="Q5" s="46"/>
    </row>
    <row r="6" spans="2:17" s="47" customFormat="1">
      <c r="B6" s="42" t="s">
        <v>298</v>
      </c>
      <c r="C6" s="43" t="s">
        <v>282</v>
      </c>
      <c r="D6" s="43" t="s">
        <v>282</v>
      </c>
      <c r="E6" s="43" t="s">
        <v>282</v>
      </c>
      <c r="F6" s="43" t="s">
        <v>282</v>
      </c>
      <c r="G6" s="43"/>
      <c r="H6" s="43" t="s">
        <v>282</v>
      </c>
      <c r="I6" s="43" t="s">
        <v>282</v>
      </c>
      <c r="J6" s="44" t="s">
        <v>289</v>
      </c>
      <c r="K6" s="44" t="s">
        <v>299</v>
      </c>
      <c r="L6" s="44" t="s">
        <v>300</v>
      </c>
      <c r="M6" s="44" t="s">
        <v>301</v>
      </c>
      <c r="N6" s="45" t="s">
        <v>287</v>
      </c>
      <c r="O6" s="45">
        <v>80</v>
      </c>
      <c r="P6" s="46"/>
      <c r="Q6" s="46"/>
    </row>
    <row r="7" spans="2:17" s="47" customFormat="1">
      <c r="B7" s="42" t="s">
        <v>302</v>
      </c>
      <c r="C7" s="43" t="s">
        <v>282</v>
      </c>
      <c r="D7" s="43" t="s">
        <v>282</v>
      </c>
      <c r="E7" s="43" t="s">
        <v>282</v>
      </c>
      <c r="F7" s="43" t="s">
        <v>282</v>
      </c>
      <c r="G7" s="43"/>
      <c r="H7" s="43" t="s">
        <v>282</v>
      </c>
      <c r="I7" s="43" t="s">
        <v>282</v>
      </c>
      <c r="J7" s="44" t="s">
        <v>289</v>
      </c>
      <c r="K7" s="44" t="s">
        <v>299</v>
      </c>
      <c r="L7" s="44" t="s">
        <v>303</v>
      </c>
      <c r="M7" s="44" t="s">
        <v>301</v>
      </c>
      <c r="N7" s="45" t="s">
        <v>287</v>
      </c>
      <c r="O7" s="45" t="s">
        <v>304</v>
      </c>
      <c r="P7" s="46"/>
      <c r="Q7" s="46"/>
    </row>
    <row r="8" spans="2:17" s="47" customFormat="1" ht="20.399999999999999">
      <c r="B8" s="42" t="s">
        <v>305</v>
      </c>
      <c r="C8" s="43" t="s">
        <v>282</v>
      </c>
      <c r="D8" s="43" t="s">
        <v>282</v>
      </c>
      <c r="E8" s="43" t="s">
        <v>282</v>
      </c>
      <c r="F8" s="43" t="s">
        <v>282</v>
      </c>
      <c r="G8" s="43"/>
      <c r="H8" s="43" t="s">
        <v>282</v>
      </c>
      <c r="I8" s="43" t="s">
        <v>282</v>
      </c>
      <c r="J8" s="44" t="s">
        <v>289</v>
      </c>
      <c r="K8" s="44" t="s">
        <v>290</v>
      </c>
      <c r="L8" s="44" t="s">
        <v>306</v>
      </c>
      <c r="M8" s="44" t="s">
        <v>292</v>
      </c>
      <c r="N8" s="45" t="s">
        <v>287</v>
      </c>
      <c r="O8" s="45">
        <v>443</v>
      </c>
      <c r="P8" s="46"/>
      <c r="Q8" s="46"/>
    </row>
    <row r="9" spans="2:17" s="47" customFormat="1" ht="20.399999999999999">
      <c r="B9" s="42" t="s">
        <v>307</v>
      </c>
      <c r="C9" s="43" t="s">
        <v>282</v>
      </c>
      <c r="D9" s="43" t="s">
        <v>282</v>
      </c>
      <c r="E9" s="43" t="s">
        <v>282</v>
      </c>
      <c r="F9" s="43" t="s">
        <v>282</v>
      </c>
      <c r="G9" s="43"/>
      <c r="H9" s="43" t="s">
        <v>282</v>
      </c>
      <c r="I9" s="43" t="s">
        <v>282</v>
      </c>
      <c r="J9" s="44" t="s">
        <v>289</v>
      </c>
      <c r="K9" s="44" t="s">
        <v>290</v>
      </c>
      <c r="L9" s="44" t="s">
        <v>308</v>
      </c>
      <c r="M9" s="44" t="s">
        <v>292</v>
      </c>
      <c r="N9" s="45" t="s">
        <v>287</v>
      </c>
      <c r="O9" s="45">
        <v>80</v>
      </c>
      <c r="P9" s="46"/>
      <c r="Q9" s="46"/>
    </row>
    <row r="10" spans="2:17" s="47" customFormat="1" ht="20.399999999999999">
      <c r="B10" s="42" t="s">
        <v>309</v>
      </c>
      <c r="C10" s="43" t="s">
        <v>282</v>
      </c>
      <c r="D10" s="43" t="s">
        <v>282</v>
      </c>
      <c r="E10" s="43" t="s">
        <v>282</v>
      </c>
      <c r="F10" s="43" t="s">
        <v>282</v>
      </c>
      <c r="G10" s="43"/>
      <c r="H10" s="43" t="s">
        <v>282</v>
      </c>
      <c r="I10" s="43" t="s">
        <v>282</v>
      </c>
      <c r="J10" s="44" t="s">
        <v>289</v>
      </c>
      <c r="K10" s="44" t="s">
        <v>290</v>
      </c>
      <c r="L10" s="44" t="s">
        <v>310</v>
      </c>
      <c r="M10" s="44" t="s">
        <v>301</v>
      </c>
      <c r="N10" s="45" t="s">
        <v>287</v>
      </c>
      <c r="O10" s="45" t="s">
        <v>304</v>
      </c>
      <c r="P10" s="46"/>
      <c r="Q10" s="46"/>
    </row>
    <row r="11" spans="2:17" s="47" customFormat="1" ht="20.399999999999999">
      <c r="B11" s="42" t="s">
        <v>311</v>
      </c>
      <c r="C11" s="43" t="s">
        <v>282</v>
      </c>
      <c r="D11" s="43" t="s">
        <v>282</v>
      </c>
      <c r="E11" s="43" t="s">
        <v>282</v>
      </c>
      <c r="F11" s="43" t="s">
        <v>282</v>
      </c>
      <c r="G11" s="43"/>
      <c r="H11" s="43" t="s">
        <v>282</v>
      </c>
      <c r="I11" s="43" t="s">
        <v>282</v>
      </c>
      <c r="J11" s="44" t="s">
        <v>289</v>
      </c>
      <c r="K11" s="44" t="s">
        <v>290</v>
      </c>
      <c r="L11" s="44" t="s">
        <v>312</v>
      </c>
      <c r="M11" s="44" t="s">
        <v>301</v>
      </c>
      <c r="N11" s="45" t="s">
        <v>287</v>
      </c>
      <c r="O11" s="45">
        <v>80</v>
      </c>
      <c r="P11" s="46"/>
      <c r="Q11" s="46"/>
    </row>
    <row r="12" spans="2:17" s="47" customFormat="1" ht="20.399999999999999">
      <c r="B12" s="42" t="s">
        <v>313</v>
      </c>
      <c r="C12" s="43"/>
      <c r="D12" s="43" t="s">
        <v>282</v>
      </c>
      <c r="E12" s="43"/>
      <c r="F12" s="43"/>
      <c r="G12" s="43"/>
      <c r="H12" s="43" t="s">
        <v>282</v>
      </c>
      <c r="I12" s="43"/>
      <c r="J12" s="44" t="s">
        <v>314</v>
      </c>
      <c r="K12" s="44" t="s">
        <v>315</v>
      </c>
      <c r="L12" s="44" t="s">
        <v>316</v>
      </c>
      <c r="M12" s="44" t="s">
        <v>292</v>
      </c>
      <c r="N12" s="45" t="s">
        <v>287</v>
      </c>
      <c r="O12" s="45">
        <v>443</v>
      </c>
      <c r="P12" s="46"/>
      <c r="Q12" s="46"/>
    </row>
    <row r="13" spans="2:17" s="47" customFormat="1" ht="20.399999999999999">
      <c r="B13" s="42" t="s">
        <v>317</v>
      </c>
      <c r="C13" s="43" t="s">
        <v>282</v>
      </c>
      <c r="D13" s="43" t="s">
        <v>282</v>
      </c>
      <c r="E13" s="43" t="s">
        <v>282</v>
      </c>
      <c r="F13" s="43" t="s">
        <v>282</v>
      </c>
      <c r="G13" s="43"/>
      <c r="H13" s="43" t="s">
        <v>282</v>
      </c>
      <c r="I13" s="43"/>
      <c r="J13" s="44" t="s">
        <v>318</v>
      </c>
      <c r="K13" s="44" t="s">
        <v>319</v>
      </c>
      <c r="L13" s="44" t="s">
        <v>320</v>
      </c>
      <c r="M13" s="44" t="s">
        <v>301</v>
      </c>
      <c r="N13" s="45" t="s">
        <v>287</v>
      </c>
      <c r="O13" s="45" t="s">
        <v>304</v>
      </c>
      <c r="P13" s="46"/>
      <c r="Q13" s="46"/>
    </row>
    <row r="14" spans="2:17" s="47" customFormat="1" ht="20.399999999999999">
      <c r="B14" s="42" t="s">
        <v>321</v>
      </c>
      <c r="C14" s="43" t="s">
        <v>282</v>
      </c>
      <c r="D14" s="43" t="s">
        <v>282</v>
      </c>
      <c r="E14" s="43" t="s">
        <v>282</v>
      </c>
      <c r="F14" s="43" t="s">
        <v>282</v>
      </c>
      <c r="G14" s="43"/>
      <c r="H14" s="43" t="s">
        <v>282</v>
      </c>
      <c r="I14" s="43"/>
      <c r="J14" s="44" t="s">
        <v>318</v>
      </c>
      <c r="K14" s="44" t="s">
        <v>322</v>
      </c>
      <c r="L14" s="44" t="s">
        <v>323</v>
      </c>
      <c r="M14" s="44" t="s">
        <v>301</v>
      </c>
      <c r="N14" s="45" t="s">
        <v>287</v>
      </c>
      <c r="O14" s="45" t="s">
        <v>304</v>
      </c>
      <c r="P14" s="46"/>
      <c r="Q14" s="46"/>
    </row>
    <row r="15" spans="2:17" s="47" customFormat="1">
      <c r="B15" s="42" t="s">
        <v>324</v>
      </c>
      <c r="C15" s="43" t="s">
        <v>282</v>
      </c>
      <c r="D15" s="43" t="s">
        <v>282</v>
      </c>
      <c r="E15" s="43" t="s">
        <v>282</v>
      </c>
      <c r="F15" s="43" t="s">
        <v>282</v>
      </c>
      <c r="G15" s="43"/>
      <c r="H15" s="43" t="s">
        <v>282</v>
      </c>
      <c r="I15" s="43" t="s">
        <v>282</v>
      </c>
      <c r="J15" s="44" t="s">
        <v>325</v>
      </c>
      <c r="K15" s="44" t="s">
        <v>284</v>
      </c>
      <c r="L15" s="44" t="s">
        <v>326</v>
      </c>
      <c r="M15" s="44" t="s">
        <v>327</v>
      </c>
      <c r="N15" s="45" t="s">
        <v>287</v>
      </c>
      <c r="O15" s="45">
        <v>80</v>
      </c>
      <c r="P15" s="46"/>
      <c r="Q15" s="46"/>
    </row>
    <row r="16" spans="2:17" s="47" customFormat="1">
      <c r="B16" s="42" t="s">
        <v>328</v>
      </c>
      <c r="C16" s="43" t="s">
        <v>282</v>
      </c>
      <c r="D16" s="43"/>
      <c r="E16" s="43" t="s">
        <v>282</v>
      </c>
      <c r="F16" s="43" t="s">
        <v>282</v>
      </c>
      <c r="G16" s="43" t="s">
        <v>282</v>
      </c>
      <c r="H16" s="43" t="s">
        <v>282</v>
      </c>
      <c r="I16" s="43" t="s">
        <v>282</v>
      </c>
      <c r="J16" s="44" t="s">
        <v>329</v>
      </c>
      <c r="K16" s="44" t="s">
        <v>330</v>
      </c>
      <c r="L16" s="44" t="s">
        <v>331</v>
      </c>
      <c r="M16" s="44" t="s">
        <v>332</v>
      </c>
      <c r="N16" s="45" t="s">
        <v>287</v>
      </c>
      <c r="O16" s="45"/>
      <c r="P16" s="46"/>
      <c r="Q16" s="46"/>
    </row>
    <row r="17" spans="2:17" s="47" customFormat="1" ht="20.399999999999999">
      <c r="B17" s="42" t="s">
        <v>333</v>
      </c>
      <c r="C17" s="43" t="s">
        <v>282</v>
      </c>
      <c r="D17" s="43"/>
      <c r="E17" s="43" t="s">
        <v>282</v>
      </c>
      <c r="F17" s="43" t="s">
        <v>282</v>
      </c>
      <c r="G17" s="43"/>
      <c r="H17" s="43" t="s">
        <v>282</v>
      </c>
      <c r="I17" s="43"/>
      <c r="J17" s="44" t="s">
        <v>334</v>
      </c>
      <c r="K17" s="44" t="s">
        <v>284</v>
      </c>
      <c r="L17" s="44" t="s">
        <v>335</v>
      </c>
      <c r="M17" s="44" t="s">
        <v>336</v>
      </c>
      <c r="N17" s="45" t="s">
        <v>287</v>
      </c>
      <c r="O17" s="45">
        <v>443</v>
      </c>
      <c r="P17" s="46"/>
      <c r="Q17" s="46"/>
    </row>
    <row r="18" spans="2:17" s="47" customFormat="1" ht="20.399999999999999">
      <c r="B18" s="42" t="s">
        <v>337</v>
      </c>
      <c r="C18" s="43" t="s">
        <v>282</v>
      </c>
      <c r="D18" s="43" t="s">
        <v>282</v>
      </c>
      <c r="E18" s="43" t="s">
        <v>282</v>
      </c>
      <c r="F18" s="43" t="s">
        <v>282</v>
      </c>
      <c r="G18" s="43"/>
      <c r="H18" s="43" t="s">
        <v>282</v>
      </c>
      <c r="I18" s="43" t="s">
        <v>282</v>
      </c>
      <c r="J18" s="44" t="s">
        <v>289</v>
      </c>
      <c r="K18" s="44" t="s">
        <v>338</v>
      </c>
      <c r="L18" s="44" t="s">
        <v>339</v>
      </c>
      <c r="M18" s="44" t="s">
        <v>340</v>
      </c>
      <c r="N18" s="45" t="s">
        <v>287</v>
      </c>
      <c r="O18" s="45">
        <v>8080</v>
      </c>
      <c r="P18" s="46"/>
      <c r="Q18" s="46"/>
    </row>
    <row r="19" spans="2:17" s="47" customFormat="1">
      <c r="B19" s="42" t="s">
        <v>341</v>
      </c>
      <c r="C19" s="43" t="s">
        <v>282</v>
      </c>
      <c r="D19" s="43" t="s">
        <v>282</v>
      </c>
      <c r="E19" s="43" t="s">
        <v>282</v>
      </c>
      <c r="F19" s="43" t="s">
        <v>282</v>
      </c>
      <c r="G19" s="43" t="s">
        <v>282</v>
      </c>
      <c r="H19" s="43" t="s">
        <v>282</v>
      </c>
      <c r="I19" s="43"/>
      <c r="J19" s="44" t="s">
        <v>342</v>
      </c>
      <c r="K19" s="44" t="s">
        <v>330</v>
      </c>
      <c r="L19" s="44" t="s">
        <v>343</v>
      </c>
      <c r="M19" s="44" t="s">
        <v>327</v>
      </c>
      <c r="N19" s="45" t="s">
        <v>287</v>
      </c>
      <c r="O19" s="45">
        <v>80</v>
      </c>
      <c r="P19" s="46"/>
      <c r="Q19" s="46"/>
    </row>
    <row r="20" spans="2:17" s="47" customFormat="1" ht="28.8">
      <c r="B20" s="42" t="s">
        <v>344</v>
      </c>
      <c r="C20" s="43" t="s">
        <v>282</v>
      </c>
      <c r="D20" s="43" t="s">
        <v>282</v>
      </c>
      <c r="E20" s="43" t="s">
        <v>282</v>
      </c>
      <c r="F20" s="43" t="s">
        <v>282</v>
      </c>
      <c r="G20" s="43"/>
      <c r="H20" s="43" t="s">
        <v>282</v>
      </c>
      <c r="I20" s="43" t="s">
        <v>282</v>
      </c>
      <c r="J20" s="44" t="s">
        <v>345</v>
      </c>
      <c r="K20" s="44" t="s">
        <v>284</v>
      </c>
      <c r="L20" s="48" t="s">
        <v>346</v>
      </c>
      <c r="M20" s="44" t="s">
        <v>301</v>
      </c>
      <c r="N20" s="45" t="s">
        <v>287</v>
      </c>
      <c r="O20" s="45" t="s">
        <v>304</v>
      </c>
      <c r="P20" s="46"/>
      <c r="Q20" s="46"/>
    </row>
    <row r="21" spans="2:17" s="47" customFormat="1" ht="20.399999999999999">
      <c r="B21" s="42" t="s">
        <v>347</v>
      </c>
      <c r="C21" s="43" t="s">
        <v>282</v>
      </c>
      <c r="D21" s="43" t="s">
        <v>282</v>
      </c>
      <c r="E21" s="43" t="s">
        <v>282</v>
      </c>
      <c r="F21" s="43" t="s">
        <v>282</v>
      </c>
      <c r="G21" s="43"/>
      <c r="H21" s="43" t="s">
        <v>282</v>
      </c>
      <c r="I21" s="43"/>
      <c r="J21" s="44" t="s">
        <v>348</v>
      </c>
      <c r="K21" s="44" t="s">
        <v>349</v>
      </c>
      <c r="L21" s="44" t="s">
        <v>350</v>
      </c>
      <c r="M21" s="44" t="s">
        <v>301</v>
      </c>
      <c r="N21" s="45" t="s">
        <v>287</v>
      </c>
      <c r="O21" s="45" t="s">
        <v>304</v>
      </c>
      <c r="P21" s="46"/>
      <c r="Q21" s="46"/>
    </row>
    <row r="22" spans="2:17" s="47" customFormat="1">
      <c r="B22" s="42" t="s">
        <v>351</v>
      </c>
      <c r="C22" s="43" t="s">
        <v>282</v>
      </c>
      <c r="D22" s="43" t="s">
        <v>282</v>
      </c>
      <c r="E22" s="43" t="s">
        <v>282</v>
      </c>
      <c r="F22" s="43" t="s">
        <v>282</v>
      </c>
      <c r="G22" s="43" t="s">
        <v>282</v>
      </c>
      <c r="H22" s="43" t="s">
        <v>282</v>
      </c>
      <c r="I22" s="43" t="s">
        <v>282</v>
      </c>
      <c r="J22" s="44" t="s">
        <v>352</v>
      </c>
      <c r="K22" s="44" t="s">
        <v>353</v>
      </c>
      <c r="L22" s="44" t="s">
        <v>354</v>
      </c>
      <c r="M22" s="44" t="s">
        <v>355</v>
      </c>
      <c r="N22" s="45" t="s">
        <v>287</v>
      </c>
      <c r="O22" s="45">
        <v>80</v>
      </c>
      <c r="P22" s="46"/>
      <c r="Q22" s="46"/>
    </row>
    <row r="23" spans="2:17" s="47" customFormat="1">
      <c r="B23" s="42" t="s">
        <v>356</v>
      </c>
      <c r="C23" s="43" t="s">
        <v>282</v>
      </c>
      <c r="D23" s="43" t="s">
        <v>282</v>
      </c>
      <c r="E23" s="43" t="s">
        <v>282</v>
      </c>
      <c r="F23" s="43" t="s">
        <v>282</v>
      </c>
      <c r="G23" s="43"/>
      <c r="H23" s="43" t="s">
        <v>282</v>
      </c>
      <c r="I23" s="43" t="s">
        <v>282</v>
      </c>
      <c r="J23" s="44" t="s">
        <v>357</v>
      </c>
      <c r="K23" s="44" t="s">
        <v>299</v>
      </c>
      <c r="L23" s="44" t="s">
        <v>358</v>
      </c>
      <c r="M23" s="44" t="s">
        <v>301</v>
      </c>
      <c r="N23" s="45" t="s">
        <v>287</v>
      </c>
      <c r="O23" s="45">
        <v>80</v>
      </c>
      <c r="P23" s="46"/>
      <c r="Q23" s="46"/>
    </row>
    <row r="24" spans="2:17" s="47" customFormat="1" ht="40.799999999999997">
      <c r="B24" s="42" t="s">
        <v>359</v>
      </c>
      <c r="C24" s="43" t="s">
        <v>282</v>
      </c>
      <c r="D24" s="43" t="s">
        <v>282</v>
      </c>
      <c r="E24" s="43" t="s">
        <v>282</v>
      </c>
      <c r="F24" s="43" t="s">
        <v>282</v>
      </c>
      <c r="G24" s="43" t="s">
        <v>282</v>
      </c>
      <c r="H24" s="43" t="s">
        <v>282</v>
      </c>
      <c r="I24" s="43"/>
      <c r="J24" s="44" t="s">
        <v>360</v>
      </c>
      <c r="K24" s="44" t="s">
        <v>299</v>
      </c>
      <c r="L24" s="44" t="s">
        <v>361</v>
      </c>
      <c r="M24" s="44" t="s">
        <v>327</v>
      </c>
      <c r="N24" s="45" t="s">
        <v>287</v>
      </c>
      <c r="O24" s="45">
        <v>80</v>
      </c>
      <c r="P24" s="46"/>
      <c r="Q24" s="46"/>
    </row>
    <row r="25" spans="2:17" s="47" customFormat="1">
      <c r="B25" s="42" t="s">
        <v>362</v>
      </c>
      <c r="C25" s="43" t="s">
        <v>282</v>
      </c>
      <c r="D25" s="43" t="s">
        <v>282</v>
      </c>
      <c r="E25" s="43" t="s">
        <v>282</v>
      </c>
      <c r="F25" s="43" t="s">
        <v>282</v>
      </c>
      <c r="G25" s="43"/>
      <c r="H25" s="43" t="s">
        <v>282</v>
      </c>
      <c r="I25" s="43" t="s">
        <v>282</v>
      </c>
      <c r="J25" s="44" t="s">
        <v>357</v>
      </c>
      <c r="K25" s="44" t="s">
        <v>299</v>
      </c>
      <c r="L25" s="44" t="s">
        <v>363</v>
      </c>
      <c r="M25" s="44" t="s">
        <v>301</v>
      </c>
      <c r="N25" s="45" t="s">
        <v>287</v>
      </c>
      <c r="O25" s="45">
        <v>80</v>
      </c>
      <c r="P25" s="46"/>
      <c r="Q25" s="46"/>
    </row>
    <row r="26" spans="2:17" s="47" customFormat="1" ht="51">
      <c r="B26" s="42" t="s">
        <v>364</v>
      </c>
      <c r="C26" s="43" t="s">
        <v>282</v>
      </c>
      <c r="D26" s="43" t="s">
        <v>282</v>
      </c>
      <c r="E26" s="43" t="s">
        <v>282</v>
      </c>
      <c r="F26" s="43" t="s">
        <v>282</v>
      </c>
      <c r="G26" s="43"/>
      <c r="H26" s="43" t="s">
        <v>282</v>
      </c>
      <c r="I26" s="43" t="s">
        <v>282</v>
      </c>
      <c r="J26" s="44" t="s">
        <v>357</v>
      </c>
      <c r="K26" s="44" t="s">
        <v>284</v>
      </c>
      <c r="L26" s="44" t="s">
        <v>365</v>
      </c>
      <c r="M26" s="44" t="s">
        <v>336</v>
      </c>
      <c r="N26" s="45" t="s">
        <v>287</v>
      </c>
      <c r="O26" s="45">
        <v>80</v>
      </c>
      <c r="P26" s="46"/>
      <c r="Q26" s="46"/>
    </row>
    <row r="27" spans="2:17" s="47" customFormat="1" ht="20.399999999999999">
      <c r="B27" s="42" t="s">
        <v>366</v>
      </c>
      <c r="C27" s="43" t="s">
        <v>282</v>
      </c>
      <c r="D27" s="43" t="s">
        <v>282</v>
      </c>
      <c r="E27" s="43" t="s">
        <v>282</v>
      </c>
      <c r="F27" s="43" t="s">
        <v>282</v>
      </c>
      <c r="G27" s="43" t="s">
        <v>282</v>
      </c>
      <c r="H27" s="43" t="s">
        <v>282</v>
      </c>
      <c r="I27" s="43" t="s">
        <v>282</v>
      </c>
      <c r="J27" s="44" t="s">
        <v>357</v>
      </c>
      <c r="K27" s="44" t="s">
        <v>367</v>
      </c>
      <c r="L27" s="44" t="s">
        <v>368</v>
      </c>
      <c r="M27" s="44" t="s">
        <v>336</v>
      </c>
      <c r="N27" s="45" t="s">
        <v>287</v>
      </c>
      <c r="O27" s="45">
        <v>80</v>
      </c>
      <c r="P27" s="46"/>
      <c r="Q27" s="46"/>
    </row>
    <row r="28" spans="2:17" s="47" customFormat="1" ht="20.399999999999999">
      <c r="B28" s="42" t="s">
        <v>369</v>
      </c>
      <c r="C28" s="43" t="s">
        <v>282</v>
      </c>
      <c r="D28" s="43" t="s">
        <v>282</v>
      </c>
      <c r="E28" s="43" t="s">
        <v>282</v>
      </c>
      <c r="F28" s="43" t="s">
        <v>282</v>
      </c>
      <c r="G28" s="43" t="s">
        <v>282</v>
      </c>
      <c r="H28" s="43" t="s">
        <v>282</v>
      </c>
      <c r="I28" s="43" t="s">
        <v>282</v>
      </c>
      <c r="J28" s="44" t="s">
        <v>370</v>
      </c>
      <c r="K28" s="44" t="s">
        <v>299</v>
      </c>
      <c r="L28" s="44" t="s">
        <v>371</v>
      </c>
      <c r="M28" s="44" t="s">
        <v>372</v>
      </c>
      <c r="N28" s="45" t="s">
        <v>287</v>
      </c>
      <c r="O28" s="45">
        <v>80</v>
      </c>
      <c r="P28" s="46"/>
      <c r="Q28" s="46"/>
    </row>
    <row r="29" spans="2:17" s="47" customFormat="1">
      <c r="B29" s="42" t="s">
        <v>373</v>
      </c>
      <c r="C29" s="43" t="s">
        <v>282</v>
      </c>
      <c r="D29" s="43" t="s">
        <v>282</v>
      </c>
      <c r="E29" s="43" t="s">
        <v>282</v>
      </c>
      <c r="F29" s="43" t="s">
        <v>282</v>
      </c>
      <c r="G29" s="43"/>
      <c r="H29" s="43" t="s">
        <v>282</v>
      </c>
      <c r="I29" s="43" t="s">
        <v>282</v>
      </c>
      <c r="J29" s="44" t="s">
        <v>357</v>
      </c>
      <c r="K29" s="44" t="s">
        <v>299</v>
      </c>
      <c r="L29" s="44" t="s">
        <v>374</v>
      </c>
      <c r="M29" s="44" t="s">
        <v>327</v>
      </c>
      <c r="N29" s="45" t="s">
        <v>287</v>
      </c>
      <c r="O29" s="45">
        <v>80</v>
      </c>
      <c r="P29" s="46"/>
      <c r="Q29" s="46"/>
    </row>
    <row r="30" spans="2:17" s="47" customFormat="1" ht="20.399999999999999">
      <c r="B30" s="42" t="s">
        <v>375</v>
      </c>
      <c r="C30" s="43" t="s">
        <v>282</v>
      </c>
      <c r="D30" s="43" t="s">
        <v>282</v>
      </c>
      <c r="E30" s="43" t="s">
        <v>282</v>
      </c>
      <c r="F30" s="43" t="s">
        <v>282</v>
      </c>
      <c r="G30" s="43"/>
      <c r="H30" s="43" t="s">
        <v>282</v>
      </c>
      <c r="I30" s="43"/>
      <c r="J30" s="44" t="s">
        <v>357</v>
      </c>
      <c r="K30" s="44" t="s">
        <v>290</v>
      </c>
      <c r="L30" s="44" t="s">
        <v>376</v>
      </c>
      <c r="M30" s="44"/>
      <c r="N30" s="45"/>
      <c r="O30" s="45"/>
      <c r="P30" s="46"/>
      <c r="Q30" s="46"/>
    </row>
    <row r="31" spans="2:17" s="47" customFormat="1" ht="115.2">
      <c r="B31" s="42" t="s">
        <v>377</v>
      </c>
      <c r="C31" s="43" t="s">
        <v>282</v>
      </c>
      <c r="D31" s="43"/>
      <c r="E31" s="43" t="s">
        <v>282</v>
      </c>
      <c r="F31" s="43" t="s">
        <v>282</v>
      </c>
      <c r="G31" s="43"/>
      <c r="H31" s="43" t="s">
        <v>282</v>
      </c>
      <c r="I31" s="43" t="s">
        <v>282</v>
      </c>
      <c r="J31" s="44" t="s">
        <v>378</v>
      </c>
      <c r="K31" s="44" t="s">
        <v>284</v>
      </c>
      <c r="L31" s="48" t="s">
        <v>379</v>
      </c>
      <c r="M31" s="44" t="s">
        <v>336</v>
      </c>
      <c r="N31" s="45" t="s">
        <v>287</v>
      </c>
      <c r="O31" s="45">
        <v>443</v>
      </c>
      <c r="P31" s="46"/>
      <c r="Q31" s="46"/>
    </row>
    <row r="32" spans="2:17" s="47" customFormat="1" ht="30.6">
      <c r="B32" s="42" t="s">
        <v>380</v>
      </c>
      <c r="C32" s="43" t="s">
        <v>282</v>
      </c>
      <c r="D32" s="43"/>
      <c r="E32" s="43" t="s">
        <v>282</v>
      </c>
      <c r="F32" s="43" t="s">
        <v>282</v>
      </c>
      <c r="G32" s="43"/>
      <c r="H32" s="43" t="s">
        <v>282</v>
      </c>
      <c r="I32" s="43" t="s">
        <v>282</v>
      </c>
      <c r="J32" s="44" t="s">
        <v>381</v>
      </c>
      <c r="K32" s="44" t="s">
        <v>299</v>
      </c>
      <c r="L32" s="44" t="s">
        <v>382</v>
      </c>
      <c r="M32" s="44" t="s">
        <v>383</v>
      </c>
      <c r="N32" s="45" t="s">
        <v>287</v>
      </c>
      <c r="O32" s="45">
        <v>443</v>
      </c>
      <c r="P32" s="46"/>
      <c r="Q32" s="46"/>
    </row>
    <row r="33" spans="2:17" s="47" customFormat="1" ht="28.8">
      <c r="B33" s="42" t="s">
        <v>384</v>
      </c>
      <c r="C33" s="43" t="s">
        <v>282</v>
      </c>
      <c r="D33" s="43" t="s">
        <v>282</v>
      </c>
      <c r="E33" s="43" t="s">
        <v>282</v>
      </c>
      <c r="F33" s="43" t="s">
        <v>282</v>
      </c>
      <c r="G33" s="43"/>
      <c r="H33" s="43" t="s">
        <v>282</v>
      </c>
      <c r="I33" s="43"/>
      <c r="J33" s="44" t="s">
        <v>385</v>
      </c>
      <c r="K33" s="44" t="s">
        <v>299</v>
      </c>
      <c r="L33" s="48" t="s">
        <v>386</v>
      </c>
      <c r="M33" s="44" t="s">
        <v>387</v>
      </c>
      <c r="N33" s="45" t="s">
        <v>287</v>
      </c>
      <c r="O33" s="45">
        <v>80</v>
      </c>
      <c r="P33" s="46"/>
      <c r="Q33" s="46"/>
    </row>
    <row r="34" spans="2:17" s="47" customFormat="1" ht="20.399999999999999">
      <c r="B34" s="42" t="s">
        <v>388</v>
      </c>
      <c r="C34" s="43" t="s">
        <v>282</v>
      </c>
      <c r="D34" s="43" t="s">
        <v>282</v>
      </c>
      <c r="E34" s="43"/>
      <c r="F34" s="43" t="s">
        <v>282</v>
      </c>
      <c r="G34" s="43"/>
      <c r="H34" s="43" t="s">
        <v>282</v>
      </c>
      <c r="I34" s="43"/>
      <c r="J34" s="44" t="s">
        <v>389</v>
      </c>
      <c r="K34" s="44" t="s">
        <v>284</v>
      </c>
      <c r="L34" s="44" t="s">
        <v>390</v>
      </c>
      <c r="M34" s="44" t="s">
        <v>336</v>
      </c>
      <c r="N34" s="45" t="s">
        <v>287</v>
      </c>
      <c r="O34" s="45">
        <v>443</v>
      </c>
      <c r="P34" s="46"/>
      <c r="Q34" s="46"/>
    </row>
    <row r="35" spans="2:17" s="47" customFormat="1">
      <c r="B35" s="42" t="s">
        <v>391</v>
      </c>
      <c r="C35" s="43" t="s">
        <v>282</v>
      </c>
      <c r="D35" s="43" t="s">
        <v>282</v>
      </c>
      <c r="E35" s="43" t="s">
        <v>282</v>
      </c>
      <c r="F35" s="43" t="s">
        <v>282</v>
      </c>
      <c r="G35" s="43" t="s">
        <v>282</v>
      </c>
      <c r="H35" s="43" t="s">
        <v>282</v>
      </c>
      <c r="I35" s="43" t="s">
        <v>282</v>
      </c>
      <c r="J35" s="44" t="s">
        <v>392</v>
      </c>
      <c r="K35" s="44" t="s">
        <v>353</v>
      </c>
      <c r="L35" s="48" t="s">
        <v>393</v>
      </c>
      <c r="M35" s="44" t="s">
        <v>301</v>
      </c>
      <c r="N35" s="45"/>
      <c r="O35" s="45"/>
      <c r="P35" s="46"/>
      <c r="Q35" s="46"/>
    </row>
    <row r="36" spans="2:17" s="47" customFormat="1" ht="40.799999999999997">
      <c r="B36" s="42" t="s">
        <v>394</v>
      </c>
      <c r="C36" s="43"/>
      <c r="D36" s="43"/>
      <c r="E36" s="43"/>
      <c r="F36" s="43"/>
      <c r="G36" s="43"/>
      <c r="H36" s="43" t="s">
        <v>282</v>
      </c>
      <c r="I36" s="43"/>
      <c r="J36" s="44" t="s">
        <v>395</v>
      </c>
      <c r="K36" s="44" t="s">
        <v>299</v>
      </c>
      <c r="L36" s="44" t="s">
        <v>396</v>
      </c>
      <c r="M36" s="44" t="s">
        <v>397</v>
      </c>
      <c r="N36" s="45"/>
      <c r="O36" s="45"/>
      <c r="P36" s="46"/>
      <c r="Q36" s="43"/>
    </row>
    <row r="37" spans="2:17" s="47" customFormat="1" ht="28.8">
      <c r="B37" s="42" t="s">
        <v>398</v>
      </c>
      <c r="C37" s="43" t="s">
        <v>282</v>
      </c>
      <c r="D37" s="43"/>
      <c r="E37" s="43" t="s">
        <v>282</v>
      </c>
      <c r="F37" s="43" t="s">
        <v>282</v>
      </c>
      <c r="G37" s="43"/>
      <c r="H37" s="43" t="s">
        <v>282</v>
      </c>
      <c r="I37" s="43" t="s">
        <v>282</v>
      </c>
      <c r="J37" s="44" t="s">
        <v>399</v>
      </c>
      <c r="K37" s="44" t="s">
        <v>400</v>
      </c>
      <c r="L37" s="48" t="s">
        <v>401</v>
      </c>
      <c r="M37" s="44" t="s">
        <v>327</v>
      </c>
      <c r="N37" s="45" t="s">
        <v>287</v>
      </c>
      <c r="O37" s="45">
        <v>80</v>
      </c>
      <c r="P37" s="46"/>
      <c r="Q37" s="46"/>
    </row>
    <row r="38" spans="2:17" s="47" customFormat="1">
      <c r="B38" s="42" t="s">
        <v>402</v>
      </c>
      <c r="C38" s="43" t="s">
        <v>282</v>
      </c>
      <c r="D38" s="43" t="s">
        <v>282</v>
      </c>
      <c r="E38" s="43" t="s">
        <v>282</v>
      </c>
      <c r="F38" s="43" t="s">
        <v>282</v>
      </c>
      <c r="G38" s="43" t="s">
        <v>282</v>
      </c>
      <c r="H38" s="43" t="s">
        <v>282</v>
      </c>
      <c r="I38" s="43" t="s">
        <v>282</v>
      </c>
      <c r="J38" s="44" t="s">
        <v>403</v>
      </c>
      <c r="K38" s="44" t="s">
        <v>299</v>
      </c>
      <c r="L38" s="44" t="s">
        <v>404</v>
      </c>
      <c r="M38" s="44" t="s">
        <v>405</v>
      </c>
      <c r="N38" s="45"/>
      <c r="O38" s="45"/>
      <c r="P38" s="46"/>
      <c r="Q38" s="46"/>
    </row>
    <row r="39" spans="2:17" s="47" customFormat="1" ht="20.399999999999999">
      <c r="B39" s="42" t="s">
        <v>406</v>
      </c>
      <c r="C39" s="43" t="s">
        <v>282</v>
      </c>
      <c r="D39" s="43" t="s">
        <v>282</v>
      </c>
      <c r="E39" s="43" t="s">
        <v>282</v>
      </c>
      <c r="F39" s="43" t="s">
        <v>282</v>
      </c>
      <c r="G39" s="43" t="s">
        <v>282</v>
      </c>
      <c r="H39" s="43" t="s">
        <v>282</v>
      </c>
      <c r="I39" s="43" t="s">
        <v>282</v>
      </c>
      <c r="J39" s="44" t="s">
        <v>407</v>
      </c>
      <c r="K39" s="44" t="s">
        <v>284</v>
      </c>
      <c r="L39" s="44" t="s">
        <v>408</v>
      </c>
      <c r="M39" s="44" t="s">
        <v>405</v>
      </c>
      <c r="N39" s="45" t="s">
        <v>287</v>
      </c>
      <c r="O39" s="45">
        <v>80</v>
      </c>
      <c r="P39" s="46"/>
      <c r="Q39" s="46"/>
    </row>
    <row r="40" spans="2:17" s="47" customFormat="1" ht="20.399999999999999">
      <c r="B40" s="42" t="s">
        <v>409</v>
      </c>
      <c r="C40" s="43" t="s">
        <v>282</v>
      </c>
      <c r="D40" s="43" t="s">
        <v>282</v>
      </c>
      <c r="E40" s="43" t="s">
        <v>282</v>
      </c>
      <c r="F40" s="43" t="s">
        <v>282</v>
      </c>
      <c r="G40" s="43"/>
      <c r="H40" s="43" t="s">
        <v>282</v>
      </c>
      <c r="I40" s="43" t="s">
        <v>282</v>
      </c>
      <c r="J40" s="44" t="s">
        <v>289</v>
      </c>
      <c r="K40" s="44" t="s">
        <v>290</v>
      </c>
      <c r="L40" s="44" t="s">
        <v>410</v>
      </c>
      <c r="M40" s="44" t="s">
        <v>301</v>
      </c>
      <c r="N40" s="45"/>
      <c r="O40" s="45"/>
      <c r="P40" s="46"/>
      <c r="Q40" s="46"/>
    </row>
    <row r="41" spans="2:17" s="47" customFormat="1">
      <c r="B41" s="42" t="s">
        <v>411</v>
      </c>
      <c r="C41" s="43" t="s">
        <v>282</v>
      </c>
      <c r="D41" s="43" t="s">
        <v>282</v>
      </c>
      <c r="E41" s="43" t="s">
        <v>282</v>
      </c>
      <c r="F41" s="43" t="s">
        <v>282</v>
      </c>
      <c r="G41" s="43"/>
      <c r="H41" s="43" t="s">
        <v>282</v>
      </c>
      <c r="I41" s="43" t="s">
        <v>282</v>
      </c>
      <c r="J41" s="44" t="s">
        <v>289</v>
      </c>
      <c r="K41" s="44"/>
      <c r="L41" s="44" t="s">
        <v>412</v>
      </c>
      <c r="M41" s="44" t="s">
        <v>301</v>
      </c>
      <c r="N41" s="45"/>
      <c r="O41" s="45"/>
      <c r="P41" s="46"/>
      <c r="Q41" s="46"/>
    </row>
    <row r="42" spans="2:17" s="47" customFormat="1">
      <c r="B42" s="42" t="s">
        <v>413</v>
      </c>
      <c r="C42" s="43" t="s">
        <v>282</v>
      </c>
      <c r="D42" s="43" t="s">
        <v>282</v>
      </c>
      <c r="E42" s="43" t="s">
        <v>282</v>
      </c>
      <c r="F42" s="43" t="s">
        <v>282</v>
      </c>
      <c r="G42" s="43" t="s">
        <v>282</v>
      </c>
      <c r="H42" s="43" t="s">
        <v>282</v>
      </c>
      <c r="I42" s="43" t="s">
        <v>282</v>
      </c>
      <c r="J42" s="44" t="s">
        <v>414</v>
      </c>
      <c r="K42" s="44" t="s">
        <v>330</v>
      </c>
      <c r="L42" s="48" t="s">
        <v>415</v>
      </c>
      <c r="M42" s="44" t="s">
        <v>416</v>
      </c>
      <c r="N42" s="45"/>
      <c r="O42" s="45"/>
      <c r="P42" s="46"/>
      <c r="Q42" s="46"/>
    </row>
    <row r="43" spans="2:17" s="47" customFormat="1" ht="20.399999999999999">
      <c r="B43" s="42" t="s">
        <v>417</v>
      </c>
      <c r="C43" s="43" t="s">
        <v>282</v>
      </c>
      <c r="D43" s="43" t="s">
        <v>282</v>
      </c>
      <c r="E43" s="43"/>
      <c r="F43" s="43" t="s">
        <v>282</v>
      </c>
      <c r="G43" s="43"/>
      <c r="H43" s="43" t="s">
        <v>282</v>
      </c>
      <c r="I43" s="43"/>
      <c r="J43" s="44" t="s">
        <v>418</v>
      </c>
      <c r="K43" s="44" t="s">
        <v>419</v>
      </c>
      <c r="L43" s="44" t="s">
        <v>420</v>
      </c>
      <c r="M43" s="44"/>
      <c r="N43" s="45"/>
      <c r="O43" s="45"/>
      <c r="P43" s="46"/>
      <c r="Q43" s="46"/>
    </row>
    <row r="44" spans="2:17" s="47" customFormat="1" ht="20.399999999999999">
      <c r="B44" s="42" t="s">
        <v>421</v>
      </c>
      <c r="C44" s="43" t="s">
        <v>282</v>
      </c>
      <c r="D44" s="43" t="s">
        <v>282</v>
      </c>
      <c r="E44" s="43" t="s">
        <v>282</v>
      </c>
      <c r="F44" s="43" t="s">
        <v>282</v>
      </c>
      <c r="G44" s="43" t="s">
        <v>282</v>
      </c>
      <c r="H44" s="43" t="s">
        <v>282</v>
      </c>
      <c r="I44" s="43" t="s">
        <v>282</v>
      </c>
      <c r="J44" s="44" t="s">
        <v>289</v>
      </c>
      <c r="K44" s="44" t="s">
        <v>422</v>
      </c>
      <c r="L44" s="44" t="s">
        <v>423</v>
      </c>
      <c r="M44" s="44" t="s">
        <v>301</v>
      </c>
      <c r="N44" s="45"/>
      <c r="O44" s="45"/>
      <c r="P44" s="46"/>
      <c r="Q44" s="46"/>
    </row>
    <row r="45" spans="2:17" s="47" customFormat="1">
      <c r="B45" s="42" t="s">
        <v>424</v>
      </c>
      <c r="C45" s="43" t="s">
        <v>282</v>
      </c>
      <c r="D45" s="43" t="s">
        <v>282</v>
      </c>
      <c r="E45" s="43" t="s">
        <v>282</v>
      </c>
      <c r="F45" s="43" t="s">
        <v>282</v>
      </c>
      <c r="G45" s="43" t="s">
        <v>282</v>
      </c>
      <c r="H45" s="43" t="s">
        <v>282</v>
      </c>
      <c r="I45" s="43" t="s">
        <v>282</v>
      </c>
      <c r="J45" s="44" t="s">
        <v>425</v>
      </c>
      <c r="K45" s="44" t="s">
        <v>330</v>
      </c>
      <c r="L45" s="44" t="s">
        <v>426</v>
      </c>
      <c r="M45" s="44" t="s">
        <v>336</v>
      </c>
      <c r="N45" s="45" t="s">
        <v>287</v>
      </c>
      <c r="O45" s="45" t="s">
        <v>304</v>
      </c>
      <c r="P45" s="46"/>
      <c r="Q45" s="46"/>
    </row>
    <row r="46" spans="2:17" s="47" customFormat="1" ht="28.8">
      <c r="B46" s="42" t="s">
        <v>427</v>
      </c>
      <c r="C46" s="43" t="s">
        <v>282</v>
      </c>
      <c r="D46" s="43" t="s">
        <v>282</v>
      </c>
      <c r="E46" s="43" t="s">
        <v>282</v>
      </c>
      <c r="F46" s="43" t="s">
        <v>282</v>
      </c>
      <c r="G46" s="43"/>
      <c r="H46" s="43" t="s">
        <v>282</v>
      </c>
      <c r="I46" s="43" t="s">
        <v>282</v>
      </c>
      <c r="J46" s="44" t="s">
        <v>289</v>
      </c>
      <c r="K46" s="44" t="s">
        <v>428</v>
      </c>
      <c r="L46" s="48" t="s">
        <v>429</v>
      </c>
      <c r="M46" s="44" t="s">
        <v>301</v>
      </c>
      <c r="N46" s="45"/>
      <c r="O46" s="45"/>
      <c r="P46" s="46"/>
      <c r="Q46" s="46"/>
    </row>
    <row r="47" spans="2:17" s="47" customFormat="1" ht="20.399999999999999">
      <c r="B47" s="42" t="s">
        <v>430</v>
      </c>
      <c r="C47" s="43" t="s">
        <v>282</v>
      </c>
      <c r="D47" s="43"/>
      <c r="E47" s="43" t="s">
        <v>282</v>
      </c>
      <c r="F47" s="43" t="s">
        <v>282</v>
      </c>
      <c r="G47" s="43"/>
      <c r="H47" s="43" t="s">
        <v>282</v>
      </c>
      <c r="I47" s="43"/>
      <c r="J47" s="44" t="s">
        <v>431</v>
      </c>
      <c r="K47" s="44" t="s">
        <v>432</v>
      </c>
      <c r="L47" s="44" t="s">
        <v>433</v>
      </c>
      <c r="M47" s="44" t="s">
        <v>301</v>
      </c>
      <c r="N47" s="45"/>
      <c r="O47" s="45"/>
      <c r="P47" s="46"/>
      <c r="Q47" s="46"/>
    </row>
    <row r="48" spans="2:17" s="47" customFormat="1">
      <c r="B48" s="42" t="s">
        <v>434</v>
      </c>
      <c r="C48" s="43" t="s">
        <v>282</v>
      </c>
      <c r="D48" s="43" t="s">
        <v>282</v>
      </c>
      <c r="E48" s="43" t="s">
        <v>282</v>
      </c>
      <c r="F48" s="43" t="s">
        <v>282</v>
      </c>
      <c r="G48" s="43" t="s">
        <v>282</v>
      </c>
      <c r="H48" s="43" t="s">
        <v>282</v>
      </c>
      <c r="I48" s="43" t="s">
        <v>282</v>
      </c>
      <c r="J48" s="44" t="s">
        <v>435</v>
      </c>
      <c r="K48" s="44" t="s">
        <v>299</v>
      </c>
      <c r="L48" s="44" t="s">
        <v>436</v>
      </c>
      <c r="M48" s="44" t="s">
        <v>437</v>
      </c>
      <c r="N48" s="45" t="s">
        <v>287</v>
      </c>
      <c r="O48" s="45" t="s">
        <v>438</v>
      </c>
      <c r="P48" s="46"/>
      <c r="Q48" s="46"/>
    </row>
    <row r="49" spans="2:17" s="47" customFormat="1">
      <c r="B49" s="42" t="s">
        <v>439</v>
      </c>
      <c r="C49" s="43" t="s">
        <v>282</v>
      </c>
      <c r="D49" s="43"/>
      <c r="E49" s="43" t="s">
        <v>282</v>
      </c>
      <c r="F49" s="43"/>
      <c r="G49" s="43"/>
      <c r="H49" s="43" t="s">
        <v>282</v>
      </c>
      <c r="I49" s="43"/>
      <c r="J49" s="44" t="s">
        <v>440</v>
      </c>
      <c r="K49" s="44" t="s">
        <v>299</v>
      </c>
      <c r="L49" s="44" t="s">
        <v>441</v>
      </c>
      <c r="M49" s="44" t="s">
        <v>442</v>
      </c>
      <c r="N49" s="45" t="s">
        <v>287</v>
      </c>
      <c r="O49" s="45">
        <v>80</v>
      </c>
      <c r="P49" s="46"/>
      <c r="Q49" s="46"/>
    </row>
    <row r="50" spans="2:17" s="47" customFormat="1">
      <c r="B50" s="49" t="s">
        <v>443</v>
      </c>
      <c r="C50" s="50" t="s">
        <v>282</v>
      </c>
      <c r="D50" s="50" t="s">
        <v>282</v>
      </c>
      <c r="E50" s="50" t="s">
        <v>282</v>
      </c>
      <c r="F50" s="50" t="s">
        <v>282</v>
      </c>
      <c r="G50" s="50"/>
      <c r="H50" s="50" t="s">
        <v>282</v>
      </c>
      <c r="I50" s="50" t="s">
        <v>282</v>
      </c>
      <c r="J50" s="51" t="s">
        <v>289</v>
      </c>
      <c r="K50" s="51" t="s">
        <v>299</v>
      </c>
      <c r="L50" s="51" t="s">
        <v>363</v>
      </c>
      <c r="M50" s="51" t="s">
        <v>301</v>
      </c>
      <c r="N50" s="45"/>
      <c r="O50" s="45"/>
      <c r="P50" s="46"/>
      <c r="Q50" s="46"/>
    </row>
    <row r="51" spans="2:17" s="47" customFormat="1">
      <c r="B51" s="42" t="s">
        <v>444</v>
      </c>
      <c r="C51" s="43" t="s">
        <v>282</v>
      </c>
      <c r="D51" s="43"/>
      <c r="E51" s="43" t="s">
        <v>282</v>
      </c>
      <c r="F51" s="43" t="s">
        <v>282</v>
      </c>
      <c r="G51" s="43" t="s">
        <v>282</v>
      </c>
      <c r="H51" s="43" t="s">
        <v>282</v>
      </c>
      <c r="I51" s="43"/>
      <c r="J51" s="44" t="s">
        <v>445</v>
      </c>
      <c r="K51" s="44" t="s">
        <v>284</v>
      </c>
      <c r="L51" s="44" t="s">
        <v>446</v>
      </c>
      <c r="M51" s="44" t="s">
        <v>447</v>
      </c>
      <c r="N51" s="45" t="s">
        <v>287</v>
      </c>
      <c r="O51" s="45">
        <v>80</v>
      </c>
      <c r="P51" s="46"/>
      <c r="Q51" s="46"/>
    </row>
    <row r="52" spans="2:17" s="47" customFormat="1">
      <c r="B52" s="42" t="s">
        <v>448</v>
      </c>
      <c r="C52" s="43" t="s">
        <v>282</v>
      </c>
      <c r="D52" s="43" t="s">
        <v>282</v>
      </c>
      <c r="E52" s="43" t="s">
        <v>282</v>
      </c>
      <c r="F52" s="43" t="s">
        <v>282</v>
      </c>
      <c r="G52" s="43" t="s">
        <v>282</v>
      </c>
      <c r="H52" s="43" t="s">
        <v>282</v>
      </c>
      <c r="I52" s="43" t="s">
        <v>282</v>
      </c>
      <c r="J52" s="44" t="s">
        <v>449</v>
      </c>
      <c r="K52" s="44" t="s">
        <v>299</v>
      </c>
      <c r="L52" s="44" t="s">
        <v>450</v>
      </c>
      <c r="M52" s="44" t="s">
        <v>451</v>
      </c>
      <c r="N52" s="45" t="s">
        <v>287</v>
      </c>
      <c r="O52" s="45">
        <v>8080</v>
      </c>
      <c r="P52" s="46"/>
      <c r="Q52" s="46"/>
    </row>
    <row r="53" spans="2:17" s="47" customFormat="1" ht="20.399999999999999">
      <c r="B53" s="42" t="s">
        <v>452</v>
      </c>
      <c r="C53" s="43" t="s">
        <v>282</v>
      </c>
      <c r="D53" s="43" t="s">
        <v>282</v>
      </c>
      <c r="E53" s="43" t="s">
        <v>282</v>
      </c>
      <c r="F53" s="43" t="s">
        <v>282</v>
      </c>
      <c r="G53" s="43"/>
      <c r="H53" s="43" t="s">
        <v>282</v>
      </c>
      <c r="I53" s="43" t="s">
        <v>282</v>
      </c>
      <c r="J53" s="44" t="s">
        <v>289</v>
      </c>
      <c r="K53" s="44" t="s">
        <v>453</v>
      </c>
      <c r="L53" s="44" t="s">
        <v>454</v>
      </c>
      <c r="M53" s="44" t="s">
        <v>301</v>
      </c>
      <c r="N53" s="45"/>
      <c r="O53" s="45"/>
      <c r="P53" s="46"/>
      <c r="Q53" s="43"/>
    </row>
    <row r="54" spans="2:17" s="47" customFormat="1" ht="20.399999999999999">
      <c r="B54" s="42" t="s">
        <v>455</v>
      </c>
      <c r="C54" s="43" t="s">
        <v>282</v>
      </c>
      <c r="D54" s="43" t="s">
        <v>282</v>
      </c>
      <c r="E54" s="43" t="s">
        <v>282</v>
      </c>
      <c r="F54" s="43" t="s">
        <v>282</v>
      </c>
      <c r="G54" s="43"/>
      <c r="H54" s="43" t="s">
        <v>282</v>
      </c>
      <c r="I54" s="43" t="s">
        <v>282</v>
      </c>
      <c r="J54" s="44" t="s">
        <v>289</v>
      </c>
      <c r="K54" s="44" t="s">
        <v>299</v>
      </c>
      <c r="L54" s="44" t="s">
        <v>456</v>
      </c>
      <c r="M54" s="44" t="s">
        <v>301</v>
      </c>
      <c r="N54" s="45"/>
      <c r="O54" s="45"/>
      <c r="P54" s="46"/>
      <c r="Q54" s="46"/>
    </row>
    <row r="55" spans="2:17" s="47" customFormat="1">
      <c r="B55" s="42" t="s">
        <v>457</v>
      </c>
      <c r="C55" s="43" t="s">
        <v>282</v>
      </c>
      <c r="D55" s="43" t="s">
        <v>282</v>
      </c>
      <c r="E55" s="43" t="s">
        <v>282</v>
      </c>
      <c r="F55" s="43" t="s">
        <v>282</v>
      </c>
      <c r="G55" s="43" t="s">
        <v>282</v>
      </c>
      <c r="H55" s="43" t="s">
        <v>282</v>
      </c>
      <c r="I55" s="43" t="s">
        <v>282</v>
      </c>
      <c r="J55" s="44" t="s">
        <v>458</v>
      </c>
      <c r="K55" s="44" t="s">
        <v>299</v>
      </c>
      <c r="L55" s="44" t="s">
        <v>459</v>
      </c>
      <c r="M55" s="44" t="s">
        <v>460</v>
      </c>
      <c r="N55" s="45" t="s">
        <v>287</v>
      </c>
      <c r="O55" s="45" t="s">
        <v>304</v>
      </c>
      <c r="P55" s="46"/>
      <c r="Q55" s="46"/>
    </row>
    <row r="56" spans="2:17" s="47" customFormat="1" ht="51">
      <c r="B56" s="42" t="s">
        <v>461</v>
      </c>
      <c r="C56" s="43" t="s">
        <v>282</v>
      </c>
      <c r="D56" s="43" t="s">
        <v>282</v>
      </c>
      <c r="E56" s="43" t="s">
        <v>282</v>
      </c>
      <c r="F56" s="43" t="s">
        <v>282</v>
      </c>
      <c r="G56" s="43"/>
      <c r="H56" s="43" t="s">
        <v>282</v>
      </c>
      <c r="I56" s="43" t="s">
        <v>282</v>
      </c>
      <c r="J56" s="44" t="s">
        <v>357</v>
      </c>
      <c r="K56" s="44" t="s">
        <v>462</v>
      </c>
      <c r="L56" s="44" t="s">
        <v>463</v>
      </c>
      <c r="M56" s="44" t="s">
        <v>301</v>
      </c>
      <c r="N56" s="45"/>
      <c r="O56" s="45"/>
      <c r="P56" s="46"/>
      <c r="Q56" s="46"/>
    </row>
    <row r="57" spans="2:17" s="47" customFormat="1">
      <c r="B57" s="42" t="s">
        <v>464</v>
      </c>
      <c r="C57" s="43" t="s">
        <v>282</v>
      </c>
      <c r="D57" s="43" t="s">
        <v>282</v>
      </c>
      <c r="E57" s="43" t="s">
        <v>282</v>
      </c>
      <c r="F57" s="43" t="s">
        <v>282</v>
      </c>
      <c r="G57" s="43" t="s">
        <v>282</v>
      </c>
      <c r="H57" s="43" t="s">
        <v>282</v>
      </c>
      <c r="I57" s="43" t="s">
        <v>282</v>
      </c>
      <c r="J57" s="44" t="s">
        <v>464</v>
      </c>
      <c r="K57" s="44" t="s">
        <v>465</v>
      </c>
      <c r="L57" s="44" t="s">
        <v>466</v>
      </c>
      <c r="M57" s="44" t="s">
        <v>301</v>
      </c>
      <c r="N57" s="45" t="s">
        <v>287</v>
      </c>
      <c r="O57" s="45">
        <v>80</v>
      </c>
      <c r="P57" s="46"/>
      <c r="Q57" s="46"/>
    </row>
    <row r="58" spans="2:17" s="47" customFormat="1" ht="30.6">
      <c r="B58" s="42" t="s">
        <v>467</v>
      </c>
      <c r="C58" s="43" t="s">
        <v>282</v>
      </c>
      <c r="D58" s="43"/>
      <c r="E58" s="43"/>
      <c r="F58" s="43"/>
      <c r="G58" s="43" t="s">
        <v>282</v>
      </c>
      <c r="H58" s="43" t="s">
        <v>282</v>
      </c>
      <c r="I58" s="43"/>
      <c r="J58" s="44" t="s">
        <v>468</v>
      </c>
      <c r="K58" s="44" t="s">
        <v>299</v>
      </c>
      <c r="L58" s="44" t="s">
        <v>469</v>
      </c>
      <c r="M58" s="44"/>
      <c r="N58" s="45"/>
      <c r="O58" s="45"/>
      <c r="P58" s="46"/>
      <c r="Q58" s="43"/>
    </row>
    <row r="59" spans="2:17" s="47" customFormat="1" ht="30.6">
      <c r="B59" s="42" t="s">
        <v>470</v>
      </c>
      <c r="C59" s="43" t="s">
        <v>282</v>
      </c>
      <c r="D59" s="43" t="s">
        <v>282</v>
      </c>
      <c r="E59" s="43" t="s">
        <v>282</v>
      </c>
      <c r="F59" s="43" t="s">
        <v>282</v>
      </c>
      <c r="G59" s="43"/>
      <c r="H59" s="43" t="s">
        <v>282</v>
      </c>
      <c r="I59" s="43" t="s">
        <v>282</v>
      </c>
      <c r="J59" s="44" t="s">
        <v>471</v>
      </c>
      <c r="K59" s="44" t="s">
        <v>472</v>
      </c>
      <c r="L59" s="44" t="s">
        <v>473</v>
      </c>
      <c r="M59" s="44" t="s">
        <v>301</v>
      </c>
      <c r="N59" s="45"/>
      <c r="O59" s="45"/>
      <c r="P59" s="46"/>
      <c r="Q59" s="46"/>
    </row>
    <row r="60" spans="2:17" s="47" customFormat="1" ht="30.6">
      <c r="B60" s="42" t="s">
        <v>474</v>
      </c>
      <c r="C60" s="43" t="s">
        <v>282</v>
      </c>
      <c r="D60" s="43" t="s">
        <v>282</v>
      </c>
      <c r="E60" s="43" t="s">
        <v>282</v>
      </c>
      <c r="F60" s="43" t="s">
        <v>282</v>
      </c>
      <c r="G60" s="43"/>
      <c r="H60" s="43" t="s">
        <v>282</v>
      </c>
      <c r="I60" s="43" t="s">
        <v>282</v>
      </c>
      <c r="J60" s="44" t="s">
        <v>475</v>
      </c>
      <c r="K60" s="44" t="s">
        <v>299</v>
      </c>
      <c r="L60" s="44" t="s">
        <v>476</v>
      </c>
      <c r="M60" s="44" t="s">
        <v>477</v>
      </c>
      <c r="N60" s="45"/>
      <c r="O60" s="45"/>
      <c r="P60" s="46"/>
      <c r="Q60" s="43"/>
    </row>
    <row r="61" spans="2:17" s="47" customFormat="1">
      <c r="B61" s="42" t="s">
        <v>478</v>
      </c>
      <c r="C61" s="43"/>
      <c r="D61" s="43"/>
      <c r="E61" s="43"/>
      <c r="F61" s="43"/>
      <c r="G61" s="43" t="s">
        <v>282</v>
      </c>
      <c r="H61" s="43" t="s">
        <v>282</v>
      </c>
      <c r="I61" s="43"/>
      <c r="J61" s="44" t="s">
        <v>479</v>
      </c>
      <c r="K61" s="44" t="s">
        <v>299</v>
      </c>
      <c r="L61" s="44" t="s">
        <v>480</v>
      </c>
      <c r="M61" s="44" t="s">
        <v>481</v>
      </c>
      <c r="N61" s="45" t="s">
        <v>287</v>
      </c>
      <c r="O61" s="45" t="s">
        <v>304</v>
      </c>
      <c r="P61" s="46"/>
      <c r="Q61" s="43"/>
    </row>
    <row r="62" spans="2:17" s="47" customFormat="1">
      <c r="B62" s="42" t="s">
        <v>482</v>
      </c>
      <c r="C62" s="43"/>
      <c r="D62" s="43"/>
      <c r="E62" s="43"/>
      <c r="F62" s="43" t="s">
        <v>282</v>
      </c>
      <c r="G62" s="43" t="s">
        <v>282</v>
      </c>
      <c r="H62" s="43" t="s">
        <v>282</v>
      </c>
      <c r="I62" s="43"/>
      <c r="J62" s="44" t="s">
        <v>483</v>
      </c>
      <c r="K62" s="44" t="s">
        <v>299</v>
      </c>
      <c r="L62" s="44" t="s">
        <v>484</v>
      </c>
      <c r="M62" s="44" t="s">
        <v>485</v>
      </c>
      <c r="N62" s="45" t="s">
        <v>287</v>
      </c>
      <c r="O62" s="45">
        <v>80</v>
      </c>
      <c r="P62" s="46"/>
      <c r="Q62" s="43"/>
    </row>
    <row r="63" spans="2:17" s="47" customFormat="1">
      <c r="B63" s="42" t="s">
        <v>486</v>
      </c>
      <c r="C63" s="43" t="s">
        <v>282</v>
      </c>
      <c r="D63" s="43" t="s">
        <v>282</v>
      </c>
      <c r="E63" s="43" t="s">
        <v>282</v>
      </c>
      <c r="F63" s="43"/>
      <c r="G63" s="43" t="s">
        <v>282</v>
      </c>
      <c r="H63" s="43" t="s">
        <v>282</v>
      </c>
      <c r="I63" s="43"/>
      <c r="J63" s="44" t="s">
        <v>487</v>
      </c>
      <c r="K63" s="44" t="s">
        <v>299</v>
      </c>
      <c r="L63" s="44" t="s">
        <v>488</v>
      </c>
      <c r="M63" s="44" t="s">
        <v>489</v>
      </c>
      <c r="N63" s="45" t="s">
        <v>287</v>
      </c>
      <c r="O63" s="45" t="s">
        <v>304</v>
      </c>
      <c r="P63" s="46"/>
      <c r="Q63" s="46"/>
    </row>
    <row r="64" spans="2:17" s="47" customFormat="1">
      <c r="B64" s="42" t="s">
        <v>490</v>
      </c>
      <c r="C64" s="43" t="s">
        <v>282</v>
      </c>
      <c r="D64" s="43" t="s">
        <v>282</v>
      </c>
      <c r="E64" s="43" t="s">
        <v>282</v>
      </c>
      <c r="F64" s="43" t="s">
        <v>282</v>
      </c>
      <c r="G64" s="43" t="s">
        <v>282</v>
      </c>
      <c r="H64" s="43" t="s">
        <v>282</v>
      </c>
      <c r="I64" s="43" t="s">
        <v>282</v>
      </c>
      <c r="J64" s="44" t="s">
        <v>491</v>
      </c>
      <c r="K64" s="44" t="s">
        <v>299</v>
      </c>
      <c r="L64" s="44" t="s">
        <v>492</v>
      </c>
      <c r="M64" s="44" t="s">
        <v>493</v>
      </c>
      <c r="N64" s="45" t="s">
        <v>287</v>
      </c>
      <c r="O64" s="45">
        <v>80</v>
      </c>
      <c r="P64" s="46"/>
      <c r="Q64" s="46"/>
    </row>
    <row r="65" spans="2:17" s="47" customFormat="1">
      <c r="B65" s="42" t="s">
        <v>494</v>
      </c>
      <c r="C65" s="43"/>
      <c r="D65" s="43"/>
      <c r="E65" s="43"/>
      <c r="F65" s="43"/>
      <c r="G65" s="43"/>
      <c r="H65" s="43"/>
      <c r="I65" s="43"/>
      <c r="J65" s="44"/>
      <c r="K65" s="44"/>
      <c r="L65" s="44" t="s">
        <v>495</v>
      </c>
      <c r="M65" s="44" t="s">
        <v>301</v>
      </c>
      <c r="N65" s="45" t="s">
        <v>287</v>
      </c>
      <c r="O65" s="45">
        <v>80</v>
      </c>
      <c r="P65" s="46"/>
      <c r="Q65" s="43"/>
    </row>
    <row r="66" spans="2:17" s="47" customFormat="1">
      <c r="B66" s="42" t="s">
        <v>496</v>
      </c>
      <c r="C66" s="43"/>
      <c r="D66" s="43"/>
      <c r="E66" s="43"/>
      <c r="F66" s="43"/>
      <c r="G66" s="43"/>
      <c r="H66" s="43"/>
      <c r="I66" s="43"/>
      <c r="J66" s="44"/>
      <c r="K66" s="44"/>
      <c r="L66" s="44" t="s">
        <v>497</v>
      </c>
      <c r="M66" s="44"/>
      <c r="N66" s="45"/>
      <c r="O66" s="45"/>
      <c r="P66" s="46"/>
      <c r="Q66" s="43"/>
    </row>
    <row r="67" spans="2:17" s="47" customFormat="1">
      <c r="B67" s="205" t="s">
        <v>498</v>
      </c>
      <c r="C67" s="202"/>
      <c r="D67" s="202"/>
      <c r="E67" s="202"/>
      <c r="F67" s="202"/>
      <c r="G67" s="202"/>
      <c r="H67" s="202"/>
      <c r="I67" s="202"/>
      <c r="J67" s="203"/>
      <c r="K67" s="204"/>
      <c r="L67" s="44" t="s">
        <v>499</v>
      </c>
      <c r="M67" s="44" t="s">
        <v>500</v>
      </c>
      <c r="N67" s="45" t="s">
        <v>287</v>
      </c>
      <c r="O67" s="45">
        <v>443</v>
      </c>
      <c r="P67" s="46"/>
      <c r="Q67" s="46"/>
    </row>
    <row r="68" spans="2:17" s="47" customFormat="1">
      <c r="B68" s="206"/>
      <c r="C68" s="202"/>
      <c r="D68" s="202"/>
      <c r="E68" s="202"/>
      <c r="F68" s="202"/>
      <c r="G68" s="202"/>
      <c r="H68" s="202"/>
      <c r="I68" s="202"/>
      <c r="J68" s="203"/>
      <c r="K68" s="204"/>
      <c r="L68" s="44" t="s">
        <v>501</v>
      </c>
      <c r="M68" s="44" t="s">
        <v>502</v>
      </c>
      <c r="N68" s="45" t="s">
        <v>287</v>
      </c>
      <c r="O68" s="45">
        <v>443</v>
      </c>
      <c r="P68" s="46"/>
      <c r="Q68" s="43"/>
    </row>
    <row r="69" spans="2:17" s="47" customFormat="1">
      <c r="B69" s="42" t="s">
        <v>503</v>
      </c>
      <c r="C69" s="43"/>
      <c r="D69" s="43"/>
      <c r="E69" s="43"/>
      <c r="F69" s="43"/>
      <c r="G69" s="43"/>
      <c r="H69" s="43"/>
      <c r="I69" s="43"/>
      <c r="J69" s="44"/>
      <c r="K69" s="44"/>
      <c r="L69" s="44" t="s">
        <v>504</v>
      </c>
      <c r="M69" s="44" t="s">
        <v>505</v>
      </c>
      <c r="N69" s="45" t="s">
        <v>287</v>
      </c>
      <c r="O69" s="45">
        <v>3128</v>
      </c>
      <c r="P69" s="46"/>
      <c r="Q69" s="43"/>
    </row>
  </sheetData>
  <mergeCells count="10">
    <mergeCell ref="H67:H68"/>
    <mergeCell ref="I67:I68"/>
    <mergeCell ref="J67:J68"/>
    <mergeCell ref="K67:K68"/>
    <mergeCell ref="B67:B68"/>
    <mergeCell ref="C67:C68"/>
    <mergeCell ref="D67:D68"/>
    <mergeCell ref="E67:E68"/>
    <mergeCell ref="F67:F68"/>
    <mergeCell ref="G67:G68"/>
  </mergeCells>
  <hyperlinks>
    <hyperlink ref="L15" r:id="rId1"/>
    <hyperlink ref="L55" r:id="rId2"/>
    <hyperlink ref="L39" r:id="rId3" display="http://feu.claro.com.br/portal/site/atendimento?idtoken=FO5F6UKI1VKW1JQ5AXFZ"/>
    <hyperlink ref="L64" r:id="rId4"/>
    <hyperlink ref="L57" r:id="rId5"/>
    <hyperlink ref="L20" r:id="rId6"/>
    <hyperlink ref="L8" r:id="rId7"/>
    <hyperlink ref="L43" r:id="rId8"/>
    <hyperlink ref="L16" r:id="rId9"/>
    <hyperlink ref="L36" r:id="rId10"/>
    <hyperlink ref="L35" r:id="rId11"/>
    <hyperlink ref="L12" r:id="rId12"/>
    <hyperlink ref="L18" r:id="rId13"/>
    <hyperlink ref="L25" r:id="rId14"/>
    <hyperlink ref="L27" r:id="rId15"/>
    <hyperlink ref="L44" r:id="rId16"/>
    <hyperlink ref="L60" r:id="rId17"/>
    <hyperlink ref="L63" r:id="rId18"/>
    <hyperlink ref="L62" r:id="rId19"/>
    <hyperlink ref="L61" r:id="rId20"/>
    <hyperlink ref="L58" r:id="rId21"/>
    <hyperlink ref="L2" r:id="rId22"/>
    <hyperlink ref="L3" r:id="rId23"/>
    <hyperlink ref="L4" r:id="rId24"/>
    <hyperlink ref="L5" r:id="rId25"/>
    <hyperlink ref="L6" r:id="rId26"/>
    <hyperlink ref="L7" r:id="rId27"/>
    <hyperlink ref="L9" r:id="rId28"/>
    <hyperlink ref="L10" r:id="rId29"/>
    <hyperlink ref="L11" r:id="rId30"/>
    <hyperlink ref="L13" r:id="rId31"/>
    <hyperlink ref="L14" r:id="rId32"/>
    <hyperlink ref="L17" r:id="rId33"/>
    <hyperlink ref="L19" r:id="rId34"/>
    <hyperlink ref="L21" r:id="rId35"/>
    <hyperlink ref="L22" r:id="rId36"/>
    <hyperlink ref="L23" r:id="rId37"/>
    <hyperlink ref="L24" r:id="rId38"/>
    <hyperlink ref="L26" r:id="rId39"/>
    <hyperlink ref="L28" r:id="rId40"/>
    <hyperlink ref="L29" r:id="rId41"/>
    <hyperlink ref="L30" r:id="rId42"/>
    <hyperlink ref="L56" r:id="rId43"/>
    <hyperlink ref="L34" r:id="rId44"/>
    <hyperlink ref="L65" r:id="rId45"/>
    <hyperlink ref="L66" r:id="rId46"/>
    <hyperlink ref="L67" r:id="rId47"/>
    <hyperlink ref="L31" r:id="rId48"/>
    <hyperlink ref="L32" r:id="rId49"/>
    <hyperlink ref="L37" r:id="rId50"/>
    <hyperlink ref="L33" r:id="rId51"/>
    <hyperlink ref="L42" r:id="rId52"/>
    <hyperlink ref="L46" r:id="rId53"/>
  </hyperlinks>
  <pageMargins left="0.511811024" right="0.511811024" top="0.78740157499999996" bottom="0.78740157499999996" header="0.31496062000000002" footer="0.31496062000000002"/>
  <pageSetup paperSize="9" orientation="portrait" r:id="rId5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workbookViewId="0">
      <selection activeCell="E1" activeCellId="1" sqref="B7:E7 B1:E1"/>
    </sheetView>
  </sheetViews>
  <sheetFormatPr defaultColWidth="32.5546875" defaultRowHeight="14.4"/>
  <cols>
    <col min="1" max="1" width="1.88671875" customWidth="1"/>
    <col min="3" max="3" width="32.5546875" style="1"/>
    <col min="4" max="4" width="21.88671875" style="1" bestFit="1" customWidth="1"/>
    <col min="5" max="5" width="67" bestFit="1" customWidth="1"/>
  </cols>
  <sheetData>
    <row r="1" spans="2:5">
      <c r="B1" s="182" t="s">
        <v>506</v>
      </c>
      <c r="C1" s="182" t="s">
        <v>507</v>
      </c>
      <c r="D1" s="182" t="s">
        <v>508</v>
      </c>
      <c r="E1" s="182" t="s">
        <v>275</v>
      </c>
    </row>
    <row r="2" spans="2:5" ht="27.6">
      <c r="B2" s="53" t="s">
        <v>448</v>
      </c>
      <c r="C2" s="54"/>
      <c r="D2" s="55" t="s">
        <v>509</v>
      </c>
      <c r="E2" s="56" t="s">
        <v>510</v>
      </c>
    </row>
    <row r="3" spans="2:5" ht="41.4">
      <c r="B3" s="53" t="s">
        <v>434</v>
      </c>
      <c r="C3" s="54" t="s">
        <v>435</v>
      </c>
      <c r="D3" s="55" t="s">
        <v>511</v>
      </c>
      <c r="E3" s="57" t="s">
        <v>512</v>
      </c>
    </row>
    <row r="4" spans="2:5" ht="27.6">
      <c r="B4" s="53" t="s">
        <v>351</v>
      </c>
      <c r="C4" s="58" t="s">
        <v>352</v>
      </c>
      <c r="D4" s="55" t="s">
        <v>513</v>
      </c>
      <c r="E4" s="57" t="s">
        <v>514</v>
      </c>
    </row>
    <row r="5" spans="2:5">
      <c r="B5" s="53" t="s">
        <v>506</v>
      </c>
      <c r="C5" s="54"/>
      <c r="D5" s="54" t="s">
        <v>515</v>
      </c>
      <c r="E5" s="59" t="s">
        <v>516</v>
      </c>
    </row>
    <row r="6" spans="2:5">
      <c r="B6" s="60"/>
      <c r="C6" s="61"/>
      <c r="D6" s="61"/>
      <c r="E6" s="62"/>
    </row>
    <row r="7" spans="2:5">
      <c r="B7" s="182" t="s">
        <v>517</v>
      </c>
      <c r="C7" s="182" t="s">
        <v>507</v>
      </c>
      <c r="D7" s="182"/>
      <c r="E7" s="182"/>
    </row>
    <row r="8" spans="2:5">
      <c r="B8" s="53" t="s">
        <v>518</v>
      </c>
      <c r="C8" s="63"/>
      <c r="D8" s="54" t="s">
        <v>330</v>
      </c>
      <c r="E8" s="56" t="s">
        <v>519</v>
      </c>
    </row>
    <row r="9" spans="2:5">
      <c r="B9" s="53" t="s">
        <v>520</v>
      </c>
      <c r="C9" s="63"/>
      <c r="D9" s="54" t="s">
        <v>330</v>
      </c>
      <c r="E9" s="59" t="s">
        <v>521</v>
      </c>
    </row>
    <row r="10" spans="2:5">
      <c r="B10" s="53" t="s">
        <v>522</v>
      </c>
      <c r="C10" s="63"/>
      <c r="D10" s="54" t="s">
        <v>330</v>
      </c>
      <c r="E10" s="59" t="s">
        <v>523</v>
      </c>
    </row>
    <row r="11" spans="2:5">
      <c r="B11" s="53" t="s">
        <v>524</v>
      </c>
      <c r="C11" s="63"/>
      <c r="D11" s="54" t="s">
        <v>330</v>
      </c>
      <c r="E11" s="59" t="s">
        <v>525</v>
      </c>
    </row>
    <row r="12" spans="2:5">
      <c r="B12" s="53" t="s">
        <v>526</v>
      </c>
      <c r="C12" s="63"/>
      <c r="D12" s="54" t="s">
        <v>330</v>
      </c>
      <c r="E12" s="59" t="s">
        <v>527</v>
      </c>
    </row>
    <row r="13" spans="2:5">
      <c r="B13" s="53" t="s">
        <v>528</v>
      </c>
      <c r="C13" s="63"/>
      <c r="D13" s="54" t="s">
        <v>330</v>
      </c>
      <c r="E13" s="59" t="s">
        <v>529</v>
      </c>
    </row>
    <row r="14" spans="2:5">
      <c r="B14" s="53" t="s">
        <v>530</v>
      </c>
      <c r="C14" s="63"/>
      <c r="D14" s="54" t="s">
        <v>330</v>
      </c>
      <c r="E14" s="59" t="s">
        <v>531</v>
      </c>
    </row>
    <row r="15" spans="2:5">
      <c r="B15" s="53" t="s">
        <v>532</v>
      </c>
      <c r="C15" s="63"/>
      <c r="D15" s="54" t="s">
        <v>330</v>
      </c>
      <c r="E15" s="64" t="s">
        <v>533</v>
      </c>
    </row>
    <row r="16" spans="2:5">
      <c r="B16" s="53" t="s">
        <v>530</v>
      </c>
      <c r="C16" s="63"/>
      <c r="D16" s="54" t="s">
        <v>330</v>
      </c>
      <c r="E16" s="59" t="s">
        <v>534</v>
      </c>
    </row>
    <row r="17" spans="2:5">
      <c r="B17" s="53" t="s">
        <v>530</v>
      </c>
      <c r="C17" s="63"/>
      <c r="D17" s="54" t="s">
        <v>330</v>
      </c>
      <c r="E17" s="59" t="s">
        <v>535</v>
      </c>
    </row>
    <row r="18" spans="2:5">
      <c r="B18" s="53" t="s">
        <v>536</v>
      </c>
      <c r="C18" s="63"/>
      <c r="D18" s="54" t="s">
        <v>330</v>
      </c>
      <c r="E18" s="59" t="s">
        <v>537</v>
      </c>
    </row>
    <row r="19" spans="2:5">
      <c r="B19" s="53" t="s">
        <v>538</v>
      </c>
      <c r="C19" s="63"/>
      <c r="D19" s="54" t="s">
        <v>330</v>
      </c>
      <c r="E19" s="59" t="s">
        <v>539</v>
      </c>
    </row>
    <row r="20" spans="2:5">
      <c r="B20" s="53" t="s">
        <v>540</v>
      </c>
      <c r="C20" s="63"/>
      <c r="D20" s="54" t="s">
        <v>330</v>
      </c>
      <c r="E20" s="59" t="s">
        <v>541</v>
      </c>
    </row>
  </sheetData>
  <hyperlinks>
    <hyperlink ref="E9" r:id="rId1"/>
    <hyperlink ref="E8" r:id="rId2"/>
    <hyperlink ref="E18" r:id="rId3"/>
    <hyperlink ref="E17" r:id="rId4" display="\\taguai"/>
    <hyperlink ref="E16" r:id="rId5" display="\\ibiuna"/>
    <hyperlink ref="E14" r:id="rId6"/>
    <hyperlink ref="E13" r:id="rId7"/>
    <hyperlink ref="E12" r:id="rId8"/>
    <hyperlink ref="E11" r:id="rId9"/>
    <hyperlink ref="E10" r:id="rId10"/>
    <hyperlink ref="E4" r:id="rId11"/>
    <hyperlink ref="E2" r:id="rId12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4"/>
  <sheetViews>
    <sheetView showGridLines="0" workbookViewId="0">
      <selection activeCell="B1" sqref="B1"/>
    </sheetView>
  </sheetViews>
  <sheetFormatPr defaultColWidth="32.5546875" defaultRowHeight="14.4"/>
  <cols>
    <col min="1" max="1" width="1.44140625" customWidth="1"/>
    <col min="4" max="4" width="21.88671875" bestFit="1" customWidth="1"/>
    <col min="5" max="5" width="67" bestFit="1" customWidth="1"/>
  </cols>
  <sheetData>
    <row r="2" spans="2:5">
      <c r="B2" s="65" t="s">
        <v>542</v>
      </c>
      <c r="C2" s="66"/>
    </row>
    <row r="3" spans="2:5">
      <c r="B3" s="207" t="s">
        <v>543</v>
      </c>
      <c r="C3" s="207"/>
      <c r="D3" s="207"/>
      <c r="E3" s="207"/>
    </row>
    <row r="4" spans="2:5">
      <c r="B4" s="208" t="s">
        <v>544</v>
      </c>
      <c r="C4" s="208"/>
      <c r="D4" s="208"/>
      <c r="E4" s="208"/>
    </row>
    <row r="6" spans="2:5">
      <c r="B6" s="65" t="s">
        <v>344</v>
      </c>
      <c r="C6" s="65" t="s">
        <v>545</v>
      </c>
    </row>
    <row r="7" spans="2:5" ht="72">
      <c r="B7" s="67" t="s">
        <v>546</v>
      </c>
      <c r="C7" s="68" t="s">
        <v>547</v>
      </c>
    </row>
    <row r="8" spans="2:5">
      <c r="B8" s="209" t="s">
        <v>548</v>
      </c>
      <c r="C8" s="209"/>
      <c r="D8" s="209"/>
      <c r="E8" s="209"/>
    </row>
    <row r="9" spans="2:5">
      <c r="B9" s="69"/>
    </row>
    <row r="10" spans="2:5">
      <c r="B10" s="70" t="s">
        <v>549</v>
      </c>
    </row>
    <row r="11" spans="2:5">
      <c r="B11" s="71" t="s">
        <v>550</v>
      </c>
    </row>
    <row r="12" spans="2:5">
      <c r="B12" s="70" t="s">
        <v>551</v>
      </c>
    </row>
    <row r="13" spans="2:5">
      <c r="B13" s="71" t="s">
        <v>552</v>
      </c>
    </row>
    <row r="14" spans="2:5">
      <c r="B14" s="71" t="s">
        <v>553</v>
      </c>
    </row>
    <row r="15" spans="2:5">
      <c r="B15" s="71" t="s">
        <v>554</v>
      </c>
    </row>
    <row r="16" spans="2:5">
      <c r="B16" s="71" t="s">
        <v>555</v>
      </c>
    </row>
    <row r="18" spans="2:2">
      <c r="B18" s="70" t="s">
        <v>556</v>
      </c>
    </row>
    <row r="19" spans="2:2">
      <c r="B19" s="71" t="s">
        <v>557</v>
      </c>
    </row>
    <row r="20" spans="2:2">
      <c r="B20" s="71" t="s">
        <v>558</v>
      </c>
    </row>
    <row r="21" spans="2:2">
      <c r="B21" s="71" t="s">
        <v>559</v>
      </c>
    </row>
    <row r="22" spans="2:2">
      <c r="B22" s="69"/>
    </row>
    <row r="23" spans="2:2">
      <c r="B23" s="71" t="s">
        <v>560</v>
      </c>
    </row>
    <row r="24" spans="2:2">
      <c r="B24" s="71" t="s">
        <v>561</v>
      </c>
    </row>
    <row r="25" spans="2:2">
      <c r="B25" s="69"/>
    </row>
    <row r="26" spans="2:2">
      <c r="B26" s="71" t="s">
        <v>562</v>
      </c>
    </row>
    <row r="27" spans="2:2">
      <c r="B27" s="71" t="s">
        <v>563</v>
      </c>
    </row>
    <row r="28" spans="2:2">
      <c r="B28" s="71" t="s">
        <v>564</v>
      </c>
    </row>
    <row r="29" spans="2:2">
      <c r="B29" s="71" t="s">
        <v>565</v>
      </c>
    </row>
    <row r="30" spans="2:2">
      <c r="B30" s="71" t="s">
        <v>566</v>
      </c>
    </row>
    <row r="31" spans="2:2">
      <c r="B31" s="71" t="s">
        <v>567</v>
      </c>
    </row>
    <row r="32" spans="2:2">
      <c r="B32" s="71" t="s">
        <v>568</v>
      </c>
    </row>
    <row r="33" spans="2:2">
      <c r="B33" s="69"/>
    </row>
    <row r="34" spans="2:2">
      <c r="B34" s="71" t="s">
        <v>569</v>
      </c>
    </row>
    <row r="35" spans="2:2">
      <c r="B35" s="71" t="s">
        <v>570</v>
      </c>
    </row>
    <row r="36" spans="2:2">
      <c r="B36" s="71" t="s">
        <v>571</v>
      </c>
    </row>
    <row r="37" spans="2:2">
      <c r="B37" s="71" t="s">
        <v>572</v>
      </c>
    </row>
    <row r="38" spans="2:2">
      <c r="B38" s="71" t="s">
        <v>573</v>
      </c>
    </row>
    <row r="39" spans="2:2">
      <c r="B39" s="69"/>
    </row>
    <row r="40" spans="2:2">
      <c r="B40" s="71" t="s">
        <v>574</v>
      </c>
    </row>
    <row r="41" spans="2:2">
      <c r="B41" s="71" t="s">
        <v>575</v>
      </c>
    </row>
    <row r="42" spans="2:2">
      <c r="B42" s="71" t="s">
        <v>576</v>
      </c>
    </row>
    <row r="43" spans="2:2">
      <c r="B43" s="71" t="s">
        <v>577</v>
      </c>
    </row>
    <row r="44" spans="2:2">
      <c r="B44" s="71" t="s">
        <v>578</v>
      </c>
    </row>
    <row r="45" spans="2:2">
      <c r="B45" s="69"/>
    </row>
    <row r="46" spans="2:2">
      <c r="B46" s="71" t="s">
        <v>579</v>
      </c>
    </row>
    <row r="47" spans="2:2">
      <c r="B47" s="71" t="s">
        <v>580</v>
      </c>
    </row>
    <row r="48" spans="2:2">
      <c r="B48" s="71" t="s">
        <v>581</v>
      </c>
    </row>
    <row r="49" spans="2:2">
      <c r="B49" s="71" t="s">
        <v>582</v>
      </c>
    </row>
    <row r="50" spans="2:2">
      <c r="B50" s="71" t="s">
        <v>583</v>
      </c>
    </row>
    <row r="51" spans="2:2">
      <c r="B51" s="69"/>
    </row>
    <row r="52" spans="2:2">
      <c r="B52" s="71" t="s">
        <v>584</v>
      </c>
    </row>
    <row r="53" spans="2:2">
      <c r="B53" s="71" t="s">
        <v>585</v>
      </c>
    </row>
    <row r="54" spans="2:2">
      <c r="B54" s="71" t="s">
        <v>586</v>
      </c>
    </row>
    <row r="55" spans="2:2">
      <c r="B55" s="71" t="s">
        <v>587</v>
      </c>
    </row>
    <row r="56" spans="2:2">
      <c r="B56" s="69"/>
    </row>
    <row r="57" spans="2:2">
      <c r="B57" s="70" t="s">
        <v>588</v>
      </c>
    </row>
    <row r="58" spans="2:2">
      <c r="B58" s="69"/>
    </row>
    <row r="59" spans="2:2">
      <c r="B59" s="71" t="s">
        <v>589</v>
      </c>
    </row>
    <row r="60" spans="2:2">
      <c r="B60" s="71" t="s">
        <v>590</v>
      </c>
    </row>
    <row r="61" spans="2:2">
      <c r="B61" s="71" t="s">
        <v>591</v>
      </c>
    </row>
    <row r="62" spans="2:2">
      <c r="B62" s="71" t="s">
        <v>559</v>
      </c>
    </row>
    <row r="63" spans="2:2">
      <c r="B63" s="71" t="s">
        <v>560</v>
      </c>
    </row>
    <row r="64" spans="2:2">
      <c r="B64" s="71" t="s">
        <v>591</v>
      </c>
    </row>
    <row r="65" spans="2:2">
      <c r="B65" s="71" t="s">
        <v>561</v>
      </c>
    </row>
    <row r="66" spans="2:2">
      <c r="B66" s="69"/>
    </row>
    <row r="67" spans="2:2">
      <c r="B67" s="71" t="s">
        <v>562</v>
      </c>
    </row>
    <row r="68" spans="2:2">
      <c r="B68" s="71" t="s">
        <v>592</v>
      </c>
    </row>
    <row r="69" spans="2:2">
      <c r="B69" s="71" t="s">
        <v>593</v>
      </c>
    </row>
    <row r="70" spans="2:2">
      <c r="B70" s="71" t="s">
        <v>594</v>
      </c>
    </row>
    <row r="71" spans="2:2">
      <c r="B71" s="71" t="s">
        <v>595</v>
      </c>
    </row>
    <row r="72" spans="2:2">
      <c r="B72" s="71" t="s">
        <v>567</v>
      </c>
    </row>
    <row r="73" spans="2:2">
      <c r="B73" s="71" t="s">
        <v>568</v>
      </c>
    </row>
    <row r="74" spans="2:2">
      <c r="B74" s="69"/>
    </row>
    <row r="75" spans="2:2">
      <c r="B75" s="71" t="s">
        <v>569</v>
      </c>
    </row>
    <row r="76" spans="2:2">
      <c r="B76" s="71" t="s">
        <v>570</v>
      </c>
    </row>
    <row r="77" spans="2:2">
      <c r="B77" s="71" t="s">
        <v>571</v>
      </c>
    </row>
    <row r="78" spans="2:2">
      <c r="B78" s="71" t="s">
        <v>572</v>
      </c>
    </row>
    <row r="79" spans="2:2">
      <c r="B79" s="71" t="s">
        <v>573</v>
      </c>
    </row>
    <row r="80" spans="2:2">
      <c r="B80" s="69"/>
    </row>
    <row r="81" spans="2:2">
      <c r="B81" s="71" t="s">
        <v>574</v>
      </c>
    </row>
    <row r="82" spans="2:2">
      <c r="B82" s="71" t="s">
        <v>596</v>
      </c>
    </row>
    <row r="83" spans="2:2">
      <c r="B83" s="71" t="s">
        <v>597</v>
      </c>
    </row>
    <row r="84" spans="2:2">
      <c r="B84" s="71" t="s">
        <v>598</v>
      </c>
    </row>
    <row r="85" spans="2:2">
      <c r="B85" s="71" t="s">
        <v>599</v>
      </c>
    </row>
    <row r="86" spans="2:2">
      <c r="B86" s="69"/>
    </row>
    <row r="87" spans="2:2">
      <c r="B87" s="71" t="s">
        <v>579</v>
      </c>
    </row>
    <row r="88" spans="2:2">
      <c r="B88" s="71" t="s">
        <v>600</v>
      </c>
    </row>
    <row r="89" spans="2:2">
      <c r="B89" s="71" t="s">
        <v>601</v>
      </c>
    </row>
    <row r="90" spans="2:2">
      <c r="B90" s="71" t="s">
        <v>602</v>
      </c>
    </row>
    <row r="91" spans="2:2">
      <c r="B91" s="71" t="s">
        <v>603</v>
      </c>
    </row>
    <row r="92" spans="2:2">
      <c r="B92" s="69"/>
    </row>
    <row r="93" spans="2:2">
      <c r="B93" s="71" t="s">
        <v>604</v>
      </c>
    </row>
    <row r="94" spans="2:2">
      <c r="B94" s="71" t="s">
        <v>585</v>
      </c>
    </row>
    <row r="95" spans="2:2">
      <c r="B95" s="71" t="s">
        <v>605</v>
      </c>
    </row>
    <row r="96" spans="2:2">
      <c r="B96" s="69"/>
    </row>
    <row r="97" spans="2:2">
      <c r="B97" s="71" t="s">
        <v>606</v>
      </c>
    </row>
    <row r="98" spans="2:2">
      <c r="B98" s="71" t="s">
        <v>607</v>
      </c>
    </row>
    <row r="99" spans="2:2">
      <c r="B99" s="71" t="s">
        <v>608</v>
      </c>
    </row>
    <row r="100" spans="2:2">
      <c r="B100" s="71" t="s">
        <v>609</v>
      </c>
    </row>
    <row r="101" spans="2:2">
      <c r="B101" s="71" t="s">
        <v>610</v>
      </c>
    </row>
    <row r="102" spans="2:2">
      <c r="B102" s="71" t="s">
        <v>611</v>
      </c>
    </row>
    <row r="103" spans="2:2">
      <c r="B103" s="71" t="s">
        <v>612</v>
      </c>
    </row>
    <row r="104" spans="2:2">
      <c r="B104" s="71" t="s">
        <v>613</v>
      </c>
    </row>
  </sheetData>
  <mergeCells count="3">
    <mergeCell ref="B3:E3"/>
    <mergeCell ref="B4:E4"/>
    <mergeCell ref="B8:E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X93"/>
  <sheetViews>
    <sheetView showGridLines="0" zoomScale="118" zoomScaleNormal="118" workbookViewId="0">
      <pane xSplit="1" ySplit="2" topLeftCell="B69" activePane="bottomRight" state="frozen"/>
      <selection activeCell="B1" sqref="B1"/>
      <selection pane="topRight" activeCell="B1" sqref="B1"/>
      <selection pane="bottomLeft" activeCell="B1" sqref="B1"/>
      <selection pane="bottomRight" activeCell="A77" sqref="A77:I77"/>
    </sheetView>
  </sheetViews>
  <sheetFormatPr defaultRowHeight="10.199999999999999"/>
  <cols>
    <col min="1" max="1" width="60.44140625" style="77" bestFit="1" customWidth="1"/>
    <col min="2" max="2" width="3" style="112" bestFit="1" customWidth="1"/>
    <col min="3" max="3" width="18.6640625" style="113" customWidth="1"/>
    <col min="4" max="4" width="21.44140625" style="113" bestFit="1" customWidth="1"/>
    <col min="5" max="5" width="21.44140625" style="113" customWidth="1"/>
    <col min="6" max="6" width="57.109375" style="114" bestFit="1" customWidth="1"/>
    <col min="7" max="7" width="17.5546875" style="115" bestFit="1" customWidth="1"/>
    <col min="8" max="8" width="50.44140625" style="116" bestFit="1" customWidth="1"/>
    <col min="9" max="9" width="100.77734375" style="77" customWidth="1"/>
    <col min="10" max="256" width="9.109375" style="77"/>
    <col min="257" max="257" width="60.44140625" style="77" bestFit="1" customWidth="1"/>
    <col min="258" max="258" width="3" style="77" bestFit="1" customWidth="1"/>
    <col min="259" max="259" width="18.6640625" style="77" customWidth="1"/>
    <col min="260" max="260" width="21.44140625" style="77" bestFit="1" customWidth="1"/>
    <col min="261" max="261" width="21.44140625" style="77" customWidth="1"/>
    <col min="262" max="262" width="57.109375" style="77" bestFit="1" customWidth="1"/>
    <col min="263" max="263" width="17.5546875" style="77" bestFit="1" customWidth="1"/>
    <col min="264" max="264" width="50.44140625" style="77" bestFit="1" customWidth="1"/>
    <col min="265" max="265" width="218.5546875" style="77" bestFit="1" customWidth="1"/>
    <col min="266" max="512" width="9.109375" style="77"/>
    <col min="513" max="513" width="60.44140625" style="77" bestFit="1" customWidth="1"/>
    <col min="514" max="514" width="3" style="77" bestFit="1" customWidth="1"/>
    <col min="515" max="515" width="18.6640625" style="77" customWidth="1"/>
    <col min="516" max="516" width="21.44140625" style="77" bestFit="1" customWidth="1"/>
    <col min="517" max="517" width="21.44140625" style="77" customWidth="1"/>
    <col min="518" max="518" width="57.109375" style="77" bestFit="1" customWidth="1"/>
    <col min="519" max="519" width="17.5546875" style="77" bestFit="1" customWidth="1"/>
    <col min="520" max="520" width="50.44140625" style="77" bestFit="1" customWidth="1"/>
    <col min="521" max="521" width="218.5546875" style="77" bestFit="1" customWidth="1"/>
    <col min="522" max="768" width="9.109375" style="77"/>
    <col min="769" max="769" width="60.44140625" style="77" bestFit="1" customWidth="1"/>
    <col min="770" max="770" width="3" style="77" bestFit="1" customWidth="1"/>
    <col min="771" max="771" width="18.6640625" style="77" customWidth="1"/>
    <col min="772" max="772" width="21.44140625" style="77" bestFit="1" customWidth="1"/>
    <col min="773" max="773" width="21.44140625" style="77" customWidth="1"/>
    <col min="774" max="774" width="57.109375" style="77" bestFit="1" customWidth="1"/>
    <col min="775" max="775" width="17.5546875" style="77" bestFit="1" customWidth="1"/>
    <col min="776" max="776" width="50.44140625" style="77" bestFit="1" customWidth="1"/>
    <col min="777" max="777" width="218.5546875" style="77" bestFit="1" customWidth="1"/>
    <col min="778" max="1024" width="9.109375" style="77"/>
    <col min="1025" max="1025" width="60.44140625" style="77" bestFit="1" customWidth="1"/>
    <col min="1026" max="1026" width="3" style="77" bestFit="1" customWidth="1"/>
    <col min="1027" max="1027" width="18.6640625" style="77" customWidth="1"/>
    <col min="1028" max="1028" width="21.44140625" style="77" bestFit="1" customWidth="1"/>
    <col min="1029" max="1029" width="21.44140625" style="77" customWidth="1"/>
    <col min="1030" max="1030" width="57.109375" style="77" bestFit="1" customWidth="1"/>
    <col min="1031" max="1031" width="17.5546875" style="77" bestFit="1" customWidth="1"/>
    <col min="1032" max="1032" width="50.44140625" style="77" bestFit="1" customWidth="1"/>
    <col min="1033" max="1033" width="218.5546875" style="77" bestFit="1" customWidth="1"/>
    <col min="1034" max="1280" width="9.109375" style="77"/>
    <col min="1281" max="1281" width="60.44140625" style="77" bestFit="1" customWidth="1"/>
    <col min="1282" max="1282" width="3" style="77" bestFit="1" customWidth="1"/>
    <col min="1283" max="1283" width="18.6640625" style="77" customWidth="1"/>
    <col min="1284" max="1284" width="21.44140625" style="77" bestFit="1" customWidth="1"/>
    <col min="1285" max="1285" width="21.44140625" style="77" customWidth="1"/>
    <col min="1286" max="1286" width="57.109375" style="77" bestFit="1" customWidth="1"/>
    <col min="1287" max="1287" width="17.5546875" style="77" bestFit="1" customWidth="1"/>
    <col min="1288" max="1288" width="50.44140625" style="77" bestFit="1" customWidth="1"/>
    <col min="1289" max="1289" width="218.5546875" style="77" bestFit="1" customWidth="1"/>
    <col min="1290" max="1536" width="9.109375" style="77"/>
    <col min="1537" max="1537" width="60.44140625" style="77" bestFit="1" customWidth="1"/>
    <col min="1538" max="1538" width="3" style="77" bestFit="1" customWidth="1"/>
    <col min="1539" max="1539" width="18.6640625" style="77" customWidth="1"/>
    <col min="1540" max="1540" width="21.44140625" style="77" bestFit="1" customWidth="1"/>
    <col min="1541" max="1541" width="21.44140625" style="77" customWidth="1"/>
    <col min="1542" max="1542" width="57.109375" style="77" bestFit="1" customWidth="1"/>
    <col min="1543" max="1543" width="17.5546875" style="77" bestFit="1" customWidth="1"/>
    <col min="1544" max="1544" width="50.44140625" style="77" bestFit="1" customWidth="1"/>
    <col min="1545" max="1545" width="218.5546875" style="77" bestFit="1" customWidth="1"/>
    <col min="1546" max="1792" width="9.109375" style="77"/>
    <col min="1793" max="1793" width="60.44140625" style="77" bestFit="1" customWidth="1"/>
    <col min="1794" max="1794" width="3" style="77" bestFit="1" customWidth="1"/>
    <col min="1795" max="1795" width="18.6640625" style="77" customWidth="1"/>
    <col min="1796" max="1796" width="21.44140625" style="77" bestFit="1" customWidth="1"/>
    <col min="1797" max="1797" width="21.44140625" style="77" customWidth="1"/>
    <col min="1798" max="1798" width="57.109375" style="77" bestFit="1" customWidth="1"/>
    <col min="1799" max="1799" width="17.5546875" style="77" bestFit="1" customWidth="1"/>
    <col min="1800" max="1800" width="50.44140625" style="77" bestFit="1" customWidth="1"/>
    <col min="1801" max="1801" width="218.5546875" style="77" bestFit="1" customWidth="1"/>
    <col min="1802" max="2048" width="9.109375" style="77"/>
    <col min="2049" max="2049" width="60.44140625" style="77" bestFit="1" customWidth="1"/>
    <col min="2050" max="2050" width="3" style="77" bestFit="1" customWidth="1"/>
    <col min="2051" max="2051" width="18.6640625" style="77" customWidth="1"/>
    <col min="2052" max="2052" width="21.44140625" style="77" bestFit="1" customWidth="1"/>
    <col min="2053" max="2053" width="21.44140625" style="77" customWidth="1"/>
    <col min="2054" max="2054" width="57.109375" style="77" bestFit="1" customWidth="1"/>
    <col min="2055" max="2055" width="17.5546875" style="77" bestFit="1" customWidth="1"/>
    <col min="2056" max="2056" width="50.44140625" style="77" bestFit="1" customWidth="1"/>
    <col min="2057" max="2057" width="218.5546875" style="77" bestFit="1" customWidth="1"/>
    <col min="2058" max="2304" width="9.109375" style="77"/>
    <col min="2305" max="2305" width="60.44140625" style="77" bestFit="1" customWidth="1"/>
    <col min="2306" max="2306" width="3" style="77" bestFit="1" customWidth="1"/>
    <col min="2307" max="2307" width="18.6640625" style="77" customWidth="1"/>
    <col min="2308" max="2308" width="21.44140625" style="77" bestFit="1" customWidth="1"/>
    <col min="2309" max="2309" width="21.44140625" style="77" customWidth="1"/>
    <col min="2310" max="2310" width="57.109375" style="77" bestFit="1" customWidth="1"/>
    <col min="2311" max="2311" width="17.5546875" style="77" bestFit="1" customWidth="1"/>
    <col min="2312" max="2312" width="50.44140625" style="77" bestFit="1" customWidth="1"/>
    <col min="2313" max="2313" width="218.5546875" style="77" bestFit="1" customWidth="1"/>
    <col min="2314" max="2560" width="9.109375" style="77"/>
    <col min="2561" max="2561" width="60.44140625" style="77" bestFit="1" customWidth="1"/>
    <col min="2562" max="2562" width="3" style="77" bestFit="1" customWidth="1"/>
    <col min="2563" max="2563" width="18.6640625" style="77" customWidth="1"/>
    <col min="2564" max="2564" width="21.44140625" style="77" bestFit="1" customWidth="1"/>
    <col min="2565" max="2565" width="21.44140625" style="77" customWidth="1"/>
    <col min="2566" max="2566" width="57.109375" style="77" bestFit="1" customWidth="1"/>
    <col min="2567" max="2567" width="17.5546875" style="77" bestFit="1" customWidth="1"/>
    <col min="2568" max="2568" width="50.44140625" style="77" bestFit="1" customWidth="1"/>
    <col min="2569" max="2569" width="218.5546875" style="77" bestFit="1" customWidth="1"/>
    <col min="2570" max="2816" width="9.109375" style="77"/>
    <col min="2817" max="2817" width="60.44140625" style="77" bestFit="1" customWidth="1"/>
    <col min="2818" max="2818" width="3" style="77" bestFit="1" customWidth="1"/>
    <col min="2819" max="2819" width="18.6640625" style="77" customWidth="1"/>
    <col min="2820" max="2820" width="21.44140625" style="77" bestFit="1" customWidth="1"/>
    <col min="2821" max="2821" width="21.44140625" style="77" customWidth="1"/>
    <col min="2822" max="2822" width="57.109375" style="77" bestFit="1" customWidth="1"/>
    <col min="2823" max="2823" width="17.5546875" style="77" bestFit="1" customWidth="1"/>
    <col min="2824" max="2824" width="50.44140625" style="77" bestFit="1" customWidth="1"/>
    <col min="2825" max="2825" width="218.5546875" style="77" bestFit="1" customWidth="1"/>
    <col min="2826" max="3072" width="9.109375" style="77"/>
    <col min="3073" max="3073" width="60.44140625" style="77" bestFit="1" customWidth="1"/>
    <col min="3074" max="3074" width="3" style="77" bestFit="1" customWidth="1"/>
    <col min="3075" max="3075" width="18.6640625" style="77" customWidth="1"/>
    <col min="3076" max="3076" width="21.44140625" style="77" bestFit="1" customWidth="1"/>
    <col min="3077" max="3077" width="21.44140625" style="77" customWidth="1"/>
    <col min="3078" max="3078" width="57.109375" style="77" bestFit="1" customWidth="1"/>
    <col min="3079" max="3079" width="17.5546875" style="77" bestFit="1" customWidth="1"/>
    <col min="3080" max="3080" width="50.44140625" style="77" bestFit="1" customWidth="1"/>
    <col min="3081" max="3081" width="218.5546875" style="77" bestFit="1" customWidth="1"/>
    <col min="3082" max="3328" width="9.109375" style="77"/>
    <col min="3329" max="3329" width="60.44140625" style="77" bestFit="1" customWidth="1"/>
    <col min="3330" max="3330" width="3" style="77" bestFit="1" customWidth="1"/>
    <col min="3331" max="3331" width="18.6640625" style="77" customWidth="1"/>
    <col min="3332" max="3332" width="21.44140625" style="77" bestFit="1" customWidth="1"/>
    <col min="3333" max="3333" width="21.44140625" style="77" customWidth="1"/>
    <col min="3334" max="3334" width="57.109375" style="77" bestFit="1" customWidth="1"/>
    <col min="3335" max="3335" width="17.5546875" style="77" bestFit="1" customWidth="1"/>
    <col min="3336" max="3336" width="50.44140625" style="77" bestFit="1" customWidth="1"/>
    <col min="3337" max="3337" width="218.5546875" style="77" bestFit="1" customWidth="1"/>
    <col min="3338" max="3584" width="9.109375" style="77"/>
    <col min="3585" max="3585" width="60.44140625" style="77" bestFit="1" customWidth="1"/>
    <col min="3586" max="3586" width="3" style="77" bestFit="1" customWidth="1"/>
    <col min="3587" max="3587" width="18.6640625" style="77" customWidth="1"/>
    <col min="3588" max="3588" width="21.44140625" style="77" bestFit="1" customWidth="1"/>
    <col min="3589" max="3589" width="21.44140625" style="77" customWidth="1"/>
    <col min="3590" max="3590" width="57.109375" style="77" bestFit="1" customWidth="1"/>
    <col min="3591" max="3591" width="17.5546875" style="77" bestFit="1" customWidth="1"/>
    <col min="3592" max="3592" width="50.44140625" style="77" bestFit="1" customWidth="1"/>
    <col min="3593" max="3593" width="218.5546875" style="77" bestFit="1" customWidth="1"/>
    <col min="3594" max="3840" width="9.109375" style="77"/>
    <col min="3841" max="3841" width="60.44140625" style="77" bestFit="1" customWidth="1"/>
    <col min="3842" max="3842" width="3" style="77" bestFit="1" customWidth="1"/>
    <col min="3843" max="3843" width="18.6640625" style="77" customWidth="1"/>
    <col min="3844" max="3844" width="21.44140625" style="77" bestFit="1" customWidth="1"/>
    <col min="3845" max="3845" width="21.44140625" style="77" customWidth="1"/>
    <col min="3846" max="3846" width="57.109375" style="77" bestFit="1" customWidth="1"/>
    <col min="3847" max="3847" width="17.5546875" style="77" bestFit="1" customWidth="1"/>
    <col min="3848" max="3848" width="50.44140625" style="77" bestFit="1" customWidth="1"/>
    <col min="3849" max="3849" width="218.5546875" style="77" bestFit="1" customWidth="1"/>
    <col min="3850" max="4096" width="9.109375" style="77"/>
    <col min="4097" max="4097" width="60.44140625" style="77" bestFit="1" customWidth="1"/>
    <col min="4098" max="4098" width="3" style="77" bestFit="1" customWidth="1"/>
    <col min="4099" max="4099" width="18.6640625" style="77" customWidth="1"/>
    <col min="4100" max="4100" width="21.44140625" style="77" bestFit="1" customWidth="1"/>
    <col min="4101" max="4101" width="21.44140625" style="77" customWidth="1"/>
    <col min="4102" max="4102" width="57.109375" style="77" bestFit="1" customWidth="1"/>
    <col min="4103" max="4103" width="17.5546875" style="77" bestFit="1" customWidth="1"/>
    <col min="4104" max="4104" width="50.44140625" style="77" bestFit="1" customWidth="1"/>
    <col min="4105" max="4105" width="218.5546875" style="77" bestFit="1" customWidth="1"/>
    <col min="4106" max="4352" width="9.109375" style="77"/>
    <col min="4353" max="4353" width="60.44140625" style="77" bestFit="1" customWidth="1"/>
    <col min="4354" max="4354" width="3" style="77" bestFit="1" customWidth="1"/>
    <col min="4355" max="4355" width="18.6640625" style="77" customWidth="1"/>
    <col min="4356" max="4356" width="21.44140625" style="77" bestFit="1" customWidth="1"/>
    <col min="4357" max="4357" width="21.44140625" style="77" customWidth="1"/>
    <col min="4358" max="4358" width="57.109375" style="77" bestFit="1" customWidth="1"/>
    <col min="4359" max="4359" width="17.5546875" style="77" bestFit="1" customWidth="1"/>
    <col min="4360" max="4360" width="50.44140625" style="77" bestFit="1" customWidth="1"/>
    <col min="4361" max="4361" width="218.5546875" style="77" bestFit="1" customWidth="1"/>
    <col min="4362" max="4608" width="9.109375" style="77"/>
    <col min="4609" max="4609" width="60.44140625" style="77" bestFit="1" customWidth="1"/>
    <col min="4610" max="4610" width="3" style="77" bestFit="1" customWidth="1"/>
    <col min="4611" max="4611" width="18.6640625" style="77" customWidth="1"/>
    <col min="4612" max="4612" width="21.44140625" style="77" bestFit="1" customWidth="1"/>
    <col min="4613" max="4613" width="21.44140625" style="77" customWidth="1"/>
    <col min="4614" max="4614" width="57.109375" style="77" bestFit="1" customWidth="1"/>
    <col min="4615" max="4615" width="17.5546875" style="77" bestFit="1" customWidth="1"/>
    <col min="4616" max="4616" width="50.44140625" style="77" bestFit="1" customWidth="1"/>
    <col min="4617" max="4617" width="218.5546875" style="77" bestFit="1" customWidth="1"/>
    <col min="4618" max="4864" width="9.109375" style="77"/>
    <col min="4865" max="4865" width="60.44140625" style="77" bestFit="1" customWidth="1"/>
    <col min="4866" max="4866" width="3" style="77" bestFit="1" customWidth="1"/>
    <col min="4867" max="4867" width="18.6640625" style="77" customWidth="1"/>
    <col min="4868" max="4868" width="21.44140625" style="77" bestFit="1" customWidth="1"/>
    <col min="4869" max="4869" width="21.44140625" style="77" customWidth="1"/>
    <col min="4870" max="4870" width="57.109375" style="77" bestFit="1" customWidth="1"/>
    <col min="4871" max="4871" width="17.5546875" style="77" bestFit="1" customWidth="1"/>
    <col min="4872" max="4872" width="50.44140625" style="77" bestFit="1" customWidth="1"/>
    <col min="4873" max="4873" width="218.5546875" style="77" bestFit="1" customWidth="1"/>
    <col min="4874" max="5120" width="9.109375" style="77"/>
    <col min="5121" max="5121" width="60.44140625" style="77" bestFit="1" customWidth="1"/>
    <col min="5122" max="5122" width="3" style="77" bestFit="1" customWidth="1"/>
    <col min="5123" max="5123" width="18.6640625" style="77" customWidth="1"/>
    <col min="5124" max="5124" width="21.44140625" style="77" bestFit="1" customWidth="1"/>
    <col min="5125" max="5125" width="21.44140625" style="77" customWidth="1"/>
    <col min="5126" max="5126" width="57.109375" style="77" bestFit="1" customWidth="1"/>
    <col min="5127" max="5127" width="17.5546875" style="77" bestFit="1" customWidth="1"/>
    <col min="5128" max="5128" width="50.44140625" style="77" bestFit="1" customWidth="1"/>
    <col min="5129" max="5129" width="218.5546875" style="77" bestFit="1" customWidth="1"/>
    <col min="5130" max="5376" width="9.109375" style="77"/>
    <col min="5377" max="5377" width="60.44140625" style="77" bestFit="1" customWidth="1"/>
    <col min="5378" max="5378" width="3" style="77" bestFit="1" customWidth="1"/>
    <col min="5379" max="5379" width="18.6640625" style="77" customWidth="1"/>
    <col min="5380" max="5380" width="21.44140625" style="77" bestFit="1" customWidth="1"/>
    <col min="5381" max="5381" width="21.44140625" style="77" customWidth="1"/>
    <col min="5382" max="5382" width="57.109375" style="77" bestFit="1" customWidth="1"/>
    <col min="5383" max="5383" width="17.5546875" style="77" bestFit="1" customWidth="1"/>
    <col min="5384" max="5384" width="50.44140625" style="77" bestFit="1" customWidth="1"/>
    <col min="5385" max="5385" width="218.5546875" style="77" bestFit="1" customWidth="1"/>
    <col min="5386" max="5632" width="9.109375" style="77"/>
    <col min="5633" max="5633" width="60.44140625" style="77" bestFit="1" customWidth="1"/>
    <col min="5634" max="5634" width="3" style="77" bestFit="1" customWidth="1"/>
    <col min="5635" max="5635" width="18.6640625" style="77" customWidth="1"/>
    <col min="5636" max="5636" width="21.44140625" style="77" bestFit="1" customWidth="1"/>
    <col min="5637" max="5637" width="21.44140625" style="77" customWidth="1"/>
    <col min="5638" max="5638" width="57.109375" style="77" bestFit="1" customWidth="1"/>
    <col min="5639" max="5639" width="17.5546875" style="77" bestFit="1" customWidth="1"/>
    <col min="5640" max="5640" width="50.44140625" style="77" bestFit="1" customWidth="1"/>
    <col min="5641" max="5641" width="218.5546875" style="77" bestFit="1" customWidth="1"/>
    <col min="5642" max="5888" width="9.109375" style="77"/>
    <col min="5889" max="5889" width="60.44140625" style="77" bestFit="1" customWidth="1"/>
    <col min="5890" max="5890" width="3" style="77" bestFit="1" customWidth="1"/>
    <col min="5891" max="5891" width="18.6640625" style="77" customWidth="1"/>
    <col min="5892" max="5892" width="21.44140625" style="77" bestFit="1" customWidth="1"/>
    <col min="5893" max="5893" width="21.44140625" style="77" customWidth="1"/>
    <col min="5894" max="5894" width="57.109375" style="77" bestFit="1" customWidth="1"/>
    <col min="5895" max="5895" width="17.5546875" style="77" bestFit="1" customWidth="1"/>
    <col min="5896" max="5896" width="50.44140625" style="77" bestFit="1" customWidth="1"/>
    <col min="5897" max="5897" width="218.5546875" style="77" bestFit="1" customWidth="1"/>
    <col min="5898" max="6144" width="9.109375" style="77"/>
    <col min="6145" max="6145" width="60.44140625" style="77" bestFit="1" customWidth="1"/>
    <col min="6146" max="6146" width="3" style="77" bestFit="1" customWidth="1"/>
    <col min="6147" max="6147" width="18.6640625" style="77" customWidth="1"/>
    <col min="6148" max="6148" width="21.44140625" style="77" bestFit="1" customWidth="1"/>
    <col min="6149" max="6149" width="21.44140625" style="77" customWidth="1"/>
    <col min="6150" max="6150" width="57.109375" style="77" bestFit="1" customWidth="1"/>
    <col min="6151" max="6151" width="17.5546875" style="77" bestFit="1" customWidth="1"/>
    <col min="6152" max="6152" width="50.44140625" style="77" bestFit="1" customWidth="1"/>
    <col min="6153" max="6153" width="218.5546875" style="77" bestFit="1" customWidth="1"/>
    <col min="6154" max="6400" width="9.109375" style="77"/>
    <col min="6401" max="6401" width="60.44140625" style="77" bestFit="1" customWidth="1"/>
    <col min="6402" max="6402" width="3" style="77" bestFit="1" customWidth="1"/>
    <col min="6403" max="6403" width="18.6640625" style="77" customWidth="1"/>
    <col min="6404" max="6404" width="21.44140625" style="77" bestFit="1" customWidth="1"/>
    <col min="6405" max="6405" width="21.44140625" style="77" customWidth="1"/>
    <col min="6406" max="6406" width="57.109375" style="77" bestFit="1" customWidth="1"/>
    <col min="6407" max="6407" width="17.5546875" style="77" bestFit="1" customWidth="1"/>
    <col min="6408" max="6408" width="50.44140625" style="77" bestFit="1" customWidth="1"/>
    <col min="6409" max="6409" width="218.5546875" style="77" bestFit="1" customWidth="1"/>
    <col min="6410" max="6656" width="9.109375" style="77"/>
    <col min="6657" max="6657" width="60.44140625" style="77" bestFit="1" customWidth="1"/>
    <col min="6658" max="6658" width="3" style="77" bestFit="1" customWidth="1"/>
    <col min="6659" max="6659" width="18.6640625" style="77" customWidth="1"/>
    <col min="6660" max="6660" width="21.44140625" style="77" bestFit="1" customWidth="1"/>
    <col min="6661" max="6661" width="21.44140625" style="77" customWidth="1"/>
    <col min="6662" max="6662" width="57.109375" style="77" bestFit="1" customWidth="1"/>
    <col min="6663" max="6663" width="17.5546875" style="77" bestFit="1" customWidth="1"/>
    <col min="6664" max="6664" width="50.44140625" style="77" bestFit="1" customWidth="1"/>
    <col min="6665" max="6665" width="218.5546875" style="77" bestFit="1" customWidth="1"/>
    <col min="6666" max="6912" width="9.109375" style="77"/>
    <col min="6913" max="6913" width="60.44140625" style="77" bestFit="1" customWidth="1"/>
    <col min="6914" max="6914" width="3" style="77" bestFit="1" customWidth="1"/>
    <col min="6915" max="6915" width="18.6640625" style="77" customWidth="1"/>
    <col min="6916" max="6916" width="21.44140625" style="77" bestFit="1" customWidth="1"/>
    <col min="6917" max="6917" width="21.44140625" style="77" customWidth="1"/>
    <col min="6918" max="6918" width="57.109375" style="77" bestFit="1" customWidth="1"/>
    <col min="6919" max="6919" width="17.5546875" style="77" bestFit="1" customWidth="1"/>
    <col min="6920" max="6920" width="50.44140625" style="77" bestFit="1" customWidth="1"/>
    <col min="6921" max="6921" width="218.5546875" style="77" bestFit="1" customWidth="1"/>
    <col min="6922" max="7168" width="9.109375" style="77"/>
    <col min="7169" max="7169" width="60.44140625" style="77" bestFit="1" customWidth="1"/>
    <col min="7170" max="7170" width="3" style="77" bestFit="1" customWidth="1"/>
    <col min="7171" max="7171" width="18.6640625" style="77" customWidth="1"/>
    <col min="7172" max="7172" width="21.44140625" style="77" bestFit="1" customWidth="1"/>
    <col min="7173" max="7173" width="21.44140625" style="77" customWidth="1"/>
    <col min="7174" max="7174" width="57.109375" style="77" bestFit="1" customWidth="1"/>
    <col min="7175" max="7175" width="17.5546875" style="77" bestFit="1" customWidth="1"/>
    <col min="7176" max="7176" width="50.44140625" style="77" bestFit="1" customWidth="1"/>
    <col min="7177" max="7177" width="218.5546875" style="77" bestFit="1" customWidth="1"/>
    <col min="7178" max="7424" width="9.109375" style="77"/>
    <col min="7425" max="7425" width="60.44140625" style="77" bestFit="1" customWidth="1"/>
    <col min="7426" max="7426" width="3" style="77" bestFit="1" customWidth="1"/>
    <col min="7427" max="7427" width="18.6640625" style="77" customWidth="1"/>
    <col min="7428" max="7428" width="21.44140625" style="77" bestFit="1" customWidth="1"/>
    <col min="7429" max="7429" width="21.44140625" style="77" customWidth="1"/>
    <col min="7430" max="7430" width="57.109375" style="77" bestFit="1" customWidth="1"/>
    <col min="7431" max="7431" width="17.5546875" style="77" bestFit="1" customWidth="1"/>
    <col min="7432" max="7432" width="50.44140625" style="77" bestFit="1" customWidth="1"/>
    <col min="7433" max="7433" width="218.5546875" style="77" bestFit="1" customWidth="1"/>
    <col min="7434" max="7680" width="9.109375" style="77"/>
    <col min="7681" max="7681" width="60.44140625" style="77" bestFit="1" customWidth="1"/>
    <col min="7682" max="7682" width="3" style="77" bestFit="1" customWidth="1"/>
    <col min="7683" max="7683" width="18.6640625" style="77" customWidth="1"/>
    <col min="7684" max="7684" width="21.44140625" style="77" bestFit="1" customWidth="1"/>
    <col min="7685" max="7685" width="21.44140625" style="77" customWidth="1"/>
    <col min="7686" max="7686" width="57.109375" style="77" bestFit="1" customWidth="1"/>
    <col min="7687" max="7687" width="17.5546875" style="77" bestFit="1" customWidth="1"/>
    <col min="7688" max="7688" width="50.44140625" style="77" bestFit="1" customWidth="1"/>
    <col min="7689" max="7689" width="218.5546875" style="77" bestFit="1" customWidth="1"/>
    <col min="7690" max="7936" width="9.109375" style="77"/>
    <col min="7937" max="7937" width="60.44140625" style="77" bestFit="1" customWidth="1"/>
    <col min="7938" max="7938" width="3" style="77" bestFit="1" customWidth="1"/>
    <col min="7939" max="7939" width="18.6640625" style="77" customWidth="1"/>
    <col min="7940" max="7940" width="21.44140625" style="77" bestFit="1" customWidth="1"/>
    <col min="7941" max="7941" width="21.44140625" style="77" customWidth="1"/>
    <col min="7942" max="7942" width="57.109375" style="77" bestFit="1" customWidth="1"/>
    <col min="7943" max="7943" width="17.5546875" style="77" bestFit="1" customWidth="1"/>
    <col min="7944" max="7944" width="50.44140625" style="77" bestFit="1" customWidth="1"/>
    <col min="7945" max="7945" width="218.5546875" style="77" bestFit="1" customWidth="1"/>
    <col min="7946" max="8192" width="9.109375" style="77"/>
    <col min="8193" max="8193" width="60.44140625" style="77" bestFit="1" customWidth="1"/>
    <col min="8194" max="8194" width="3" style="77" bestFit="1" customWidth="1"/>
    <col min="8195" max="8195" width="18.6640625" style="77" customWidth="1"/>
    <col min="8196" max="8196" width="21.44140625" style="77" bestFit="1" customWidth="1"/>
    <col min="8197" max="8197" width="21.44140625" style="77" customWidth="1"/>
    <col min="8198" max="8198" width="57.109375" style="77" bestFit="1" customWidth="1"/>
    <col min="8199" max="8199" width="17.5546875" style="77" bestFit="1" customWidth="1"/>
    <col min="8200" max="8200" width="50.44140625" style="77" bestFit="1" customWidth="1"/>
    <col min="8201" max="8201" width="218.5546875" style="77" bestFit="1" customWidth="1"/>
    <col min="8202" max="8448" width="9.109375" style="77"/>
    <col min="8449" max="8449" width="60.44140625" style="77" bestFit="1" customWidth="1"/>
    <col min="8450" max="8450" width="3" style="77" bestFit="1" customWidth="1"/>
    <col min="8451" max="8451" width="18.6640625" style="77" customWidth="1"/>
    <col min="8452" max="8452" width="21.44140625" style="77" bestFit="1" customWidth="1"/>
    <col min="8453" max="8453" width="21.44140625" style="77" customWidth="1"/>
    <col min="8454" max="8454" width="57.109375" style="77" bestFit="1" customWidth="1"/>
    <col min="8455" max="8455" width="17.5546875" style="77" bestFit="1" customWidth="1"/>
    <col min="8456" max="8456" width="50.44140625" style="77" bestFit="1" customWidth="1"/>
    <col min="8457" max="8457" width="218.5546875" style="77" bestFit="1" customWidth="1"/>
    <col min="8458" max="8704" width="9.109375" style="77"/>
    <col min="8705" max="8705" width="60.44140625" style="77" bestFit="1" customWidth="1"/>
    <col min="8706" max="8706" width="3" style="77" bestFit="1" customWidth="1"/>
    <col min="8707" max="8707" width="18.6640625" style="77" customWidth="1"/>
    <col min="8708" max="8708" width="21.44140625" style="77" bestFit="1" customWidth="1"/>
    <col min="8709" max="8709" width="21.44140625" style="77" customWidth="1"/>
    <col min="8710" max="8710" width="57.109375" style="77" bestFit="1" customWidth="1"/>
    <col min="8711" max="8711" width="17.5546875" style="77" bestFit="1" customWidth="1"/>
    <col min="8712" max="8712" width="50.44140625" style="77" bestFit="1" customWidth="1"/>
    <col min="8713" max="8713" width="218.5546875" style="77" bestFit="1" customWidth="1"/>
    <col min="8714" max="8960" width="9.109375" style="77"/>
    <col min="8961" max="8961" width="60.44140625" style="77" bestFit="1" customWidth="1"/>
    <col min="8962" max="8962" width="3" style="77" bestFit="1" customWidth="1"/>
    <col min="8963" max="8963" width="18.6640625" style="77" customWidth="1"/>
    <col min="8964" max="8964" width="21.44140625" style="77" bestFit="1" customWidth="1"/>
    <col min="8965" max="8965" width="21.44140625" style="77" customWidth="1"/>
    <col min="8966" max="8966" width="57.109375" style="77" bestFit="1" customWidth="1"/>
    <col min="8967" max="8967" width="17.5546875" style="77" bestFit="1" customWidth="1"/>
    <col min="8968" max="8968" width="50.44140625" style="77" bestFit="1" customWidth="1"/>
    <col min="8969" max="8969" width="218.5546875" style="77" bestFit="1" customWidth="1"/>
    <col min="8970" max="9216" width="9.109375" style="77"/>
    <col min="9217" max="9217" width="60.44140625" style="77" bestFit="1" customWidth="1"/>
    <col min="9218" max="9218" width="3" style="77" bestFit="1" customWidth="1"/>
    <col min="9219" max="9219" width="18.6640625" style="77" customWidth="1"/>
    <col min="9220" max="9220" width="21.44140625" style="77" bestFit="1" customWidth="1"/>
    <col min="9221" max="9221" width="21.44140625" style="77" customWidth="1"/>
    <col min="9222" max="9222" width="57.109375" style="77" bestFit="1" customWidth="1"/>
    <col min="9223" max="9223" width="17.5546875" style="77" bestFit="1" customWidth="1"/>
    <col min="9224" max="9224" width="50.44140625" style="77" bestFit="1" customWidth="1"/>
    <col min="9225" max="9225" width="218.5546875" style="77" bestFit="1" customWidth="1"/>
    <col min="9226" max="9472" width="9.109375" style="77"/>
    <col min="9473" max="9473" width="60.44140625" style="77" bestFit="1" customWidth="1"/>
    <col min="9474" max="9474" width="3" style="77" bestFit="1" customWidth="1"/>
    <col min="9475" max="9475" width="18.6640625" style="77" customWidth="1"/>
    <col min="9476" max="9476" width="21.44140625" style="77" bestFit="1" customWidth="1"/>
    <col min="9477" max="9477" width="21.44140625" style="77" customWidth="1"/>
    <col min="9478" max="9478" width="57.109375" style="77" bestFit="1" customWidth="1"/>
    <col min="9479" max="9479" width="17.5546875" style="77" bestFit="1" customWidth="1"/>
    <col min="9480" max="9480" width="50.44140625" style="77" bestFit="1" customWidth="1"/>
    <col min="9481" max="9481" width="218.5546875" style="77" bestFit="1" customWidth="1"/>
    <col min="9482" max="9728" width="9.109375" style="77"/>
    <col min="9729" max="9729" width="60.44140625" style="77" bestFit="1" customWidth="1"/>
    <col min="9730" max="9730" width="3" style="77" bestFit="1" customWidth="1"/>
    <col min="9731" max="9731" width="18.6640625" style="77" customWidth="1"/>
    <col min="9732" max="9732" width="21.44140625" style="77" bestFit="1" customWidth="1"/>
    <col min="9733" max="9733" width="21.44140625" style="77" customWidth="1"/>
    <col min="9734" max="9734" width="57.109375" style="77" bestFit="1" customWidth="1"/>
    <col min="9735" max="9735" width="17.5546875" style="77" bestFit="1" customWidth="1"/>
    <col min="9736" max="9736" width="50.44140625" style="77" bestFit="1" customWidth="1"/>
    <col min="9737" max="9737" width="218.5546875" style="77" bestFit="1" customWidth="1"/>
    <col min="9738" max="9984" width="9.109375" style="77"/>
    <col min="9985" max="9985" width="60.44140625" style="77" bestFit="1" customWidth="1"/>
    <col min="9986" max="9986" width="3" style="77" bestFit="1" customWidth="1"/>
    <col min="9987" max="9987" width="18.6640625" style="77" customWidth="1"/>
    <col min="9988" max="9988" width="21.44140625" style="77" bestFit="1" customWidth="1"/>
    <col min="9989" max="9989" width="21.44140625" style="77" customWidth="1"/>
    <col min="9990" max="9990" width="57.109375" style="77" bestFit="1" customWidth="1"/>
    <col min="9991" max="9991" width="17.5546875" style="77" bestFit="1" customWidth="1"/>
    <col min="9992" max="9992" width="50.44140625" style="77" bestFit="1" customWidth="1"/>
    <col min="9993" max="9993" width="218.5546875" style="77" bestFit="1" customWidth="1"/>
    <col min="9994" max="10240" width="9.109375" style="77"/>
    <col min="10241" max="10241" width="60.44140625" style="77" bestFit="1" customWidth="1"/>
    <col min="10242" max="10242" width="3" style="77" bestFit="1" customWidth="1"/>
    <col min="10243" max="10243" width="18.6640625" style="77" customWidth="1"/>
    <col min="10244" max="10244" width="21.44140625" style="77" bestFit="1" customWidth="1"/>
    <col min="10245" max="10245" width="21.44140625" style="77" customWidth="1"/>
    <col min="10246" max="10246" width="57.109375" style="77" bestFit="1" customWidth="1"/>
    <col min="10247" max="10247" width="17.5546875" style="77" bestFit="1" customWidth="1"/>
    <col min="10248" max="10248" width="50.44140625" style="77" bestFit="1" customWidth="1"/>
    <col min="10249" max="10249" width="218.5546875" style="77" bestFit="1" customWidth="1"/>
    <col min="10250" max="10496" width="9.109375" style="77"/>
    <col min="10497" max="10497" width="60.44140625" style="77" bestFit="1" customWidth="1"/>
    <col min="10498" max="10498" width="3" style="77" bestFit="1" customWidth="1"/>
    <col min="10499" max="10499" width="18.6640625" style="77" customWidth="1"/>
    <col min="10500" max="10500" width="21.44140625" style="77" bestFit="1" customWidth="1"/>
    <col min="10501" max="10501" width="21.44140625" style="77" customWidth="1"/>
    <col min="10502" max="10502" width="57.109375" style="77" bestFit="1" customWidth="1"/>
    <col min="10503" max="10503" width="17.5546875" style="77" bestFit="1" customWidth="1"/>
    <col min="10504" max="10504" width="50.44140625" style="77" bestFit="1" customWidth="1"/>
    <col min="10505" max="10505" width="218.5546875" style="77" bestFit="1" customWidth="1"/>
    <col min="10506" max="10752" width="9.109375" style="77"/>
    <col min="10753" max="10753" width="60.44140625" style="77" bestFit="1" customWidth="1"/>
    <col min="10754" max="10754" width="3" style="77" bestFit="1" customWidth="1"/>
    <col min="10755" max="10755" width="18.6640625" style="77" customWidth="1"/>
    <col min="10756" max="10756" width="21.44140625" style="77" bestFit="1" customWidth="1"/>
    <col min="10757" max="10757" width="21.44140625" style="77" customWidth="1"/>
    <col min="10758" max="10758" width="57.109375" style="77" bestFit="1" customWidth="1"/>
    <col min="10759" max="10759" width="17.5546875" style="77" bestFit="1" customWidth="1"/>
    <col min="10760" max="10760" width="50.44140625" style="77" bestFit="1" customWidth="1"/>
    <col min="10761" max="10761" width="218.5546875" style="77" bestFit="1" customWidth="1"/>
    <col min="10762" max="11008" width="9.109375" style="77"/>
    <col min="11009" max="11009" width="60.44140625" style="77" bestFit="1" customWidth="1"/>
    <col min="11010" max="11010" width="3" style="77" bestFit="1" customWidth="1"/>
    <col min="11011" max="11011" width="18.6640625" style="77" customWidth="1"/>
    <col min="11012" max="11012" width="21.44140625" style="77" bestFit="1" customWidth="1"/>
    <col min="11013" max="11013" width="21.44140625" style="77" customWidth="1"/>
    <col min="11014" max="11014" width="57.109375" style="77" bestFit="1" customWidth="1"/>
    <col min="11015" max="11015" width="17.5546875" style="77" bestFit="1" customWidth="1"/>
    <col min="11016" max="11016" width="50.44140625" style="77" bestFit="1" customWidth="1"/>
    <col min="11017" max="11017" width="218.5546875" style="77" bestFit="1" customWidth="1"/>
    <col min="11018" max="11264" width="9.109375" style="77"/>
    <col min="11265" max="11265" width="60.44140625" style="77" bestFit="1" customWidth="1"/>
    <col min="11266" max="11266" width="3" style="77" bestFit="1" customWidth="1"/>
    <col min="11267" max="11267" width="18.6640625" style="77" customWidth="1"/>
    <col min="11268" max="11268" width="21.44140625" style="77" bestFit="1" customWidth="1"/>
    <col min="11269" max="11269" width="21.44140625" style="77" customWidth="1"/>
    <col min="11270" max="11270" width="57.109375" style="77" bestFit="1" customWidth="1"/>
    <col min="11271" max="11271" width="17.5546875" style="77" bestFit="1" customWidth="1"/>
    <col min="11272" max="11272" width="50.44140625" style="77" bestFit="1" customWidth="1"/>
    <col min="11273" max="11273" width="218.5546875" style="77" bestFit="1" customWidth="1"/>
    <col min="11274" max="11520" width="9.109375" style="77"/>
    <col min="11521" max="11521" width="60.44140625" style="77" bestFit="1" customWidth="1"/>
    <col min="11522" max="11522" width="3" style="77" bestFit="1" customWidth="1"/>
    <col min="11523" max="11523" width="18.6640625" style="77" customWidth="1"/>
    <col min="11524" max="11524" width="21.44140625" style="77" bestFit="1" customWidth="1"/>
    <col min="11525" max="11525" width="21.44140625" style="77" customWidth="1"/>
    <col min="11526" max="11526" width="57.109375" style="77" bestFit="1" customWidth="1"/>
    <col min="11527" max="11527" width="17.5546875" style="77" bestFit="1" customWidth="1"/>
    <col min="11528" max="11528" width="50.44140625" style="77" bestFit="1" customWidth="1"/>
    <col min="11529" max="11529" width="218.5546875" style="77" bestFit="1" customWidth="1"/>
    <col min="11530" max="11776" width="9.109375" style="77"/>
    <col min="11777" max="11777" width="60.44140625" style="77" bestFit="1" customWidth="1"/>
    <col min="11778" max="11778" width="3" style="77" bestFit="1" customWidth="1"/>
    <col min="11779" max="11779" width="18.6640625" style="77" customWidth="1"/>
    <col min="11780" max="11780" width="21.44140625" style="77" bestFit="1" customWidth="1"/>
    <col min="11781" max="11781" width="21.44140625" style="77" customWidth="1"/>
    <col min="11782" max="11782" width="57.109375" style="77" bestFit="1" customWidth="1"/>
    <col min="11783" max="11783" width="17.5546875" style="77" bestFit="1" customWidth="1"/>
    <col min="11784" max="11784" width="50.44140625" style="77" bestFit="1" customWidth="1"/>
    <col min="11785" max="11785" width="218.5546875" style="77" bestFit="1" customWidth="1"/>
    <col min="11786" max="12032" width="9.109375" style="77"/>
    <col min="12033" max="12033" width="60.44140625" style="77" bestFit="1" customWidth="1"/>
    <col min="12034" max="12034" width="3" style="77" bestFit="1" customWidth="1"/>
    <col min="12035" max="12035" width="18.6640625" style="77" customWidth="1"/>
    <col min="12036" max="12036" width="21.44140625" style="77" bestFit="1" customWidth="1"/>
    <col min="12037" max="12037" width="21.44140625" style="77" customWidth="1"/>
    <col min="12038" max="12038" width="57.109375" style="77" bestFit="1" customWidth="1"/>
    <col min="12039" max="12039" width="17.5546875" style="77" bestFit="1" customWidth="1"/>
    <col min="12040" max="12040" width="50.44140625" style="77" bestFit="1" customWidth="1"/>
    <col min="12041" max="12041" width="218.5546875" style="77" bestFit="1" customWidth="1"/>
    <col min="12042" max="12288" width="9.109375" style="77"/>
    <col min="12289" max="12289" width="60.44140625" style="77" bestFit="1" customWidth="1"/>
    <col min="12290" max="12290" width="3" style="77" bestFit="1" customWidth="1"/>
    <col min="12291" max="12291" width="18.6640625" style="77" customWidth="1"/>
    <col min="12292" max="12292" width="21.44140625" style="77" bestFit="1" customWidth="1"/>
    <col min="12293" max="12293" width="21.44140625" style="77" customWidth="1"/>
    <col min="12294" max="12294" width="57.109375" style="77" bestFit="1" customWidth="1"/>
    <col min="12295" max="12295" width="17.5546875" style="77" bestFit="1" customWidth="1"/>
    <col min="12296" max="12296" width="50.44140625" style="77" bestFit="1" customWidth="1"/>
    <col min="12297" max="12297" width="218.5546875" style="77" bestFit="1" customWidth="1"/>
    <col min="12298" max="12544" width="9.109375" style="77"/>
    <col min="12545" max="12545" width="60.44140625" style="77" bestFit="1" customWidth="1"/>
    <col min="12546" max="12546" width="3" style="77" bestFit="1" customWidth="1"/>
    <col min="12547" max="12547" width="18.6640625" style="77" customWidth="1"/>
    <col min="12548" max="12548" width="21.44140625" style="77" bestFit="1" customWidth="1"/>
    <col min="12549" max="12549" width="21.44140625" style="77" customWidth="1"/>
    <col min="12550" max="12550" width="57.109375" style="77" bestFit="1" customWidth="1"/>
    <col min="12551" max="12551" width="17.5546875" style="77" bestFit="1" customWidth="1"/>
    <col min="12552" max="12552" width="50.44140625" style="77" bestFit="1" customWidth="1"/>
    <col min="12553" max="12553" width="218.5546875" style="77" bestFit="1" customWidth="1"/>
    <col min="12554" max="12800" width="9.109375" style="77"/>
    <col min="12801" max="12801" width="60.44140625" style="77" bestFit="1" customWidth="1"/>
    <col min="12802" max="12802" width="3" style="77" bestFit="1" customWidth="1"/>
    <col min="12803" max="12803" width="18.6640625" style="77" customWidth="1"/>
    <col min="12804" max="12804" width="21.44140625" style="77" bestFit="1" customWidth="1"/>
    <col min="12805" max="12805" width="21.44140625" style="77" customWidth="1"/>
    <col min="12806" max="12806" width="57.109375" style="77" bestFit="1" customWidth="1"/>
    <col min="12807" max="12807" width="17.5546875" style="77" bestFit="1" customWidth="1"/>
    <col min="12808" max="12808" width="50.44140625" style="77" bestFit="1" customWidth="1"/>
    <col min="12809" max="12809" width="218.5546875" style="77" bestFit="1" customWidth="1"/>
    <col min="12810" max="13056" width="9.109375" style="77"/>
    <col min="13057" max="13057" width="60.44140625" style="77" bestFit="1" customWidth="1"/>
    <col min="13058" max="13058" width="3" style="77" bestFit="1" customWidth="1"/>
    <col min="13059" max="13059" width="18.6640625" style="77" customWidth="1"/>
    <col min="13060" max="13060" width="21.44140625" style="77" bestFit="1" customWidth="1"/>
    <col min="13061" max="13061" width="21.44140625" style="77" customWidth="1"/>
    <col min="13062" max="13062" width="57.109375" style="77" bestFit="1" customWidth="1"/>
    <col min="13063" max="13063" width="17.5546875" style="77" bestFit="1" customWidth="1"/>
    <col min="13064" max="13064" width="50.44140625" style="77" bestFit="1" customWidth="1"/>
    <col min="13065" max="13065" width="218.5546875" style="77" bestFit="1" customWidth="1"/>
    <col min="13066" max="13312" width="9.109375" style="77"/>
    <col min="13313" max="13313" width="60.44140625" style="77" bestFit="1" customWidth="1"/>
    <col min="13314" max="13314" width="3" style="77" bestFit="1" customWidth="1"/>
    <col min="13315" max="13315" width="18.6640625" style="77" customWidth="1"/>
    <col min="13316" max="13316" width="21.44140625" style="77" bestFit="1" customWidth="1"/>
    <col min="13317" max="13317" width="21.44140625" style="77" customWidth="1"/>
    <col min="13318" max="13318" width="57.109375" style="77" bestFit="1" customWidth="1"/>
    <col min="13319" max="13319" width="17.5546875" style="77" bestFit="1" customWidth="1"/>
    <col min="13320" max="13320" width="50.44140625" style="77" bestFit="1" customWidth="1"/>
    <col min="13321" max="13321" width="218.5546875" style="77" bestFit="1" customWidth="1"/>
    <col min="13322" max="13568" width="9.109375" style="77"/>
    <col min="13569" max="13569" width="60.44140625" style="77" bestFit="1" customWidth="1"/>
    <col min="13570" max="13570" width="3" style="77" bestFit="1" customWidth="1"/>
    <col min="13571" max="13571" width="18.6640625" style="77" customWidth="1"/>
    <col min="13572" max="13572" width="21.44140625" style="77" bestFit="1" customWidth="1"/>
    <col min="13573" max="13573" width="21.44140625" style="77" customWidth="1"/>
    <col min="13574" max="13574" width="57.109375" style="77" bestFit="1" customWidth="1"/>
    <col min="13575" max="13575" width="17.5546875" style="77" bestFit="1" customWidth="1"/>
    <col min="13576" max="13576" width="50.44140625" style="77" bestFit="1" customWidth="1"/>
    <col min="13577" max="13577" width="218.5546875" style="77" bestFit="1" customWidth="1"/>
    <col min="13578" max="13824" width="9.109375" style="77"/>
    <col min="13825" max="13825" width="60.44140625" style="77" bestFit="1" customWidth="1"/>
    <col min="13826" max="13826" width="3" style="77" bestFit="1" customWidth="1"/>
    <col min="13827" max="13827" width="18.6640625" style="77" customWidth="1"/>
    <col min="13828" max="13828" width="21.44140625" style="77" bestFit="1" customWidth="1"/>
    <col min="13829" max="13829" width="21.44140625" style="77" customWidth="1"/>
    <col min="13830" max="13830" width="57.109375" style="77" bestFit="1" customWidth="1"/>
    <col min="13831" max="13831" width="17.5546875" style="77" bestFit="1" customWidth="1"/>
    <col min="13832" max="13832" width="50.44140625" style="77" bestFit="1" customWidth="1"/>
    <col min="13833" max="13833" width="218.5546875" style="77" bestFit="1" customWidth="1"/>
    <col min="13834" max="14080" width="9.109375" style="77"/>
    <col min="14081" max="14081" width="60.44140625" style="77" bestFit="1" customWidth="1"/>
    <col min="14082" max="14082" width="3" style="77" bestFit="1" customWidth="1"/>
    <col min="14083" max="14083" width="18.6640625" style="77" customWidth="1"/>
    <col min="14084" max="14084" width="21.44140625" style="77" bestFit="1" customWidth="1"/>
    <col min="14085" max="14085" width="21.44140625" style="77" customWidth="1"/>
    <col min="14086" max="14086" width="57.109375" style="77" bestFit="1" customWidth="1"/>
    <col min="14087" max="14087" width="17.5546875" style="77" bestFit="1" customWidth="1"/>
    <col min="14088" max="14088" width="50.44140625" style="77" bestFit="1" customWidth="1"/>
    <col min="14089" max="14089" width="218.5546875" style="77" bestFit="1" customWidth="1"/>
    <col min="14090" max="14336" width="9.109375" style="77"/>
    <col min="14337" max="14337" width="60.44140625" style="77" bestFit="1" customWidth="1"/>
    <col min="14338" max="14338" width="3" style="77" bestFit="1" customWidth="1"/>
    <col min="14339" max="14339" width="18.6640625" style="77" customWidth="1"/>
    <col min="14340" max="14340" width="21.44140625" style="77" bestFit="1" customWidth="1"/>
    <col min="14341" max="14341" width="21.44140625" style="77" customWidth="1"/>
    <col min="14342" max="14342" width="57.109375" style="77" bestFit="1" customWidth="1"/>
    <col min="14343" max="14343" width="17.5546875" style="77" bestFit="1" customWidth="1"/>
    <col min="14344" max="14344" width="50.44140625" style="77" bestFit="1" customWidth="1"/>
    <col min="14345" max="14345" width="218.5546875" style="77" bestFit="1" customWidth="1"/>
    <col min="14346" max="14592" width="9.109375" style="77"/>
    <col min="14593" max="14593" width="60.44140625" style="77" bestFit="1" customWidth="1"/>
    <col min="14594" max="14594" width="3" style="77" bestFit="1" customWidth="1"/>
    <col min="14595" max="14595" width="18.6640625" style="77" customWidth="1"/>
    <col min="14596" max="14596" width="21.44140625" style="77" bestFit="1" customWidth="1"/>
    <col min="14597" max="14597" width="21.44140625" style="77" customWidth="1"/>
    <col min="14598" max="14598" width="57.109375" style="77" bestFit="1" customWidth="1"/>
    <col min="14599" max="14599" width="17.5546875" style="77" bestFit="1" customWidth="1"/>
    <col min="14600" max="14600" width="50.44140625" style="77" bestFit="1" customWidth="1"/>
    <col min="14601" max="14601" width="218.5546875" style="77" bestFit="1" customWidth="1"/>
    <col min="14602" max="14848" width="9.109375" style="77"/>
    <col min="14849" max="14849" width="60.44140625" style="77" bestFit="1" customWidth="1"/>
    <col min="14850" max="14850" width="3" style="77" bestFit="1" customWidth="1"/>
    <col min="14851" max="14851" width="18.6640625" style="77" customWidth="1"/>
    <col min="14852" max="14852" width="21.44140625" style="77" bestFit="1" customWidth="1"/>
    <col min="14853" max="14853" width="21.44140625" style="77" customWidth="1"/>
    <col min="14854" max="14854" width="57.109375" style="77" bestFit="1" customWidth="1"/>
    <col min="14855" max="14855" width="17.5546875" style="77" bestFit="1" customWidth="1"/>
    <col min="14856" max="14856" width="50.44140625" style="77" bestFit="1" customWidth="1"/>
    <col min="14857" max="14857" width="218.5546875" style="77" bestFit="1" customWidth="1"/>
    <col min="14858" max="15104" width="9.109375" style="77"/>
    <col min="15105" max="15105" width="60.44140625" style="77" bestFit="1" customWidth="1"/>
    <col min="15106" max="15106" width="3" style="77" bestFit="1" customWidth="1"/>
    <col min="15107" max="15107" width="18.6640625" style="77" customWidth="1"/>
    <col min="15108" max="15108" width="21.44140625" style="77" bestFit="1" customWidth="1"/>
    <col min="15109" max="15109" width="21.44140625" style="77" customWidth="1"/>
    <col min="15110" max="15110" width="57.109375" style="77" bestFit="1" customWidth="1"/>
    <col min="15111" max="15111" width="17.5546875" style="77" bestFit="1" customWidth="1"/>
    <col min="15112" max="15112" width="50.44140625" style="77" bestFit="1" customWidth="1"/>
    <col min="15113" max="15113" width="218.5546875" style="77" bestFit="1" customWidth="1"/>
    <col min="15114" max="15360" width="9.109375" style="77"/>
    <col min="15361" max="15361" width="60.44140625" style="77" bestFit="1" customWidth="1"/>
    <col min="15362" max="15362" width="3" style="77" bestFit="1" customWidth="1"/>
    <col min="15363" max="15363" width="18.6640625" style="77" customWidth="1"/>
    <col min="15364" max="15364" width="21.44140625" style="77" bestFit="1" customWidth="1"/>
    <col min="15365" max="15365" width="21.44140625" style="77" customWidth="1"/>
    <col min="15366" max="15366" width="57.109375" style="77" bestFit="1" customWidth="1"/>
    <col min="15367" max="15367" width="17.5546875" style="77" bestFit="1" customWidth="1"/>
    <col min="15368" max="15368" width="50.44140625" style="77" bestFit="1" customWidth="1"/>
    <col min="15369" max="15369" width="218.5546875" style="77" bestFit="1" customWidth="1"/>
    <col min="15370" max="15616" width="9.109375" style="77"/>
    <col min="15617" max="15617" width="60.44140625" style="77" bestFit="1" customWidth="1"/>
    <col min="15618" max="15618" width="3" style="77" bestFit="1" customWidth="1"/>
    <col min="15619" max="15619" width="18.6640625" style="77" customWidth="1"/>
    <col min="15620" max="15620" width="21.44140625" style="77" bestFit="1" customWidth="1"/>
    <col min="15621" max="15621" width="21.44140625" style="77" customWidth="1"/>
    <col min="15622" max="15622" width="57.109375" style="77" bestFit="1" customWidth="1"/>
    <col min="15623" max="15623" width="17.5546875" style="77" bestFit="1" customWidth="1"/>
    <col min="15624" max="15624" width="50.44140625" style="77" bestFit="1" customWidth="1"/>
    <col min="15625" max="15625" width="218.5546875" style="77" bestFit="1" customWidth="1"/>
    <col min="15626" max="15872" width="9.109375" style="77"/>
    <col min="15873" max="15873" width="60.44140625" style="77" bestFit="1" customWidth="1"/>
    <col min="15874" max="15874" width="3" style="77" bestFit="1" customWidth="1"/>
    <col min="15875" max="15875" width="18.6640625" style="77" customWidth="1"/>
    <col min="15876" max="15876" width="21.44140625" style="77" bestFit="1" customWidth="1"/>
    <col min="15877" max="15877" width="21.44140625" style="77" customWidth="1"/>
    <col min="15878" max="15878" width="57.109375" style="77" bestFit="1" customWidth="1"/>
    <col min="15879" max="15879" width="17.5546875" style="77" bestFit="1" customWidth="1"/>
    <col min="15880" max="15880" width="50.44140625" style="77" bestFit="1" customWidth="1"/>
    <col min="15881" max="15881" width="218.5546875" style="77" bestFit="1" customWidth="1"/>
    <col min="15882" max="16128" width="9.109375" style="77"/>
    <col min="16129" max="16129" width="60.44140625" style="77" bestFit="1" customWidth="1"/>
    <col min="16130" max="16130" width="3" style="77" bestFit="1" customWidth="1"/>
    <col min="16131" max="16131" width="18.6640625" style="77" customWidth="1"/>
    <col min="16132" max="16132" width="21.44140625" style="77" bestFit="1" customWidth="1"/>
    <col min="16133" max="16133" width="21.44140625" style="77" customWidth="1"/>
    <col min="16134" max="16134" width="57.109375" style="77" bestFit="1" customWidth="1"/>
    <col min="16135" max="16135" width="17.5546875" style="77" bestFit="1" customWidth="1"/>
    <col min="16136" max="16136" width="50.44140625" style="77" bestFit="1" customWidth="1"/>
    <col min="16137" max="16137" width="218.5546875" style="77" bestFit="1" customWidth="1"/>
    <col min="16138" max="16384" width="9.109375" style="77"/>
  </cols>
  <sheetData>
    <row r="1" spans="1:102" s="76" customFormat="1" ht="106.8">
      <c r="A1" s="183" t="s">
        <v>703</v>
      </c>
      <c r="B1" s="72" t="s">
        <v>614</v>
      </c>
      <c r="C1" s="210" t="s">
        <v>615</v>
      </c>
      <c r="D1" s="211"/>
      <c r="E1" s="212"/>
      <c r="F1" s="73"/>
      <c r="G1" s="74"/>
      <c r="H1" s="75"/>
    </row>
    <row r="2" spans="1:102" ht="15" customHeight="1">
      <c r="A2" s="184" t="s">
        <v>616</v>
      </c>
      <c r="B2" s="185"/>
      <c r="C2" s="186" t="s">
        <v>617</v>
      </c>
      <c r="D2" s="186" t="s">
        <v>618</v>
      </c>
      <c r="E2" s="186" t="s">
        <v>619</v>
      </c>
      <c r="F2" s="186" t="s">
        <v>620</v>
      </c>
      <c r="G2" s="186" t="s">
        <v>621</v>
      </c>
      <c r="H2" s="186" t="s">
        <v>622</v>
      </c>
      <c r="I2" s="188" t="s">
        <v>275</v>
      </c>
    </row>
    <row r="3" spans="1:102">
      <c r="A3" s="78" t="s">
        <v>281</v>
      </c>
      <c r="B3" s="79" t="s">
        <v>282</v>
      </c>
      <c r="C3" s="80" t="s">
        <v>400</v>
      </c>
      <c r="D3" s="80" t="s">
        <v>400</v>
      </c>
      <c r="E3" s="80" t="s">
        <v>623</v>
      </c>
      <c r="F3" s="81" t="s">
        <v>283</v>
      </c>
      <c r="G3" s="82" t="s">
        <v>624</v>
      </c>
      <c r="H3" s="81" t="s">
        <v>625</v>
      </c>
      <c r="I3" s="83" t="s">
        <v>285</v>
      </c>
      <c r="CW3" s="77" t="s">
        <v>400</v>
      </c>
      <c r="CX3" s="77" t="s">
        <v>623</v>
      </c>
    </row>
    <row r="4" spans="1:102">
      <c r="A4" s="84" t="s">
        <v>288</v>
      </c>
      <c r="B4" s="85" t="s">
        <v>282</v>
      </c>
      <c r="C4" s="80" t="s">
        <v>400</v>
      </c>
      <c r="D4" s="80" t="s">
        <v>400</v>
      </c>
      <c r="E4" s="80" t="s">
        <v>623</v>
      </c>
      <c r="F4" s="86" t="s">
        <v>626</v>
      </c>
      <c r="G4" s="87" t="s">
        <v>624</v>
      </c>
      <c r="H4" s="88" t="s">
        <v>627</v>
      </c>
      <c r="I4" s="83" t="s">
        <v>312</v>
      </c>
      <c r="CW4" s="77" t="s">
        <v>628</v>
      </c>
      <c r="CX4" s="77" t="s">
        <v>629</v>
      </c>
    </row>
    <row r="5" spans="1:102">
      <c r="A5" s="84" t="s">
        <v>294</v>
      </c>
      <c r="B5" s="85" t="s">
        <v>282</v>
      </c>
      <c r="C5" s="80" t="s">
        <v>400</v>
      </c>
      <c r="D5" s="80" t="s">
        <v>400</v>
      </c>
      <c r="E5" s="80" t="s">
        <v>623</v>
      </c>
      <c r="F5" s="86" t="s">
        <v>626</v>
      </c>
      <c r="G5" s="87"/>
      <c r="H5" s="88"/>
      <c r="I5" s="83"/>
      <c r="CW5" s="77" t="s">
        <v>630</v>
      </c>
    </row>
    <row r="6" spans="1:102">
      <c r="A6" s="84" t="s">
        <v>296</v>
      </c>
      <c r="B6" s="85" t="s">
        <v>282</v>
      </c>
      <c r="C6" s="80" t="s">
        <v>400</v>
      </c>
      <c r="D6" s="80" t="s">
        <v>400</v>
      </c>
      <c r="E6" s="80" t="s">
        <v>623</v>
      </c>
      <c r="F6" s="86" t="s">
        <v>626</v>
      </c>
      <c r="G6" s="87" t="s">
        <v>624</v>
      </c>
      <c r="H6" s="88" t="s">
        <v>627</v>
      </c>
      <c r="I6" s="89" t="s">
        <v>297</v>
      </c>
    </row>
    <row r="7" spans="1:102">
      <c r="A7" s="90" t="s">
        <v>305</v>
      </c>
      <c r="B7" s="85" t="s">
        <v>282</v>
      </c>
      <c r="C7" s="80" t="s">
        <v>400</v>
      </c>
      <c r="D7" s="80" t="s">
        <v>400</v>
      </c>
      <c r="E7" s="80" t="s">
        <v>623</v>
      </c>
      <c r="F7" s="86" t="s">
        <v>626</v>
      </c>
      <c r="G7" s="87" t="s">
        <v>624</v>
      </c>
      <c r="H7" s="88" t="s">
        <v>627</v>
      </c>
      <c r="I7" s="83" t="s">
        <v>306</v>
      </c>
    </row>
    <row r="8" spans="1:102">
      <c r="A8" s="78" t="s">
        <v>309</v>
      </c>
      <c r="B8" s="85" t="s">
        <v>282</v>
      </c>
      <c r="C8" s="80" t="s">
        <v>400</v>
      </c>
      <c r="D8" s="80" t="s">
        <v>400</v>
      </c>
      <c r="E8" s="80" t="s">
        <v>623</v>
      </c>
      <c r="F8" s="86" t="s">
        <v>626</v>
      </c>
      <c r="G8" s="87" t="s">
        <v>624</v>
      </c>
      <c r="H8" s="88" t="s">
        <v>627</v>
      </c>
      <c r="I8" s="83" t="s">
        <v>310</v>
      </c>
    </row>
    <row r="9" spans="1:102">
      <c r="A9" s="78" t="s">
        <v>311</v>
      </c>
      <c r="B9" s="85" t="s">
        <v>282</v>
      </c>
      <c r="C9" s="80" t="s">
        <v>400</v>
      </c>
      <c r="D9" s="80" t="s">
        <v>400</v>
      </c>
      <c r="E9" s="80" t="s">
        <v>623</v>
      </c>
      <c r="F9" s="86" t="s">
        <v>626</v>
      </c>
      <c r="G9" s="87" t="s">
        <v>624</v>
      </c>
      <c r="H9" s="88" t="s">
        <v>627</v>
      </c>
      <c r="I9" s="83" t="s">
        <v>312</v>
      </c>
    </row>
    <row r="10" spans="1:102">
      <c r="A10" s="91" t="s">
        <v>631</v>
      </c>
      <c r="B10" s="85" t="s">
        <v>282</v>
      </c>
      <c r="C10" s="80" t="s">
        <v>400</v>
      </c>
      <c r="D10" s="80" t="s">
        <v>400</v>
      </c>
      <c r="E10" s="80" t="s">
        <v>623</v>
      </c>
      <c r="F10" s="86" t="s">
        <v>626</v>
      </c>
      <c r="G10" s="87"/>
      <c r="H10" s="88"/>
      <c r="I10" s="83"/>
    </row>
    <row r="11" spans="1:102">
      <c r="A11" s="91" t="s">
        <v>632</v>
      </c>
      <c r="B11" s="85" t="s">
        <v>282</v>
      </c>
      <c r="C11" s="80" t="s">
        <v>400</v>
      </c>
      <c r="D11" s="80" t="s">
        <v>400</v>
      </c>
      <c r="E11" s="80" t="s">
        <v>623</v>
      </c>
      <c r="F11" s="86" t="s">
        <v>626</v>
      </c>
      <c r="G11" s="87"/>
      <c r="H11" s="88"/>
      <c r="I11" s="83"/>
    </row>
    <row r="12" spans="1:102">
      <c r="A12" s="91" t="s">
        <v>633</v>
      </c>
      <c r="B12" s="85" t="s">
        <v>282</v>
      </c>
      <c r="C12" s="80" t="s">
        <v>400</v>
      </c>
      <c r="D12" s="80" t="s">
        <v>400</v>
      </c>
      <c r="E12" s="80" t="s">
        <v>623</v>
      </c>
      <c r="F12" s="86" t="s">
        <v>626</v>
      </c>
      <c r="G12" s="87"/>
      <c r="H12" s="88"/>
      <c r="I12" s="83"/>
    </row>
    <row r="13" spans="1:102">
      <c r="A13" s="91" t="s">
        <v>634</v>
      </c>
      <c r="B13" s="85" t="s">
        <v>282</v>
      </c>
      <c r="C13" s="80" t="s">
        <v>400</v>
      </c>
      <c r="D13" s="80" t="s">
        <v>400</v>
      </c>
      <c r="E13" s="80" t="s">
        <v>623</v>
      </c>
      <c r="F13" s="86" t="s">
        <v>626</v>
      </c>
      <c r="G13" s="87"/>
      <c r="H13" s="88"/>
      <c r="I13" s="83"/>
    </row>
    <row r="14" spans="1:102">
      <c r="A14" s="84" t="s">
        <v>317</v>
      </c>
      <c r="B14" s="85" t="s">
        <v>282</v>
      </c>
      <c r="C14" s="80" t="s">
        <v>630</v>
      </c>
      <c r="D14" s="80" t="s">
        <v>400</v>
      </c>
      <c r="E14" s="80" t="s">
        <v>623</v>
      </c>
      <c r="F14" s="86" t="s">
        <v>635</v>
      </c>
      <c r="G14" s="87" t="s">
        <v>624</v>
      </c>
      <c r="H14" s="88" t="s">
        <v>636</v>
      </c>
      <c r="I14" s="89" t="s">
        <v>320</v>
      </c>
    </row>
    <row r="15" spans="1:102" ht="20.399999999999999">
      <c r="A15" s="84" t="s">
        <v>321</v>
      </c>
      <c r="B15" s="85" t="s">
        <v>282</v>
      </c>
      <c r="C15" s="80" t="s">
        <v>630</v>
      </c>
      <c r="D15" s="80" t="s">
        <v>400</v>
      </c>
      <c r="E15" s="80" t="s">
        <v>623</v>
      </c>
      <c r="F15" s="86" t="s">
        <v>637</v>
      </c>
      <c r="G15" s="87" t="s">
        <v>624</v>
      </c>
      <c r="H15" s="88" t="s">
        <v>638</v>
      </c>
      <c r="I15" s="89" t="s">
        <v>323</v>
      </c>
    </row>
    <row r="16" spans="1:102">
      <c r="A16" s="84" t="s">
        <v>324</v>
      </c>
      <c r="B16" s="85" t="s">
        <v>282</v>
      </c>
      <c r="C16" s="80" t="s">
        <v>400</v>
      </c>
      <c r="D16" s="80" t="s">
        <v>400</v>
      </c>
      <c r="E16" s="80" t="s">
        <v>629</v>
      </c>
      <c r="F16" s="86" t="s">
        <v>325</v>
      </c>
      <c r="G16" s="87" t="s">
        <v>624</v>
      </c>
      <c r="H16" s="88" t="s">
        <v>284</v>
      </c>
      <c r="I16" s="89" t="s">
        <v>326</v>
      </c>
    </row>
    <row r="17" spans="1:9">
      <c r="A17" s="84" t="s">
        <v>333</v>
      </c>
      <c r="B17" s="85" t="s">
        <v>282</v>
      </c>
      <c r="C17" s="80" t="s">
        <v>630</v>
      </c>
      <c r="D17" s="80" t="s">
        <v>400</v>
      </c>
      <c r="E17" s="80" t="s">
        <v>623</v>
      </c>
      <c r="F17" s="86" t="s">
        <v>639</v>
      </c>
      <c r="G17" s="87" t="s">
        <v>624</v>
      </c>
      <c r="H17" s="88" t="s">
        <v>284</v>
      </c>
      <c r="I17" s="92" t="s">
        <v>335</v>
      </c>
    </row>
    <row r="18" spans="1:9">
      <c r="A18" s="84" t="s">
        <v>337</v>
      </c>
      <c r="B18" s="85" t="s">
        <v>282</v>
      </c>
      <c r="C18" s="80" t="s">
        <v>400</v>
      </c>
      <c r="D18" s="80" t="s">
        <v>400</v>
      </c>
      <c r="E18" s="80" t="s">
        <v>623</v>
      </c>
      <c r="F18" s="86" t="s">
        <v>640</v>
      </c>
      <c r="G18" s="87" t="s">
        <v>624</v>
      </c>
      <c r="H18" s="88" t="s">
        <v>641</v>
      </c>
      <c r="I18" s="92" t="s">
        <v>339</v>
      </c>
    </row>
    <row r="19" spans="1:9">
      <c r="A19" s="84" t="s">
        <v>341</v>
      </c>
      <c r="B19" s="79" t="s">
        <v>282</v>
      </c>
      <c r="C19" s="80" t="s">
        <v>400</v>
      </c>
      <c r="D19" s="80" t="s">
        <v>400</v>
      </c>
      <c r="E19" s="80" t="s">
        <v>629</v>
      </c>
      <c r="F19" s="93" t="s">
        <v>342</v>
      </c>
      <c r="G19" s="94" t="s">
        <v>642</v>
      </c>
      <c r="H19" s="88" t="s">
        <v>643</v>
      </c>
      <c r="I19" s="92" t="s">
        <v>343</v>
      </c>
    </row>
    <row r="20" spans="1:9">
      <c r="A20" s="84" t="s">
        <v>347</v>
      </c>
      <c r="B20" s="85" t="s">
        <v>282</v>
      </c>
      <c r="C20" s="80" t="s">
        <v>630</v>
      </c>
      <c r="D20" s="80" t="s">
        <v>400</v>
      </c>
      <c r="E20" s="80" t="s">
        <v>623</v>
      </c>
      <c r="F20" s="86" t="s">
        <v>644</v>
      </c>
      <c r="G20" s="87"/>
      <c r="H20" s="88" t="s">
        <v>349</v>
      </c>
      <c r="I20" s="92" t="s">
        <v>350</v>
      </c>
    </row>
    <row r="21" spans="1:9">
      <c r="A21" s="78" t="s">
        <v>351</v>
      </c>
      <c r="B21" s="79" t="s">
        <v>282</v>
      </c>
      <c r="C21" s="80" t="s">
        <v>400</v>
      </c>
      <c r="D21" s="80" t="s">
        <v>400</v>
      </c>
      <c r="E21" s="80" t="s">
        <v>623</v>
      </c>
      <c r="F21" s="95" t="s">
        <v>645</v>
      </c>
      <c r="G21" s="96" t="s">
        <v>642</v>
      </c>
      <c r="H21" s="88" t="s">
        <v>643</v>
      </c>
      <c r="I21" s="83" t="s">
        <v>354</v>
      </c>
    </row>
    <row r="22" spans="1:9">
      <c r="A22" s="84" t="s">
        <v>356</v>
      </c>
      <c r="B22" s="85" t="s">
        <v>282</v>
      </c>
      <c r="C22" s="80" t="s">
        <v>400</v>
      </c>
      <c r="D22" s="80" t="s">
        <v>400</v>
      </c>
      <c r="E22" s="80" t="s">
        <v>623</v>
      </c>
      <c r="F22" s="86" t="s">
        <v>646</v>
      </c>
      <c r="G22" s="87" t="s">
        <v>642</v>
      </c>
      <c r="H22" s="88" t="s">
        <v>643</v>
      </c>
      <c r="I22" s="89" t="s">
        <v>358</v>
      </c>
    </row>
    <row r="23" spans="1:9">
      <c r="A23" s="78" t="s">
        <v>359</v>
      </c>
      <c r="B23" s="79" t="s">
        <v>282</v>
      </c>
      <c r="C23" s="80" t="s">
        <v>400</v>
      </c>
      <c r="D23" s="80" t="s">
        <v>400</v>
      </c>
      <c r="E23" s="80" t="s">
        <v>629</v>
      </c>
      <c r="F23" s="81" t="s">
        <v>647</v>
      </c>
      <c r="G23" s="82" t="s">
        <v>642</v>
      </c>
      <c r="H23" s="88" t="s">
        <v>643</v>
      </c>
      <c r="I23" s="97" t="s">
        <v>361</v>
      </c>
    </row>
    <row r="24" spans="1:9">
      <c r="A24" s="84" t="s">
        <v>362</v>
      </c>
      <c r="B24" s="85" t="s">
        <v>282</v>
      </c>
      <c r="C24" s="80" t="s">
        <v>400</v>
      </c>
      <c r="D24" s="80" t="s">
        <v>400</v>
      </c>
      <c r="E24" s="80" t="s">
        <v>623</v>
      </c>
      <c r="F24" s="86" t="s">
        <v>648</v>
      </c>
      <c r="G24" s="87" t="s">
        <v>642</v>
      </c>
      <c r="H24" s="88" t="s">
        <v>643</v>
      </c>
      <c r="I24" s="92" t="s">
        <v>363</v>
      </c>
    </row>
    <row r="25" spans="1:9">
      <c r="A25" s="84" t="s">
        <v>364</v>
      </c>
      <c r="B25" s="85" t="s">
        <v>282</v>
      </c>
      <c r="C25" s="80" t="s">
        <v>628</v>
      </c>
      <c r="D25" s="80" t="s">
        <v>628</v>
      </c>
      <c r="E25" s="80" t="s">
        <v>623</v>
      </c>
      <c r="F25" s="86" t="s">
        <v>649</v>
      </c>
      <c r="G25" s="87" t="s">
        <v>624</v>
      </c>
      <c r="H25" s="88" t="s">
        <v>284</v>
      </c>
      <c r="I25" s="92" t="s">
        <v>365</v>
      </c>
    </row>
    <row r="26" spans="1:9">
      <c r="A26" s="84" t="s">
        <v>366</v>
      </c>
      <c r="B26" s="85" t="s">
        <v>282</v>
      </c>
      <c r="C26" s="80" t="s">
        <v>628</v>
      </c>
      <c r="D26" s="80" t="s">
        <v>628</v>
      </c>
      <c r="E26" s="80" t="s">
        <v>623</v>
      </c>
      <c r="F26" s="86" t="s">
        <v>640</v>
      </c>
      <c r="G26" s="87"/>
      <c r="H26" s="88" t="s">
        <v>349</v>
      </c>
      <c r="I26" s="92" t="s">
        <v>650</v>
      </c>
    </row>
    <row r="27" spans="1:9">
      <c r="A27" s="84" t="s">
        <v>651</v>
      </c>
      <c r="B27" s="85" t="s">
        <v>282</v>
      </c>
      <c r="C27" s="80" t="s">
        <v>630</v>
      </c>
      <c r="D27" s="80" t="s">
        <v>400</v>
      </c>
      <c r="E27" s="80" t="s">
        <v>623</v>
      </c>
      <c r="F27" s="93" t="s">
        <v>652</v>
      </c>
      <c r="G27" s="94" t="s">
        <v>624</v>
      </c>
      <c r="H27" s="88" t="s">
        <v>627</v>
      </c>
      <c r="I27" s="89" t="s">
        <v>653</v>
      </c>
    </row>
    <row r="28" spans="1:9">
      <c r="A28" s="84" t="s">
        <v>369</v>
      </c>
      <c r="B28" s="79" t="s">
        <v>282</v>
      </c>
      <c r="C28" s="80" t="s">
        <v>630</v>
      </c>
      <c r="D28" s="80" t="s">
        <v>400</v>
      </c>
      <c r="E28" s="80" t="s">
        <v>623</v>
      </c>
      <c r="F28" s="86" t="s">
        <v>654</v>
      </c>
      <c r="G28" s="87" t="s">
        <v>642</v>
      </c>
      <c r="H28" s="88" t="s">
        <v>643</v>
      </c>
      <c r="I28" s="92" t="s">
        <v>371</v>
      </c>
    </row>
    <row r="29" spans="1:9">
      <c r="A29" s="78" t="s">
        <v>655</v>
      </c>
      <c r="B29" s="85" t="s">
        <v>282</v>
      </c>
      <c r="C29" s="80" t="s">
        <v>400</v>
      </c>
      <c r="D29" s="80" t="s">
        <v>400</v>
      </c>
      <c r="E29" s="80" t="s">
        <v>623</v>
      </c>
      <c r="F29" s="86" t="s">
        <v>656</v>
      </c>
      <c r="G29" s="87" t="s">
        <v>624</v>
      </c>
      <c r="H29" s="88" t="s">
        <v>627</v>
      </c>
      <c r="I29" s="89" t="s">
        <v>657</v>
      </c>
    </row>
    <row r="30" spans="1:9">
      <c r="A30" s="78" t="s">
        <v>658</v>
      </c>
      <c r="B30" s="85" t="s">
        <v>282</v>
      </c>
      <c r="C30" s="80" t="s">
        <v>400</v>
      </c>
      <c r="D30" s="80" t="s">
        <v>400</v>
      </c>
      <c r="E30" s="80" t="s">
        <v>623</v>
      </c>
      <c r="F30" s="86" t="s">
        <v>656</v>
      </c>
      <c r="G30" s="87"/>
      <c r="H30" s="88"/>
      <c r="I30" s="89"/>
    </row>
    <row r="31" spans="1:9">
      <c r="A31" s="78" t="s">
        <v>373</v>
      </c>
      <c r="B31" s="85" t="s">
        <v>282</v>
      </c>
      <c r="C31" s="80" t="s">
        <v>400</v>
      </c>
      <c r="D31" s="80" t="s">
        <v>400</v>
      </c>
      <c r="E31" s="80" t="s">
        <v>623</v>
      </c>
      <c r="F31" s="86" t="s">
        <v>659</v>
      </c>
      <c r="G31" s="87" t="s">
        <v>642</v>
      </c>
      <c r="H31" s="88" t="s">
        <v>643</v>
      </c>
      <c r="I31" s="92" t="s">
        <v>374</v>
      </c>
    </row>
    <row r="32" spans="1:9">
      <c r="A32" s="78" t="s">
        <v>377</v>
      </c>
      <c r="B32" s="85" t="s">
        <v>282</v>
      </c>
      <c r="C32" s="80" t="s">
        <v>400</v>
      </c>
      <c r="D32" s="80" t="s">
        <v>400</v>
      </c>
      <c r="E32" s="80" t="s">
        <v>623</v>
      </c>
      <c r="F32" s="86" t="s">
        <v>378</v>
      </c>
      <c r="G32" s="87"/>
      <c r="H32" s="88" t="s">
        <v>284</v>
      </c>
      <c r="I32" s="92" t="s">
        <v>379</v>
      </c>
    </row>
    <row r="33" spans="1:9">
      <c r="A33" s="78" t="s">
        <v>388</v>
      </c>
      <c r="B33" s="85" t="s">
        <v>282</v>
      </c>
      <c r="C33" s="80" t="s">
        <v>400</v>
      </c>
      <c r="D33" s="80" t="s">
        <v>400</v>
      </c>
      <c r="E33" s="80" t="s">
        <v>623</v>
      </c>
      <c r="F33" s="93" t="s">
        <v>389</v>
      </c>
      <c r="G33" s="94"/>
      <c r="H33" s="88" t="s">
        <v>284</v>
      </c>
      <c r="I33" s="92" t="s">
        <v>390</v>
      </c>
    </row>
    <row r="34" spans="1:9">
      <c r="A34" s="78" t="s">
        <v>398</v>
      </c>
      <c r="B34" s="79" t="s">
        <v>282</v>
      </c>
      <c r="C34" s="80" t="s">
        <v>400</v>
      </c>
      <c r="D34" s="80" t="s">
        <v>400</v>
      </c>
      <c r="E34" s="80" t="s">
        <v>623</v>
      </c>
      <c r="F34" s="81" t="s">
        <v>660</v>
      </c>
      <c r="G34" s="82" t="s">
        <v>642</v>
      </c>
      <c r="H34" s="98"/>
      <c r="I34" s="92" t="s">
        <v>401</v>
      </c>
    </row>
    <row r="35" spans="1:9" ht="20.399999999999999">
      <c r="A35" s="78" t="s">
        <v>503</v>
      </c>
      <c r="B35" s="85" t="s">
        <v>282</v>
      </c>
      <c r="C35" s="80" t="s">
        <v>628</v>
      </c>
      <c r="D35" s="80" t="s">
        <v>628</v>
      </c>
      <c r="E35" s="80" t="s">
        <v>623</v>
      </c>
      <c r="F35" s="86" t="s">
        <v>640</v>
      </c>
      <c r="G35" s="87"/>
      <c r="H35" s="88" t="s">
        <v>661</v>
      </c>
      <c r="I35" s="89" t="s">
        <v>662</v>
      </c>
    </row>
    <row r="36" spans="1:9">
      <c r="A36" s="84" t="s">
        <v>663</v>
      </c>
      <c r="B36" s="85" t="s">
        <v>282</v>
      </c>
      <c r="C36" s="80" t="s">
        <v>628</v>
      </c>
      <c r="D36" s="80" t="s">
        <v>628</v>
      </c>
      <c r="E36" s="80" t="s">
        <v>623</v>
      </c>
      <c r="F36" s="86" t="s">
        <v>640</v>
      </c>
      <c r="G36" s="87"/>
      <c r="H36" s="88"/>
      <c r="I36" s="92" t="s">
        <v>664</v>
      </c>
    </row>
    <row r="37" spans="1:9">
      <c r="A37" s="84" t="s">
        <v>402</v>
      </c>
      <c r="B37" s="85" t="s">
        <v>282</v>
      </c>
      <c r="C37" s="80" t="s">
        <v>400</v>
      </c>
      <c r="D37" s="80" t="s">
        <v>400</v>
      </c>
      <c r="E37" s="80" t="s">
        <v>629</v>
      </c>
      <c r="F37" s="93" t="s">
        <v>403</v>
      </c>
      <c r="G37" s="94"/>
      <c r="H37" s="88" t="s">
        <v>299</v>
      </c>
      <c r="I37" s="92" t="s">
        <v>404</v>
      </c>
    </row>
    <row r="38" spans="1:9" ht="20.399999999999999">
      <c r="A38" s="84" t="s">
        <v>409</v>
      </c>
      <c r="B38" s="85" t="s">
        <v>282</v>
      </c>
      <c r="C38" s="80" t="s">
        <v>400</v>
      </c>
      <c r="D38" s="80" t="s">
        <v>400</v>
      </c>
      <c r="E38" s="80" t="s">
        <v>623</v>
      </c>
      <c r="F38" s="86" t="s">
        <v>640</v>
      </c>
      <c r="G38" s="87"/>
      <c r="H38" s="88" t="s">
        <v>290</v>
      </c>
      <c r="I38" s="92" t="s">
        <v>410</v>
      </c>
    </row>
    <row r="39" spans="1:9">
      <c r="A39" s="84" t="s">
        <v>411</v>
      </c>
      <c r="B39" s="85" t="s">
        <v>282</v>
      </c>
      <c r="C39" s="80" t="s">
        <v>628</v>
      </c>
      <c r="D39" s="80" t="s">
        <v>628</v>
      </c>
      <c r="E39" s="80" t="s">
        <v>623</v>
      </c>
      <c r="F39" s="86" t="s">
        <v>640</v>
      </c>
      <c r="G39" s="87"/>
      <c r="H39" s="88"/>
      <c r="I39" s="92" t="s">
        <v>412</v>
      </c>
    </row>
    <row r="40" spans="1:9">
      <c r="A40" s="84" t="s">
        <v>665</v>
      </c>
      <c r="B40" s="85" t="s">
        <v>282</v>
      </c>
      <c r="C40" s="80" t="s">
        <v>628</v>
      </c>
      <c r="D40" s="80" t="s">
        <v>628</v>
      </c>
      <c r="E40" s="80" t="s">
        <v>623</v>
      </c>
      <c r="F40" s="86" t="s">
        <v>640</v>
      </c>
      <c r="G40" s="87"/>
      <c r="H40" s="88"/>
      <c r="I40" s="92" t="s">
        <v>666</v>
      </c>
    </row>
    <row r="41" spans="1:9">
      <c r="A41" s="84" t="s">
        <v>667</v>
      </c>
      <c r="B41" s="85" t="s">
        <v>282</v>
      </c>
      <c r="C41" s="80" t="s">
        <v>400</v>
      </c>
      <c r="D41" s="80" t="s">
        <v>400</v>
      </c>
      <c r="E41" s="80" t="s">
        <v>623</v>
      </c>
      <c r="F41" s="86" t="s">
        <v>640</v>
      </c>
      <c r="G41" s="87"/>
      <c r="H41" s="88" t="s">
        <v>668</v>
      </c>
      <c r="I41" s="89" t="s">
        <v>412</v>
      </c>
    </row>
    <row r="42" spans="1:9">
      <c r="A42" s="84" t="s">
        <v>669</v>
      </c>
      <c r="B42" s="85" t="s">
        <v>282</v>
      </c>
      <c r="C42" s="80" t="s">
        <v>628</v>
      </c>
      <c r="D42" s="80" t="s">
        <v>628</v>
      </c>
      <c r="E42" s="80" t="s">
        <v>623</v>
      </c>
      <c r="F42" s="86" t="s">
        <v>640</v>
      </c>
      <c r="G42" s="87"/>
      <c r="H42" s="88" t="s">
        <v>668</v>
      </c>
      <c r="I42" s="89" t="s">
        <v>653</v>
      </c>
    </row>
    <row r="43" spans="1:9" ht="20.399999999999999">
      <c r="A43" s="84" t="s">
        <v>670</v>
      </c>
      <c r="B43" s="85" t="s">
        <v>282</v>
      </c>
      <c r="C43" s="80" t="s">
        <v>628</v>
      </c>
      <c r="D43" s="80" t="s">
        <v>628</v>
      </c>
      <c r="E43" s="80" t="s">
        <v>623</v>
      </c>
      <c r="F43" s="86" t="s">
        <v>640</v>
      </c>
      <c r="G43" s="87"/>
      <c r="H43" s="88" t="s">
        <v>671</v>
      </c>
      <c r="I43" s="89" t="s">
        <v>672</v>
      </c>
    </row>
    <row r="44" spans="1:9">
      <c r="A44" s="78" t="s">
        <v>673</v>
      </c>
      <c r="B44" s="85" t="s">
        <v>282</v>
      </c>
      <c r="C44" s="80" t="s">
        <v>400</v>
      </c>
      <c r="D44" s="80" t="s">
        <v>400</v>
      </c>
      <c r="E44" s="80" t="s">
        <v>623</v>
      </c>
      <c r="F44" s="86" t="s">
        <v>640</v>
      </c>
      <c r="G44" s="87"/>
      <c r="H44" s="88"/>
      <c r="I44" s="92" t="s">
        <v>674</v>
      </c>
    </row>
    <row r="45" spans="1:9" ht="30.6">
      <c r="A45" s="78" t="s">
        <v>675</v>
      </c>
      <c r="B45" s="79" t="s">
        <v>282</v>
      </c>
      <c r="C45" s="80" t="s">
        <v>628</v>
      </c>
      <c r="D45" s="80" t="s">
        <v>400</v>
      </c>
      <c r="E45" s="80" t="s">
        <v>623</v>
      </c>
      <c r="F45" s="86" t="s">
        <v>676</v>
      </c>
      <c r="G45" s="87"/>
      <c r="H45" s="88" t="s">
        <v>677</v>
      </c>
      <c r="I45" s="88" t="s">
        <v>678</v>
      </c>
    </row>
    <row r="46" spans="1:9">
      <c r="A46" s="84" t="s">
        <v>413</v>
      </c>
      <c r="B46" s="85" t="s">
        <v>282</v>
      </c>
      <c r="C46" s="80" t="s">
        <v>400</v>
      </c>
      <c r="D46" s="80" t="s">
        <v>400</v>
      </c>
      <c r="E46" s="80" t="s">
        <v>623</v>
      </c>
      <c r="F46" s="86" t="s">
        <v>679</v>
      </c>
      <c r="G46" s="87"/>
      <c r="H46" s="88" t="s">
        <v>330</v>
      </c>
      <c r="I46" s="92" t="s">
        <v>415</v>
      </c>
    </row>
    <row r="47" spans="1:9" ht="20.399999999999999">
      <c r="A47" s="84" t="s">
        <v>421</v>
      </c>
      <c r="B47" s="85" t="s">
        <v>282</v>
      </c>
      <c r="C47" s="80" t="s">
        <v>400</v>
      </c>
      <c r="D47" s="80" t="s">
        <v>400</v>
      </c>
      <c r="E47" s="80" t="s">
        <v>623</v>
      </c>
      <c r="F47" s="86" t="s">
        <v>640</v>
      </c>
      <c r="G47" s="87"/>
      <c r="H47" s="88" t="s">
        <v>422</v>
      </c>
      <c r="I47" s="92" t="s">
        <v>423</v>
      </c>
    </row>
    <row r="48" spans="1:9">
      <c r="A48" s="84" t="s">
        <v>425</v>
      </c>
      <c r="B48" s="85" t="s">
        <v>282</v>
      </c>
      <c r="C48" s="80" t="s">
        <v>400</v>
      </c>
      <c r="D48" s="80" t="s">
        <v>400</v>
      </c>
      <c r="E48" s="80" t="s">
        <v>623</v>
      </c>
      <c r="F48" s="86" t="s">
        <v>425</v>
      </c>
      <c r="G48" s="87"/>
      <c r="H48" s="88" t="s">
        <v>330</v>
      </c>
      <c r="I48" s="92" t="s">
        <v>426</v>
      </c>
    </row>
    <row r="49" spans="1:9">
      <c r="A49" s="84" t="s">
        <v>680</v>
      </c>
      <c r="B49" s="85" t="s">
        <v>282</v>
      </c>
      <c r="C49" s="80" t="s">
        <v>400</v>
      </c>
      <c r="D49" s="80" t="s">
        <v>400</v>
      </c>
      <c r="E49" s="80" t="s">
        <v>623</v>
      </c>
      <c r="F49" s="86" t="s">
        <v>681</v>
      </c>
      <c r="G49" s="87"/>
      <c r="H49" s="88"/>
      <c r="I49" s="92"/>
    </row>
    <row r="50" spans="1:9" ht="20.399999999999999">
      <c r="A50" s="84" t="s">
        <v>427</v>
      </c>
      <c r="B50" s="85" t="s">
        <v>282</v>
      </c>
      <c r="C50" s="80" t="s">
        <v>400</v>
      </c>
      <c r="D50" s="80" t="s">
        <v>400</v>
      </c>
      <c r="E50" s="80" t="s">
        <v>623</v>
      </c>
      <c r="F50" s="86" t="s">
        <v>640</v>
      </c>
      <c r="G50" s="87"/>
      <c r="H50" s="88" t="s">
        <v>428</v>
      </c>
      <c r="I50" s="92" t="s">
        <v>429</v>
      </c>
    </row>
    <row r="51" spans="1:9">
      <c r="A51" s="78" t="s">
        <v>682</v>
      </c>
      <c r="B51" s="79" t="s">
        <v>282</v>
      </c>
      <c r="C51" s="80" t="s">
        <v>400</v>
      </c>
      <c r="D51" s="80" t="s">
        <v>400</v>
      </c>
      <c r="E51" s="80" t="s">
        <v>623</v>
      </c>
      <c r="F51" s="81" t="s">
        <v>683</v>
      </c>
      <c r="G51" s="82"/>
      <c r="H51" s="98" t="s">
        <v>684</v>
      </c>
      <c r="I51" s="83" t="s">
        <v>685</v>
      </c>
    </row>
    <row r="52" spans="1:9" ht="20.399999999999999">
      <c r="A52" s="78" t="s">
        <v>430</v>
      </c>
      <c r="B52" s="79" t="s">
        <v>282</v>
      </c>
      <c r="C52" s="80" t="s">
        <v>628</v>
      </c>
      <c r="D52" s="80" t="s">
        <v>628</v>
      </c>
      <c r="E52" s="80" t="s">
        <v>623</v>
      </c>
      <c r="F52" s="81" t="s">
        <v>686</v>
      </c>
      <c r="G52" s="82"/>
      <c r="H52" s="88" t="s">
        <v>432</v>
      </c>
      <c r="I52" s="92" t="s">
        <v>433</v>
      </c>
    </row>
    <row r="53" spans="1:9">
      <c r="A53" s="84" t="s">
        <v>434</v>
      </c>
      <c r="B53" s="85" t="s">
        <v>282</v>
      </c>
      <c r="C53" s="80" t="s">
        <v>400</v>
      </c>
      <c r="D53" s="80" t="s">
        <v>400</v>
      </c>
      <c r="E53" s="80" t="s">
        <v>629</v>
      </c>
      <c r="F53" s="86" t="s">
        <v>687</v>
      </c>
      <c r="G53" s="87"/>
      <c r="H53" s="88" t="s">
        <v>299</v>
      </c>
      <c r="I53" s="92" t="s">
        <v>436</v>
      </c>
    </row>
    <row r="54" spans="1:9">
      <c r="A54" s="78" t="s">
        <v>688</v>
      </c>
      <c r="B54" s="85" t="s">
        <v>282</v>
      </c>
      <c r="C54" s="80" t="s">
        <v>400</v>
      </c>
      <c r="D54" s="80" t="s">
        <v>400</v>
      </c>
      <c r="E54" s="80" t="s">
        <v>623</v>
      </c>
      <c r="F54" s="81" t="s">
        <v>640</v>
      </c>
      <c r="G54" s="82"/>
      <c r="H54" s="98" t="s">
        <v>668</v>
      </c>
      <c r="I54" s="83" t="s">
        <v>666</v>
      </c>
    </row>
    <row r="55" spans="1:9">
      <c r="A55" s="84" t="s">
        <v>443</v>
      </c>
      <c r="B55" s="85" t="s">
        <v>282</v>
      </c>
      <c r="C55" s="80" t="s">
        <v>400</v>
      </c>
      <c r="D55" s="80" t="s">
        <v>400</v>
      </c>
      <c r="E55" s="80" t="s">
        <v>623</v>
      </c>
      <c r="F55" s="86" t="s">
        <v>640</v>
      </c>
      <c r="G55" s="87"/>
      <c r="H55" s="98" t="s">
        <v>689</v>
      </c>
      <c r="I55" s="92" t="s">
        <v>363</v>
      </c>
    </row>
    <row r="56" spans="1:9">
      <c r="A56" s="84" t="s">
        <v>444</v>
      </c>
      <c r="B56" s="85" t="s">
        <v>282</v>
      </c>
      <c r="C56" s="80" t="s">
        <v>400</v>
      </c>
      <c r="D56" s="80" t="s">
        <v>400</v>
      </c>
      <c r="E56" s="80" t="s">
        <v>623</v>
      </c>
      <c r="F56" s="93" t="s">
        <v>445</v>
      </c>
      <c r="G56" s="94"/>
      <c r="H56" s="88" t="s">
        <v>284</v>
      </c>
      <c r="I56" s="92" t="s">
        <v>446</v>
      </c>
    </row>
    <row r="57" spans="1:9">
      <c r="A57" s="78" t="s">
        <v>690</v>
      </c>
      <c r="B57" s="79" t="s">
        <v>282</v>
      </c>
      <c r="C57" s="80" t="s">
        <v>400</v>
      </c>
      <c r="D57" s="80" t="s">
        <v>400</v>
      </c>
      <c r="E57" s="80" t="s">
        <v>623</v>
      </c>
      <c r="F57" s="81" t="s">
        <v>506</v>
      </c>
      <c r="G57" s="82"/>
      <c r="H57" s="98" t="s">
        <v>330</v>
      </c>
      <c r="I57" s="99" t="s">
        <v>393</v>
      </c>
    </row>
    <row r="58" spans="1:9">
      <c r="A58" s="78" t="s">
        <v>439</v>
      </c>
      <c r="B58" s="79" t="s">
        <v>282</v>
      </c>
      <c r="C58" s="80" t="s">
        <v>400</v>
      </c>
      <c r="D58" s="80" t="s">
        <v>400</v>
      </c>
      <c r="E58" s="80" t="s">
        <v>629</v>
      </c>
      <c r="F58" s="81" t="s">
        <v>691</v>
      </c>
      <c r="G58" s="82"/>
      <c r="H58" s="98"/>
      <c r="I58" s="83" t="s">
        <v>441</v>
      </c>
    </row>
    <row r="59" spans="1:9">
      <c r="A59" s="84" t="s">
        <v>448</v>
      </c>
      <c r="B59" s="85" t="s">
        <v>282</v>
      </c>
      <c r="C59" s="80" t="s">
        <v>400</v>
      </c>
      <c r="D59" s="80" t="s">
        <v>400</v>
      </c>
      <c r="E59" s="80" t="s">
        <v>623</v>
      </c>
      <c r="F59" s="93" t="s">
        <v>449</v>
      </c>
      <c r="G59" s="94"/>
      <c r="H59" s="88" t="s">
        <v>299</v>
      </c>
      <c r="I59" s="92" t="s">
        <v>450</v>
      </c>
    </row>
    <row r="60" spans="1:9" ht="20.399999999999999">
      <c r="A60" s="84" t="s">
        <v>452</v>
      </c>
      <c r="B60" s="85" t="s">
        <v>282</v>
      </c>
      <c r="C60" s="80" t="s">
        <v>400</v>
      </c>
      <c r="D60" s="80" t="s">
        <v>400</v>
      </c>
      <c r="E60" s="80" t="s">
        <v>623</v>
      </c>
      <c r="F60" s="86" t="s">
        <v>640</v>
      </c>
      <c r="G60" s="87"/>
      <c r="H60" s="88" t="s">
        <v>453</v>
      </c>
      <c r="I60" s="92" t="s">
        <v>454</v>
      </c>
    </row>
    <row r="61" spans="1:9" ht="14.4">
      <c r="A61" s="84" t="s">
        <v>455</v>
      </c>
      <c r="B61" s="85" t="s">
        <v>282</v>
      </c>
      <c r="C61" s="80" t="s">
        <v>628</v>
      </c>
      <c r="D61" s="80" t="s">
        <v>628</v>
      </c>
      <c r="E61" s="80" t="s">
        <v>623</v>
      </c>
      <c r="F61" s="86" t="s">
        <v>640</v>
      </c>
      <c r="G61" s="87"/>
      <c r="H61" s="88" t="s">
        <v>299</v>
      </c>
      <c r="I61" s="100" t="s">
        <v>456</v>
      </c>
    </row>
    <row r="62" spans="1:9">
      <c r="A62" s="84" t="s">
        <v>457</v>
      </c>
      <c r="B62" s="79" t="s">
        <v>282</v>
      </c>
      <c r="C62" s="80" t="s">
        <v>400</v>
      </c>
      <c r="D62" s="80" t="s">
        <v>400</v>
      </c>
      <c r="E62" s="80" t="s">
        <v>623</v>
      </c>
      <c r="F62" s="86" t="s">
        <v>458</v>
      </c>
      <c r="G62" s="87"/>
      <c r="H62" s="88" t="s">
        <v>299</v>
      </c>
      <c r="I62" s="89" t="s">
        <v>459</v>
      </c>
    </row>
    <row r="63" spans="1:9">
      <c r="A63" s="84" t="s">
        <v>461</v>
      </c>
      <c r="B63" s="85" t="s">
        <v>282</v>
      </c>
      <c r="C63" s="80" t="s">
        <v>628</v>
      </c>
      <c r="D63" s="80" t="s">
        <v>628</v>
      </c>
      <c r="E63" s="80" t="s">
        <v>623</v>
      </c>
      <c r="F63" s="86" t="s">
        <v>640</v>
      </c>
      <c r="G63" s="87"/>
      <c r="H63" s="88" t="s">
        <v>462</v>
      </c>
      <c r="I63" s="92" t="s">
        <v>463</v>
      </c>
    </row>
    <row r="64" spans="1:9">
      <c r="A64" s="84" t="s">
        <v>464</v>
      </c>
      <c r="B64" s="85" t="s">
        <v>282</v>
      </c>
      <c r="C64" s="80" t="s">
        <v>400</v>
      </c>
      <c r="D64" s="80" t="s">
        <v>628</v>
      </c>
      <c r="E64" s="80" t="s">
        <v>623</v>
      </c>
      <c r="F64" s="86" t="s">
        <v>464</v>
      </c>
      <c r="G64" s="87"/>
      <c r="H64" s="88" t="s">
        <v>465</v>
      </c>
      <c r="I64" s="92" t="s">
        <v>466</v>
      </c>
    </row>
    <row r="65" spans="1:9" ht="20.399999999999999">
      <c r="A65" s="84" t="s">
        <v>692</v>
      </c>
      <c r="B65" s="85" t="s">
        <v>282</v>
      </c>
      <c r="C65" s="80" t="s">
        <v>400</v>
      </c>
      <c r="D65" s="80" t="s">
        <v>400</v>
      </c>
      <c r="E65" s="80" t="s">
        <v>623</v>
      </c>
      <c r="F65" s="86" t="s">
        <v>640</v>
      </c>
      <c r="G65" s="87"/>
      <c r="H65" s="88" t="s">
        <v>290</v>
      </c>
      <c r="I65" s="89" t="s">
        <v>664</v>
      </c>
    </row>
    <row r="66" spans="1:9" ht="20.399999999999999">
      <c r="A66" s="84" t="s">
        <v>470</v>
      </c>
      <c r="B66" s="85" t="s">
        <v>282</v>
      </c>
      <c r="C66" s="80" t="s">
        <v>400</v>
      </c>
      <c r="D66" s="80" t="s">
        <v>400</v>
      </c>
      <c r="E66" s="80" t="s">
        <v>623</v>
      </c>
      <c r="F66" s="86" t="s">
        <v>640</v>
      </c>
      <c r="G66" s="87"/>
      <c r="H66" s="88" t="s">
        <v>472</v>
      </c>
      <c r="I66" s="92" t="s">
        <v>473</v>
      </c>
    </row>
    <row r="67" spans="1:9">
      <c r="A67" s="84" t="s">
        <v>474</v>
      </c>
      <c r="B67" s="85" t="s">
        <v>282</v>
      </c>
      <c r="C67" s="80" t="s">
        <v>630</v>
      </c>
      <c r="D67" s="80" t="s">
        <v>400</v>
      </c>
      <c r="E67" s="80" t="s">
        <v>629</v>
      </c>
      <c r="F67" s="86" t="s">
        <v>640</v>
      </c>
      <c r="G67" s="87"/>
      <c r="H67" s="88"/>
      <c r="I67" s="92"/>
    </row>
    <row r="68" spans="1:9">
      <c r="A68" s="84" t="s">
        <v>486</v>
      </c>
      <c r="B68" s="85" t="s">
        <v>282</v>
      </c>
      <c r="C68" s="80" t="s">
        <v>400</v>
      </c>
      <c r="D68" s="80" t="s">
        <v>400</v>
      </c>
      <c r="E68" s="80" t="s">
        <v>623</v>
      </c>
      <c r="F68" s="86" t="s">
        <v>487</v>
      </c>
      <c r="G68" s="87"/>
      <c r="H68" s="88" t="s">
        <v>299</v>
      </c>
      <c r="I68" s="92" t="s">
        <v>488</v>
      </c>
    </row>
    <row r="69" spans="1:9">
      <c r="A69" s="84" t="s">
        <v>406</v>
      </c>
      <c r="B69" s="85" t="s">
        <v>282</v>
      </c>
      <c r="C69" s="80" t="s">
        <v>400</v>
      </c>
      <c r="D69" s="80" t="s">
        <v>400</v>
      </c>
      <c r="E69" s="80" t="s">
        <v>623</v>
      </c>
      <c r="F69" s="86" t="s">
        <v>407</v>
      </c>
      <c r="G69" s="87"/>
      <c r="H69" s="88" t="s">
        <v>284</v>
      </c>
      <c r="I69" s="92" t="s">
        <v>408</v>
      </c>
    </row>
    <row r="70" spans="1:9">
      <c r="A70" s="84" t="s">
        <v>490</v>
      </c>
      <c r="B70" s="85" t="s">
        <v>282</v>
      </c>
      <c r="C70" s="80" t="s">
        <v>400</v>
      </c>
      <c r="D70" s="80" t="s">
        <v>400</v>
      </c>
      <c r="E70" s="80" t="s">
        <v>629</v>
      </c>
      <c r="F70" s="86" t="s">
        <v>693</v>
      </c>
      <c r="G70" s="87"/>
      <c r="H70" s="88" t="s">
        <v>299</v>
      </c>
      <c r="I70" s="92" t="s">
        <v>492</v>
      </c>
    </row>
    <row r="71" spans="1:9">
      <c r="A71" s="101"/>
      <c r="B71" s="102"/>
      <c r="C71" s="102"/>
      <c r="D71" s="102"/>
      <c r="E71" s="102"/>
      <c r="F71" s="103"/>
      <c r="G71" s="104"/>
      <c r="H71" s="105"/>
      <c r="I71" s="106"/>
    </row>
    <row r="72" spans="1:9" ht="13.8">
      <c r="A72" s="196" t="s">
        <v>694</v>
      </c>
      <c r="B72" s="194"/>
      <c r="C72" s="194"/>
      <c r="D72" s="194"/>
      <c r="E72" s="194"/>
      <c r="F72" s="195"/>
      <c r="G72" s="195"/>
      <c r="H72" s="195"/>
      <c r="I72" s="195"/>
    </row>
    <row r="73" spans="1:9" ht="20.399999999999999">
      <c r="A73" s="107" t="s">
        <v>448</v>
      </c>
      <c r="B73" s="85" t="s">
        <v>282</v>
      </c>
      <c r="C73" s="80" t="s">
        <v>400</v>
      </c>
      <c r="D73" s="80" t="s">
        <v>400</v>
      </c>
      <c r="E73" s="80" t="s">
        <v>623</v>
      </c>
      <c r="F73" s="86"/>
      <c r="G73" s="87"/>
      <c r="H73" s="88" t="s">
        <v>695</v>
      </c>
      <c r="I73" s="89" t="s">
        <v>696</v>
      </c>
    </row>
    <row r="74" spans="1:9" ht="30.6">
      <c r="A74" s="107" t="s">
        <v>434</v>
      </c>
      <c r="B74" s="85" t="s">
        <v>282</v>
      </c>
      <c r="C74" s="80" t="s">
        <v>400</v>
      </c>
      <c r="D74" s="80" t="s">
        <v>400</v>
      </c>
      <c r="E74" s="80" t="s">
        <v>623</v>
      </c>
      <c r="F74" s="86" t="s">
        <v>435</v>
      </c>
      <c r="G74" s="87"/>
      <c r="H74" s="88" t="s">
        <v>511</v>
      </c>
      <c r="I74" s="88" t="s">
        <v>697</v>
      </c>
    </row>
    <row r="75" spans="1:9">
      <c r="A75" s="107" t="s">
        <v>506</v>
      </c>
      <c r="B75" s="85" t="s">
        <v>282</v>
      </c>
      <c r="C75" s="80" t="s">
        <v>400</v>
      </c>
      <c r="D75" s="80" t="s">
        <v>400</v>
      </c>
      <c r="E75" s="80" t="s">
        <v>623</v>
      </c>
      <c r="F75" s="86"/>
      <c r="G75" s="87"/>
      <c r="H75" s="88" t="s">
        <v>515</v>
      </c>
      <c r="I75" s="92" t="s">
        <v>516</v>
      </c>
    </row>
    <row r="76" spans="1:9">
      <c r="A76" s="101"/>
      <c r="B76" s="102"/>
      <c r="C76" s="102"/>
      <c r="D76" s="102"/>
      <c r="E76" s="102"/>
      <c r="F76" s="103"/>
      <c r="G76" s="104"/>
      <c r="H76" s="105"/>
      <c r="I76" s="106"/>
    </row>
    <row r="77" spans="1:9" ht="13.8">
      <c r="A77" s="197" t="s">
        <v>698</v>
      </c>
      <c r="B77" s="198"/>
      <c r="C77" s="198"/>
      <c r="D77" s="198"/>
      <c r="E77" s="198"/>
      <c r="F77" s="198"/>
      <c r="G77" s="197"/>
      <c r="H77" s="197"/>
      <c r="I77" s="197"/>
    </row>
    <row r="78" spans="1:9">
      <c r="A78" s="107" t="s">
        <v>518</v>
      </c>
      <c r="B78" s="107" t="s">
        <v>282</v>
      </c>
      <c r="C78" s="80" t="s">
        <v>400</v>
      </c>
      <c r="D78" s="80" t="s">
        <v>400</v>
      </c>
      <c r="E78" s="80" t="s">
        <v>623</v>
      </c>
      <c r="F78" s="108"/>
      <c r="G78" s="109"/>
      <c r="H78" s="110" t="s">
        <v>330</v>
      </c>
      <c r="I78" s="111" t="s">
        <v>699</v>
      </c>
    </row>
    <row r="79" spans="1:9">
      <c r="A79" s="107" t="s">
        <v>520</v>
      </c>
      <c r="B79" s="107" t="s">
        <v>282</v>
      </c>
      <c r="C79" s="80" t="s">
        <v>628</v>
      </c>
      <c r="D79" s="80" t="s">
        <v>630</v>
      </c>
      <c r="E79" s="80" t="s">
        <v>623</v>
      </c>
      <c r="F79" s="108"/>
      <c r="G79" s="109"/>
      <c r="H79" s="110" t="s">
        <v>330</v>
      </c>
      <c r="I79" s="111" t="s">
        <v>521</v>
      </c>
    </row>
    <row r="80" spans="1:9">
      <c r="A80" s="107" t="s">
        <v>522</v>
      </c>
      <c r="B80" s="107" t="s">
        <v>282</v>
      </c>
      <c r="C80" s="80" t="s">
        <v>400</v>
      </c>
      <c r="D80" s="80" t="s">
        <v>400</v>
      </c>
      <c r="E80" s="80" t="s">
        <v>623</v>
      </c>
      <c r="F80" s="108"/>
      <c r="G80" s="109"/>
      <c r="H80" s="110" t="s">
        <v>330</v>
      </c>
      <c r="I80" s="111" t="s">
        <v>523</v>
      </c>
    </row>
    <row r="81" spans="1:9">
      <c r="A81" s="107" t="s">
        <v>524</v>
      </c>
      <c r="B81" s="107" t="s">
        <v>282</v>
      </c>
      <c r="C81" s="80" t="s">
        <v>400</v>
      </c>
      <c r="D81" s="80" t="s">
        <v>400</v>
      </c>
      <c r="E81" s="80" t="s">
        <v>623</v>
      </c>
      <c r="F81" s="108"/>
      <c r="G81" s="109"/>
      <c r="H81" s="110" t="s">
        <v>330</v>
      </c>
      <c r="I81" s="111" t="s">
        <v>525</v>
      </c>
    </row>
    <row r="82" spans="1:9">
      <c r="A82" s="107" t="s">
        <v>526</v>
      </c>
      <c r="B82" s="107" t="s">
        <v>282</v>
      </c>
      <c r="C82" s="80" t="s">
        <v>400</v>
      </c>
      <c r="D82" s="80" t="s">
        <v>400</v>
      </c>
      <c r="E82" s="80" t="s">
        <v>623</v>
      </c>
      <c r="F82" s="108"/>
      <c r="G82" s="109"/>
      <c r="H82" s="110" t="s">
        <v>330</v>
      </c>
      <c r="I82" s="111" t="s">
        <v>527</v>
      </c>
    </row>
    <row r="83" spans="1:9">
      <c r="A83" s="107" t="s">
        <v>490</v>
      </c>
      <c r="B83" s="107" t="s">
        <v>282</v>
      </c>
      <c r="C83" s="80" t="s">
        <v>400</v>
      </c>
      <c r="D83" s="80" t="s">
        <v>400</v>
      </c>
      <c r="E83" s="80" t="s">
        <v>623</v>
      </c>
      <c r="F83" s="108"/>
      <c r="G83" s="109"/>
      <c r="H83" s="110" t="s">
        <v>330</v>
      </c>
      <c r="I83" s="111" t="s">
        <v>492</v>
      </c>
    </row>
    <row r="84" spans="1:9">
      <c r="A84" s="107" t="s">
        <v>528</v>
      </c>
      <c r="B84" s="107" t="s">
        <v>282</v>
      </c>
      <c r="C84" s="80" t="s">
        <v>400</v>
      </c>
      <c r="D84" s="80" t="s">
        <v>400</v>
      </c>
      <c r="E84" s="80" t="s">
        <v>623</v>
      </c>
      <c r="F84" s="108"/>
      <c r="G84" s="109"/>
      <c r="H84" s="110" t="s">
        <v>330</v>
      </c>
      <c r="I84" s="111" t="s">
        <v>529</v>
      </c>
    </row>
    <row r="85" spans="1:9">
      <c r="A85" s="107" t="s">
        <v>530</v>
      </c>
      <c r="B85" s="107" t="s">
        <v>282</v>
      </c>
      <c r="C85" s="80" t="s">
        <v>400</v>
      </c>
      <c r="D85" s="80" t="s">
        <v>400</v>
      </c>
      <c r="E85" s="80" t="s">
        <v>623</v>
      </c>
      <c r="F85" s="108"/>
      <c r="G85" s="109"/>
      <c r="H85" s="110" t="s">
        <v>330</v>
      </c>
      <c r="I85" s="111" t="s">
        <v>531</v>
      </c>
    </row>
    <row r="86" spans="1:9">
      <c r="A86" s="107" t="s">
        <v>532</v>
      </c>
      <c r="B86" s="107" t="s">
        <v>282</v>
      </c>
      <c r="C86" s="80" t="s">
        <v>630</v>
      </c>
      <c r="D86" s="80" t="s">
        <v>630</v>
      </c>
      <c r="E86" s="80" t="s">
        <v>623</v>
      </c>
      <c r="F86" s="108"/>
      <c r="G86" s="109"/>
      <c r="H86" s="110" t="s">
        <v>330</v>
      </c>
      <c r="I86" s="110" t="s">
        <v>533</v>
      </c>
    </row>
    <row r="87" spans="1:9">
      <c r="A87" s="107" t="s">
        <v>700</v>
      </c>
      <c r="B87" s="107" t="s">
        <v>282</v>
      </c>
      <c r="C87" s="80" t="s">
        <v>630</v>
      </c>
      <c r="D87" s="80" t="s">
        <v>630</v>
      </c>
      <c r="E87" s="80" t="s">
        <v>623</v>
      </c>
      <c r="F87" s="108"/>
      <c r="G87" s="109"/>
      <c r="H87" s="110" t="s">
        <v>330</v>
      </c>
      <c r="I87" s="111" t="s">
        <v>701</v>
      </c>
    </row>
    <row r="88" spans="1:9">
      <c r="A88" s="107" t="s">
        <v>530</v>
      </c>
      <c r="B88" s="107" t="s">
        <v>282</v>
      </c>
      <c r="C88" s="80" t="s">
        <v>400</v>
      </c>
      <c r="D88" s="80" t="s">
        <v>400</v>
      </c>
      <c r="E88" s="80" t="s">
        <v>623</v>
      </c>
      <c r="F88" s="108"/>
      <c r="G88" s="109"/>
      <c r="H88" s="110" t="s">
        <v>330</v>
      </c>
      <c r="I88" s="111" t="s">
        <v>534</v>
      </c>
    </row>
    <row r="89" spans="1:9">
      <c r="A89" s="107" t="s">
        <v>530</v>
      </c>
      <c r="B89" s="107" t="s">
        <v>282</v>
      </c>
      <c r="C89" s="80" t="s">
        <v>400</v>
      </c>
      <c r="D89" s="80" t="s">
        <v>400</v>
      </c>
      <c r="E89" s="80" t="s">
        <v>623</v>
      </c>
      <c r="F89" s="108"/>
      <c r="G89" s="109"/>
      <c r="H89" s="110" t="s">
        <v>330</v>
      </c>
      <c r="I89" s="111" t="s">
        <v>535</v>
      </c>
    </row>
    <row r="90" spans="1:9">
      <c r="A90" s="107" t="s">
        <v>536</v>
      </c>
      <c r="B90" s="107" t="s">
        <v>282</v>
      </c>
      <c r="C90" s="80" t="s">
        <v>400</v>
      </c>
      <c r="D90" s="80" t="s">
        <v>400</v>
      </c>
      <c r="E90" s="80" t="s">
        <v>623</v>
      </c>
      <c r="F90" s="108"/>
      <c r="G90" s="109"/>
      <c r="H90" s="110" t="s">
        <v>330</v>
      </c>
      <c r="I90" s="111" t="s">
        <v>537</v>
      </c>
    </row>
    <row r="91" spans="1:9">
      <c r="A91" s="107" t="s">
        <v>538</v>
      </c>
      <c r="B91" s="107" t="s">
        <v>282</v>
      </c>
      <c r="C91" s="80" t="s">
        <v>628</v>
      </c>
      <c r="D91" s="80" t="s">
        <v>628</v>
      </c>
      <c r="E91" s="80" t="s">
        <v>623</v>
      </c>
      <c r="F91" s="108"/>
      <c r="G91" s="109"/>
      <c r="H91" s="110" t="s">
        <v>330</v>
      </c>
      <c r="I91" s="111" t="s">
        <v>539</v>
      </c>
    </row>
    <row r="92" spans="1:9">
      <c r="A92" s="107" t="s">
        <v>540</v>
      </c>
      <c r="B92" s="107" t="s">
        <v>282</v>
      </c>
      <c r="C92" s="80" t="s">
        <v>400</v>
      </c>
      <c r="D92" s="80" t="s">
        <v>400</v>
      </c>
      <c r="E92" s="80" t="s">
        <v>623</v>
      </c>
      <c r="F92" s="108"/>
      <c r="G92" s="109"/>
      <c r="H92" s="110" t="s">
        <v>330</v>
      </c>
      <c r="I92" s="111" t="s">
        <v>541</v>
      </c>
    </row>
    <row r="93" spans="1:9">
      <c r="A93" s="107" t="s">
        <v>299</v>
      </c>
      <c r="B93" s="107" t="s">
        <v>282</v>
      </c>
      <c r="C93" s="80" t="s">
        <v>400</v>
      </c>
      <c r="D93" s="80" t="s">
        <v>400</v>
      </c>
      <c r="E93" s="80" t="s">
        <v>623</v>
      </c>
      <c r="F93" s="108"/>
      <c r="G93" s="109"/>
      <c r="H93" s="110" t="s">
        <v>330</v>
      </c>
      <c r="I93" s="111" t="s">
        <v>702</v>
      </c>
    </row>
  </sheetData>
  <autoFilter ref="A2:BN93"/>
  <mergeCells count="1">
    <mergeCell ref="C1:E1"/>
  </mergeCells>
  <dataValidations count="2">
    <dataValidation type="list" allowBlank="1" showInputMessage="1" showErrorMessage="1" sqref="E3:E65536 JA3:JA65536 SW3:SW65536 ACS3:ACS65536 AMO3:AMO65536 AWK3:AWK65536 BGG3:BGG65536 BQC3:BQC65536 BZY3:BZY65536 CJU3:CJU65536 CTQ3:CTQ65536 DDM3:DDM65536 DNI3:DNI65536 DXE3:DXE65536 EHA3:EHA65536 EQW3:EQW65536 FAS3:FAS65536 FKO3:FKO65536 FUK3:FUK65536 GEG3:GEG65536 GOC3:GOC65536 GXY3:GXY65536 HHU3:HHU65536 HRQ3:HRQ65536 IBM3:IBM65536 ILI3:ILI65536 IVE3:IVE65536 JFA3:JFA65536 JOW3:JOW65536 JYS3:JYS65536 KIO3:KIO65536 KSK3:KSK65536 LCG3:LCG65536 LMC3:LMC65536 LVY3:LVY65536 MFU3:MFU65536 MPQ3:MPQ65536 MZM3:MZM65536 NJI3:NJI65536 NTE3:NTE65536 ODA3:ODA65536 OMW3:OMW65536 OWS3:OWS65536 PGO3:PGO65536 PQK3:PQK65536 QAG3:QAG65536 QKC3:QKC65536 QTY3:QTY65536 RDU3:RDU65536 RNQ3:RNQ65536 RXM3:RXM65536 SHI3:SHI65536 SRE3:SRE65536 TBA3:TBA65536 TKW3:TKW65536 TUS3:TUS65536 UEO3:UEO65536 UOK3:UOK65536 UYG3:UYG65536 VIC3:VIC65536 VRY3:VRY65536 WBU3:WBU65536 WLQ3:WLQ65536 WVM3:WVM65536 E65539:E131072 JA65539:JA131072 SW65539:SW131072 ACS65539:ACS131072 AMO65539:AMO131072 AWK65539:AWK131072 BGG65539:BGG131072 BQC65539:BQC131072 BZY65539:BZY131072 CJU65539:CJU131072 CTQ65539:CTQ131072 DDM65539:DDM131072 DNI65539:DNI131072 DXE65539:DXE131072 EHA65539:EHA131072 EQW65539:EQW131072 FAS65539:FAS131072 FKO65539:FKO131072 FUK65539:FUK131072 GEG65539:GEG131072 GOC65539:GOC131072 GXY65539:GXY131072 HHU65539:HHU131072 HRQ65539:HRQ131072 IBM65539:IBM131072 ILI65539:ILI131072 IVE65539:IVE131072 JFA65539:JFA131072 JOW65539:JOW131072 JYS65539:JYS131072 KIO65539:KIO131072 KSK65539:KSK131072 LCG65539:LCG131072 LMC65539:LMC131072 LVY65539:LVY131072 MFU65539:MFU131072 MPQ65539:MPQ131072 MZM65539:MZM131072 NJI65539:NJI131072 NTE65539:NTE131072 ODA65539:ODA131072 OMW65539:OMW131072 OWS65539:OWS131072 PGO65539:PGO131072 PQK65539:PQK131072 QAG65539:QAG131072 QKC65539:QKC131072 QTY65539:QTY131072 RDU65539:RDU131072 RNQ65539:RNQ131072 RXM65539:RXM131072 SHI65539:SHI131072 SRE65539:SRE131072 TBA65539:TBA131072 TKW65539:TKW131072 TUS65539:TUS131072 UEO65539:UEO131072 UOK65539:UOK131072 UYG65539:UYG131072 VIC65539:VIC131072 VRY65539:VRY131072 WBU65539:WBU131072 WLQ65539:WLQ131072 WVM65539:WVM131072 E131075:E196608 JA131075:JA196608 SW131075:SW196608 ACS131075:ACS196608 AMO131075:AMO196608 AWK131075:AWK196608 BGG131075:BGG196608 BQC131075:BQC196608 BZY131075:BZY196608 CJU131075:CJU196608 CTQ131075:CTQ196608 DDM131075:DDM196608 DNI131075:DNI196608 DXE131075:DXE196608 EHA131075:EHA196608 EQW131075:EQW196608 FAS131075:FAS196608 FKO131075:FKO196608 FUK131075:FUK196608 GEG131075:GEG196608 GOC131075:GOC196608 GXY131075:GXY196608 HHU131075:HHU196608 HRQ131075:HRQ196608 IBM131075:IBM196608 ILI131075:ILI196608 IVE131075:IVE196608 JFA131075:JFA196608 JOW131075:JOW196608 JYS131075:JYS196608 KIO131075:KIO196608 KSK131075:KSK196608 LCG131075:LCG196608 LMC131075:LMC196608 LVY131075:LVY196608 MFU131075:MFU196608 MPQ131075:MPQ196608 MZM131075:MZM196608 NJI131075:NJI196608 NTE131075:NTE196608 ODA131075:ODA196608 OMW131075:OMW196608 OWS131075:OWS196608 PGO131075:PGO196608 PQK131075:PQK196608 QAG131075:QAG196608 QKC131075:QKC196608 QTY131075:QTY196608 RDU131075:RDU196608 RNQ131075:RNQ196608 RXM131075:RXM196608 SHI131075:SHI196608 SRE131075:SRE196608 TBA131075:TBA196608 TKW131075:TKW196608 TUS131075:TUS196608 UEO131075:UEO196608 UOK131075:UOK196608 UYG131075:UYG196608 VIC131075:VIC196608 VRY131075:VRY196608 WBU131075:WBU196608 WLQ131075:WLQ196608 WVM131075:WVM196608 E196611:E262144 JA196611:JA262144 SW196611:SW262144 ACS196611:ACS262144 AMO196611:AMO262144 AWK196611:AWK262144 BGG196611:BGG262144 BQC196611:BQC262144 BZY196611:BZY262144 CJU196611:CJU262144 CTQ196611:CTQ262144 DDM196611:DDM262144 DNI196611:DNI262144 DXE196611:DXE262144 EHA196611:EHA262144 EQW196611:EQW262144 FAS196611:FAS262144 FKO196611:FKO262144 FUK196611:FUK262144 GEG196611:GEG262144 GOC196611:GOC262144 GXY196611:GXY262144 HHU196611:HHU262144 HRQ196611:HRQ262144 IBM196611:IBM262144 ILI196611:ILI262144 IVE196611:IVE262144 JFA196611:JFA262144 JOW196611:JOW262144 JYS196611:JYS262144 KIO196611:KIO262144 KSK196611:KSK262144 LCG196611:LCG262144 LMC196611:LMC262144 LVY196611:LVY262144 MFU196611:MFU262144 MPQ196611:MPQ262144 MZM196611:MZM262144 NJI196611:NJI262144 NTE196611:NTE262144 ODA196611:ODA262144 OMW196611:OMW262144 OWS196611:OWS262144 PGO196611:PGO262144 PQK196611:PQK262144 QAG196611:QAG262144 QKC196611:QKC262144 QTY196611:QTY262144 RDU196611:RDU262144 RNQ196611:RNQ262144 RXM196611:RXM262144 SHI196611:SHI262144 SRE196611:SRE262144 TBA196611:TBA262144 TKW196611:TKW262144 TUS196611:TUS262144 UEO196611:UEO262144 UOK196611:UOK262144 UYG196611:UYG262144 VIC196611:VIC262144 VRY196611:VRY262144 WBU196611:WBU262144 WLQ196611:WLQ262144 WVM196611:WVM262144 E262147:E327680 JA262147:JA327680 SW262147:SW327680 ACS262147:ACS327680 AMO262147:AMO327680 AWK262147:AWK327680 BGG262147:BGG327680 BQC262147:BQC327680 BZY262147:BZY327680 CJU262147:CJU327680 CTQ262147:CTQ327680 DDM262147:DDM327680 DNI262147:DNI327680 DXE262147:DXE327680 EHA262147:EHA327680 EQW262147:EQW327680 FAS262147:FAS327680 FKO262147:FKO327680 FUK262147:FUK327680 GEG262147:GEG327680 GOC262147:GOC327680 GXY262147:GXY327680 HHU262147:HHU327680 HRQ262147:HRQ327680 IBM262147:IBM327680 ILI262147:ILI327680 IVE262147:IVE327680 JFA262147:JFA327680 JOW262147:JOW327680 JYS262147:JYS327680 KIO262147:KIO327680 KSK262147:KSK327680 LCG262147:LCG327680 LMC262147:LMC327680 LVY262147:LVY327680 MFU262147:MFU327680 MPQ262147:MPQ327680 MZM262147:MZM327680 NJI262147:NJI327680 NTE262147:NTE327680 ODA262147:ODA327680 OMW262147:OMW327680 OWS262147:OWS327680 PGO262147:PGO327680 PQK262147:PQK327680 QAG262147:QAG327680 QKC262147:QKC327680 QTY262147:QTY327680 RDU262147:RDU327680 RNQ262147:RNQ327680 RXM262147:RXM327680 SHI262147:SHI327680 SRE262147:SRE327680 TBA262147:TBA327680 TKW262147:TKW327680 TUS262147:TUS327680 UEO262147:UEO327680 UOK262147:UOK327680 UYG262147:UYG327680 VIC262147:VIC327680 VRY262147:VRY327680 WBU262147:WBU327680 WLQ262147:WLQ327680 WVM262147:WVM327680 E327683:E393216 JA327683:JA393216 SW327683:SW393216 ACS327683:ACS393216 AMO327683:AMO393216 AWK327683:AWK393216 BGG327683:BGG393216 BQC327683:BQC393216 BZY327683:BZY393216 CJU327683:CJU393216 CTQ327683:CTQ393216 DDM327683:DDM393216 DNI327683:DNI393216 DXE327683:DXE393216 EHA327683:EHA393216 EQW327683:EQW393216 FAS327683:FAS393216 FKO327683:FKO393216 FUK327683:FUK393216 GEG327683:GEG393216 GOC327683:GOC393216 GXY327683:GXY393216 HHU327683:HHU393216 HRQ327683:HRQ393216 IBM327683:IBM393216 ILI327683:ILI393216 IVE327683:IVE393216 JFA327683:JFA393216 JOW327683:JOW393216 JYS327683:JYS393216 KIO327683:KIO393216 KSK327683:KSK393216 LCG327683:LCG393216 LMC327683:LMC393216 LVY327683:LVY393216 MFU327683:MFU393216 MPQ327683:MPQ393216 MZM327683:MZM393216 NJI327683:NJI393216 NTE327683:NTE393216 ODA327683:ODA393216 OMW327683:OMW393216 OWS327683:OWS393216 PGO327683:PGO393216 PQK327683:PQK393216 QAG327683:QAG393216 QKC327683:QKC393216 QTY327683:QTY393216 RDU327683:RDU393216 RNQ327683:RNQ393216 RXM327683:RXM393216 SHI327683:SHI393216 SRE327683:SRE393216 TBA327683:TBA393216 TKW327683:TKW393216 TUS327683:TUS393216 UEO327683:UEO393216 UOK327683:UOK393216 UYG327683:UYG393216 VIC327683:VIC393216 VRY327683:VRY393216 WBU327683:WBU393216 WLQ327683:WLQ393216 WVM327683:WVM393216 E393219:E458752 JA393219:JA458752 SW393219:SW458752 ACS393219:ACS458752 AMO393219:AMO458752 AWK393219:AWK458752 BGG393219:BGG458752 BQC393219:BQC458752 BZY393219:BZY458752 CJU393219:CJU458752 CTQ393219:CTQ458752 DDM393219:DDM458752 DNI393219:DNI458752 DXE393219:DXE458752 EHA393219:EHA458752 EQW393219:EQW458752 FAS393219:FAS458752 FKO393219:FKO458752 FUK393219:FUK458752 GEG393219:GEG458752 GOC393219:GOC458752 GXY393219:GXY458752 HHU393219:HHU458752 HRQ393219:HRQ458752 IBM393219:IBM458752 ILI393219:ILI458752 IVE393219:IVE458752 JFA393219:JFA458752 JOW393219:JOW458752 JYS393219:JYS458752 KIO393219:KIO458752 KSK393219:KSK458752 LCG393219:LCG458752 LMC393219:LMC458752 LVY393219:LVY458752 MFU393219:MFU458752 MPQ393219:MPQ458752 MZM393219:MZM458752 NJI393219:NJI458752 NTE393219:NTE458752 ODA393219:ODA458752 OMW393219:OMW458752 OWS393219:OWS458752 PGO393219:PGO458752 PQK393219:PQK458752 QAG393219:QAG458752 QKC393219:QKC458752 QTY393219:QTY458752 RDU393219:RDU458752 RNQ393219:RNQ458752 RXM393219:RXM458752 SHI393219:SHI458752 SRE393219:SRE458752 TBA393219:TBA458752 TKW393219:TKW458752 TUS393219:TUS458752 UEO393219:UEO458752 UOK393219:UOK458752 UYG393219:UYG458752 VIC393219:VIC458752 VRY393219:VRY458752 WBU393219:WBU458752 WLQ393219:WLQ458752 WVM393219:WVM458752 E458755:E524288 JA458755:JA524288 SW458755:SW524288 ACS458755:ACS524288 AMO458755:AMO524288 AWK458755:AWK524288 BGG458755:BGG524288 BQC458755:BQC524288 BZY458755:BZY524288 CJU458755:CJU524288 CTQ458755:CTQ524288 DDM458755:DDM524288 DNI458755:DNI524288 DXE458755:DXE524288 EHA458755:EHA524288 EQW458755:EQW524288 FAS458755:FAS524288 FKO458755:FKO524288 FUK458755:FUK524288 GEG458755:GEG524288 GOC458755:GOC524288 GXY458755:GXY524288 HHU458755:HHU524288 HRQ458755:HRQ524288 IBM458755:IBM524288 ILI458755:ILI524288 IVE458755:IVE524288 JFA458755:JFA524288 JOW458755:JOW524288 JYS458755:JYS524288 KIO458755:KIO524288 KSK458755:KSK524288 LCG458755:LCG524288 LMC458755:LMC524288 LVY458755:LVY524288 MFU458755:MFU524288 MPQ458755:MPQ524288 MZM458755:MZM524288 NJI458755:NJI524288 NTE458755:NTE524288 ODA458755:ODA524288 OMW458755:OMW524288 OWS458755:OWS524288 PGO458755:PGO524288 PQK458755:PQK524288 QAG458755:QAG524288 QKC458755:QKC524288 QTY458755:QTY524288 RDU458755:RDU524288 RNQ458755:RNQ524288 RXM458755:RXM524288 SHI458755:SHI524288 SRE458755:SRE524288 TBA458755:TBA524288 TKW458755:TKW524288 TUS458755:TUS524288 UEO458755:UEO524288 UOK458755:UOK524288 UYG458755:UYG524288 VIC458755:VIC524288 VRY458755:VRY524288 WBU458755:WBU524288 WLQ458755:WLQ524288 WVM458755:WVM524288 E524291:E589824 JA524291:JA589824 SW524291:SW589824 ACS524291:ACS589824 AMO524291:AMO589824 AWK524291:AWK589824 BGG524291:BGG589824 BQC524291:BQC589824 BZY524291:BZY589824 CJU524291:CJU589824 CTQ524291:CTQ589824 DDM524291:DDM589824 DNI524291:DNI589824 DXE524291:DXE589824 EHA524291:EHA589824 EQW524291:EQW589824 FAS524291:FAS589824 FKO524291:FKO589824 FUK524291:FUK589824 GEG524291:GEG589824 GOC524291:GOC589824 GXY524291:GXY589824 HHU524291:HHU589824 HRQ524291:HRQ589824 IBM524291:IBM589824 ILI524291:ILI589824 IVE524291:IVE589824 JFA524291:JFA589824 JOW524291:JOW589824 JYS524291:JYS589824 KIO524291:KIO589824 KSK524291:KSK589824 LCG524291:LCG589824 LMC524291:LMC589824 LVY524291:LVY589824 MFU524291:MFU589824 MPQ524291:MPQ589824 MZM524291:MZM589824 NJI524291:NJI589824 NTE524291:NTE589824 ODA524291:ODA589824 OMW524291:OMW589824 OWS524291:OWS589824 PGO524291:PGO589824 PQK524291:PQK589824 QAG524291:QAG589824 QKC524291:QKC589824 QTY524291:QTY589824 RDU524291:RDU589824 RNQ524291:RNQ589824 RXM524291:RXM589824 SHI524291:SHI589824 SRE524291:SRE589824 TBA524291:TBA589824 TKW524291:TKW589824 TUS524291:TUS589824 UEO524291:UEO589824 UOK524291:UOK589824 UYG524291:UYG589824 VIC524291:VIC589824 VRY524291:VRY589824 WBU524291:WBU589824 WLQ524291:WLQ589824 WVM524291:WVM589824 E589827:E655360 JA589827:JA655360 SW589827:SW655360 ACS589827:ACS655360 AMO589827:AMO655360 AWK589827:AWK655360 BGG589827:BGG655360 BQC589827:BQC655360 BZY589827:BZY655360 CJU589827:CJU655360 CTQ589827:CTQ655360 DDM589827:DDM655360 DNI589827:DNI655360 DXE589827:DXE655360 EHA589827:EHA655360 EQW589827:EQW655360 FAS589827:FAS655360 FKO589827:FKO655360 FUK589827:FUK655360 GEG589827:GEG655360 GOC589827:GOC655360 GXY589827:GXY655360 HHU589827:HHU655360 HRQ589827:HRQ655360 IBM589827:IBM655360 ILI589827:ILI655360 IVE589827:IVE655360 JFA589827:JFA655360 JOW589827:JOW655360 JYS589827:JYS655360 KIO589827:KIO655360 KSK589827:KSK655360 LCG589827:LCG655360 LMC589827:LMC655360 LVY589827:LVY655360 MFU589827:MFU655360 MPQ589827:MPQ655360 MZM589827:MZM655360 NJI589827:NJI655360 NTE589827:NTE655360 ODA589827:ODA655360 OMW589827:OMW655360 OWS589827:OWS655360 PGO589827:PGO655360 PQK589827:PQK655360 QAG589827:QAG655360 QKC589827:QKC655360 QTY589827:QTY655360 RDU589827:RDU655360 RNQ589827:RNQ655360 RXM589827:RXM655360 SHI589827:SHI655360 SRE589827:SRE655360 TBA589827:TBA655360 TKW589827:TKW655360 TUS589827:TUS655360 UEO589827:UEO655360 UOK589827:UOK655360 UYG589827:UYG655360 VIC589827:VIC655360 VRY589827:VRY655360 WBU589827:WBU655360 WLQ589827:WLQ655360 WVM589827:WVM655360 E655363:E720896 JA655363:JA720896 SW655363:SW720896 ACS655363:ACS720896 AMO655363:AMO720896 AWK655363:AWK720896 BGG655363:BGG720896 BQC655363:BQC720896 BZY655363:BZY720896 CJU655363:CJU720896 CTQ655363:CTQ720896 DDM655363:DDM720896 DNI655363:DNI720896 DXE655363:DXE720896 EHA655363:EHA720896 EQW655363:EQW720896 FAS655363:FAS720896 FKO655363:FKO720896 FUK655363:FUK720896 GEG655363:GEG720896 GOC655363:GOC720896 GXY655363:GXY720896 HHU655363:HHU720896 HRQ655363:HRQ720896 IBM655363:IBM720896 ILI655363:ILI720896 IVE655363:IVE720896 JFA655363:JFA720896 JOW655363:JOW720896 JYS655363:JYS720896 KIO655363:KIO720896 KSK655363:KSK720896 LCG655363:LCG720896 LMC655363:LMC720896 LVY655363:LVY720896 MFU655363:MFU720896 MPQ655363:MPQ720896 MZM655363:MZM720896 NJI655363:NJI720896 NTE655363:NTE720896 ODA655363:ODA720896 OMW655363:OMW720896 OWS655363:OWS720896 PGO655363:PGO720896 PQK655363:PQK720896 QAG655363:QAG720896 QKC655363:QKC720896 QTY655363:QTY720896 RDU655363:RDU720896 RNQ655363:RNQ720896 RXM655363:RXM720896 SHI655363:SHI720896 SRE655363:SRE720896 TBA655363:TBA720896 TKW655363:TKW720896 TUS655363:TUS720896 UEO655363:UEO720896 UOK655363:UOK720896 UYG655363:UYG720896 VIC655363:VIC720896 VRY655363:VRY720896 WBU655363:WBU720896 WLQ655363:WLQ720896 WVM655363:WVM720896 E720899:E786432 JA720899:JA786432 SW720899:SW786432 ACS720899:ACS786432 AMO720899:AMO786432 AWK720899:AWK786432 BGG720899:BGG786432 BQC720899:BQC786432 BZY720899:BZY786432 CJU720899:CJU786432 CTQ720899:CTQ786432 DDM720899:DDM786432 DNI720899:DNI786432 DXE720899:DXE786432 EHA720899:EHA786432 EQW720899:EQW786432 FAS720899:FAS786432 FKO720899:FKO786432 FUK720899:FUK786432 GEG720899:GEG786432 GOC720899:GOC786432 GXY720899:GXY786432 HHU720899:HHU786432 HRQ720899:HRQ786432 IBM720899:IBM786432 ILI720899:ILI786432 IVE720899:IVE786432 JFA720899:JFA786432 JOW720899:JOW786432 JYS720899:JYS786432 KIO720899:KIO786432 KSK720899:KSK786432 LCG720899:LCG786432 LMC720899:LMC786432 LVY720899:LVY786432 MFU720899:MFU786432 MPQ720899:MPQ786432 MZM720899:MZM786432 NJI720899:NJI786432 NTE720899:NTE786432 ODA720899:ODA786432 OMW720899:OMW786432 OWS720899:OWS786432 PGO720899:PGO786432 PQK720899:PQK786432 QAG720899:QAG786432 QKC720899:QKC786432 QTY720899:QTY786432 RDU720899:RDU786432 RNQ720899:RNQ786432 RXM720899:RXM786432 SHI720899:SHI786432 SRE720899:SRE786432 TBA720899:TBA786432 TKW720899:TKW786432 TUS720899:TUS786432 UEO720899:UEO786432 UOK720899:UOK786432 UYG720899:UYG786432 VIC720899:VIC786432 VRY720899:VRY786432 WBU720899:WBU786432 WLQ720899:WLQ786432 WVM720899:WVM786432 E786435:E851968 JA786435:JA851968 SW786435:SW851968 ACS786435:ACS851968 AMO786435:AMO851968 AWK786435:AWK851968 BGG786435:BGG851968 BQC786435:BQC851968 BZY786435:BZY851968 CJU786435:CJU851968 CTQ786435:CTQ851968 DDM786435:DDM851968 DNI786435:DNI851968 DXE786435:DXE851968 EHA786435:EHA851968 EQW786435:EQW851968 FAS786435:FAS851968 FKO786435:FKO851968 FUK786435:FUK851968 GEG786435:GEG851968 GOC786435:GOC851968 GXY786435:GXY851968 HHU786435:HHU851968 HRQ786435:HRQ851968 IBM786435:IBM851968 ILI786435:ILI851968 IVE786435:IVE851968 JFA786435:JFA851968 JOW786435:JOW851968 JYS786435:JYS851968 KIO786435:KIO851968 KSK786435:KSK851968 LCG786435:LCG851968 LMC786435:LMC851968 LVY786435:LVY851968 MFU786435:MFU851968 MPQ786435:MPQ851968 MZM786435:MZM851968 NJI786435:NJI851968 NTE786435:NTE851968 ODA786435:ODA851968 OMW786435:OMW851968 OWS786435:OWS851968 PGO786435:PGO851968 PQK786435:PQK851968 QAG786435:QAG851968 QKC786435:QKC851968 QTY786435:QTY851968 RDU786435:RDU851968 RNQ786435:RNQ851968 RXM786435:RXM851968 SHI786435:SHI851968 SRE786435:SRE851968 TBA786435:TBA851968 TKW786435:TKW851968 TUS786435:TUS851968 UEO786435:UEO851968 UOK786435:UOK851968 UYG786435:UYG851968 VIC786435:VIC851968 VRY786435:VRY851968 WBU786435:WBU851968 WLQ786435:WLQ851968 WVM786435:WVM851968 E851971:E917504 JA851971:JA917504 SW851971:SW917504 ACS851971:ACS917504 AMO851971:AMO917504 AWK851971:AWK917504 BGG851971:BGG917504 BQC851971:BQC917504 BZY851971:BZY917504 CJU851971:CJU917504 CTQ851971:CTQ917504 DDM851971:DDM917504 DNI851971:DNI917504 DXE851971:DXE917504 EHA851971:EHA917504 EQW851971:EQW917504 FAS851971:FAS917504 FKO851971:FKO917504 FUK851971:FUK917504 GEG851971:GEG917504 GOC851971:GOC917504 GXY851971:GXY917504 HHU851971:HHU917504 HRQ851971:HRQ917504 IBM851971:IBM917504 ILI851971:ILI917504 IVE851971:IVE917504 JFA851971:JFA917504 JOW851971:JOW917504 JYS851971:JYS917504 KIO851971:KIO917504 KSK851971:KSK917504 LCG851971:LCG917504 LMC851971:LMC917504 LVY851971:LVY917504 MFU851971:MFU917504 MPQ851971:MPQ917504 MZM851971:MZM917504 NJI851971:NJI917504 NTE851971:NTE917504 ODA851971:ODA917504 OMW851971:OMW917504 OWS851971:OWS917504 PGO851971:PGO917504 PQK851971:PQK917504 QAG851971:QAG917504 QKC851971:QKC917504 QTY851971:QTY917504 RDU851971:RDU917504 RNQ851971:RNQ917504 RXM851971:RXM917504 SHI851971:SHI917504 SRE851971:SRE917504 TBA851971:TBA917504 TKW851971:TKW917504 TUS851971:TUS917504 UEO851971:UEO917504 UOK851971:UOK917504 UYG851971:UYG917504 VIC851971:VIC917504 VRY851971:VRY917504 WBU851971:WBU917504 WLQ851971:WLQ917504 WVM851971:WVM917504 E917507:E983040 JA917507:JA983040 SW917507:SW983040 ACS917507:ACS983040 AMO917507:AMO983040 AWK917507:AWK983040 BGG917507:BGG983040 BQC917507:BQC983040 BZY917507:BZY983040 CJU917507:CJU983040 CTQ917507:CTQ983040 DDM917507:DDM983040 DNI917507:DNI983040 DXE917507:DXE983040 EHA917507:EHA983040 EQW917507:EQW983040 FAS917507:FAS983040 FKO917507:FKO983040 FUK917507:FUK983040 GEG917507:GEG983040 GOC917507:GOC983040 GXY917507:GXY983040 HHU917507:HHU983040 HRQ917507:HRQ983040 IBM917507:IBM983040 ILI917507:ILI983040 IVE917507:IVE983040 JFA917507:JFA983040 JOW917507:JOW983040 JYS917507:JYS983040 KIO917507:KIO983040 KSK917507:KSK983040 LCG917507:LCG983040 LMC917507:LMC983040 LVY917507:LVY983040 MFU917507:MFU983040 MPQ917507:MPQ983040 MZM917507:MZM983040 NJI917507:NJI983040 NTE917507:NTE983040 ODA917507:ODA983040 OMW917507:OMW983040 OWS917507:OWS983040 PGO917507:PGO983040 PQK917507:PQK983040 QAG917507:QAG983040 QKC917507:QKC983040 QTY917507:QTY983040 RDU917507:RDU983040 RNQ917507:RNQ983040 RXM917507:RXM983040 SHI917507:SHI983040 SRE917507:SRE983040 TBA917507:TBA983040 TKW917507:TKW983040 TUS917507:TUS983040 UEO917507:UEO983040 UOK917507:UOK983040 UYG917507:UYG983040 VIC917507:VIC983040 VRY917507:VRY983040 WBU917507:WBU983040 WLQ917507:WLQ983040 WVM917507:WVM983040 E983043:E1048576 JA983043:JA1048576 SW983043:SW1048576 ACS983043:ACS1048576 AMO983043:AMO1048576 AWK983043:AWK1048576 BGG983043:BGG1048576 BQC983043:BQC1048576 BZY983043:BZY1048576 CJU983043:CJU1048576 CTQ983043:CTQ1048576 DDM983043:DDM1048576 DNI983043:DNI1048576 DXE983043:DXE1048576 EHA983043:EHA1048576 EQW983043:EQW1048576 FAS983043:FAS1048576 FKO983043:FKO1048576 FUK983043:FUK1048576 GEG983043:GEG1048576 GOC983043:GOC1048576 GXY983043:GXY1048576 HHU983043:HHU1048576 HRQ983043:HRQ1048576 IBM983043:IBM1048576 ILI983043:ILI1048576 IVE983043:IVE1048576 JFA983043:JFA1048576 JOW983043:JOW1048576 JYS983043:JYS1048576 KIO983043:KIO1048576 KSK983043:KSK1048576 LCG983043:LCG1048576 LMC983043:LMC1048576 LVY983043:LVY1048576 MFU983043:MFU1048576 MPQ983043:MPQ1048576 MZM983043:MZM1048576 NJI983043:NJI1048576 NTE983043:NTE1048576 ODA983043:ODA1048576 OMW983043:OMW1048576 OWS983043:OWS1048576 PGO983043:PGO1048576 PQK983043:PQK1048576 QAG983043:QAG1048576 QKC983043:QKC1048576 QTY983043:QTY1048576 RDU983043:RDU1048576 RNQ983043:RNQ1048576 RXM983043:RXM1048576 SHI983043:SHI1048576 SRE983043:SRE1048576 TBA983043:TBA1048576 TKW983043:TKW1048576 TUS983043:TUS1048576 UEO983043:UEO1048576 UOK983043:UOK1048576 UYG983043:UYG1048576 VIC983043:VIC1048576 VRY983043:VRY1048576 WBU983043:WBU1048576 WLQ983043:WLQ1048576 WVM983043:WVM1048576">
      <formula1>$CX$3:$CX$5</formula1>
    </dataValidation>
    <dataValidation type="list" allowBlank="1" showInputMessage="1" showErrorMessage="1" sqref="C3:D65536 IY3:IZ65536 SU3:SV65536 ACQ3:ACR65536 AMM3:AMN65536 AWI3:AWJ65536 BGE3:BGF65536 BQA3:BQB65536 BZW3:BZX65536 CJS3:CJT65536 CTO3:CTP65536 DDK3:DDL65536 DNG3:DNH65536 DXC3:DXD65536 EGY3:EGZ65536 EQU3:EQV65536 FAQ3:FAR65536 FKM3:FKN65536 FUI3:FUJ65536 GEE3:GEF65536 GOA3:GOB65536 GXW3:GXX65536 HHS3:HHT65536 HRO3:HRP65536 IBK3:IBL65536 ILG3:ILH65536 IVC3:IVD65536 JEY3:JEZ65536 JOU3:JOV65536 JYQ3:JYR65536 KIM3:KIN65536 KSI3:KSJ65536 LCE3:LCF65536 LMA3:LMB65536 LVW3:LVX65536 MFS3:MFT65536 MPO3:MPP65536 MZK3:MZL65536 NJG3:NJH65536 NTC3:NTD65536 OCY3:OCZ65536 OMU3:OMV65536 OWQ3:OWR65536 PGM3:PGN65536 PQI3:PQJ65536 QAE3:QAF65536 QKA3:QKB65536 QTW3:QTX65536 RDS3:RDT65536 RNO3:RNP65536 RXK3:RXL65536 SHG3:SHH65536 SRC3:SRD65536 TAY3:TAZ65536 TKU3:TKV65536 TUQ3:TUR65536 UEM3:UEN65536 UOI3:UOJ65536 UYE3:UYF65536 VIA3:VIB65536 VRW3:VRX65536 WBS3:WBT65536 WLO3:WLP65536 WVK3:WVL65536 C65539:D131072 IY65539:IZ131072 SU65539:SV131072 ACQ65539:ACR131072 AMM65539:AMN131072 AWI65539:AWJ131072 BGE65539:BGF131072 BQA65539:BQB131072 BZW65539:BZX131072 CJS65539:CJT131072 CTO65539:CTP131072 DDK65539:DDL131072 DNG65539:DNH131072 DXC65539:DXD131072 EGY65539:EGZ131072 EQU65539:EQV131072 FAQ65539:FAR131072 FKM65539:FKN131072 FUI65539:FUJ131072 GEE65539:GEF131072 GOA65539:GOB131072 GXW65539:GXX131072 HHS65539:HHT131072 HRO65539:HRP131072 IBK65539:IBL131072 ILG65539:ILH131072 IVC65539:IVD131072 JEY65539:JEZ131072 JOU65539:JOV131072 JYQ65539:JYR131072 KIM65539:KIN131072 KSI65539:KSJ131072 LCE65539:LCF131072 LMA65539:LMB131072 LVW65539:LVX131072 MFS65539:MFT131072 MPO65539:MPP131072 MZK65539:MZL131072 NJG65539:NJH131072 NTC65539:NTD131072 OCY65539:OCZ131072 OMU65539:OMV131072 OWQ65539:OWR131072 PGM65539:PGN131072 PQI65539:PQJ131072 QAE65539:QAF131072 QKA65539:QKB131072 QTW65539:QTX131072 RDS65539:RDT131072 RNO65539:RNP131072 RXK65539:RXL131072 SHG65539:SHH131072 SRC65539:SRD131072 TAY65539:TAZ131072 TKU65539:TKV131072 TUQ65539:TUR131072 UEM65539:UEN131072 UOI65539:UOJ131072 UYE65539:UYF131072 VIA65539:VIB131072 VRW65539:VRX131072 WBS65539:WBT131072 WLO65539:WLP131072 WVK65539:WVL131072 C131075:D196608 IY131075:IZ196608 SU131075:SV196608 ACQ131075:ACR196608 AMM131075:AMN196608 AWI131075:AWJ196608 BGE131075:BGF196608 BQA131075:BQB196608 BZW131075:BZX196608 CJS131075:CJT196608 CTO131075:CTP196608 DDK131075:DDL196608 DNG131075:DNH196608 DXC131075:DXD196608 EGY131075:EGZ196608 EQU131075:EQV196608 FAQ131075:FAR196608 FKM131075:FKN196608 FUI131075:FUJ196608 GEE131075:GEF196608 GOA131075:GOB196608 GXW131075:GXX196608 HHS131075:HHT196608 HRO131075:HRP196608 IBK131075:IBL196608 ILG131075:ILH196608 IVC131075:IVD196608 JEY131075:JEZ196608 JOU131075:JOV196608 JYQ131075:JYR196608 KIM131075:KIN196608 KSI131075:KSJ196608 LCE131075:LCF196608 LMA131075:LMB196608 LVW131075:LVX196608 MFS131075:MFT196608 MPO131075:MPP196608 MZK131075:MZL196608 NJG131075:NJH196608 NTC131075:NTD196608 OCY131075:OCZ196608 OMU131075:OMV196608 OWQ131075:OWR196608 PGM131075:PGN196608 PQI131075:PQJ196608 QAE131075:QAF196608 QKA131075:QKB196608 QTW131075:QTX196608 RDS131075:RDT196608 RNO131075:RNP196608 RXK131075:RXL196608 SHG131075:SHH196608 SRC131075:SRD196608 TAY131075:TAZ196608 TKU131075:TKV196608 TUQ131075:TUR196608 UEM131075:UEN196608 UOI131075:UOJ196608 UYE131075:UYF196608 VIA131075:VIB196608 VRW131075:VRX196608 WBS131075:WBT196608 WLO131075:WLP196608 WVK131075:WVL196608 C196611:D262144 IY196611:IZ262144 SU196611:SV262144 ACQ196611:ACR262144 AMM196611:AMN262144 AWI196611:AWJ262144 BGE196611:BGF262144 BQA196611:BQB262144 BZW196611:BZX262144 CJS196611:CJT262144 CTO196611:CTP262144 DDK196611:DDL262144 DNG196611:DNH262144 DXC196611:DXD262144 EGY196611:EGZ262144 EQU196611:EQV262144 FAQ196611:FAR262144 FKM196611:FKN262144 FUI196611:FUJ262144 GEE196611:GEF262144 GOA196611:GOB262144 GXW196611:GXX262144 HHS196611:HHT262144 HRO196611:HRP262144 IBK196611:IBL262144 ILG196611:ILH262144 IVC196611:IVD262144 JEY196611:JEZ262144 JOU196611:JOV262144 JYQ196611:JYR262144 KIM196611:KIN262144 KSI196611:KSJ262144 LCE196611:LCF262144 LMA196611:LMB262144 LVW196611:LVX262144 MFS196611:MFT262144 MPO196611:MPP262144 MZK196611:MZL262144 NJG196611:NJH262144 NTC196611:NTD262144 OCY196611:OCZ262144 OMU196611:OMV262144 OWQ196611:OWR262144 PGM196611:PGN262144 PQI196611:PQJ262144 QAE196611:QAF262144 QKA196611:QKB262144 QTW196611:QTX262144 RDS196611:RDT262144 RNO196611:RNP262144 RXK196611:RXL262144 SHG196611:SHH262144 SRC196611:SRD262144 TAY196611:TAZ262144 TKU196611:TKV262144 TUQ196611:TUR262144 UEM196611:UEN262144 UOI196611:UOJ262144 UYE196611:UYF262144 VIA196611:VIB262144 VRW196611:VRX262144 WBS196611:WBT262144 WLO196611:WLP262144 WVK196611:WVL262144 C262147:D327680 IY262147:IZ327680 SU262147:SV327680 ACQ262147:ACR327680 AMM262147:AMN327680 AWI262147:AWJ327680 BGE262147:BGF327680 BQA262147:BQB327680 BZW262147:BZX327680 CJS262147:CJT327680 CTO262147:CTP327680 DDK262147:DDL327680 DNG262147:DNH327680 DXC262147:DXD327680 EGY262147:EGZ327680 EQU262147:EQV327680 FAQ262147:FAR327680 FKM262147:FKN327680 FUI262147:FUJ327680 GEE262147:GEF327680 GOA262147:GOB327680 GXW262147:GXX327680 HHS262147:HHT327680 HRO262147:HRP327680 IBK262147:IBL327680 ILG262147:ILH327680 IVC262147:IVD327680 JEY262147:JEZ327680 JOU262147:JOV327680 JYQ262147:JYR327680 KIM262147:KIN327680 KSI262147:KSJ327680 LCE262147:LCF327680 LMA262147:LMB327680 LVW262147:LVX327680 MFS262147:MFT327680 MPO262147:MPP327680 MZK262147:MZL327680 NJG262147:NJH327680 NTC262147:NTD327680 OCY262147:OCZ327680 OMU262147:OMV327680 OWQ262147:OWR327680 PGM262147:PGN327680 PQI262147:PQJ327680 QAE262147:QAF327680 QKA262147:QKB327680 QTW262147:QTX327680 RDS262147:RDT327680 RNO262147:RNP327680 RXK262147:RXL327680 SHG262147:SHH327680 SRC262147:SRD327680 TAY262147:TAZ327680 TKU262147:TKV327680 TUQ262147:TUR327680 UEM262147:UEN327680 UOI262147:UOJ327680 UYE262147:UYF327680 VIA262147:VIB327680 VRW262147:VRX327680 WBS262147:WBT327680 WLO262147:WLP327680 WVK262147:WVL327680 C327683:D393216 IY327683:IZ393216 SU327683:SV393216 ACQ327683:ACR393216 AMM327683:AMN393216 AWI327683:AWJ393216 BGE327683:BGF393216 BQA327683:BQB393216 BZW327683:BZX393216 CJS327683:CJT393216 CTO327683:CTP393216 DDK327683:DDL393216 DNG327683:DNH393216 DXC327683:DXD393216 EGY327683:EGZ393216 EQU327683:EQV393216 FAQ327683:FAR393216 FKM327683:FKN393216 FUI327683:FUJ393216 GEE327683:GEF393216 GOA327683:GOB393216 GXW327683:GXX393216 HHS327683:HHT393216 HRO327683:HRP393216 IBK327683:IBL393216 ILG327683:ILH393216 IVC327683:IVD393216 JEY327683:JEZ393216 JOU327683:JOV393216 JYQ327683:JYR393216 KIM327683:KIN393216 KSI327683:KSJ393216 LCE327683:LCF393216 LMA327683:LMB393216 LVW327683:LVX393216 MFS327683:MFT393216 MPO327683:MPP393216 MZK327683:MZL393216 NJG327683:NJH393216 NTC327683:NTD393216 OCY327683:OCZ393216 OMU327683:OMV393216 OWQ327683:OWR393216 PGM327683:PGN393216 PQI327683:PQJ393216 QAE327683:QAF393216 QKA327683:QKB393216 QTW327683:QTX393216 RDS327683:RDT393216 RNO327683:RNP393216 RXK327683:RXL393216 SHG327683:SHH393216 SRC327683:SRD393216 TAY327683:TAZ393216 TKU327683:TKV393216 TUQ327683:TUR393216 UEM327683:UEN393216 UOI327683:UOJ393216 UYE327683:UYF393216 VIA327683:VIB393216 VRW327683:VRX393216 WBS327683:WBT393216 WLO327683:WLP393216 WVK327683:WVL393216 C393219:D458752 IY393219:IZ458752 SU393219:SV458752 ACQ393219:ACR458752 AMM393219:AMN458752 AWI393219:AWJ458752 BGE393219:BGF458752 BQA393219:BQB458752 BZW393219:BZX458752 CJS393219:CJT458752 CTO393219:CTP458752 DDK393219:DDL458752 DNG393219:DNH458752 DXC393219:DXD458752 EGY393219:EGZ458752 EQU393219:EQV458752 FAQ393219:FAR458752 FKM393219:FKN458752 FUI393219:FUJ458752 GEE393219:GEF458752 GOA393219:GOB458752 GXW393219:GXX458752 HHS393219:HHT458752 HRO393219:HRP458752 IBK393219:IBL458752 ILG393219:ILH458752 IVC393219:IVD458752 JEY393219:JEZ458752 JOU393219:JOV458752 JYQ393219:JYR458752 KIM393219:KIN458752 KSI393219:KSJ458752 LCE393219:LCF458752 LMA393219:LMB458752 LVW393219:LVX458752 MFS393219:MFT458752 MPO393219:MPP458752 MZK393219:MZL458752 NJG393219:NJH458752 NTC393219:NTD458752 OCY393219:OCZ458752 OMU393219:OMV458752 OWQ393219:OWR458752 PGM393219:PGN458752 PQI393219:PQJ458752 QAE393219:QAF458752 QKA393219:QKB458752 QTW393219:QTX458752 RDS393219:RDT458752 RNO393219:RNP458752 RXK393219:RXL458752 SHG393219:SHH458752 SRC393219:SRD458752 TAY393219:TAZ458752 TKU393219:TKV458752 TUQ393219:TUR458752 UEM393219:UEN458752 UOI393219:UOJ458752 UYE393219:UYF458752 VIA393219:VIB458752 VRW393219:VRX458752 WBS393219:WBT458752 WLO393219:WLP458752 WVK393219:WVL458752 C458755:D524288 IY458755:IZ524288 SU458755:SV524288 ACQ458755:ACR524288 AMM458755:AMN524288 AWI458755:AWJ524288 BGE458755:BGF524288 BQA458755:BQB524288 BZW458755:BZX524288 CJS458755:CJT524288 CTO458755:CTP524288 DDK458755:DDL524288 DNG458755:DNH524288 DXC458755:DXD524288 EGY458755:EGZ524288 EQU458755:EQV524288 FAQ458755:FAR524288 FKM458755:FKN524288 FUI458755:FUJ524288 GEE458755:GEF524288 GOA458755:GOB524288 GXW458755:GXX524288 HHS458755:HHT524288 HRO458755:HRP524288 IBK458755:IBL524288 ILG458755:ILH524288 IVC458755:IVD524288 JEY458755:JEZ524288 JOU458755:JOV524288 JYQ458755:JYR524288 KIM458755:KIN524288 KSI458755:KSJ524288 LCE458755:LCF524288 LMA458755:LMB524288 LVW458755:LVX524288 MFS458755:MFT524288 MPO458755:MPP524288 MZK458755:MZL524288 NJG458755:NJH524288 NTC458755:NTD524288 OCY458755:OCZ524288 OMU458755:OMV524288 OWQ458755:OWR524288 PGM458755:PGN524288 PQI458755:PQJ524288 QAE458755:QAF524288 QKA458755:QKB524288 QTW458755:QTX524288 RDS458755:RDT524288 RNO458755:RNP524288 RXK458755:RXL524288 SHG458755:SHH524288 SRC458755:SRD524288 TAY458755:TAZ524288 TKU458755:TKV524288 TUQ458755:TUR524288 UEM458755:UEN524288 UOI458755:UOJ524288 UYE458755:UYF524288 VIA458755:VIB524288 VRW458755:VRX524288 WBS458755:WBT524288 WLO458755:WLP524288 WVK458755:WVL524288 C524291:D589824 IY524291:IZ589824 SU524291:SV589824 ACQ524291:ACR589824 AMM524291:AMN589824 AWI524291:AWJ589824 BGE524291:BGF589824 BQA524291:BQB589824 BZW524291:BZX589824 CJS524291:CJT589824 CTO524291:CTP589824 DDK524291:DDL589824 DNG524291:DNH589824 DXC524291:DXD589824 EGY524291:EGZ589824 EQU524291:EQV589824 FAQ524291:FAR589824 FKM524291:FKN589824 FUI524291:FUJ589824 GEE524291:GEF589824 GOA524291:GOB589824 GXW524291:GXX589824 HHS524291:HHT589824 HRO524291:HRP589824 IBK524291:IBL589824 ILG524291:ILH589824 IVC524291:IVD589824 JEY524291:JEZ589824 JOU524291:JOV589824 JYQ524291:JYR589824 KIM524291:KIN589824 KSI524291:KSJ589824 LCE524291:LCF589824 LMA524291:LMB589824 LVW524291:LVX589824 MFS524291:MFT589824 MPO524291:MPP589824 MZK524291:MZL589824 NJG524291:NJH589824 NTC524291:NTD589824 OCY524291:OCZ589824 OMU524291:OMV589824 OWQ524291:OWR589824 PGM524291:PGN589824 PQI524291:PQJ589824 QAE524291:QAF589824 QKA524291:QKB589824 QTW524291:QTX589824 RDS524291:RDT589824 RNO524291:RNP589824 RXK524291:RXL589824 SHG524291:SHH589824 SRC524291:SRD589824 TAY524291:TAZ589824 TKU524291:TKV589824 TUQ524291:TUR589824 UEM524291:UEN589824 UOI524291:UOJ589824 UYE524291:UYF589824 VIA524291:VIB589824 VRW524291:VRX589824 WBS524291:WBT589824 WLO524291:WLP589824 WVK524291:WVL589824 C589827:D655360 IY589827:IZ655360 SU589827:SV655360 ACQ589827:ACR655360 AMM589827:AMN655360 AWI589827:AWJ655360 BGE589827:BGF655360 BQA589827:BQB655360 BZW589827:BZX655360 CJS589827:CJT655360 CTO589827:CTP655360 DDK589827:DDL655360 DNG589827:DNH655360 DXC589827:DXD655360 EGY589827:EGZ655360 EQU589827:EQV655360 FAQ589827:FAR655360 FKM589827:FKN655360 FUI589827:FUJ655360 GEE589827:GEF655360 GOA589827:GOB655360 GXW589827:GXX655360 HHS589827:HHT655360 HRO589827:HRP655360 IBK589827:IBL655360 ILG589827:ILH655360 IVC589827:IVD655360 JEY589827:JEZ655360 JOU589827:JOV655360 JYQ589827:JYR655360 KIM589827:KIN655360 KSI589827:KSJ655360 LCE589827:LCF655360 LMA589827:LMB655360 LVW589827:LVX655360 MFS589827:MFT655360 MPO589827:MPP655360 MZK589827:MZL655360 NJG589827:NJH655360 NTC589827:NTD655360 OCY589827:OCZ655360 OMU589827:OMV655360 OWQ589827:OWR655360 PGM589827:PGN655360 PQI589827:PQJ655360 QAE589827:QAF655360 QKA589827:QKB655360 QTW589827:QTX655360 RDS589827:RDT655360 RNO589827:RNP655360 RXK589827:RXL655360 SHG589827:SHH655360 SRC589827:SRD655360 TAY589827:TAZ655360 TKU589827:TKV655360 TUQ589827:TUR655360 UEM589827:UEN655360 UOI589827:UOJ655360 UYE589827:UYF655360 VIA589827:VIB655360 VRW589827:VRX655360 WBS589827:WBT655360 WLO589827:WLP655360 WVK589827:WVL655360 C655363:D720896 IY655363:IZ720896 SU655363:SV720896 ACQ655363:ACR720896 AMM655363:AMN720896 AWI655363:AWJ720896 BGE655363:BGF720896 BQA655363:BQB720896 BZW655363:BZX720896 CJS655363:CJT720896 CTO655363:CTP720896 DDK655363:DDL720896 DNG655363:DNH720896 DXC655363:DXD720896 EGY655363:EGZ720896 EQU655363:EQV720896 FAQ655363:FAR720896 FKM655363:FKN720896 FUI655363:FUJ720896 GEE655363:GEF720896 GOA655363:GOB720896 GXW655363:GXX720896 HHS655363:HHT720896 HRO655363:HRP720896 IBK655363:IBL720896 ILG655363:ILH720896 IVC655363:IVD720896 JEY655363:JEZ720896 JOU655363:JOV720896 JYQ655363:JYR720896 KIM655363:KIN720896 KSI655363:KSJ720896 LCE655363:LCF720896 LMA655363:LMB720896 LVW655363:LVX720896 MFS655363:MFT720896 MPO655363:MPP720896 MZK655363:MZL720896 NJG655363:NJH720896 NTC655363:NTD720896 OCY655363:OCZ720896 OMU655363:OMV720896 OWQ655363:OWR720896 PGM655363:PGN720896 PQI655363:PQJ720896 QAE655363:QAF720896 QKA655363:QKB720896 QTW655363:QTX720896 RDS655363:RDT720896 RNO655363:RNP720896 RXK655363:RXL720896 SHG655363:SHH720896 SRC655363:SRD720896 TAY655363:TAZ720896 TKU655363:TKV720896 TUQ655363:TUR720896 UEM655363:UEN720896 UOI655363:UOJ720896 UYE655363:UYF720896 VIA655363:VIB720896 VRW655363:VRX720896 WBS655363:WBT720896 WLO655363:WLP720896 WVK655363:WVL720896 C720899:D786432 IY720899:IZ786432 SU720899:SV786432 ACQ720899:ACR786432 AMM720899:AMN786432 AWI720899:AWJ786432 BGE720899:BGF786432 BQA720899:BQB786432 BZW720899:BZX786432 CJS720899:CJT786432 CTO720899:CTP786432 DDK720899:DDL786432 DNG720899:DNH786432 DXC720899:DXD786432 EGY720899:EGZ786432 EQU720899:EQV786432 FAQ720899:FAR786432 FKM720899:FKN786432 FUI720899:FUJ786432 GEE720899:GEF786432 GOA720899:GOB786432 GXW720899:GXX786432 HHS720899:HHT786432 HRO720899:HRP786432 IBK720899:IBL786432 ILG720899:ILH786432 IVC720899:IVD786432 JEY720899:JEZ786432 JOU720899:JOV786432 JYQ720899:JYR786432 KIM720899:KIN786432 KSI720899:KSJ786432 LCE720899:LCF786432 LMA720899:LMB786432 LVW720899:LVX786432 MFS720899:MFT786432 MPO720899:MPP786432 MZK720899:MZL786432 NJG720899:NJH786432 NTC720899:NTD786432 OCY720899:OCZ786432 OMU720899:OMV786432 OWQ720899:OWR786432 PGM720899:PGN786432 PQI720899:PQJ786432 QAE720899:QAF786432 QKA720899:QKB786432 QTW720899:QTX786432 RDS720899:RDT786432 RNO720899:RNP786432 RXK720899:RXL786432 SHG720899:SHH786432 SRC720899:SRD786432 TAY720899:TAZ786432 TKU720899:TKV786432 TUQ720899:TUR786432 UEM720899:UEN786432 UOI720899:UOJ786432 UYE720899:UYF786432 VIA720899:VIB786432 VRW720899:VRX786432 WBS720899:WBT786432 WLO720899:WLP786432 WVK720899:WVL786432 C786435:D851968 IY786435:IZ851968 SU786435:SV851968 ACQ786435:ACR851968 AMM786435:AMN851968 AWI786435:AWJ851968 BGE786435:BGF851968 BQA786435:BQB851968 BZW786435:BZX851968 CJS786435:CJT851968 CTO786435:CTP851968 DDK786435:DDL851968 DNG786435:DNH851968 DXC786435:DXD851968 EGY786435:EGZ851968 EQU786435:EQV851968 FAQ786435:FAR851968 FKM786435:FKN851968 FUI786435:FUJ851968 GEE786435:GEF851968 GOA786435:GOB851968 GXW786435:GXX851968 HHS786435:HHT851968 HRO786435:HRP851968 IBK786435:IBL851968 ILG786435:ILH851968 IVC786435:IVD851968 JEY786435:JEZ851968 JOU786435:JOV851968 JYQ786435:JYR851968 KIM786435:KIN851968 KSI786435:KSJ851968 LCE786435:LCF851968 LMA786435:LMB851968 LVW786435:LVX851968 MFS786435:MFT851968 MPO786435:MPP851968 MZK786435:MZL851968 NJG786435:NJH851968 NTC786435:NTD851968 OCY786435:OCZ851968 OMU786435:OMV851968 OWQ786435:OWR851968 PGM786435:PGN851968 PQI786435:PQJ851968 QAE786435:QAF851968 QKA786435:QKB851968 QTW786435:QTX851968 RDS786435:RDT851968 RNO786435:RNP851968 RXK786435:RXL851968 SHG786435:SHH851968 SRC786435:SRD851968 TAY786435:TAZ851968 TKU786435:TKV851968 TUQ786435:TUR851968 UEM786435:UEN851968 UOI786435:UOJ851968 UYE786435:UYF851968 VIA786435:VIB851968 VRW786435:VRX851968 WBS786435:WBT851968 WLO786435:WLP851968 WVK786435:WVL851968 C851971:D917504 IY851971:IZ917504 SU851971:SV917504 ACQ851971:ACR917504 AMM851971:AMN917504 AWI851971:AWJ917504 BGE851971:BGF917504 BQA851971:BQB917504 BZW851971:BZX917504 CJS851971:CJT917504 CTO851971:CTP917504 DDK851971:DDL917504 DNG851971:DNH917504 DXC851971:DXD917504 EGY851971:EGZ917504 EQU851971:EQV917504 FAQ851971:FAR917504 FKM851971:FKN917504 FUI851971:FUJ917504 GEE851971:GEF917504 GOA851971:GOB917504 GXW851971:GXX917504 HHS851971:HHT917504 HRO851971:HRP917504 IBK851971:IBL917504 ILG851971:ILH917504 IVC851971:IVD917504 JEY851971:JEZ917504 JOU851971:JOV917504 JYQ851971:JYR917504 KIM851971:KIN917504 KSI851971:KSJ917504 LCE851971:LCF917504 LMA851971:LMB917504 LVW851971:LVX917504 MFS851971:MFT917504 MPO851971:MPP917504 MZK851971:MZL917504 NJG851971:NJH917504 NTC851971:NTD917504 OCY851971:OCZ917504 OMU851971:OMV917504 OWQ851971:OWR917504 PGM851971:PGN917504 PQI851971:PQJ917504 QAE851971:QAF917504 QKA851971:QKB917504 QTW851971:QTX917504 RDS851971:RDT917504 RNO851971:RNP917504 RXK851971:RXL917504 SHG851971:SHH917504 SRC851971:SRD917504 TAY851971:TAZ917504 TKU851971:TKV917504 TUQ851971:TUR917504 UEM851971:UEN917504 UOI851971:UOJ917504 UYE851971:UYF917504 VIA851971:VIB917504 VRW851971:VRX917504 WBS851971:WBT917504 WLO851971:WLP917504 WVK851971:WVL917504 C917507:D983040 IY917507:IZ983040 SU917507:SV983040 ACQ917507:ACR983040 AMM917507:AMN983040 AWI917507:AWJ983040 BGE917507:BGF983040 BQA917507:BQB983040 BZW917507:BZX983040 CJS917507:CJT983040 CTO917507:CTP983040 DDK917507:DDL983040 DNG917507:DNH983040 DXC917507:DXD983040 EGY917507:EGZ983040 EQU917507:EQV983040 FAQ917507:FAR983040 FKM917507:FKN983040 FUI917507:FUJ983040 GEE917507:GEF983040 GOA917507:GOB983040 GXW917507:GXX983040 HHS917507:HHT983040 HRO917507:HRP983040 IBK917507:IBL983040 ILG917507:ILH983040 IVC917507:IVD983040 JEY917507:JEZ983040 JOU917507:JOV983040 JYQ917507:JYR983040 KIM917507:KIN983040 KSI917507:KSJ983040 LCE917507:LCF983040 LMA917507:LMB983040 LVW917507:LVX983040 MFS917507:MFT983040 MPO917507:MPP983040 MZK917507:MZL983040 NJG917507:NJH983040 NTC917507:NTD983040 OCY917507:OCZ983040 OMU917507:OMV983040 OWQ917507:OWR983040 PGM917507:PGN983040 PQI917507:PQJ983040 QAE917507:QAF983040 QKA917507:QKB983040 QTW917507:QTX983040 RDS917507:RDT983040 RNO917507:RNP983040 RXK917507:RXL983040 SHG917507:SHH983040 SRC917507:SRD983040 TAY917507:TAZ983040 TKU917507:TKV983040 TUQ917507:TUR983040 UEM917507:UEN983040 UOI917507:UOJ983040 UYE917507:UYF983040 VIA917507:VIB983040 VRW917507:VRX983040 WBS917507:WBT983040 WLO917507:WLP983040 WVK917507:WVL983040 C983043:D1048576 IY983043:IZ1048576 SU983043:SV1048576 ACQ983043:ACR1048576 AMM983043:AMN1048576 AWI983043:AWJ1048576 BGE983043:BGF1048576 BQA983043:BQB1048576 BZW983043:BZX1048576 CJS983043:CJT1048576 CTO983043:CTP1048576 DDK983043:DDL1048576 DNG983043:DNH1048576 DXC983043:DXD1048576 EGY983043:EGZ1048576 EQU983043:EQV1048576 FAQ983043:FAR1048576 FKM983043:FKN1048576 FUI983043:FUJ1048576 GEE983043:GEF1048576 GOA983043:GOB1048576 GXW983043:GXX1048576 HHS983043:HHT1048576 HRO983043:HRP1048576 IBK983043:IBL1048576 ILG983043:ILH1048576 IVC983043:IVD1048576 JEY983043:JEZ1048576 JOU983043:JOV1048576 JYQ983043:JYR1048576 KIM983043:KIN1048576 KSI983043:KSJ1048576 LCE983043:LCF1048576 LMA983043:LMB1048576 LVW983043:LVX1048576 MFS983043:MFT1048576 MPO983043:MPP1048576 MZK983043:MZL1048576 NJG983043:NJH1048576 NTC983043:NTD1048576 OCY983043:OCZ1048576 OMU983043:OMV1048576 OWQ983043:OWR1048576 PGM983043:PGN1048576 PQI983043:PQJ1048576 QAE983043:QAF1048576 QKA983043:QKB1048576 QTW983043:QTX1048576 RDS983043:RDT1048576 RNO983043:RNP1048576 RXK983043:RXL1048576 SHG983043:SHH1048576 SRC983043:SRD1048576 TAY983043:TAZ1048576 TKU983043:TKV1048576 TUQ983043:TUR1048576 UEM983043:UEN1048576 UOI983043:UOJ1048576 UYE983043:UYF1048576 VIA983043:VIB1048576 VRW983043:VRX1048576 WBS983043:WBT1048576 WLO983043:WLP1048576 WVK983043:WVL1048576">
      <formula1>$CW$3:$CW$6</formula1>
    </dataValidation>
  </dataValidations>
  <hyperlinks>
    <hyperlink ref="I16" r:id="rId1"/>
    <hyperlink ref="I18" r:id="rId2"/>
    <hyperlink ref="I62" r:id="rId3"/>
    <hyperlink ref="I69" r:id="rId4" display="http://feu.claro.com.br/portal/site/atendimento?idtoken=FO5F6UKI1VKW1JQ5AXFZ"/>
    <hyperlink ref="I80" r:id="rId5"/>
    <hyperlink ref="I81" r:id="rId6"/>
    <hyperlink ref="I82" r:id="rId7"/>
    <hyperlink ref="I83" r:id="rId8"/>
    <hyperlink ref="I84" r:id="rId9"/>
    <hyperlink ref="I85" r:id="rId10"/>
    <hyperlink ref="I88" r:id="rId11" display="\\ibiuna"/>
    <hyperlink ref="I89" r:id="rId12" display="\\taguai"/>
    <hyperlink ref="I90" r:id="rId13"/>
    <hyperlink ref="I70" r:id="rId14"/>
    <hyperlink ref="I68" r:id="rId15"/>
    <hyperlink ref="I47" r:id="rId16"/>
    <hyperlink ref="I24" r:id="rId17"/>
    <hyperlink ref="I78" r:id="rId18"/>
    <hyperlink ref="I79" r:id="rId19"/>
    <hyperlink ref="I87" r:id="rId20"/>
    <hyperlink ref="I93" r:id="rId21"/>
    <hyperlink ref="I64" r:id="rId22"/>
    <hyperlink ref="I7" r:id="rId23"/>
    <hyperlink ref="I51" r:id="rId24"/>
    <hyperlink ref="I57" r:id="rId25" display="http://ted.claro.com.br/"/>
    <hyperlink ref="I29" r:id="rId26"/>
    <hyperlink ref="I35" r:id="rId27"/>
    <hyperlink ref="I41" r:id="rId28"/>
    <hyperlink ref="I42" r:id="rId29"/>
    <hyperlink ref="I54" r:id="rId30"/>
    <hyperlink ref="I58" r:id="rId31"/>
    <hyperlink ref="I73" r:id="rId32"/>
    <hyperlink ref="I3" r:id="rId33"/>
    <hyperlink ref="I4" r:id="rId34"/>
    <hyperlink ref="I15" r:id="rId35"/>
    <hyperlink ref="I14" r:id="rId36"/>
    <hyperlink ref="I9" r:id="rId37"/>
    <hyperlink ref="I8" r:id="rId38"/>
    <hyperlink ref="I6" r:id="rId39"/>
    <hyperlink ref="I21" r:id="rId40"/>
    <hyperlink ref="I22" r:id="rId41"/>
    <hyperlink ref="I43" r:id="rId42"/>
    <hyperlink ref="I45" r:id="rId43" display="http://ggd.claro.com.br"/>
    <hyperlink ref="I65" r:id="rId44"/>
    <hyperlink ref="I27" r:id="rId45"/>
    <hyperlink ref="I61" r:id="rId46"/>
  </hyperlinks>
  <pageMargins left="0.511811024" right="0.511811024" top="0.78740157499999996" bottom="0.78740157499999996" header="0.31496062000000002" footer="0.31496062000000002"/>
  <pageSetup paperSize="9" orientation="portrait" r:id="rId47"/>
  <drawing r:id="rId48"/>
  <legacyDrawing r:id="rId49"/>
  <oleObjects>
    <mc:AlternateContent xmlns:mc="http://schemas.openxmlformats.org/markup-compatibility/2006">
      <mc:Choice Requires="x14">
        <oleObject progId="Word.Document.8" dvAspect="DVASPECT_ICON" shapeId="10241" r:id="rId50">
          <objectPr defaultSize="0" autoPict="0" r:id="rId51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373380</xdr:colOff>
                <xdr:row>34</xdr:row>
                <xdr:rowOff>266700</xdr:rowOff>
              </to>
            </anchor>
          </objectPr>
        </oleObject>
      </mc:Choice>
      <mc:Fallback>
        <oleObject progId="Word.Document.8" dvAspect="DVASPECT_ICON" shapeId="10241" r:id="rId50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DA29"/>
  <sheetViews>
    <sheetView showGridLines="0" zoomScale="80" zoomScaleNormal="80" workbookViewId="0">
      <selection activeCell="D4" sqref="D4:D28"/>
    </sheetView>
  </sheetViews>
  <sheetFormatPr defaultColWidth="9.109375" defaultRowHeight="14.4"/>
  <cols>
    <col min="1" max="1" width="15.109375" style="1" bestFit="1" customWidth="1"/>
    <col min="2" max="2" width="12.88671875" style="1" bestFit="1" customWidth="1"/>
    <col min="3" max="3" width="25.109375" style="1" bestFit="1" customWidth="1"/>
    <col min="4" max="4" width="33.5546875" style="3" bestFit="1" customWidth="1"/>
    <col min="5" max="5" width="17.109375" style="3" bestFit="1" customWidth="1"/>
    <col min="6" max="6" width="64.88671875" style="3" bestFit="1" customWidth="1"/>
    <col min="7" max="7" width="15.33203125" style="3" bestFit="1" customWidth="1"/>
    <col min="8" max="8" width="20.5546875" style="3" bestFit="1" customWidth="1"/>
    <col min="9" max="9" width="213.44140625" style="3" bestFit="1" customWidth="1"/>
    <col min="10" max="10" width="93.6640625" style="3" bestFit="1" customWidth="1"/>
    <col min="11" max="11" width="15.33203125" style="4" bestFit="1" customWidth="1"/>
    <col min="12" max="12" width="20.5546875" style="3" bestFit="1" customWidth="1"/>
    <col min="13" max="13" width="145.5546875" style="3" bestFit="1" customWidth="1"/>
    <col min="14" max="14" width="93.5546875" style="3" bestFit="1" customWidth="1"/>
    <col min="15" max="15" width="15.33203125" style="4" bestFit="1" customWidth="1"/>
    <col min="16" max="16" width="20.5546875" style="3" bestFit="1" customWidth="1"/>
    <col min="17" max="17" width="152" style="3" bestFit="1" customWidth="1"/>
    <col min="18" max="18" width="199.5546875" style="3" bestFit="1" customWidth="1"/>
    <col min="19" max="19" width="15.33203125" style="4" bestFit="1" customWidth="1"/>
    <col min="20" max="20" width="20.5546875" style="3" bestFit="1" customWidth="1"/>
    <col min="21" max="21" width="166.6640625" style="3" bestFit="1" customWidth="1"/>
    <col min="22" max="22" width="90.6640625" style="3" bestFit="1" customWidth="1"/>
    <col min="23" max="23" width="15.33203125" style="4" bestFit="1" customWidth="1"/>
    <col min="24" max="24" width="20.5546875" style="3" bestFit="1" customWidth="1"/>
    <col min="25" max="25" width="17.44140625" style="3" bestFit="1" customWidth="1"/>
    <col min="26" max="26" width="83.5546875" style="3" bestFit="1" customWidth="1"/>
    <col min="27" max="27" width="15.33203125" style="4" bestFit="1" customWidth="1"/>
    <col min="28" max="28" width="20.5546875" style="3" bestFit="1" customWidth="1"/>
    <col min="29" max="29" width="70" style="3" bestFit="1" customWidth="1"/>
    <col min="30" max="30" width="133" style="3" bestFit="1" customWidth="1"/>
    <col min="31" max="31" width="15.33203125" style="4" bestFit="1" customWidth="1"/>
    <col min="32" max="32" width="20.5546875" style="3" bestFit="1" customWidth="1"/>
    <col min="33" max="33" width="17.44140625" style="3" bestFit="1" customWidth="1"/>
    <col min="34" max="34" width="87.33203125" style="3" bestFit="1" customWidth="1"/>
    <col min="35" max="35" width="15.33203125" style="4" bestFit="1" customWidth="1"/>
    <col min="36" max="36" width="20.5546875" style="3" bestFit="1" customWidth="1"/>
    <col min="37" max="37" width="112.109375" style="3" bestFit="1" customWidth="1"/>
    <col min="38" max="38" width="104.44140625" style="3" bestFit="1" customWidth="1"/>
    <col min="39" max="39" width="15.33203125" style="4" bestFit="1" customWidth="1"/>
    <col min="40" max="40" width="20.5546875" style="3" bestFit="1" customWidth="1"/>
    <col min="41" max="41" width="255.6640625" style="3" bestFit="1" customWidth="1"/>
    <col min="42" max="42" width="68.5546875" style="3" bestFit="1" customWidth="1"/>
    <col min="43" max="43" width="15.33203125" style="4" bestFit="1" customWidth="1"/>
    <col min="44" max="44" width="20.5546875" style="3" bestFit="1" customWidth="1"/>
    <col min="45" max="45" width="175.33203125" style="3" bestFit="1" customWidth="1"/>
    <col min="46" max="46" width="95" style="3" bestFit="1" customWidth="1"/>
    <col min="47" max="47" width="15.33203125" style="4" bestFit="1" customWidth="1"/>
    <col min="48" max="48" width="20.5546875" style="3" bestFit="1" customWidth="1"/>
    <col min="49" max="49" width="17.44140625" style="3" bestFit="1" customWidth="1"/>
    <col min="50" max="50" width="80.6640625" style="3" bestFit="1" customWidth="1"/>
    <col min="51" max="51" width="15.33203125" style="4" bestFit="1" customWidth="1"/>
    <col min="52" max="52" width="20.5546875" style="3" bestFit="1" customWidth="1"/>
    <col min="53" max="53" width="17.44140625" style="3" bestFit="1" customWidth="1"/>
    <col min="54" max="54" width="78.44140625" style="3" bestFit="1" customWidth="1"/>
    <col min="55" max="55" width="15.33203125" style="4" bestFit="1" customWidth="1"/>
    <col min="56" max="56" width="20.5546875" style="3" bestFit="1" customWidth="1"/>
    <col min="57" max="57" width="64.88671875" style="3" bestFit="1" customWidth="1"/>
    <col min="58" max="58" width="71" style="3" bestFit="1" customWidth="1"/>
    <col min="59" max="59" width="15.33203125" style="3" bestFit="1" customWidth="1"/>
    <col min="60" max="60" width="20.5546875" style="3" bestFit="1" customWidth="1"/>
    <col min="61" max="61" width="17.44140625" style="3" bestFit="1" customWidth="1"/>
    <col min="62" max="62" width="89.109375" style="3" bestFit="1" customWidth="1"/>
    <col min="63" max="63" width="15.33203125" style="3" bestFit="1" customWidth="1"/>
    <col min="64" max="64" width="20.5546875" style="3" bestFit="1" customWidth="1"/>
    <col min="65" max="65" width="48" style="3" bestFit="1" customWidth="1"/>
    <col min="66" max="66" width="44.88671875" style="3" bestFit="1" customWidth="1"/>
    <col min="67" max="67" width="15.33203125" style="3" bestFit="1" customWidth="1"/>
    <col min="68" max="68" width="20.5546875" style="3" bestFit="1" customWidth="1"/>
    <col min="69" max="69" width="17.44140625" style="3" bestFit="1" customWidth="1"/>
    <col min="70" max="70" width="102" style="3" bestFit="1" customWidth="1"/>
    <col min="71" max="71" width="15.33203125" style="3" bestFit="1" customWidth="1"/>
    <col min="72" max="72" width="20.5546875" style="3" bestFit="1" customWidth="1"/>
    <col min="73" max="73" width="36.33203125" style="3" bestFit="1" customWidth="1"/>
    <col min="74" max="74" width="78.44140625" style="3" bestFit="1" customWidth="1"/>
    <col min="75" max="75" width="15.33203125" style="3" bestFit="1" customWidth="1"/>
    <col min="76" max="76" width="20.5546875" style="3" bestFit="1" customWidth="1"/>
    <col min="77" max="77" width="17.44140625" style="3" bestFit="1" customWidth="1"/>
    <col min="78" max="78" width="43.6640625" style="3" bestFit="1" customWidth="1"/>
    <col min="79" max="79" width="15.33203125" style="3" bestFit="1" customWidth="1"/>
    <col min="80" max="80" width="20.5546875" style="3" bestFit="1" customWidth="1"/>
    <col min="81" max="81" width="17.44140625" style="3" bestFit="1" customWidth="1"/>
    <col min="82" max="82" width="83.44140625" style="3" bestFit="1" customWidth="1"/>
    <col min="83" max="83" width="15.33203125" style="3" bestFit="1" customWidth="1"/>
    <col min="84" max="84" width="20.5546875" style="3" bestFit="1" customWidth="1"/>
    <col min="85" max="85" width="17.44140625" style="3" bestFit="1" customWidth="1"/>
    <col min="86" max="86" width="27" style="3" bestFit="1" customWidth="1"/>
    <col min="87" max="87" width="12.44140625" style="3" bestFit="1" customWidth="1"/>
    <col min="88" max="88" width="17.6640625" style="3" bestFit="1" customWidth="1"/>
    <col min="89" max="89" width="14.5546875" style="3" bestFit="1" customWidth="1"/>
    <col min="90" max="90" width="50" style="3" bestFit="1" customWidth="1"/>
    <col min="91" max="91" width="12.44140625" style="3" bestFit="1" customWidth="1"/>
    <col min="92" max="92" width="17.6640625" style="3" bestFit="1" customWidth="1"/>
    <col min="93" max="93" width="21.5546875" style="3" bestFit="1" customWidth="1"/>
    <col min="94" max="94" width="57.109375" style="3" bestFit="1" customWidth="1"/>
    <col min="95" max="95" width="12.44140625" style="3" bestFit="1" customWidth="1"/>
    <col min="96" max="96" width="17.6640625" style="3" bestFit="1" customWidth="1"/>
    <col min="97" max="97" width="14.5546875" style="3" bestFit="1" customWidth="1"/>
    <col min="98" max="98" width="57" style="3" bestFit="1" customWidth="1"/>
    <col min="99" max="99" width="12.44140625" style="3" bestFit="1" customWidth="1"/>
    <col min="100" max="100" width="17.6640625" style="3" bestFit="1" customWidth="1"/>
    <col min="101" max="101" width="14.5546875" style="3" bestFit="1" customWidth="1"/>
    <col min="102" max="102" width="47.88671875" style="3" bestFit="1" customWidth="1"/>
    <col min="103" max="103" width="12.44140625" style="3" bestFit="1" customWidth="1"/>
    <col min="104" max="104" width="17.6640625" style="3" bestFit="1" customWidth="1"/>
    <col min="105" max="105" width="14.5546875" style="3" bestFit="1" customWidth="1"/>
    <col min="106" max="16384" width="9.109375" style="1"/>
  </cols>
  <sheetData>
    <row r="1" spans="1:105">
      <c r="A1" s="215" t="s">
        <v>4</v>
      </c>
      <c r="B1" s="218" t="s">
        <v>5</v>
      </c>
      <c r="C1" s="218" t="s">
        <v>6</v>
      </c>
      <c r="D1" s="213" t="s">
        <v>7</v>
      </c>
      <c r="E1" s="213" t="s">
        <v>8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</row>
    <row r="2" spans="1:105">
      <c r="A2" s="216"/>
      <c r="B2" s="218"/>
      <c r="C2" s="218"/>
      <c r="D2" s="213"/>
      <c r="E2" s="213"/>
      <c r="F2" s="214" t="s">
        <v>9</v>
      </c>
      <c r="G2" s="214"/>
      <c r="H2" s="214"/>
      <c r="I2" s="214"/>
      <c r="J2" s="214" t="s">
        <v>10</v>
      </c>
      <c r="K2" s="214"/>
      <c r="L2" s="214"/>
      <c r="M2" s="214"/>
      <c r="N2" s="214" t="s">
        <v>11</v>
      </c>
      <c r="O2" s="214"/>
      <c r="P2" s="214"/>
      <c r="Q2" s="214"/>
      <c r="R2" s="214" t="s">
        <v>12</v>
      </c>
      <c r="S2" s="214"/>
      <c r="T2" s="214"/>
      <c r="U2" s="214"/>
      <c r="V2" s="214" t="s">
        <v>13</v>
      </c>
      <c r="W2" s="214"/>
      <c r="X2" s="214"/>
      <c r="Y2" s="214"/>
      <c r="Z2" s="214" t="s">
        <v>14</v>
      </c>
      <c r="AA2" s="214"/>
      <c r="AB2" s="214"/>
      <c r="AC2" s="214"/>
      <c r="AD2" s="214" t="s">
        <v>15</v>
      </c>
      <c r="AE2" s="214"/>
      <c r="AF2" s="214"/>
      <c r="AG2" s="214"/>
      <c r="AH2" s="214" t="s">
        <v>16</v>
      </c>
      <c r="AI2" s="214"/>
      <c r="AJ2" s="214"/>
      <c r="AK2" s="214"/>
      <c r="AL2" s="214" t="s">
        <v>17</v>
      </c>
      <c r="AM2" s="214"/>
      <c r="AN2" s="214"/>
      <c r="AO2" s="214"/>
      <c r="AP2" s="214" t="s">
        <v>18</v>
      </c>
      <c r="AQ2" s="214"/>
      <c r="AR2" s="214"/>
      <c r="AS2" s="214"/>
      <c r="AT2" s="214" t="s">
        <v>19</v>
      </c>
      <c r="AU2" s="214"/>
      <c r="AV2" s="214"/>
      <c r="AW2" s="214"/>
      <c r="AX2" s="214" t="s">
        <v>20</v>
      </c>
      <c r="AY2" s="214"/>
      <c r="AZ2" s="214"/>
      <c r="BA2" s="214"/>
      <c r="BB2" s="214" t="s">
        <v>21</v>
      </c>
      <c r="BC2" s="214"/>
      <c r="BD2" s="214"/>
      <c r="BE2" s="214"/>
      <c r="BF2" s="214" t="s">
        <v>22</v>
      </c>
      <c r="BG2" s="214"/>
      <c r="BH2" s="214"/>
      <c r="BI2" s="214"/>
      <c r="BJ2" s="214" t="s">
        <v>23</v>
      </c>
      <c r="BK2" s="214"/>
      <c r="BL2" s="214"/>
      <c r="BM2" s="214"/>
      <c r="BN2" s="214" t="s">
        <v>24</v>
      </c>
      <c r="BO2" s="214"/>
      <c r="BP2" s="214"/>
      <c r="BQ2" s="214"/>
      <c r="BR2" s="214" t="s">
        <v>25</v>
      </c>
      <c r="BS2" s="214"/>
      <c r="BT2" s="214"/>
      <c r="BU2" s="214"/>
      <c r="BV2" s="214" t="s">
        <v>26</v>
      </c>
      <c r="BW2" s="214"/>
      <c r="BX2" s="214"/>
      <c r="BY2" s="214"/>
      <c r="BZ2" s="214" t="s">
        <v>27</v>
      </c>
      <c r="CA2" s="214"/>
      <c r="CB2" s="214"/>
      <c r="CC2" s="214"/>
      <c r="CD2" s="214" t="s">
        <v>28</v>
      </c>
      <c r="CE2" s="214"/>
      <c r="CF2" s="214"/>
      <c r="CG2" s="214"/>
      <c r="CH2" s="214" t="s">
        <v>29</v>
      </c>
      <c r="CI2" s="214"/>
      <c r="CJ2" s="214"/>
      <c r="CK2" s="214"/>
      <c r="CL2" s="214" t="s">
        <v>30</v>
      </c>
      <c r="CM2" s="214"/>
      <c r="CN2" s="214"/>
      <c r="CO2" s="214"/>
      <c r="CP2" s="214" t="s">
        <v>31</v>
      </c>
      <c r="CQ2" s="214"/>
      <c r="CR2" s="214"/>
      <c r="CS2" s="214"/>
      <c r="CT2" s="214" t="s">
        <v>32</v>
      </c>
      <c r="CU2" s="214"/>
      <c r="CV2" s="214"/>
      <c r="CW2" s="214"/>
      <c r="CX2" s="214" t="s">
        <v>33</v>
      </c>
      <c r="CY2" s="214"/>
      <c r="CZ2" s="214"/>
      <c r="DA2" s="214"/>
    </row>
    <row r="3" spans="1:105">
      <c r="A3" s="217"/>
      <c r="B3" s="215"/>
      <c r="C3" s="215"/>
      <c r="D3" s="219"/>
      <c r="E3" s="219"/>
      <c r="F3" s="5" t="s">
        <v>34</v>
      </c>
      <c r="G3" s="5" t="s">
        <v>35</v>
      </c>
      <c r="H3" s="5" t="s">
        <v>36</v>
      </c>
      <c r="I3" s="5" t="s">
        <v>37</v>
      </c>
      <c r="J3" s="5" t="s">
        <v>34</v>
      </c>
      <c r="K3" s="6" t="s">
        <v>35</v>
      </c>
      <c r="L3" s="5" t="s">
        <v>36</v>
      </c>
      <c r="M3" s="5" t="s">
        <v>37</v>
      </c>
      <c r="N3" s="5" t="s">
        <v>34</v>
      </c>
      <c r="O3" s="6" t="s">
        <v>35</v>
      </c>
      <c r="P3" s="5" t="s">
        <v>36</v>
      </c>
      <c r="Q3" s="5" t="s">
        <v>37</v>
      </c>
      <c r="R3" s="5" t="s">
        <v>34</v>
      </c>
      <c r="S3" s="6" t="s">
        <v>35</v>
      </c>
      <c r="T3" s="5" t="s">
        <v>36</v>
      </c>
      <c r="U3" s="5" t="s">
        <v>37</v>
      </c>
      <c r="V3" s="5" t="s">
        <v>34</v>
      </c>
      <c r="W3" s="6" t="s">
        <v>35</v>
      </c>
      <c r="X3" s="5" t="s">
        <v>36</v>
      </c>
      <c r="Y3" s="5" t="s">
        <v>37</v>
      </c>
      <c r="Z3" s="5" t="s">
        <v>34</v>
      </c>
      <c r="AA3" s="6" t="s">
        <v>35</v>
      </c>
      <c r="AB3" s="5" t="s">
        <v>36</v>
      </c>
      <c r="AC3" s="5" t="s">
        <v>37</v>
      </c>
      <c r="AD3" s="5" t="s">
        <v>34</v>
      </c>
      <c r="AE3" s="6" t="s">
        <v>35</v>
      </c>
      <c r="AF3" s="5" t="s">
        <v>36</v>
      </c>
      <c r="AG3" s="5" t="s">
        <v>37</v>
      </c>
      <c r="AH3" s="5" t="s">
        <v>34</v>
      </c>
      <c r="AI3" s="6" t="s">
        <v>35</v>
      </c>
      <c r="AJ3" s="5" t="s">
        <v>36</v>
      </c>
      <c r="AK3" s="5" t="s">
        <v>37</v>
      </c>
      <c r="AL3" s="5" t="s">
        <v>34</v>
      </c>
      <c r="AM3" s="6" t="s">
        <v>35</v>
      </c>
      <c r="AN3" s="5" t="s">
        <v>36</v>
      </c>
      <c r="AO3" s="5" t="s">
        <v>37</v>
      </c>
      <c r="AP3" s="5" t="s">
        <v>34</v>
      </c>
      <c r="AQ3" s="6" t="s">
        <v>35</v>
      </c>
      <c r="AR3" s="5" t="s">
        <v>36</v>
      </c>
      <c r="AS3" s="5" t="s">
        <v>37</v>
      </c>
      <c r="AT3" s="5" t="s">
        <v>34</v>
      </c>
      <c r="AU3" s="6" t="s">
        <v>35</v>
      </c>
      <c r="AV3" s="5" t="s">
        <v>36</v>
      </c>
      <c r="AW3" s="5" t="s">
        <v>37</v>
      </c>
      <c r="AX3" s="5" t="s">
        <v>34</v>
      </c>
      <c r="AY3" s="6" t="s">
        <v>35</v>
      </c>
      <c r="AZ3" s="5" t="s">
        <v>36</v>
      </c>
      <c r="BA3" s="5" t="s">
        <v>37</v>
      </c>
      <c r="BB3" s="5" t="s">
        <v>34</v>
      </c>
      <c r="BC3" s="6" t="s">
        <v>35</v>
      </c>
      <c r="BD3" s="5" t="s">
        <v>36</v>
      </c>
      <c r="BE3" s="5" t="s">
        <v>37</v>
      </c>
      <c r="BF3" s="5" t="s">
        <v>34</v>
      </c>
      <c r="BG3" s="5" t="s">
        <v>35</v>
      </c>
      <c r="BH3" s="5" t="s">
        <v>36</v>
      </c>
      <c r="BI3" s="5" t="s">
        <v>37</v>
      </c>
      <c r="BJ3" s="5" t="s">
        <v>34</v>
      </c>
      <c r="BK3" s="5" t="s">
        <v>35</v>
      </c>
      <c r="BL3" s="5" t="s">
        <v>36</v>
      </c>
      <c r="BM3" s="5" t="s">
        <v>37</v>
      </c>
      <c r="BN3" s="5" t="s">
        <v>34</v>
      </c>
      <c r="BO3" s="5" t="s">
        <v>35</v>
      </c>
      <c r="BP3" s="5" t="s">
        <v>36</v>
      </c>
      <c r="BQ3" s="5" t="s">
        <v>37</v>
      </c>
      <c r="BR3" s="5" t="s">
        <v>34</v>
      </c>
      <c r="BS3" s="5" t="s">
        <v>35</v>
      </c>
      <c r="BT3" s="5" t="s">
        <v>36</v>
      </c>
      <c r="BU3" s="5" t="s">
        <v>37</v>
      </c>
      <c r="BV3" s="5" t="s">
        <v>34</v>
      </c>
      <c r="BW3" s="5" t="s">
        <v>35</v>
      </c>
      <c r="BX3" s="5" t="s">
        <v>36</v>
      </c>
      <c r="BY3" s="5" t="s">
        <v>37</v>
      </c>
      <c r="BZ3" s="5" t="s">
        <v>34</v>
      </c>
      <c r="CA3" s="5" t="s">
        <v>35</v>
      </c>
      <c r="CB3" s="5" t="s">
        <v>36</v>
      </c>
      <c r="CC3" s="5" t="s">
        <v>37</v>
      </c>
      <c r="CD3" s="5" t="s">
        <v>34</v>
      </c>
      <c r="CE3" s="5" t="s">
        <v>35</v>
      </c>
      <c r="CF3" s="5" t="s">
        <v>36</v>
      </c>
      <c r="CG3" s="5" t="s">
        <v>37</v>
      </c>
      <c r="CH3" s="5" t="s">
        <v>34</v>
      </c>
      <c r="CI3" s="5" t="s">
        <v>35</v>
      </c>
      <c r="CJ3" s="5" t="s">
        <v>36</v>
      </c>
      <c r="CK3" s="5" t="s">
        <v>37</v>
      </c>
      <c r="CL3" s="5" t="s">
        <v>34</v>
      </c>
      <c r="CM3" s="5" t="s">
        <v>35</v>
      </c>
      <c r="CN3" s="5" t="s">
        <v>36</v>
      </c>
      <c r="CO3" s="5" t="s">
        <v>37</v>
      </c>
      <c r="CP3" s="5" t="s">
        <v>34</v>
      </c>
      <c r="CQ3" s="5" t="s">
        <v>35</v>
      </c>
      <c r="CR3" s="5" t="s">
        <v>36</v>
      </c>
      <c r="CS3" s="5" t="s">
        <v>37</v>
      </c>
      <c r="CT3" s="5" t="s">
        <v>34</v>
      </c>
      <c r="CU3" s="5" t="s">
        <v>35</v>
      </c>
      <c r="CV3" s="5" t="s">
        <v>36</v>
      </c>
      <c r="CW3" s="5" t="s">
        <v>37</v>
      </c>
      <c r="CX3" s="5" t="s">
        <v>34</v>
      </c>
      <c r="CY3" s="5" t="s">
        <v>35</v>
      </c>
      <c r="CZ3" s="5" t="s">
        <v>36</v>
      </c>
      <c r="DA3" s="5" t="s">
        <v>37</v>
      </c>
    </row>
    <row r="4" spans="1:105">
      <c r="A4" s="7" t="s">
        <v>38</v>
      </c>
      <c r="B4" s="7" t="s">
        <v>2</v>
      </c>
      <c r="C4" s="7" t="s">
        <v>39</v>
      </c>
      <c r="D4" s="8" t="s">
        <v>40</v>
      </c>
      <c r="E4" s="8" t="s">
        <v>41</v>
      </c>
      <c r="F4" s="8" t="s">
        <v>42</v>
      </c>
      <c r="G4" s="9">
        <v>0.41666666666666669</v>
      </c>
      <c r="H4" s="8" t="s">
        <v>43</v>
      </c>
      <c r="I4" s="8"/>
      <c r="J4" s="3" t="s">
        <v>44</v>
      </c>
      <c r="K4" s="10">
        <v>0.125</v>
      </c>
      <c r="L4" s="8" t="s">
        <v>43</v>
      </c>
      <c r="M4" s="8"/>
      <c r="N4" s="8" t="s">
        <v>45</v>
      </c>
      <c r="O4" s="10">
        <v>4.1666666666666664E-2</v>
      </c>
      <c r="P4" s="8" t="s">
        <v>43</v>
      </c>
      <c r="Q4" s="8"/>
      <c r="R4" s="8" t="s">
        <v>46</v>
      </c>
      <c r="S4" s="10">
        <v>4.1666666666666664E-2</v>
      </c>
      <c r="T4" s="8" t="s">
        <v>43</v>
      </c>
      <c r="U4" s="8"/>
      <c r="V4" s="8" t="s">
        <v>47</v>
      </c>
      <c r="W4" s="10">
        <v>0.66666666666666663</v>
      </c>
      <c r="X4" s="8" t="s">
        <v>48</v>
      </c>
      <c r="Y4" s="8"/>
      <c r="Z4" s="8" t="s">
        <v>49</v>
      </c>
      <c r="AA4" s="10">
        <v>0.16666666666666666</v>
      </c>
      <c r="AB4" s="8" t="s">
        <v>48</v>
      </c>
      <c r="AC4" s="8"/>
      <c r="AD4" s="8" t="s">
        <v>50</v>
      </c>
      <c r="AE4" s="10">
        <v>1.6666666666666667</v>
      </c>
      <c r="AF4" s="8" t="s">
        <v>51</v>
      </c>
      <c r="AG4" s="8"/>
      <c r="AH4" s="8" t="s">
        <v>52</v>
      </c>
      <c r="AI4" s="10">
        <v>4.1666666666666664E-2</v>
      </c>
      <c r="AJ4" s="8" t="s">
        <v>48</v>
      </c>
      <c r="AK4" s="8"/>
      <c r="AL4" s="8" t="s">
        <v>53</v>
      </c>
      <c r="AM4" s="10">
        <v>6.25E-2</v>
      </c>
      <c r="AN4" s="8" t="s">
        <v>54</v>
      </c>
      <c r="AO4" s="8"/>
      <c r="AP4" s="8" t="s">
        <v>55</v>
      </c>
      <c r="AQ4" s="10">
        <v>4.1666666666666664E-2</v>
      </c>
      <c r="AR4" s="8" t="s">
        <v>48</v>
      </c>
      <c r="AS4" s="8"/>
      <c r="AT4" s="8" t="s">
        <v>56</v>
      </c>
      <c r="AU4" s="10">
        <v>4.1666666666666664E-2</v>
      </c>
      <c r="AV4" s="8" t="s">
        <v>48</v>
      </c>
      <c r="AW4" s="8"/>
      <c r="AX4" s="8" t="s">
        <v>57</v>
      </c>
      <c r="AY4" s="10">
        <v>8.3333333333333329E-2</v>
      </c>
      <c r="AZ4" s="8" t="s">
        <v>48</v>
      </c>
      <c r="BA4" s="8"/>
      <c r="BB4" s="8" t="s">
        <v>58</v>
      </c>
      <c r="BC4" s="10">
        <v>4.1666666666666664E-2</v>
      </c>
      <c r="BD4" s="8"/>
      <c r="BE4" s="8"/>
      <c r="BF4" s="8" t="s">
        <v>59</v>
      </c>
      <c r="BG4" s="9">
        <v>8.3333333333333329E-2</v>
      </c>
      <c r="BH4" s="8" t="s">
        <v>48</v>
      </c>
      <c r="BI4" s="8"/>
      <c r="BJ4" s="8" t="s">
        <v>60</v>
      </c>
      <c r="BK4" s="9">
        <v>0.125</v>
      </c>
      <c r="BL4" s="8" t="s">
        <v>48</v>
      </c>
      <c r="BM4" s="8"/>
      <c r="BN4" s="8" t="s">
        <v>61</v>
      </c>
      <c r="BO4" s="9">
        <v>8.3333333333333329E-2</v>
      </c>
      <c r="BP4" s="8" t="s">
        <v>48</v>
      </c>
      <c r="BQ4" s="8"/>
      <c r="BR4" s="8" t="s">
        <v>62</v>
      </c>
      <c r="BS4" s="9">
        <v>0.33333333333333331</v>
      </c>
      <c r="BT4" s="8" t="s">
        <v>48</v>
      </c>
      <c r="BU4" s="8" t="s">
        <v>63</v>
      </c>
      <c r="BV4" s="8" t="s">
        <v>64</v>
      </c>
      <c r="BW4" s="10">
        <v>1.6666666666666667</v>
      </c>
      <c r="BX4" s="8" t="s">
        <v>54</v>
      </c>
      <c r="BY4" s="8"/>
      <c r="BZ4" s="8" t="s">
        <v>65</v>
      </c>
      <c r="CA4" s="9">
        <v>8.3333333333333329E-2</v>
      </c>
      <c r="CB4" s="8" t="s">
        <v>48</v>
      </c>
      <c r="CC4" s="8"/>
      <c r="CD4" s="8" t="s">
        <v>66</v>
      </c>
      <c r="CE4" s="9">
        <v>8.3333333333333329E-2</v>
      </c>
      <c r="CF4" s="8" t="s">
        <v>48</v>
      </c>
      <c r="CG4" s="8"/>
      <c r="CH4" s="8" t="s">
        <v>67</v>
      </c>
      <c r="CI4" s="9">
        <v>8.3333333333333329E-2</v>
      </c>
      <c r="CJ4" s="8" t="s">
        <v>68</v>
      </c>
      <c r="CK4" s="8"/>
      <c r="CL4" s="8" t="s">
        <v>69</v>
      </c>
      <c r="CM4" s="9">
        <v>8.3333333333333329E-2</v>
      </c>
      <c r="CN4" s="8" t="s">
        <v>48</v>
      </c>
      <c r="CO4" s="8"/>
      <c r="CP4" s="8" t="s">
        <v>70</v>
      </c>
      <c r="CQ4" s="9">
        <v>0.83333333333333337</v>
      </c>
      <c r="CR4" s="8" t="s">
        <v>51</v>
      </c>
      <c r="CS4" s="8"/>
      <c r="CT4" s="8"/>
      <c r="CU4" s="9"/>
      <c r="CV4" s="8"/>
      <c r="CW4" s="8"/>
      <c r="CX4" s="8"/>
      <c r="CY4" s="9"/>
      <c r="CZ4" s="8"/>
      <c r="DA4" s="8"/>
    </row>
    <row r="5" spans="1:105">
      <c r="A5" s="7" t="s">
        <v>38</v>
      </c>
      <c r="B5" s="7" t="s">
        <v>1</v>
      </c>
      <c r="C5" s="7" t="s">
        <v>39</v>
      </c>
      <c r="D5" s="8" t="s">
        <v>40</v>
      </c>
      <c r="E5" s="8" t="s">
        <v>41</v>
      </c>
      <c r="F5" s="8" t="s">
        <v>42</v>
      </c>
      <c r="G5" s="9">
        <v>8.3333333333333329E-2</v>
      </c>
      <c r="H5" s="8" t="s">
        <v>43</v>
      </c>
      <c r="I5" s="8"/>
      <c r="J5" s="8" t="s">
        <v>61</v>
      </c>
      <c r="K5" s="10">
        <v>8.3333333333333329E-2</v>
      </c>
      <c r="L5" s="8" t="s">
        <v>48</v>
      </c>
      <c r="M5" s="8"/>
      <c r="N5" s="8" t="s">
        <v>71</v>
      </c>
      <c r="O5" s="10">
        <v>4.1666666666666664E-2</v>
      </c>
      <c r="P5" s="8" t="s">
        <v>48</v>
      </c>
      <c r="Q5" s="8"/>
      <c r="R5" s="8" t="s">
        <v>72</v>
      </c>
      <c r="S5" s="10">
        <v>2.0833333333333332E-2</v>
      </c>
      <c r="T5" s="8" t="s">
        <v>54</v>
      </c>
      <c r="U5" s="8"/>
      <c r="V5" s="8"/>
      <c r="W5" s="10"/>
      <c r="X5" s="8"/>
      <c r="Y5" s="8"/>
      <c r="Z5" s="8"/>
      <c r="AA5" s="10"/>
      <c r="AB5" s="8"/>
      <c r="AC5" s="8"/>
      <c r="AD5" s="8"/>
      <c r="AE5" s="10"/>
      <c r="AF5" s="8"/>
      <c r="AG5" s="8"/>
      <c r="AH5" s="11"/>
      <c r="AI5" s="10"/>
      <c r="AJ5" s="8"/>
      <c r="AK5" s="8"/>
      <c r="AL5" s="8"/>
      <c r="AM5" s="10"/>
      <c r="AN5" s="8"/>
      <c r="AO5" s="8"/>
      <c r="AP5" s="11"/>
      <c r="AQ5" s="10"/>
      <c r="AR5" s="8"/>
      <c r="AS5" s="8"/>
      <c r="AT5" s="12"/>
      <c r="AU5" s="10"/>
      <c r="AV5" s="8"/>
      <c r="AW5" s="8"/>
      <c r="AX5" s="11"/>
      <c r="AY5" s="10"/>
      <c r="AZ5" s="8"/>
      <c r="BA5" s="8"/>
      <c r="BB5" s="8"/>
      <c r="BC5" s="10"/>
      <c r="BD5" s="8"/>
      <c r="BE5" s="8"/>
      <c r="BF5" s="11"/>
      <c r="BG5" s="9"/>
      <c r="BH5" s="8"/>
      <c r="BI5" s="8"/>
      <c r="BJ5" s="8"/>
      <c r="BK5" s="9"/>
      <c r="BL5" s="8"/>
      <c r="BM5" s="8"/>
      <c r="BN5" s="11"/>
      <c r="BO5" s="9"/>
      <c r="BP5" s="8"/>
      <c r="BQ5" s="8"/>
      <c r="BR5" s="8"/>
      <c r="BS5" s="9"/>
      <c r="BT5" s="8"/>
      <c r="BU5" s="8"/>
      <c r="BV5" s="11"/>
      <c r="BW5" s="9"/>
      <c r="BX5" s="8"/>
      <c r="BY5" s="8"/>
      <c r="BZ5" s="8"/>
      <c r="CA5" s="9"/>
      <c r="CB5" s="8"/>
      <c r="CC5" s="8"/>
      <c r="CD5" s="11"/>
      <c r="CE5" s="9"/>
      <c r="CF5" s="8"/>
      <c r="CG5" s="8"/>
      <c r="CH5" s="11"/>
      <c r="CI5" s="9"/>
      <c r="CJ5" s="8"/>
      <c r="CK5" s="8"/>
      <c r="CL5" s="11"/>
      <c r="CM5" s="9"/>
      <c r="CN5" s="8"/>
      <c r="CO5" s="8"/>
      <c r="CP5" s="11"/>
      <c r="CQ5" s="9"/>
      <c r="CR5" s="8"/>
      <c r="CS5" s="8"/>
      <c r="CT5" s="11"/>
      <c r="CU5" s="9"/>
      <c r="CV5" s="8"/>
      <c r="CW5" s="8"/>
      <c r="CX5" s="11"/>
      <c r="CY5" s="9"/>
      <c r="CZ5" s="8"/>
      <c r="DA5" s="8"/>
    </row>
    <row r="6" spans="1:105">
      <c r="A6" s="7" t="s">
        <v>38</v>
      </c>
      <c r="B6" s="7" t="s">
        <v>2</v>
      </c>
      <c r="C6" s="7" t="s">
        <v>39</v>
      </c>
      <c r="D6" s="8" t="s">
        <v>73</v>
      </c>
      <c r="E6" s="8" t="s">
        <v>41</v>
      </c>
      <c r="F6" s="8" t="s">
        <v>74</v>
      </c>
      <c r="G6" s="9">
        <v>0.20833333333333334</v>
      </c>
      <c r="H6" s="8" t="s">
        <v>48</v>
      </c>
      <c r="I6" s="8" t="s">
        <v>75</v>
      </c>
      <c r="J6" s="8" t="s">
        <v>76</v>
      </c>
      <c r="K6" s="10">
        <v>0.10416666666666667</v>
      </c>
      <c r="L6" s="8" t="s">
        <v>48</v>
      </c>
      <c r="M6" s="8" t="s">
        <v>77</v>
      </c>
      <c r="N6" s="8" t="s">
        <v>78</v>
      </c>
      <c r="O6" s="10">
        <v>0.42708333333333331</v>
      </c>
      <c r="P6" s="8" t="s">
        <v>48</v>
      </c>
      <c r="Q6" s="8" t="s">
        <v>79</v>
      </c>
      <c r="R6" s="13" t="s">
        <v>80</v>
      </c>
      <c r="S6" s="10">
        <v>0.1875</v>
      </c>
      <c r="T6" s="8" t="s">
        <v>43</v>
      </c>
      <c r="U6" s="8"/>
      <c r="V6" s="8" t="s">
        <v>81</v>
      </c>
      <c r="W6" s="10">
        <v>2.0833333333333332E-2</v>
      </c>
      <c r="X6" s="8" t="s">
        <v>43</v>
      </c>
      <c r="Y6" s="8"/>
      <c r="Z6" s="8" t="s">
        <v>82</v>
      </c>
      <c r="AA6" s="10">
        <v>4.1666666666666664E-2</v>
      </c>
      <c r="AB6" s="8" t="s">
        <v>48</v>
      </c>
      <c r="AC6" s="8" t="s">
        <v>83</v>
      </c>
      <c r="AD6" s="8" t="s">
        <v>84</v>
      </c>
      <c r="AE6" s="10">
        <v>8.3333333333333329E-2</v>
      </c>
      <c r="AF6" s="8" t="s">
        <v>48</v>
      </c>
      <c r="AG6" s="8"/>
      <c r="AH6" s="8" t="s">
        <v>85</v>
      </c>
      <c r="AI6" s="10">
        <v>0.42708333333333331</v>
      </c>
      <c r="AJ6" s="8" t="s">
        <v>48</v>
      </c>
      <c r="AK6" s="8" t="s">
        <v>86</v>
      </c>
      <c r="AL6" s="8" t="s">
        <v>87</v>
      </c>
      <c r="AM6" s="10">
        <v>0.41666666666666669</v>
      </c>
      <c r="AN6" s="8" t="s">
        <v>43</v>
      </c>
      <c r="AO6" s="8" t="s">
        <v>88</v>
      </c>
      <c r="AP6" s="8" t="s">
        <v>89</v>
      </c>
      <c r="AQ6" s="10">
        <v>0.16666666666666666</v>
      </c>
      <c r="AR6" s="8" t="s">
        <v>43</v>
      </c>
      <c r="AS6" s="8" t="s">
        <v>90</v>
      </c>
      <c r="AT6" s="8" t="s">
        <v>91</v>
      </c>
      <c r="AU6" s="10">
        <v>8.3333333333333329E-2</v>
      </c>
      <c r="AV6" s="8" t="s">
        <v>51</v>
      </c>
      <c r="AW6" s="8"/>
      <c r="AX6" s="8" t="s">
        <v>92</v>
      </c>
      <c r="AY6" s="10">
        <v>0.16666666666666666</v>
      </c>
      <c r="AZ6" s="8" t="s">
        <v>48</v>
      </c>
      <c r="BA6" s="8"/>
      <c r="BB6" s="8" t="s">
        <v>93</v>
      </c>
      <c r="BC6" s="10">
        <v>0.16666666666666666</v>
      </c>
      <c r="BD6" s="8" t="s">
        <v>43</v>
      </c>
      <c r="BE6" s="8" t="s">
        <v>94</v>
      </c>
      <c r="BF6" s="8" t="s">
        <v>95</v>
      </c>
      <c r="BG6" s="9">
        <v>8.3333333333333329E-2</v>
      </c>
      <c r="BH6" s="8" t="s">
        <v>43</v>
      </c>
      <c r="BJ6" s="8" t="s">
        <v>96</v>
      </c>
      <c r="BK6" s="9">
        <v>8.3333333333333329E-2</v>
      </c>
      <c r="BL6" s="8" t="s">
        <v>43</v>
      </c>
      <c r="BM6" s="8" t="s">
        <v>97</v>
      </c>
      <c r="BN6" s="13"/>
      <c r="BO6" s="9"/>
      <c r="BP6" s="8"/>
      <c r="BQ6" s="8"/>
      <c r="BR6" s="8" t="s">
        <v>98</v>
      </c>
      <c r="BS6" s="9">
        <v>0.25</v>
      </c>
      <c r="BT6" s="8" t="s">
        <v>48</v>
      </c>
      <c r="BU6" s="8"/>
      <c r="BV6" s="14"/>
      <c r="BW6" s="9"/>
      <c r="BX6" s="8"/>
      <c r="BY6" s="8"/>
      <c r="BZ6" s="8"/>
      <c r="CA6" s="9"/>
      <c r="CB6" s="8"/>
      <c r="CC6" s="8"/>
      <c r="CD6" s="8" t="s">
        <v>99</v>
      </c>
      <c r="CE6" s="9">
        <v>4.1666666666666664E-2</v>
      </c>
      <c r="CF6" s="8" t="s">
        <v>43</v>
      </c>
      <c r="CG6" s="8"/>
      <c r="CH6" s="8"/>
      <c r="CI6" s="9"/>
      <c r="CJ6" s="8"/>
      <c r="CK6" s="8"/>
      <c r="CL6" s="8"/>
      <c r="CM6" s="9"/>
      <c r="CN6" s="8"/>
      <c r="CO6" s="8"/>
      <c r="CP6" s="8" t="s">
        <v>70</v>
      </c>
      <c r="CQ6" s="9">
        <v>0.83333333333333337</v>
      </c>
      <c r="CR6" s="8" t="s">
        <v>51</v>
      </c>
      <c r="CS6" s="8"/>
      <c r="CT6" s="8" t="s">
        <v>100</v>
      </c>
      <c r="CU6" s="9">
        <v>0.25</v>
      </c>
      <c r="CV6" s="8" t="s">
        <v>48</v>
      </c>
      <c r="CW6" s="8"/>
      <c r="CX6" s="8"/>
      <c r="CY6" s="9"/>
      <c r="CZ6" s="8"/>
      <c r="DA6" s="8"/>
    </row>
    <row r="7" spans="1:105">
      <c r="A7" s="7" t="s">
        <v>38</v>
      </c>
      <c r="B7" s="7" t="s">
        <v>2</v>
      </c>
      <c r="C7" s="7" t="s">
        <v>39</v>
      </c>
      <c r="D7" s="8" t="s">
        <v>101</v>
      </c>
      <c r="E7" s="8" t="s">
        <v>41</v>
      </c>
      <c r="F7" s="8" t="s">
        <v>74</v>
      </c>
      <c r="G7" s="9">
        <v>0.20833333333333334</v>
      </c>
      <c r="H7" s="8" t="s">
        <v>48</v>
      </c>
      <c r="I7" s="8" t="s">
        <v>75</v>
      </c>
      <c r="J7" s="8" t="s">
        <v>76</v>
      </c>
      <c r="K7" s="10">
        <v>0.10416666666666667</v>
      </c>
      <c r="L7" s="8" t="s">
        <v>48</v>
      </c>
      <c r="M7" s="8" t="s">
        <v>77</v>
      </c>
      <c r="N7" s="8" t="s">
        <v>78</v>
      </c>
      <c r="O7" s="10">
        <v>0.42708333333333331</v>
      </c>
      <c r="P7" s="8" t="s">
        <v>48</v>
      </c>
      <c r="Q7" s="8" t="s">
        <v>79</v>
      </c>
      <c r="R7" s="13" t="s">
        <v>80</v>
      </c>
      <c r="S7" s="10">
        <v>0.1875</v>
      </c>
      <c r="T7" s="8" t="s">
        <v>43</v>
      </c>
      <c r="U7" s="8"/>
      <c r="V7" s="8" t="s">
        <v>81</v>
      </c>
      <c r="W7" s="10">
        <v>2.0833333333333332E-2</v>
      </c>
      <c r="X7" s="8" t="s">
        <v>43</v>
      </c>
      <c r="Y7" s="8"/>
      <c r="Z7" s="8" t="s">
        <v>82</v>
      </c>
      <c r="AA7" s="10">
        <v>4.1666666666666664E-2</v>
      </c>
      <c r="AB7" s="8" t="s">
        <v>48</v>
      </c>
      <c r="AC7" s="8" t="s">
        <v>83</v>
      </c>
      <c r="AD7" s="8" t="s">
        <v>84</v>
      </c>
      <c r="AE7" s="10">
        <v>8.3333333333333329E-2</v>
      </c>
      <c r="AF7" s="8" t="s">
        <v>48</v>
      </c>
      <c r="AG7" s="8"/>
      <c r="AH7" s="8" t="s">
        <v>85</v>
      </c>
      <c r="AI7" s="10">
        <v>0.42708333333333331</v>
      </c>
      <c r="AJ7" s="8" t="s">
        <v>48</v>
      </c>
      <c r="AK7" s="8" t="s">
        <v>86</v>
      </c>
      <c r="AL7" s="8" t="s">
        <v>87</v>
      </c>
      <c r="AM7" s="10">
        <v>0.41666666666666669</v>
      </c>
      <c r="AN7" s="8" t="s">
        <v>43</v>
      </c>
      <c r="AO7" s="8" t="s">
        <v>88</v>
      </c>
      <c r="AP7" s="8" t="s">
        <v>89</v>
      </c>
      <c r="AQ7" s="10">
        <v>0.16666666666666666</v>
      </c>
      <c r="AR7" s="8" t="s">
        <v>43</v>
      </c>
      <c r="AS7" s="8" t="s">
        <v>90</v>
      </c>
      <c r="AT7" s="8" t="s">
        <v>91</v>
      </c>
      <c r="AU7" s="10">
        <v>8.3333333333333329E-2</v>
      </c>
      <c r="AV7" s="8" t="s">
        <v>51</v>
      </c>
      <c r="AW7" s="8"/>
      <c r="AX7" s="8" t="s">
        <v>92</v>
      </c>
      <c r="AY7" s="10">
        <v>0.16666666666666666</v>
      </c>
      <c r="AZ7" s="8" t="s">
        <v>48</v>
      </c>
      <c r="BA7" s="8"/>
      <c r="BB7" s="8" t="s">
        <v>93</v>
      </c>
      <c r="BC7" s="10">
        <v>0.16666666666666666</v>
      </c>
      <c r="BD7" s="8" t="s">
        <v>43</v>
      </c>
      <c r="BE7" s="8" t="s">
        <v>94</v>
      </c>
      <c r="BF7" s="8" t="s">
        <v>95</v>
      </c>
      <c r="BG7" s="9">
        <v>8.3333333333333329E-2</v>
      </c>
      <c r="BH7" s="8" t="s">
        <v>43</v>
      </c>
      <c r="BJ7" s="8" t="s">
        <v>96</v>
      </c>
      <c r="BK7" s="9">
        <v>8.3333333333333329E-2</v>
      </c>
      <c r="BL7" s="8" t="s">
        <v>43</v>
      </c>
      <c r="BM7" s="8" t="s">
        <v>97</v>
      </c>
      <c r="BN7" s="13"/>
      <c r="BO7" s="9"/>
      <c r="BP7" s="8"/>
      <c r="BQ7" s="8"/>
      <c r="BR7" s="8" t="s">
        <v>98</v>
      </c>
      <c r="BS7" s="9">
        <v>0.25</v>
      </c>
      <c r="BT7" s="8" t="s">
        <v>48</v>
      </c>
      <c r="BU7" s="8"/>
      <c r="BV7" s="8" t="s">
        <v>102</v>
      </c>
      <c r="BW7" s="9">
        <v>0.66666666666666663</v>
      </c>
      <c r="BX7" s="8" t="s">
        <v>48</v>
      </c>
      <c r="BY7" s="8"/>
      <c r="BZ7" s="8" t="s">
        <v>62</v>
      </c>
      <c r="CA7" s="9">
        <v>0.33333333333333331</v>
      </c>
      <c r="CB7" s="8" t="s">
        <v>48</v>
      </c>
      <c r="CC7" s="8"/>
      <c r="CD7" s="8" t="s">
        <v>99</v>
      </c>
      <c r="CE7" s="9">
        <v>4.1666666666666664E-2</v>
      </c>
      <c r="CF7" s="8" t="s">
        <v>43</v>
      </c>
      <c r="CG7" s="8"/>
      <c r="CH7" s="8" t="s">
        <v>103</v>
      </c>
      <c r="CI7" s="9">
        <v>0.33333333333333331</v>
      </c>
      <c r="CJ7" s="8" t="s">
        <v>43</v>
      </c>
      <c r="CK7" s="8"/>
      <c r="CL7" s="8" t="s">
        <v>104</v>
      </c>
      <c r="CM7" s="9">
        <v>0.33333333333333331</v>
      </c>
      <c r="CN7" s="8" t="s">
        <v>48</v>
      </c>
      <c r="CO7" s="8" t="s">
        <v>105</v>
      </c>
      <c r="CP7" s="8" t="s">
        <v>70</v>
      </c>
      <c r="CQ7" s="9">
        <v>0.83333333333333337</v>
      </c>
      <c r="CR7" s="8" t="s">
        <v>51</v>
      </c>
      <c r="CS7" s="8"/>
      <c r="CT7" s="8" t="s">
        <v>100</v>
      </c>
      <c r="CU7" s="9">
        <v>0.25</v>
      </c>
      <c r="CV7" s="8" t="s">
        <v>48</v>
      </c>
      <c r="CW7" s="8"/>
      <c r="CX7" s="8" t="s">
        <v>106</v>
      </c>
      <c r="CY7" s="9">
        <v>0.125</v>
      </c>
      <c r="CZ7" s="8" t="s">
        <v>48</v>
      </c>
      <c r="DA7" s="8"/>
    </row>
    <row r="8" spans="1:105">
      <c r="A8" s="7" t="s">
        <v>38</v>
      </c>
      <c r="B8" s="7" t="s">
        <v>2</v>
      </c>
      <c r="C8" s="7" t="s">
        <v>39</v>
      </c>
      <c r="D8" s="8" t="s">
        <v>107</v>
      </c>
      <c r="E8" s="8" t="s">
        <v>41</v>
      </c>
      <c r="F8" s="8" t="s">
        <v>108</v>
      </c>
      <c r="G8" s="9">
        <v>9.1666666666666661</v>
      </c>
      <c r="H8" s="8" t="s">
        <v>51</v>
      </c>
      <c r="I8" s="8"/>
      <c r="J8" s="8" t="s">
        <v>109</v>
      </c>
      <c r="K8" s="10">
        <v>0.16666666666666666</v>
      </c>
      <c r="L8" s="8" t="s">
        <v>110</v>
      </c>
      <c r="M8" s="8"/>
      <c r="N8" s="8" t="s">
        <v>111</v>
      </c>
      <c r="O8" s="10">
        <v>8.3333333333333329E-2</v>
      </c>
      <c r="P8" s="8" t="s">
        <v>51</v>
      </c>
      <c r="Q8" s="8"/>
      <c r="R8" s="8" t="s">
        <v>112</v>
      </c>
      <c r="S8" s="10">
        <v>0.16666666666666666</v>
      </c>
      <c r="T8" s="8" t="s">
        <v>110</v>
      </c>
      <c r="U8" s="8"/>
      <c r="V8" s="8" t="s">
        <v>113</v>
      </c>
      <c r="W8" s="10">
        <v>0.16666666666666666</v>
      </c>
      <c r="X8" s="8" t="s">
        <v>43</v>
      </c>
      <c r="Y8" s="8"/>
      <c r="Z8" s="8" t="s">
        <v>114</v>
      </c>
      <c r="AA8" s="10">
        <v>4.1666666666666664E-2</v>
      </c>
      <c r="AB8" s="8" t="s">
        <v>51</v>
      </c>
      <c r="AC8" s="8"/>
      <c r="AD8" s="8" t="s">
        <v>115</v>
      </c>
      <c r="AE8" s="10">
        <v>4.1666666666666664E-2</v>
      </c>
      <c r="AF8" s="8" t="s">
        <v>54</v>
      </c>
      <c r="AG8" s="8"/>
      <c r="AH8" s="8" t="s">
        <v>116</v>
      </c>
      <c r="AI8" s="10">
        <v>0.33333333333333331</v>
      </c>
      <c r="AJ8" s="8" t="s">
        <v>43</v>
      </c>
      <c r="AK8" s="8"/>
      <c r="AL8" s="8" t="s">
        <v>117</v>
      </c>
      <c r="AM8" s="10">
        <v>4.1666666666666664E-2</v>
      </c>
      <c r="AN8" s="8" t="s">
        <v>110</v>
      </c>
      <c r="AO8" s="8"/>
      <c r="AP8" s="8" t="s">
        <v>118</v>
      </c>
      <c r="AQ8" s="10">
        <v>0.33333333333333331</v>
      </c>
      <c r="AR8" s="8" t="s">
        <v>51</v>
      </c>
      <c r="AS8" s="8"/>
      <c r="AT8" s="8" t="s">
        <v>119</v>
      </c>
      <c r="AU8" s="10">
        <v>0.33333333333333331</v>
      </c>
      <c r="AV8" s="8" t="s">
        <v>51</v>
      </c>
      <c r="AW8" s="8"/>
      <c r="AX8" s="8" t="s">
        <v>120</v>
      </c>
      <c r="AY8" s="10">
        <v>0.33333333333333331</v>
      </c>
      <c r="AZ8" s="8" t="s">
        <v>51</v>
      </c>
      <c r="BA8" s="8"/>
      <c r="BB8" s="8" t="s">
        <v>121</v>
      </c>
      <c r="BC8" s="10">
        <v>8.3333333333333329E-2</v>
      </c>
      <c r="BD8" s="8" t="s">
        <v>51</v>
      </c>
      <c r="BE8" s="8"/>
      <c r="BF8" s="15" t="s">
        <v>122</v>
      </c>
      <c r="BG8" s="9">
        <v>8.3333333333333329E-2</v>
      </c>
      <c r="BH8" s="8"/>
      <c r="BI8" s="8"/>
      <c r="BJ8" s="8" t="s">
        <v>123</v>
      </c>
      <c r="BK8" s="9">
        <v>0.33333333333333331</v>
      </c>
      <c r="BL8" s="8" t="s">
        <v>51</v>
      </c>
      <c r="BM8" s="8"/>
      <c r="BN8" s="8" t="s">
        <v>124</v>
      </c>
      <c r="BO8" s="9">
        <v>0.33333333333333331</v>
      </c>
      <c r="BP8" s="8" t="s">
        <v>51</v>
      </c>
      <c r="BQ8" s="8"/>
      <c r="BR8" s="8" t="s">
        <v>125</v>
      </c>
      <c r="BS8" s="9">
        <v>0.33333333333333331</v>
      </c>
      <c r="BT8" s="8" t="s">
        <v>51</v>
      </c>
      <c r="BU8" s="8"/>
      <c r="BV8" s="8" t="s">
        <v>126</v>
      </c>
      <c r="BW8" s="9">
        <v>0.33333333333333331</v>
      </c>
      <c r="BX8" s="8" t="s">
        <v>51</v>
      </c>
      <c r="BY8" s="8"/>
      <c r="BZ8" s="8" t="s">
        <v>127</v>
      </c>
      <c r="CA8" s="9">
        <v>0.33333333333333331</v>
      </c>
      <c r="CB8" s="8" t="s">
        <v>51</v>
      </c>
      <c r="CC8" s="8"/>
      <c r="CD8" s="8"/>
      <c r="CE8" s="9"/>
      <c r="CF8" s="8"/>
      <c r="CG8" s="8"/>
      <c r="CH8" s="8"/>
      <c r="CI8" s="9"/>
      <c r="CJ8" s="8"/>
      <c r="CK8" s="8"/>
      <c r="CL8" s="8"/>
      <c r="CM8" s="9"/>
      <c r="CN8" s="8"/>
      <c r="CO8" s="8"/>
      <c r="CP8" s="8"/>
      <c r="CQ8" s="9"/>
      <c r="CR8" s="8"/>
      <c r="CS8" s="8"/>
      <c r="CT8" s="8"/>
      <c r="CU8" s="9"/>
      <c r="CV8" s="8"/>
      <c r="CW8" s="8"/>
      <c r="CX8" s="8"/>
      <c r="CY8" s="9"/>
      <c r="CZ8" s="8"/>
      <c r="DA8" s="8"/>
    </row>
    <row r="9" spans="1:105">
      <c r="A9" s="7" t="s">
        <v>38</v>
      </c>
      <c r="B9" s="7" t="s">
        <v>2</v>
      </c>
      <c r="C9" s="7" t="s">
        <v>39</v>
      </c>
      <c r="D9" s="8" t="s">
        <v>128</v>
      </c>
      <c r="E9" s="8" t="s">
        <v>41</v>
      </c>
      <c r="F9" s="8" t="s">
        <v>108</v>
      </c>
      <c r="G9" s="9">
        <v>9.1666666666666661</v>
      </c>
      <c r="H9" s="8" t="s">
        <v>51</v>
      </c>
      <c r="I9" s="8"/>
      <c r="J9" s="8" t="s">
        <v>129</v>
      </c>
      <c r="K9" s="10">
        <v>4.1666666666666664E-2</v>
      </c>
      <c r="L9" s="8" t="s">
        <v>48</v>
      </c>
      <c r="M9" s="8"/>
      <c r="N9" s="8" t="s">
        <v>130</v>
      </c>
      <c r="O9" s="10">
        <v>8.3333333333333329E-2</v>
      </c>
      <c r="P9" s="8" t="s">
        <v>43</v>
      </c>
      <c r="Q9" s="8"/>
      <c r="R9" s="8" t="s">
        <v>92</v>
      </c>
      <c r="S9" s="10">
        <v>0.20833333333333334</v>
      </c>
      <c r="T9" s="8" t="s">
        <v>48</v>
      </c>
      <c r="U9" s="8"/>
      <c r="V9" s="8" t="s">
        <v>131</v>
      </c>
      <c r="W9" s="10">
        <v>8.3333333333333329E-2</v>
      </c>
      <c r="X9" s="8" t="s">
        <v>48</v>
      </c>
      <c r="Y9" s="8"/>
      <c r="Z9" s="8" t="s">
        <v>132</v>
      </c>
      <c r="AA9" s="10">
        <v>8.3333333333333329E-2</v>
      </c>
      <c r="AB9" s="13" t="s">
        <v>48</v>
      </c>
      <c r="AC9" s="8"/>
      <c r="AD9" s="8" t="s">
        <v>115</v>
      </c>
      <c r="AE9" s="10">
        <v>4.1666666666666664E-2</v>
      </c>
      <c r="AF9" s="8" t="s">
        <v>54</v>
      </c>
      <c r="AG9" s="8"/>
      <c r="AH9" s="8"/>
      <c r="AI9" s="10"/>
      <c r="AJ9" s="8"/>
      <c r="AK9" s="8"/>
      <c r="AL9" s="8"/>
      <c r="AM9" s="10"/>
      <c r="AN9" s="8"/>
      <c r="AO9" s="8"/>
      <c r="AP9" s="8" t="s">
        <v>118</v>
      </c>
      <c r="AQ9" s="10">
        <v>0.33333333333333331</v>
      </c>
      <c r="AR9" s="8" t="s">
        <v>51</v>
      </c>
      <c r="AS9" s="8"/>
      <c r="AT9" s="8" t="s">
        <v>119</v>
      </c>
      <c r="AU9" s="10">
        <v>0.33333333333333331</v>
      </c>
      <c r="AV9" s="8" t="s">
        <v>51</v>
      </c>
      <c r="AW9" s="8"/>
      <c r="AX9" s="8" t="s">
        <v>120</v>
      </c>
      <c r="AY9" s="10">
        <v>0.33333333333333331</v>
      </c>
      <c r="AZ9" s="8" t="s">
        <v>51</v>
      </c>
      <c r="BA9" s="8"/>
      <c r="BB9" s="8" t="s">
        <v>121</v>
      </c>
      <c r="BC9" s="10">
        <v>8.3333333333333329E-2</v>
      </c>
      <c r="BD9" s="8" t="s">
        <v>51</v>
      </c>
      <c r="BE9" s="8"/>
      <c r="BF9" s="15" t="s">
        <v>122</v>
      </c>
      <c r="BG9" s="9">
        <v>8.3333333333333329E-2</v>
      </c>
      <c r="BH9" s="8"/>
      <c r="BI9" s="8"/>
      <c r="BJ9" s="8" t="s">
        <v>123</v>
      </c>
      <c r="BK9" s="9">
        <v>0.33333333333333331</v>
      </c>
      <c r="BL9" s="8" t="s">
        <v>51</v>
      </c>
      <c r="BM9" s="8"/>
      <c r="BN9" s="8" t="s">
        <v>124</v>
      </c>
      <c r="BO9" s="9">
        <v>0.33333333333333331</v>
      </c>
      <c r="BP9" s="8" t="s">
        <v>51</v>
      </c>
      <c r="BQ9" s="8"/>
      <c r="BR9" s="8" t="s">
        <v>125</v>
      </c>
      <c r="BS9" s="9">
        <v>0.33333333333333331</v>
      </c>
      <c r="BT9" s="8" t="s">
        <v>51</v>
      </c>
      <c r="BU9" s="8"/>
      <c r="BV9" s="8" t="s">
        <v>126</v>
      </c>
      <c r="BW9" s="9">
        <v>0.33333333333333331</v>
      </c>
      <c r="BX9" s="8" t="s">
        <v>51</v>
      </c>
      <c r="BY9" s="8"/>
      <c r="BZ9" s="8" t="s">
        <v>127</v>
      </c>
      <c r="CA9" s="9">
        <v>0.33333333333333331</v>
      </c>
      <c r="CB9" s="8" t="s">
        <v>51</v>
      </c>
      <c r="CC9" s="8"/>
      <c r="CD9" s="8" t="s">
        <v>99</v>
      </c>
      <c r="CE9" s="9">
        <v>8.3333333333333329E-2</v>
      </c>
      <c r="CF9" s="8" t="s">
        <v>43</v>
      </c>
      <c r="CG9" s="8"/>
      <c r="CH9" s="8"/>
      <c r="CI9" s="9"/>
      <c r="CJ9" s="8"/>
      <c r="CK9" s="8"/>
      <c r="CL9" s="8"/>
      <c r="CM9" s="9"/>
      <c r="CN9" s="8"/>
      <c r="CO9" s="8"/>
      <c r="CP9" s="8"/>
      <c r="CQ9" s="9"/>
      <c r="CR9" s="8"/>
      <c r="CS9" s="8"/>
      <c r="CT9" s="8"/>
      <c r="CU9" s="9"/>
      <c r="CV9" s="8"/>
      <c r="CW9" s="8"/>
      <c r="CX9" s="8"/>
      <c r="CY9" s="9"/>
      <c r="CZ9" s="8"/>
      <c r="DA9" s="8"/>
    </row>
    <row r="10" spans="1:105">
      <c r="A10" s="7" t="s">
        <v>38</v>
      </c>
      <c r="B10" s="7" t="s">
        <v>2</v>
      </c>
      <c r="C10" s="7" t="s">
        <v>39</v>
      </c>
      <c r="D10" s="8" t="s">
        <v>133</v>
      </c>
      <c r="E10" s="8" t="s">
        <v>41</v>
      </c>
      <c r="F10" s="8" t="s">
        <v>108</v>
      </c>
      <c r="G10" s="9">
        <v>9.1666666666666661</v>
      </c>
      <c r="H10" s="8" t="s">
        <v>51</v>
      </c>
      <c r="I10" s="8"/>
      <c r="J10" s="8" t="s">
        <v>109</v>
      </c>
      <c r="K10" s="10">
        <v>0.16666666666666666</v>
      </c>
      <c r="L10" s="8" t="s">
        <v>110</v>
      </c>
      <c r="M10" s="8"/>
      <c r="N10" s="8" t="s">
        <v>134</v>
      </c>
      <c r="O10" s="10">
        <v>4.1666666666666664E-2</v>
      </c>
      <c r="P10" s="8" t="s">
        <v>51</v>
      </c>
      <c r="Q10" s="8"/>
      <c r="R10" s="8" t="s">
        <v>135</v>
      </c>
      <c r="S10" s="10">
        <v>0.125</v>
      </c>
      <c r="T10" s="8" t="s">
        <v>48</v>
      </c>
      <c r="U10" s="8"/>
      <c r="V10" s="8" t="s">
        <v>136</v>
      </c>
      <c r="W10" s="10">
        <v>0.125</v>
      </c>
      <c r="X10" s="8" t="s">
        <v>48</v>
      </c>
      <c r="Y10" s="8"/>
      <c r="Z10" s="8" t="s">
        <v>137</v>
      </c>
      <c r="AA10" s="10">
        <v>0.125</v>
      </c>
      <c r="AB10" s="8" t="s">
        <v>138</v>
      </c>
      <c r="AC10" s="8"/>
      <c r="AD10" s="8" t="s">
        <v>115</v>
      </c>
      <c r="AE10" s="10">
        <v>4.1666666666666664E-2</v>
      </c>
      <c r="AF10" s="8" t="s">
        <v>54</v>
      </c>
      <c r="AG10" s="8"/>
      <c r="AH10" s="8" t="s">
        <v>139</v>
      </c>
      <c r="AI10" s="10">
        <v>4.1666666666666664E-2</v>
      </c>
      <c r="AJ10" s="8" t="s">
        <v>48</v>
      </c>
      <c r="AK10" s="8"/>
      <c r="AL10" s="8" t="s">
        <v>140</v>
      </c>
      <c r="AM10" s="10">
        <v>0.20833333333333334</v>
      </c>
      <c r="AN10" s="8" t="s">
        <v>48</v>
      </c>
      <c r="AO10" s="8"/>
      <c r="AP10" s="8" t="s">
        <v>118</v>
      </c>
      <c r="AQ10" s="10">
        <v>0.33333333333333331</v>
      </c>
      <c r="AR10" s="8" t="s">
        <v>51</v>
      </c>
      <c r="AS10" s="8"/>
      <c r="AT10" s="8" t="s">
        <v>119</v>
      </c>
      <c r="AU10" s="10">
        <v>0.33333333333333331</v>
      </c>
      <c r="AV10" s="8" t="s">
        <v>51</v>
      </c>
      <c r="AW10" s="8"/>
      <c r="AX10" s="8" t="s">
        <v>120</v>
      </c>
      <c r="AY10" s="10">
        <v>0.33333333333333331</v>
      </c>
      <c r="AZ10" s="8" t="s">
        <v>51</v>
      </c>
      <c r="BA10" s="8"/>
      <c r="BB10" s="8" t="s">
        <v>121</v>
      </c>
      <c r="BC10" s="10">
        <v>8.3333333333333329E-2</v>
      </c>
      <c r="BD10" s="8" t="s">
        <v>51</v>
      </c>
      <c r="BE10" s="8"/>
      <c r="BF10" s="15" t="s">
        <v>122</v>
      </c>
      <c r="BG10" s="9">
        <v>8.3333333333333329E-2</v>
      </c>
      <c r="BH10" s="8"/>
      <c r="BI10" s="8"/>
      <c r="BJ10" s="8" t="s">
        <v>123</v>
      </c>
      <c r="BK10" s="9">
        <v>0.33333333333333331</v>
      </c>
      <c r="BL10" s="8" t="s">
        <v>51</v>
      </c>
      <c r="BM10" s="8"/>
      <c r="BN10" s="8" t="s">
        <v>124</v>
      </c>
      <c r="BO10" s="9">
        <v>0.33333333333333331</v>
      </c>
      <c r="BP10" s="8" t="s">
        <v>51</v>
      </c>
      <c r="BQ10" s="8"/>
      <c r="BR10" s="8" t="s">
        <v>125</v>
      </c>
      <c r="BS10" s="9">
        <v>0.33333333333333331</v>
      </c>
      <c r="BT10" s="8" t="s">
        <v>51</v>
      </c>
      <c r="BU10" s="8"/>
      <c r="BV10" s="8" t="s">
        <v>126</v>
      </c>
      <c r="BW10" s="9">
        <v>0.33333333333333331</v>
      </c>
      <c r="BX10" s="8" t="s">
        <v>51</v>
      </c>
      <c r="BY10" s="8"/>
      <c r="BZ10" s="8" t="s">
        <v>127</v>
      </c>
      <c r="CA10" s="9">
        <v>0.33333333333333331</v>
      </c>
      <c r="CB10" s="8" t="s">
        <v>51</v>
      </c>
      <c r="CC10" s="8"/>
      <c r="CD10" s="8" t="s">
        <v>141</v>
      </c>
      <c r="CE10" s="9">
        <v>2.0833333333333332E-2</v>
      </c>
      <c r="CF10" s="8" t="s">
        <v>138</v>
      </c>
      <c r="CG10" s="8"/>
      <c r="CH10" s="8"/>
      <c r="CI10" s="9"/>
      <c r="CJ10" s="8"/>
      <c r="CK10" s="8"/>
      <c r="CL10" s="8"/>
      <c r="CM10" s="9"/>
      <c r="CN10" s="8"/>
      <c r="CO10" s="8"/>
      <c r="CP10" s="8"/>
      <c r="CQ10" s="9"/>
      <c r="CR10" s="8"/>
      <c r="CS10" s="8"/>
      <c r="CT10" s="8"/>
      <c r="CU10" s="9"/>
      <c r="CV10" s="8"/>
      <c r="CW10" s="8"/>
      <c r="CX10" s="8"/>
      <c r="CY10" s="9"/>
      <c r="CZ10" s="8"/>
      <c r="DA10" s="8"/>
    </row>
    <row r="11" spans="1:105">
      <c r="A11" s="7" t="s">
        <v>38</v>
      </c>
      <c r="B11" s="7" t="s">
        <v>2</v>
      </c>
      <c r="C11" s="7" t="s">
        <v>39</v>
      </c>
      <c r="D11" s="8" t="s">
        <v>142</v>
      </c>
      <c r="E11" s="8" t="s">
        <v>41</v>
      </c>
      <c r="F11" s="8" t="s">
        <v>108</v>
      </c>
      <c r="G11" s="9">
        <v>9.1666666666666661</v>
      </c>
      <c r="H11" s="8" t="s">
        <v>51</v>
      </c>
      <c r="I11" s="8"/>
      <c r="J11" s="8" t="s">
        <v>92</v>
      </c>
      <c r="K11" s="10">
        <v>0.16666666666666666</v>
      </c>
      <c r="L11" s="8" t="s">
        <v>48</v>
      </c>
      <c r="M11" s="8" t="s">
        <v>143</v>
      </c>
      <c r="N11" s="8" t="s">
        <v>131</v>
      </c>
      <c r="O11" s="10">
        <v>0.125</v>
      </c>
      <c r="P11" s="8" t="s">
        <v>48</v>
      </c>
      <c r="Q11" s="8"/>
      <c r="R11" s="8" t="s">
        <v>144</v>
      </c>
      <c r="S11" s="10">
        <v>4.1666666666666664E-2</v>
      </c>
      <c r="T11" s="8" t="s">
        <v>54</v>
      </c>
      <c r="U11" s="8" t="s">
        <v>145</v>
      </c>
      <c r="V11" s="8" t="s">
        <v>146</v>
      </c>
      <c r="W11" s="10">
        <v>8.3333333333333329E-2</v>
      </c>
      <c r="X11" s="8" t="s">
        <v>43</v>
      </c>
      <c r="Y11" s="8"/>
      <c r="Z11" s="8" t="s">
        <v>147</v>
      </c>
      <c r="AA11" s="10">
        <v>0.125</v>
      </c>
      <c r="AB11" s="8" t="s">
        <v>43</v>
      </c>
      <c r="AC11" s="8"/>
      <c r="AD11" s="8" t="s">
        <v>115</v>
      </c>
      <c r="AE11" s="10">
        <v>4.1666666666666664E-2</v>
      </c>
      <c r="AF11" s="8" t="s">
        <v>54</v>
      </c>
      <c r="AG11" s="8"/>
      <c r="AH11" s="8" t="s">
        <v>148</v>
      </c>
      <c r="AI11" s="10">
        <v>0.125</v>
      </c>
      <c r="AJ11" s="8" t="s">
        <v>48</v>
      </c>
      <c r="AK11" s="8"/>
      <c r="AL11" s="8" t="s">
        <v>149</v>
      </c>
      <c r="AM11" s="10">
        <v>0.20833333333333334</v>
      </c>
      <c r="AN11" s="8" t="s">
        <v>48</v>
      </c>
      <c r="AO11" s="8"/>
      <c r="AP11" s="8" t="s">
        <v>118</v>
      </c>
      <c r="AQ11" s="10">
        <v>0.33333333333333331</v>
      </c>
      <c r="AR11" s="8" t="s">
        <v>51</v>
      </c>
      <c r="AS11" s="8"/>
      <c r="AT11" s="8" t="s">
        <v>119</v>
      </c>
      <c r="AU11" s="10">
        <v>0.33333333333333331</v>
      </c>
      <c r="AV11" s="8" t="s">
        <v>51</v>
      </c>
      <c r="AW11" s="8"/>
      <c r="AX11" s="8" t="s">
        <v>120</v>
      </c>
      <c r="AY11" s="10">
        <v>0.33333333333333331</v>
      </c>
      <c r="AZ11" s="8" t="s">
        <v>51</v>
      </c>
      <c r="BA11" s="8"/>
      <c r="BB11" s="8" t="s">
        <v>121</v>
      </c>
      <c r="BC11" s="10">
        <v>8.3333333333333329E-2</v>
      </c>
      <c r="BD11" s="8" t="s">
        <v>51</v>
      </c>
      <c r="BE11" s="8"/>
      <c r="BF11" s="15" t="s">
        <v>122</v>
      </c>
      <c r="BG11" s="9">
        <v>8.3333333333333329E-2</v>
      </c>
      <c r="BH11" s="8"/>
      <c r="BI11" s="8"/>
      <c r="BJ11" s="8" t="s">
        <v>123</v>
      </c>
      <c r="BK11" s="9">
        <v>0.33333333333333331</v>
      </c>
      <c r="BL11" s="8" t="s">
        <v>51</v>
      </c>
      <c r="BM11" s="8"/>
      <c r="BN11" s="8" t="s">
        <v>124</v>
      </c>
      <c r="BO11" s="9">
        <v>0.33333333333333331</v>
      </c>
      <c r="BP11" s="8" t="s">
        <v>51</v>
      </c>
      <c r="BQ11" s="8"/>
      <c r="BR11" s="8" t="s">
        <v>125</v>
      </c>
      <c r="BS11" s="9">
        <v>0.33333333333333331</v>
      </c>
      <c r="BT11" s="8" t="s">
        <v>51</v>
      </c>
      <c r="BU11" s="8"/>
      <c r="BV11" s="8" t="s">
        <v>126</v>
      </c>
      <c r="BW11" s="9">
        <v>0.33333333333333331</v>
      </c>
      <c r="BX11" s="8" t="s">
        <v>51</v>
      </c>
      <c r="BY11" s="8"/>
      <c r="BZ11" s="8" t="s">
        <v>127</v>
      </c>
      <c r="CA11" s="9">
        <v>0.33333333333333331</v>
      </c>
      <c r="CB11" s="8" t="s">
        <v>51</v>
      </c>
      <c r="CC11" s="8"/>
      <c r="CD11" s="8" t="s">
        <v>150</v>
      </c>
      <c r="CE11" s="9">
        <v>8.3333333333333329E-2</v>
      </c>
      <c r="CF11" s="8" t="s">
        <v>48</v>
      </c>
      <c r="CG11" s="8"/>
      <c r="CH11" s="8"/>
      <c r="CI11" s="9"/>
      <c r="CJ11" s="8"/>
      <c r="CK11" s="8"/>
      <c r="CL11" s="8"/>
      <c r="CM11" s="9"/>
      <c r="CN11" s="8"/>
      <c r="CO11" s="8"/>
      <c r="CP11" s="8"/>
      <c r="CQ11" s="9"/>
      <c r="CR11" s="8"/>
      <c r="CS11" s="8"/>
      <c r="CT11" s="8"/>
      <c r="CU11" s="9"/>
      <c r="CV11" s="8"/>
      <c r="CW11" s="8"/>
      <c r="CX11" s="8"/>
      <c r="CY11" s="9"/>
      <c r="CZ11" s="8"/>
      <c r="DA11" s="8"/>
    </row>
    <row r="12" spans="1:105">
      <c r="A12" s="7" t="s">
        <v>38</v>
      </c>
      <c r="B12" s="7" t="s">
        <v>2</v>
      </c>
      <c r="C12" s="7" t="s">
        <v>39</v>
      </c>
      <c r="D12" s="8" t="s">
        <v>151</v>
      </c>
      <c r="E12" s="8" t="s">
        <v>41</v>
      </c>
      <c r="F12" s="8" t="s">
        <v>108</v>
      </c>
      <c r="G12" s="9">
        <v>9.1666666666666661</v>
      </c>
      <c r="H12" s="8" t="s">
        <v>51</v>
      </c>
      <c r="I12" s="8"/>
      <c r="J12" s="8" t="s">
        <v>109</v>
      </c>
      <c r="K12" s="10">
        <v>0.16666666666666666</v>
      </c>
      <c r="L12" s="8" t="s">
        <v>110</v>
      </c>
      <c r="M12" s="8"/>
      <c r="N12" s="8" t="s">
        <v>152</v>
      </c>
      <c r="O12" s="10">
        <v>8.3333333333333329E-2</v>
      </c>
      <c r="P12" s="8" t="s">
        <v>48</v>
      </c>
      <c r="Q12" s="8"/>
      <c r="R12" s="8" t="s">
        <v>153</v>
      </c>
      <c r="S12" s="10">
        <v>8.3333333333333329E-2</v>
      </c>
      <c r="T12" s="8" t="s">
        <v>110</v>
      </c>
      <c r="U12" s="8"/>
      <c r="V12" s="8" t="s">
        <v>154</v>
      </c>
      <c r="W12" s="10">
        <v>0.125</v>
      </c>
      <c r="X12" s="8" t="s">
        <v>43</v>
      </c>
      <c r="Y12" s="8"/>
      <c r="Z12" s="8" t="s">
        <v>155</v>
      </c>
      <c r="AA12" s="10">
        <v>4.1666666666666664E-2</v>
      </c>
      <c r="AB12" s="8" t="s">
        <v>51</v>
      </c>
      <c r="AC12" s="8"/>
      <c r="AD12" s="8" t="s">
        <v>115</v>
      </c>
      <c r="AE12" s="10">
        <v>4.1666666666666664E-2</v>
      </c>
      <c r="AF12" s="8" t="s">
        <v>54</v>
      </c>
      <c r="AG12" s="8"/>
      <c r="AH12" s="8"/>
      <c r="AI12" s="10"/>
      <c r="AJ12" s="8"/>
      <c r="AK12" s="8"/>
      <c r="AL12" s="8"/>
      <c r="AM12" s="10"/>
      <c r="AN12" s="8"/>
      <c r="AO12" s="8"/>
      <c r="AP12" s="8" t="s">
        <v>118</v>
      </c>
      <c r="AQ12" s="10">
        <v>0.33333333333333331</v>
      </c>
      <c r="AR12" s="8" t="s">
        <v>51</v>
      </c>
      <c r="AS12" s="8"/>
      <c r="AT12" s="8" t="s">
        <v>119</v>
      </c>
      <c r="AU12" s="10">
        <v>0.33333333333333331</v>
      </c>
      <c r="AV12" s="8" t="s">
        <v>51</v>
      </c>
      <c r="AW12" s="8"/>
      <c r="AX12" s="8" t="s">
        <v>120</v>
      </c>
      <c r="AY12" s="10">
        <v>0.33333333333333331</v>
      </c>
      <c r="AZ12" s="8" t="s">
        <v>51</v>
      </c>
      <c r="BA12" s="8"/>
      <c r="BB12" s="8" t="s">
        <v>121</v>
      </c>
      <c r="BC12" s="10">
        <v>8.3333333333333329E-2</v>
      </c>
      <c r="BD12" s="8" t="s">
        <v>51</v>
      </c>
      <c r="BE12" s="8"/>
      <c r="BF12" s="15" t="s">
        <v>122</v>
      </c>
      <c r="BG12" s="9">
        <v>8.3333333333333329E-2</v>
      </c>
      <c r="BH12" s="8"/>
      <c r="BI12" s="8"/>
      <c r="BJ12" s="8" t="s">
        <v>123</v>
      </c>
      <c r="BK12" s="9">
        <v>0.33333333333333331</v>
      </c>
      <c r="BL12" s="8" t="s">
        <v>51</v>
      </c>
      <c r="BM12" s="8"/>
      <c r="BN12" s="8" t="s">
        <v>124</v>
      </c>
      <c r="BO12" s="9">
        <v>0.33333333333333331</v>
      </c>
      <c r="BP12" s="8" t="s">
        <v>51</v>
      </c>
      <c r="BQ12" s="8"/>
      <c r="BR12" s="8" t="s">
        <v>125</v>
      </c>
      <c r="BS12" s="9">
        <v>0.33333333333333331</v>
      </c>
      <c r="BT12" s="8" t="s">
        <v>51</v>
      </c>
      <c r="BU12" s="8"/>
      <c r="BV12" s="8" t="s">
        <v>126</v>
      </c>
      <c r="BW12" s="9">
        <v>0.33333333333333331</v>
      </c>
      <c r="BX12" s="8" t="s">
        <v>51</v>
      </c>
      <c r="BY12" s="8"/>
      <c r="BZ12" s="8" t="s">
        <v>127</v>
      </c>
      <c r="CA12" s="9">
        <v>0.33333333333333331</v>
      </c>
      <c r="CB12" s="8" t="s">
        <v>51</v>
      </c>
      <c r="CC12" s="8"/>
      <c r="CD12" s="8"/>
      <c r="CE12" s="9"/>
      <c r="CF12" s="8"/>
      <c r="CG12" s="8"/>
      <c r="CH12" s="8"/>
      <c r="CI12" s="9"/>
      <c r="CJ12" s="8"/>
      <c r="CK12" s="8"/>
      <c r="CL12" s="8"/>
      <c r="CM12" s="9"/>
      <c r="CN12" s="8"/>
      <c r="CO12" s="8"/>
      <c r="CP12" s="8"/>
      <c r="CQ12" s="9"/>
      <c r="CR12" s="8"/>
      <c r="CS12" s="8"/>
      <c r="CT12" s="8"/>
      <c r="CU12" s="9"/>
      <c r="CV12" s="8"/>
      <c r="CW12" s="8"/>
      <c r="CX12" s="8"/>
      <c r="CY12" s="9"/>
      <c r="CZ12" s="8"/>
      <c r="DA12" s="8"/>
    </row>
    <row r="13" spans="1:105">
      <c r="A13" s="7"/>
      <c r="B13" s="7"/>
      <c r="C13" s="7"/>
      <c r="D13" s="8"/>
      <c r="E13" s="8"/>
      <c r="F13" s="8"/>
      <c r="G13" s="9"/>
      <c r="H13" s="8"/>
      <c r="I13" s="8"/>
      <c r="J13" s="8"/>
      <c r="K13" s="10"/>
      <c r="L13" s="8"/>
      <c r="M13" s="8"/>
      <c r="N13" s="8"/>
      <c r="O13" s="10"/>
      <c r="P13" s="8"/>
      <c r="Q13" s="8"/>
      <c r="R13" s="8"/>
      <c r="S13" s="10"/>
      <c r="T13" s="8"/>
      <c r="U13" s="8"/>
      <c r="V13" s="8"/>
      <c r="W13" s="10"/>
      <c r="X13" s="8"/>
      <c r="Y13" s="8"/>
      <c r="Z13" s="8"/>
      <c r="AA13" s="10"/>
      <c r="AB13" s="8"/>
      <c r="AC13" s="8"/>
      <c r="AD13" s="8"/>
      <c r="AE13" s="10"/>
      <c r="AF13" s="8"/>
      <c r="AG13" s="8"/>
      <c r="AH13" s="8"/>
      <c r="AI13" s="10"/>
      <c r="AJ13" s="8"/>
      <c r="AK13" s="8"/>
      <c r="AL13" s="8"/>
      <c r="AM13" s="10"/>
      <c r="AN13" s="8"/>
      <c r="AO13" s="8"/>
      <c r="AP13" s="8"/>
      <c r="AQ13" s="10"/>
      <c r="AR13" s="8"/>
      <c r="AS13" s="8"/>
      <c r="AT13" s="8"/>
      <c r="AU13" s="10"/>
      <c r="AV13" s="8"/>
      <c r="AW13" s="8"/>
      <c r="AX13" s="8"/>
      <c r="AY13" s="10"/>
      <c r="AZ13" s="8"/>
      <c r="BA13" s="8"/>
      <c r="BB13" s="8"/>
      <c r="BC13" s="10"/>
      <c r="BD13" s="8"/>
      <c r="BE13" s="8"/>
      <c r="BF13" s="8"/>
      <c r="BG13" s="9"/>
      <c r="BH13" s="8"/>
      <c r="BI13" s="8"/>
      <c r="BJ13" s="8"/>
      <c r="BK13" s="9"/>
      <c r="BL13" s="8"/>
      <c r="BM13" s="8"/>
      <c r="BN13" s="8"/>
      <c r="BO13" s="9"/>
      <c r="BP13" s="8"/>
      <c r="BQ13" s="8"/>
      <c r="BR13" s="8"/>
      <c r="BS13" s="9"/>
      <c r="BT13" s="8"/>
      <c r="BU13" s="8"/>
      <c r="BV13" s="8"/>
      <c r="BW13" s="9"/>
      <c r="BX13" s="8"/>
      <c r="BY13" s="8"/>
      <c r="BZ13" s="8"/>
      <c r="CA13" s="9"/>
      <c r="CB13" s="8"/>
      <c r="CC13" s="8"/>
      <c r="CD13" s="8"/>
      <c r="CE13" s="9"/>
      <c r="CF13" s="8"/>
      <c r="CG13" s="8"/>
      <c r="CH13" s="8"/>
      <c r="CI13" s="9"/>
      <c r="CJ13" s="8"/>
      <c r="CK13" s="8"/>
      <c r="CL13" s="8"/>
      <c r="CM13" s="9"/>
      <c r="CN13" s="8"/>
      <c r="CO13" s="8"/>
      <c r="CP13" s="8"/>
      <c r="CQ13" s="9"/>
      <c r="CR13" s="8"/>
      <c r="CS13" s="8"/>
      <c r="CT13" s="8"/>
      <c r="CU13" s="9"/>
      <c r="CV13" s="8"/>
      <c r="CW13" s="8"/>
      <c r="CX13" s="8"/>
      <c r="CY13" s="9"/>
      <c r="CZ13" s="8"/>
      <c r="DA13" s="8"/>
    </row>
    <row r="14" spans="1:105">
      <c r="A14" s="7" t="s">
        <v>38</v>
      </c>
      <c r="B14" s="7" t="s">
        <v>3</v>
      </c>
      <c r="C14" s="7" t="s">
        <v>156</v>
      </c>
      <c r="D14" s="8" t="s">
        <v>73</v>
      </c>
      <c r="E14" s="8" t="s">
        <v>41</v>
      </c>
      <c r="F14" s="8" t="s">
        <v>74</v>
      </c>
      <c r="G14" s="9">
        <v>0.4861111111111111</v>
      </c>
      <c r="H14" s="8" t="s">
        <v>48</v>
      </c>
      <c r="I14" s="8" t="s">
        <v>157</v>
      </c>
      <c r="J14" s="8" t="s">
        <v>158</v>
      </c>
      <c r="K14" s="10">
        <v>0.10416666666666667</v>
      </c>
      <c r="L14" s="8" t="s">
        <v>48</v>
      </c>
      <c r="M14" s="8" t="s">
        <v>159</v>
      </c>
      <c r="N14" s="8" t="s">
        <v>78</v>
      </c>
      <c r="O14" s="10">
        <v>0.42708333333333331</v>
      </c>
      <c r="P14" s="8" t="s">
        <v>48</v>
      </c>
      <c r="Q14" s="8" t="s">
        <v>79</v>
      </c>
      <c r="R14" s="13" t="s">
        <v>80</v>
      </c>
      <c r="S14" s="10">
        <v>0.1875</v>
      </c>
      <c r="T14" s="8" t="s">
        <v>43</v>
      </c>
      <c r="U14" s="8"/>
      <c r="V14" s="8" t="s">
        <v>81</v>
      </c>
      <c r="W14" s="10">
        <v>2.0833333333333332E-2</v>
      </c>
      <c r="X14" s="8" t="s">
        <v>43</v>
      </c>
      <c r="Y14" s="8"/>
      <c r="Z14" s="8" t="s">
        <v>160</v>
      </c>
      <c r="AA14" s="10">
        <v>4.1666666666666664E-2</v>
      </c>
      <c r="AB14" s="8" t="s">
        <v>48</v>
      </c>
      <c r="AC14" s="8" t="s">
        <v>83</v>
      </c>
      <c r="AD14" s="8" t="s">
        <v>161</v>
      </c>
      <c r="AE14" s="10">
        <v>8.3333333333333329E-2</v>
      </c>
      <c r="AF14" s="8" t="s">
        <v>48</v>
      </c>
      <c r="AG14" s="8"/>
      <c r="AH14" s="8" t="s">
        <v>85</v>
      </c>
      <c r="AI14" s="10">
        <v>0.42708333333333331</v>
      </c>
      <c r="AJ14" s="8" t="s">
        <v>48</v>
      </c>
      <c r="AK14" s="8" t="s">
        <v>86</v>
      </c>
      <c r="AL14" s="8" t="s">
        <v>87</v>
      </c>
      <c r="AM14" s="10">
        <v>0.41666666666666669</v>
      </c>
      <c r="AN14" s="8" t="s">
        <v>43</v>
      </c>
      <c r="AO14" s="8" t="s">
        <v>88</v>
      </c>
      <c r="AP14" s="8" t="s">
        <v>89</v>
      </c>
      <c r="AQ14" s="10">
        <v>0.16666666666666666</v>
      </c>
      <c r="AR14" s="8" t="s">
        <v>43</v>
      </c>
      <c r="AS14" s="8" t="s">
        <v>90</v>
      </c>
      <c r="AT14" s="8" t="s">
        <v>91</v>
      </c>
      <c r="AU14" s="10">
        <v>8.3333333333333329E-2</v>
      </c>
      <c r="AV14" s="8" t="s">
        <v>51</v>
      </c>
      <c r="AW14" s="8"/>
      <c r="AX14" s="8" t="s">
        <v>92</v>
      </c>
      <c r="AY14" s="10">
        <v>0.16666666666666666</v>
      </c>
      <c r="AZ14" s="8"/>
      <c r="BA14" s="8"/>
      <c r="BB14" s="8" t="s">
        <v>93</v>
      </c>
      <c r="BC14" s="10">
        <v>0.16666666666666666</v>
      </c>
      <c r="BD14" s="8" t="s">
        <v>43</v>
      </c>
      <c r="BE14" s="8" t="s">
        <v>94</v>
      </c>
      <c r="BF14" s="8" t="s">
        <v>95</v>
      </c>
      <c r="BG14" s="9">
        <v>8.3333333333333329E-2</v>
      </c>
      <c r="BH14" s="8" t="s">
        <v>43</v>
      </c>
      <c r="BJ14" s="8" t="s">
        <v>96</v>
      </c>
      <c r="BK14" s="9">
        <v>8.3333333333333329E-2</v>
      </c>
      <c r="BL14" s="8" t="s">
        <v>43</v>
      </c>
      <c r="BM14" s="8" t="s">
        <v>97</v>
      </c>
      <c r="BN14" s="13"/>
      <c r="BO14" s="9">
        <v>6.9444444444444441E-3</v>
      </c>
      <c r="BP14" s="8"/>
      <c r="BQ14" s="8"/>
      <c r="BR14" s="8" t="s">
        <v>98</v>
      </c>
      <c r="BS14" s="9">
        <v>0.25</v>
      </c>
      <c r="BT14" s="8" t="s">
        <v>48</v>
      </c>
      <c r="BU14" s="8"/>
      <c r="BV14" s="14"/>
      <c r="BW14" s="9"/>
      <c r="BX14" s="8"/>
      <c r="BY14" s="8"/>
      <c r="BZ14" s="8"/>
      <c r="CA14" s="9"/>
      <c r="CB14" s="8"/>
      <c r="CC14" s="8"/>
      <c r="CD14" s="8" t="s">
        <v>99</v>
      </c>
      <c r="CE14" s="9">
        <v>4.1666666666666664E-2</v>
      </c>
      <c r="CF14" s="8" t="s">
        <v>43</v>
      </c>
      <c r="CG14" s="8"/>
      <c r="CH14" s="8"/>
      <c r="CI14" s="9"/>
      <c r="CJ14" s="8"/>
      <c r="CK14" s="8"/>
      <c r="CL14" s="8"/>
      <c r="CM14" s="9"/>
      <c r="CN14" s="8"/>
      <c r="CO14" s="8"/>
      <c r="CP14" s="8"/>
      <c r="CQ14" s="9"/>
      <c r="CR14" s="8"/>
      <c r="CS14" s="8"/>
      <c r="CT14" s="8"/>
      <c r="CU14" s="9"/>
      <c r="CV14" s="8"/>
      <c r="CW14" s="8"/>
      <c r="CX14" s="8"/>
      <c r="CY14" s="9"/>
      <c r="CZ14" s="8"/>
      <c r="DA14" s="8"/>
    </row>
    <row r="15" spans="1:105">
      <c r="A15" s="7" t="s">
        <v>38</v>
      </c>
      <c r="B15" s="7" t="s">
        <v>3</v>
      </c>
      <c r="C15" s="7" t="s">
        <v>156</v>
      </c>
      <c r="D15" s="8" t="s">
        <v>162</v>
      </c>
      <c r="E15" s="8" t="s">
        <v>163</v>
      </c>
      <c r="F15" s="8" t="s">
        <v>164</v>
      </c>
      <c r="G15" s="9">
        <v>8.3333333333333329E-2</v>
      </c>
      <c r="H15" s="8" t="s">
        <v>43</v>
      </c>
      <c r="I15" s="8"/>
      <c r="J15" s="8" t="s">
        <v>158</v>
      </c>
      <c r="K15" s="10">
        <v>0.10416666666666667</v>
      </c>
      <c r="L15" s="8" t="s">
        <v>51</v>
      </c>
      <c r="M15" s="8"/>
      <c r="N15" s="8" t="s">
        <v>165</v>
      </c>
      <c r="O15" s="10">
        <v>0.41666666666666669</v>
      </c>
      <c r="P15" s="8" t="s">
        <v>48</v>
      </c>
      <c r="Q15" s="8"/>
      <c r="R15" s="8" t="s">
        <v>166</v>
      </c>
      <c r="S15" s="10">
        <v>0.125</v>
      </c>
      <c r="T15" s="8" t="s">
        <v>43</v>
      </c>
      <c r="U15" s="8"/>
      <c r="V15" s="8" t="s">
        <v>167</v>
      </c>
      <c r="W15" s="10">
        <v>0.41666666666666669</v>
      </c>
      <c r="X15" s="8" t="s">
        <v>48</v>
      </c>
      <c r="Y15" s="8"/>
      <c r="Z15" s="8" t="s">
        <v>168</v>
      </c>
      <c r="AA15" s="10">
        <v>0.125</v>
      </c>
      <c r="AB15" s="8" t="s">
        <v>43</v>
      </c>
      <c r="AC15" s="8"/>
      <c r="AD15" s="8" t="s">
        <v>161</v>
      </c>
      <c r="AE15" s="10">
        <v>4.1666666666666664E-2</v>
      </c>
      <c r="AF15" s="8" t="s">
        <v>43</v>
      </c>
      <c r="AG15" s="8"/>
      <c r="AH15" s="8"/>
      <c r="AI15" s="10"/>
      <c r="AJ15" s="8"/>
      <c r="AK15" s="8"/>
      <c r="AL15" s="8"/>
      <c r="AM15" s="10"/>
      <c r="AN15" s="8"/>
      <c r="AO15" s="8"/>
      <c r="AP15" s="8"/>
      <c r="AQ15" s="10"/>
      <c r="AR15" s="8"/>
      <c r="AS15" s="8"/>
      <c r="AT15" s="8"/>
      <c r="AU15" s="10"/>
      <c r="AV15" s="8"/>
      <c r="AW15" s="8"/>
      <c r="AX15" s="8"/>
      <c r="AY15" s="10"/>
      <c r="AZ15" s="8"/>
      <c r="BA15" s="8"/>
      <c r="BB15" s="8"/>
      <c r="BC15" s="10"/>
      <c r="BD15" s="8"/>
      <c r="BE15" s="8"/>
      <c r="BF15" s="8"/>
      <c r="BG15" s="9"/>
      <c r="BH15" s="8"/>
      <c r="BI15" s="8"/>
      <c r="BJ15" s="8"/>
      <c r="BK15" s="9"/>
      <c r="BL15" s="8"/>
      <c r="BM15" s="8"/>
      <c r="BN15" s="8"/>
      <c r="BO15" s="9"/>
      <c r="BP15" s="8"/>
      <c r="BQ15" s="8"/>
      <c r="BR15" s="8"/>
      <c r="BS15" s="9"/>
      <c r="BT15" s="8"/>
      <c r="BU15" s="8"/>
      <c r="BV15" s="8"/>
      <c r="BW15" s="9"/>
      <c r="BX15" s="8"/>
      <c r="BY15" s="8"/>
      <c r="BZ15" s="8"/>
      <c r="CA15" s="9"/>
      <c r="CB15" s="8"/>
      <c r="CC15" s="8"/>
      <c r="CD15" s="8"/>
      <c r="CE15" s="9"/>
      <c r="CF15" s="8"/>
      <c r="CG15" s="8"/>
      <c r="CH15" s="8"/>
      <c r="CI15" s="9"/>
      <c r="CJ15" s="8"/>
      <c r="CK15" s="8"/>
      <c r="CL15" s="8"/>
      <c r="CM15" s="9"/>
      <c r="CN15" s="8"/>
      <c r="CO15" s="8"/>
      <c r="CP15" s="8"/>
      <c r="CQ15" s="9"/>
      <c r="CR15" s="8"/>
      <c r="CS15" s="8"/>
      <c r="CT15" s="8"/>
      <c r="CU15" s="9"/>
      <c r="CV15" s="8"/>
      <c r="CW15" s="8"/>
      <c r="CX15" s="8"/>
      <c r="CY15" s="9"/>
      <c r="CZ15" s="8"/>
      <c r="DA15" s="8"/>
    </row>
    <row r="16" spans="1:105">
      <c r="A16" s="7" t="s">
        <v>38</v>
      </c>
      <c r="B16" s="7" t="s">
        <v>3</v>
      </c>
      <c r="C16" s="7" t="s">
        <v>156</v>
      </c>
      <c r="D16" s="8" t="s">
        <v>169</v>
      </c>
      <c r="E16" s="8" t="s">
        <v>163</v>
      </c>
      <c r="F16" s="8" t="s">
        <v>108</v>
      </c>
      <c r="G16" s="9">
        <v>9.1666666666666661</v>
      </c>
      <c r="H16" s="8" t="s">
        <v>51</v>
      </c>
      <c r="I16" s="8"/>
      <c r="J16" s="8" t="s">
        <v>170</v>
      </c>
      <c r="K16" s="10">
        <v>4.1666666666666664E-2</v>
      </c>
      <c r="L16" s="8" t="s">
        <v>51</v>
      </c>
      <c r="M16" s="8"/>
      <c r="N16" s="8" t="s">
        <v>171</v>
      </c>
      <c r="O16" s="10">
        <v>4.1666666666666664E-2</v>
      </c>
      <c r="P16" s="8" t="s">
        <v>43</v>
      </c>
      <c r="Q16" s="8"/>
      <c r="R16" s="8" t="s">
        <v>135</v>
      </c>
      <c r="S16" s="10">
        <v>4.1666666666666664E-2</v>
      </c>
      <c r="T16" s="8" t="s">
        <v>43</v>
      </c>
      <c r="U16" s="8"/>
      <c r="V16" s="8" t="s">
        <v>172</v>
      </c>
      <c r="W16" s="10">
        <v>4.1666666666666664E-2</v>
      </c>
      <c r="X16" s="8" t="s">
        <v>51</v>
      </c>
      <c r="Y16" s="8"/>
      <c r="Z16" s="8" t="s">
        <v>155</v>
      </c>
      <c r="AA16" s="10">
        <v>0.33333333333333331</v>
      </c>
      <c r="AB16" s="8" t="s">
        <v>51</v>
      </c>
      <c r="AC16" s="8"/>
      <c r="AD16" s="8" t="s">
        <v>173</v>
      </c>
      <c r="AE16" s="10">
        <v>2.0833333333333332E-2</v>
      </c>
      <c r="AF16" s="8" t="s">
        <v>51</v>
      </c>
      <c r="AG16" s="8"/>
      <c r="AH16" s="8" t="s">
        <v>118</v>
      </c>
      <c r="AI16" s="10">
        <v>4.1666666666666664E-2</v>
      </c>
      <c r="AJ16" s="8" t="s">
        <v>51</v>
      </c>
      <c r="AK16" s="8"/>
      <c r="AL16" s="8" t="s">
        <v>174</v>
      </c>
      <c r="AM16" s="10">
        <v>4.1666666666666664E-2</v>
      </c>
      <c r="AN16" s="8" t="s">
        <v>51</v>
      </c>
      <c r="AO16" s="8"/>
      <c r="AP16" s="8" t="s">
        <v>175</v>
      </c>
      <c r="AQ16" s="10">
        <v>4.1666666666666664E-2</v>
      </c>
      <c r="AR16" s="8" t="s">
        <v>51</v>
      </c>
      <c r="AS16" s="8"/>
      <c r="AT16" s="8" t="s">
        <v>119</v>
      </c>
      <c r="AU16" s="10">
        <v>0.16666666666666699</v>
      </c>
      <c r="AV16" s="8" t="s">
        <v>51</v>
      </c>
      <c r="AW16" s="8"/>
      <c r="AX16" s="8" t="s">
        <v>120</v>
      </c>
      <c r="AY16" s="10">
        <v>0.33333333333333331</v>
      </c>
      <c r="AZ16" s="8" t="s">
        <v>51</v>
      </c>
      <c r="BA16" s="8"/>
      <c r="BB16" s="8" t="s">
        <v>126</v>
      </c>
      <c r="BC16" s="10">
        <v>2.7777777777777776E-2</v>
      </c>
      <c r="BD16" s="8" t="s">
        <v>51</v>
      </c>
      <c r="BE16" s="8"/>
      <c r="BF16" s="8"/>
      <c r="BG16" s="9"/>
      <c r="BH16" s="8"/>
      <c r="BI16" s="8"/>
      <c r="BJ16" s="8"/>
      <c r="BK16" s="9"/>
      <c r="BL16" s="8"/>
      <c r="BM16" s="8"/>
      <c r="BN16" s="8"/>
      <c r="BO16" s="9"/>
      <c r="BP16" s="8"/>
      <c r="BQ16" s="8"/>
      <c r="BR16" s="8"/>
      <c r="BS16" s="9"/>
      <c r="BT16" s="8"/>
      <c r="BU16" s="8"/>
      <c r="BV16" s="8" t="s">
        <v>126</v>
      </c>
      <c r="BW16" s="9">
        <v>0.33333333333333331</v>
      </c>
      <c r="BX16" s="8" t="s">
        <v>51</v>
      </c>
      <c r="BY16" s="8"/>
      <c r="BZ16" s="8" t="s">
        <v>127</v>
      </c>
      <c r="CA16" s="9">
        <v>0.33333333333333331</v>
      </c>
      <c r="CB16" s="8" t="s">
        <v>51</v>
      </c>
      <c r="CC16" s="8"/>
      <c r="CD16" s="8"/>
      <c r="CE16" s="9"/>
      <c r="CF16" s="8"/>
      <c r="CG16" s="8"/>
      <c r="CH16" s="8"/>
      <c r="CI16" s="9"/>
      <c r="CJ16" s="8"/>
      <c r="CK16" s="8"/>
      <c r="CL16" s="8"/>
      <c r="CM16" s="9"/>
      <c r="CN16" s="8"/>
      <c r="CO16" s="8"/>
      <c r="CP16" s="8"/>
      <c r="CQ16" s="9"/>
      <c r="CR16" s="8"/>
      <c r="CS16" s="8"/>
      <c r="CT16" s="8"/>
      <c r="CU16" s="9"/>
      <c r="CV16" s="8"/>
      <c r="CW16" s="8"/>
      <c r="CX16" s="8"/>
      <c r="CY16" s="9"/>
      <c r="CZ16" s="8"/>
      <c r="DA16" s="8"/>
    </row>
    <row r="17" spans="1:105">
      <c r="A17" s="7" t="s">
        <v>38</v>
      </c>
      <c r="B17" s="7" t="s">
        <v>3</v>
      </c>
      <c r="C17" s="7" t="s">
        <v>156</v>
      </c>
      <c r="D17" s="8" t="s">
        <v>176</v>
      </c>
      <c r="E17" s="8" t="s">
        <v>163</v>
      </c>
      <c r="F17" s="8" t="s">
        <v>108</v>
      </c>
      <c r="G17" s="9">
        <v>9.1666666666666661</v>
      </c>
      <c r="H17" s="8" t="s">
        <v>51</v>
      </c>
      <c r="I17" s="8"/>
      <c r="J17" s="8" t="s">
        <v>170</v>
      </c>
      <c r="K17" s="10">
        <v>4.1666666666666664E-2</v>
      </c>
      <c r="L17" s="8" t="s">
        <v>51</v>
      </c>
      <c r="M17" s="8"/>
      <c r="N17" s="8" t="s">
        <v>171</v>
      </c>
      <c r="O17" s="10">
        <v>4.1666666666666664E-2</v>
      </c>
      <c r="P17" s="8" t="s">
        <v>43</v>
      </c>
      <c r="Q17" s="8"/>
      <c r="R17" s="8" t="s">
        <v>135</v>
      </c>
      <c r="S17" s="10">
        <v>4.1666666666666664E-2</v>
      </c>
      <c r="T17" s="8" t="s">
        <v>43</v>
      </c>
      <c r="U17" s="8"/>
      <c r="V17" s="8" t="s">
        <v>172</v>
      </c>
      <c r="W17" s="10">
        <v>4.1666666666666664E-2</v>
      </c>
      <c r="X17" s="8" t="s">
        <v>51</v>
      </c>
      <c r="Y17" s="8"/>
      <c r="Z17" s="8" t="s">
        <v>155</v>
      </c>
      <c r="AA17" s="10">
        <v>0.33333333333333331</v>
      </c>
      <c r="AB17" s="8" t="s">
        <v>51</v>
      </c>
      <c r="AC17" s="8"/>
      <c r="AD17" s="8" t="s">
        <v>173</v>
      </c>
      <c r="AE17" s="10">
        <v>2.0833333333333332E-2</v>
      </c>
      <c r="AF17" s="8" t="s">
        <v>51</v>
      </c>
      <c r="AG17" s="8"/>
      <c r="AH17" s="8" t="s">
        <v>118</v>
      </c>
      <c r="AI17" s="10">
        <v>4.1666666666666664E-2</v>
      </c>
      <c r="AJ17" s="8" t="s">
        <v>51</v>
      </c>
      <c r="AK17" s="8"/>
      <c r="AL17" s="8" t="s">
        <v>174</v>
      </c>
      <c r="AM17" s="10">
        <v>4.1666666666666664E-2</v>
      </c>
      <c r="AN17" s="8" t="s">
        <v>51</v>
      </c>
      <c r="AO17" s="8"/>
      <c r="AP17" s="8" t="s">
        <v>175</v>
      </c>
      <c r="AQ17" s="10">
        <v>4.1666666666666664E-2</v>
      </c>
      <c r="AR17" s="8" t="s">
        <v>51</v>
      </c>
      <c r="AS17" s="8"/>
      <c r="AT17" s="8" t="s">
        <v>119</v>
      </c>
      <c r="AU17" s="10">
        <v>0.16666666666666699</v>
      </c>
      <c r="AV17" s="8" t="s">
        <v>51</v>
      </c>
      <c r="AW17" s="8"/>
      <c r="AX17" s="8" t="s">
        <v>120</v>
      </c>
      <c r="AY17" s="10">
        <v>0.33333333333333331</v>
      </c>
      <c r="AZ17" s="8" t="s">
        <v>51</v>
      </c>
      <c r="BA17" s="8"/>
      <c r="BB17" s="8" t="s">
        <v>126</v>
      </c>
      <c r="BC17" s="10">
        <v>2.7777777777777776E-2</v>
      </c>
      <c r="BD17" s="8" t="s">
        <v>51</v>
      </c>
      <c r="BE17" s="8"/>
      <c r="BF17" s="8"/>
      <c r="BG17" s="9"/>
      <c r="BH17" s="8"/>
      <c r="BI17" s="8"/>
      <c r="BJ17" s="8"/>
      <c r="BK17" s="9"/>
      <c r="BL17" s="8"/>
      <c r="BM17" s="8"/>
      <c r="BN17" s="8"/>
      <c r="BO17" s="9"/>
      <c r="BP17" s="8"/>
      <c r="BQ17" s="8"/>
      <c r="BR17" s="8"/>
      <c r="BS17" s="9"/>
      <c r="BT17" s="8"/>
      <c r="BU17" s="8"/>
      <c r="BV17" s="8" t="s">
        <v>126</v>
      </c>
      <c r="BW17" s="9">
        <v>0.33333333333333331</v>
      </c>
      <c r="BX17" s="8" t="s">
        <v>51</v>
      </c>
      <c r="BY17" s="8"/>
      <c r="BZ17" s="8" t="s">
        <v>127</v>
      </c>
      <c r="CA17" s="9">
        <v>0.33333333333333331</v>
      </c>
      <c r="CB17" s="8" t="s">
        <v>51</v>
      </c>
      <c r="CC17" s="8"/>
      <c r="CD17" s="8"/>
      <c r="CE17" s="9"/>
      <c r="CF17" s="8"/>
      <c r="CG17" s="8"/>
      <c r="CH17" s="8"/>
      <c r="CI17" s="9"/>
      <c r="CJ17" s="8"/>
      <c r="CK17" s="8"/>
      <c r="CL17" s="8"/>
      <c r="CM17" s="9"/>
      <c r="CN17" s="8"/>
      <c r="CO17" s="8"/>
      <c r="CP17" s="8"/>
      <c r="CQ17" s="9"/>
      <c r="CR17" s="8"/>
      <c r="CS17" s="8"/>
      <c r="CT17" s="8"/>
      <c r="CU17" s="9"/>
      <c r="CV17" s="8"/>
      <c r="CW17" s="8"/>
      <c r="CX17" s="8"/>
      <c r="CY17" s="9"/>
      <c r="CZ17" s="8"/>
      <c r="DA17" s="8"/>
    </row>
    <row r="18" spans="1:105">
      <c r="A18" s="7" t="s">
        <v>38</v>
      </c>
      <c r="B18" s="7" t="s">
        <v>3</v>
      </c>
      <c r="C18" s="7" t="s">
        <v>156</v>
      </c>
      <c r="D18" s="8" t="s">
        <v>177</v>
      </c>
      <c r="E18" s="8" t="s">
        <v>163</v>
      </c>
      <c r="F18" s="8" t="s">
        <v>108</v>
      </c>
      <c r="G18" s="9">
        <v>9.1666666666666661</v>
      </c>
      <c r="H18" s="8" t="s">
        <v>51</v>
      </c>
      <c r="I18" s="8"/>
      <c r="J18" s="8" t="s">
        <v>170</v>
      </c>
      <c r="K18" s="10">
        <v>4.1666666666666664E-2</v>
      </c>
      <c r="L18" s="8" t="s">
        <v>51</v>
      </c>
      <c r="M18" s="8" t="s">
        <v>143</v>
      </c>
      <c r="N18" s="8" t="s">
        <v>171</v>
      </c>
      <c r="O18" s="10">
        <v>4.1666666666666664E-2</v>
      </c>
      <c r="P18" s="8" t="s">
        <v>43</v>
      </c>
      <c r="Q18" s="8"/>
      <c r="R18" s="8" t="s">
        <v>135</v>
      </c>
      <c r="S18" s="10">
        <v>4.1666666666666664E-2</v>
      </c>
      <c r="T18" s="8" t="s">
        <v>43</v>
      </c>
      <c r="U18" s="8" t="s">
        <v>145</v>
      </c>
      <c r="V18" s="8" t="s">
        <v>172</v>
      </c>
      <c r="W18" s="10">
        <v>4.1666666666666664E-2</v>
      </c>
      <c r="X18" s="8" t="s">
        <v>51</v>
      </c>
      <c r="Y18" s="8"/>
      <c r="Z18" s="8" t="s">
        <v>155</v>
      </c>
      <c r="AA18" s="10">
        <v>0.33333333333333331</v>
      </c>
      <c r="AB18" s="8" t="s">
        <v>51</v>
      </c>
      <c r="AC18" s="8"/>
      <c r="AD18" s="8" t="s">
        <v>173</v>
      </c>
      <c r="AE18" s="10">
        <v>2.0833333333333332E-2</v>
      </c>
      <c r="AF18" s="8" t="s">
        <v>51</v>
      </c>
      <c r="AG18" s="8"/>
      <c r="AH18" s="8" t="s">
        <v>118</v>
      </c>
      <c r="AI18" s="10">
        <v>4.1666666666666664E-2</v>
      </c>
      <c r="AJ18" s="8" t="s">
        <v>51</v>
      </c>
      <c r="AK18" s="8"/>
      <c r="AL18" s="8" t="s">
        <v>174</v>
      </c>
      <c r="AM18" s="10">
        <v>4.1666666666666664E-2</v>
      </c>
      <c r="AN18" s="8" t="s">
        <v>51</v>
      </c>
      <c r="AO18" s="8"/>
      <c r="AP18" s="8" t="s">
        <v>175</v>
      </c>
      <c r="AQ18" s="10">
        <v>4.1666666666666664E-2</v>
      </c>
      <c r="AR18" s="8" t="s">
        <v>51</v>
      </c>
      <c r="AS18" s="8"/>
      <c r="AT18" s="8" t="s">
        <v>119</v>
      </c>
      <c r="AU18" s="10">
        <v>0.16666666666666699</v>
      </c>
      <c r="AV18" s="8" t="s">
        <v>51</v>
      </c>
      <c r="AW18" s="8"/>
      <c r="AX18" s="8" t="s">
        <v>120</v>
      </c>
      <c r="AY18" s="10">
        <v>0.33333333333333331</v>
      </c>
      <c r="AZ18" s="8" t="s">
        <v>51</v>
      </c>
      <c r="BA18" s="8"/>
      <c r="BB18" s="8" t="s">
        <v>126</v>
      </c>
      <c r="BC18" s="10">
        <v>2.7777777777777776E-2</v>
      </c>
      <c r="BD18" s="8" t="s">
        <v>51</v>
      </c>
      <c r="BE18" s="8"/>
      <c r="BF18" s="8"/>
      <c r="BG18" s="9"/>
      <c r="BH18" s="8"/>
      <c r="BI18" s="8"/>
      <c r="BJ18" s="8"/>
      <c r="BK18" s="9"/>
      <c r="BL18" s="8"/>
      <c r="BM18" s="8"/>
      <c r="BN18" s="8"/>
      <c r="BO18" s="9"/>
      <c r="BP18" s="8"/>
      <c r="BQ18" s="8"/>
      <c r="BR18" s="8"/>
      <c r="BS18" s="9"/>
      <c r="BT18" s="8"/>
      <c r="BU18" s="8"/>
      <c r="BV18" s="8" t="s">
        <v>126</v>
      </c>
      <c r="BW18" s="9">
        <v>0.33333333333333331</v>
      </c>
      <c r="BX18" s="8" t="s">
        <v>51</v>
      </c>
      <c r="BY18" s="8"/>
      <c r="BZ18" s="8" t="s">
        <v>127</v>
      </c>
      <c r="CA18" s="9">
        <v>0.33333333333333331</v>
      </c>
      <c r="CB18" s="8" t="s">
        <v>51</v>
      </c>
      <c r="CC18" s="8"/>
      <c r="CD18" s="8"/>
      <c r="CE18" s="9"/>
      <c r="CF18" s="8"/>
      <c r="CG18" s="8"/>
      <c r="CH18" s="8"/>
      <c r="CI18" s="9"/>
      <c r="CJ18" s="8"/>
      <c r="CK18" s="8"/>
      <c r="CL18" s="8"/>
      <c r="CM18" s="9"/>
      <c r="CN18" s="8"/>
      <c r="CO18" s="8"/>
      <c r="CP18" s="8"/>
      <c r="CQ18" s="9"/>
      <c r="CR18" s="8"/>
      <c r="CS18" s="8"/>
      <c r="CT18" s="8"/>
      <c r="CU18" s="9"/>
      <c r="CV18" s="8"/>
      <c r="CW18" s="8"/>
      <c r="CX18" s="8"/>
      <c r="CY18" s="9"/>
      <c r="CZ18" s="8"/>
      <c r="DA18" s="8"/>
    </row>
    <row r="19" spans="1:105">
      <c r="A19" s="7" t="s">
        <v>38</v>
      </c>
      <c r="B19" s="7" t="s">
        <v>3</v>
      </c>
      <c r="C19" s="7" t="s">
        <v>156</v>
      </c>
      <c r="D19" s="8" t="s">
        <v>178</v>
      </c>
      <c r="E19" s="8" t="s">
        <v>163</v>
      </c>
      <c r="F19" s="8" t="s">
        <v>108</v>
      </c>
      <c r="G19" s="9">
        <v>9.1666666666666661</v>
      </c>
      <c r="H19" s="8" t="s">
        <v>51</v>
      </c>
      <c r="I19" s="8"/>
      <c r="J19" s="8" t="s">
        <v>170</v>
      </c>
      <c r="K19" s="10">
        <v>4.1666666666666664E-2</v>
      </c>
      <c r="L19" s="8" t="s">
        <v>51</v>
      </c>
      <c r="M19" s="8"/>
      <c r="N19" s="8" t="s">
        <v>171</v>
      </c>
      <c r="O19" s="10">
        <v>4.1666666666666664E-2</v>
      </c>
      <c r="P19" s="8" t="s">
        <v>43</v>
      </c>
      <c r="Q19" s="8"/>
      <c r="R19" s="8" t="s">
        <v>135</v>
      </c>
      <c r="S19" s="10">
        <v>4.1666666666666664E-2</v>
      </c>
      <c r="T19" s="8" t="s">
        <v>43</v>
      </c>
      <c r="U19" s="8"/>
      <c r="V19" s="8" t="s">
        <v>172</v>
      </c>
      <c r="W19" s="10">
        <v>4.1666666666666664E-2</v>
      </c>
      <c r="X19" s="8" t="s">
        <v>51</v>
      </c>
      <c r="Y19" s="8"/>
      <c r="Z19" s="8" t="s">
        <v>155</v>
      </c>
      <c r="AA19" s="10">
        <v>0.33333333333333331</v>
      </c>
      <c r="AB19" s="8" t="s">
        <v>51</v>
      </c>
      <c r="AC19" s="8"/>
      <c r="AD19" s="8" t="s">
        <v>173</v>
      </c>
      <c r="AE19" s="10">
        <v>2.0833333333333332E-2</v>
      </c>
      <c r="AF19" s="8" t="s">
        <v>51</v>
      </c>
      <c r="AG19" s="8"/>
      <c r="AH19" s="8" t="s">
        <v>118</v>
      </c>
      <c r="AI19" s="10">
        <v>4.1666666666666664E-2</v>
      </c>
      <c r="AJ19" s="8" t="s">
        <v>51</v>
      </c>
      <c r="AK19" s="8"/>
      <c r="AL19" s="8" t="s">
        <v>174</v>
      </c>
      <c r="AM19" s="10">
        <v>4.1666666666666664E-2</v>
      </c>
      <c r="AN19" s="8" t="s">
        <v>51</v>
      </c>
      <c r="AO19" s="8"/>
      <c r="AP19" s="8" t="s">
        <v>175</v>
      </c>
      <c r="AQ19" s="10">
        <v>4.1666666666666664E-2</v>
      </c>
      <c r="AR19" s="8" t="s">
        <v>51</v>
      </c>
      <c r="AS19" s="8"/>
      <c r="AT19" s="8" t="s">
        <v>119</v>
      </c>
      <c r="AU19" s="10">
        <v>0.16666666666666699</v>
      </c>
      <c r="AV19" s="8" t="s">
        <v>51</v>
      </c>
      <c r="AW19" s="8"/>
      <c r="AX19" s="8" t="s">
        <v>120</v>
      </c>
      <c r="AY19" s="10">
        <v>0.33333333333333331</v>
      </c>
      <c r="AZ19" s="8" t="s">
        <v>51</v>
      </c>
      <c r="BA19" s="8"/>
      <c r="BB19" s="8" t="s">
        <v>126</v>
      </c>
      <c r="BC19" s="10">
        <v>2.7777777777777776E-2</v>
      </c>
      <c r="BD19" s="8" t="s">
        <v>51</v>
      </c>
      <c r="BE19" s="8"/>
      <c r="BF19" s="8"/>
      <c r="BG19" s="9"/>
      <c r="BH19" s="8"/>
      <c r="BI19" s="8"/>
      <c r="BJ19" s="8"/>
      <c r="BK19" s="9"/>
      <c r="BL19" s="8"/>
      <c r="BM19" s="8"/>
      <c r="BN19" s="8"/>
      <c r="BO19" s="9"/>
      <c r="BP19" s="8"/>
      <c r="BQ19" s="8"/>
      <c r="BR19" s="8"/>
      <c r="BS19" s="9"/>
      <c r="BT19" s="8"/>
      <c r="BU19" s="8"/>
      <c r="BV19" s="8" t="s">
        <v>126</v>
      </c>
      <c r="BW19" s="9">
        <v>0.33333333333333331</v>
      </c>
      <c r="BX19" s="8" t="s">
        <v>51</v>
      </c>
      <c r="BY19" s="8"/>
      <c r="BZ19" s="8" t="s">
        <v>127</v>
      </c>
      <c r="CA19" s="9">
        <v>0.33333333333333331</v>
      </c>
      <c r="CB19" s="8" t="s">
        <v>51</v>
      </c>
      <c r="CC19" s="8"/>
      <c r="CD19" s="8"/>
      <c r="CE19" s="9"/>
      <c r="CF19" s="8"/>
      <c r="CG19" s="8"/>
      <c r="CH19" s="8"/>
      <c r="CI19" s="9"/>
      <c r="CJ19" s="8"/>
      <c r="CK19" s="8"/>
      <c r="CL19" s="8"/>
      <c r="CM19" s="9"/>
      <c r="CN19" s="8"/>
      <c r="CO19" s="8"/>
      <c r="CP19" s="8"/>
      <c r="CQ19" s="9"/>
      <c r="CR19" s="8"/>
      <c r="CS19" s="8"/>
      <c r="CT19" s="8"/>
      <c r="CU19" s="9"/>
      <c r="CV19" s="8"/>
      <c r="CW19" s="8"/>
      <c r="CX19" s="8"/>
      <c r="CY19" s="9"/>
      <c r="CZ19" s="8"/>
      <c r="DA19" s="8"/>
    </row>
    <row r="20" spans="1:105">
      <c r="A20" s="7"/>
      <c r="B20" s="7"/>
      <c r="C20" s="7"/>
      <c r="D20" s="8"/>
      <c r="E20" s="8"/>
      <c r="F20" s="8"/>
      <c r="G20" s="8"/>
      <c r="H20" s="8"/>
      <c r="I20" s="8"/>
      <c r="J20" s="8"/>
      <c r="K20" s="10"/>
      <c r="L20" s="8"/>
      <c r="M20" s="8"/>
      <c r="N20" s="8"/>
      <c r="O20" s="10"/>
      <c r="P20" s="8"/>
      <c r="Q20" s="8"/>
      <c r="R20" s="8"/>
      <c r="S20" s="10"/>
      <c r="T20" s="8"/>
      <c r="U20" s="8"/>
      <c r="V20" s="8"/>
      <c r="W20" s="10"/>
      <c r="X20" s="8"/>
      <c r="Y20" s="8"/>
      <c r="Z20" s="8"/>
      <c r="AA20" s="10"/>
      <c r="AB20" s="8"/>
      <c r="AC20" s="8"/>
      <c r="AD20" s="8"/>
      <c r="AE20" s="10"/>
      <c r="AF20" s="8"/>
      <c r="AG20" s="8"/>
      <c r="AH20" s="8"/>
      <c r="AI20" s="10"/>
      <c r="AJ20" s="8"/>
      <c r="AK20" s="8"/>
      <c r="AL20" s="8"/>
      <c r="AM20" s="10"/>
      <c r="AN20" s="8"/>
      <c r="AO20" s="8"/>
      <c r="AP20" s="8"/>
      <c r="AQ20" s="10"/>
      <c r="AR20" s="8"/>
      <c r="AS20" s="8"/>
      <c r="AT20" s="8"/>
      <c r="AU20" s="10"/>
      <c r="AV20" s="8"/>
      <c r="AW20" s="8"/>
      <c r="AX20" s="8"/>
      <c r="AY20" s="10"/>
      <c r="AZ20" s="8"/>
      <c r="BA20" s="8"/>
      <c r="BB20" s="8"/>
      <c r="BC20" s="10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9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</row>
    <row r="21" spans="1:105">
      <c r="A21" s="16" t="s">
        <v>179</v>
      </c>
      <c r="B21" s="18" t="s">
        <v>2</v>
      </c>
      <c r="C21" s="18" t="s">
        <v>2</v>
      </c>
      <c r="D21" s="19" t="s">
        <v>180</v>
      </c>
      <c r="E21" s="19" t="s">
        <v>181</v>
      </c>
      <c r="F21" s="16" t="s">
        <v>182</v>
      </c>
      <c r="G21" s="10">
        <v>2.5</v>
      </c>
      <c r="H21" s="16" t="s">
        <v>183</v>
      </c>
      <c r="I21" s="16"/>
      <c r="J21" s="16" t="s">
        <v>184</v>
      </c>
      <c r="K21" s="10">
        <v>2.5</v>
      </c>
      <c r="L21" s="16" t="s">
        <v>51</v>
      </c>
      <c r="M21" s="16"/>
      <c r="N21" s="16" t="s">
        <v>185</v>
      </c>
      <c r="O21" s="10">
        <v>1.6666666666666667</v>
      </c>
      <c r="P21" s="16" t="s">
        <v>186</v>
      </c>
      <c r="Q21" s="16"/>
      <c r="R21" s="16" t="s">
        <v>187</v>
      </c>
      <c r="S21" s="10">
        <v>1.6666666666666667</v>
      </c>
      <c r="T21" s="16"/>
      <c r="U21" s="16"/>
      <c r="V21" s="16"/>
      <c r="W21" s="10"/>
      <c r="X21" s="16"/>
      <c r="Y21" s="16"/>
      <c r="Z21" s="16"/>
      <c r="AA21" s="10"/>
      <c r="AB21" s="16"/>
      <c r="AC21" s="16"/>
      <c r="AD21" s="16"/>
      <c r="AE21" s="10"/>
      <c r="AF21" s="16"/>
      <c r="AG21" s="16"/>
      <c r="AH21" s="16"/>
      <c r="AI21" s="10"/>
      <c r="AJ21" s="16"/>
      <c r="AK21" s="16"/>
      <c r="AL21" s="16"/>
      <c r="AM21" s="10"/>
      <c r="AN21" s="16"/>
      <c r="AO21" s="16"/>
      <c r="AP21" s="16"/>
      <c r="AQ21" s="10"/>
      <c r="AR21" s="16"/>
      <c r="AS21" s="16"/>
      <c r="AT21" s="16"/>
      <c r="AU21" s="10"/>
      <c r="AV21" s="16"/>
      <c r="AW21" s="16"/>
      <c r="AX21" s="16"/>
      <c r="AY21" s="10"/>
      <c r="AZ21" s="16"/>
      <c r="BA21" s="16"/>
      <c r="BB21" s="16"/>
      <c r="BC21" s="10"/>
      <c r="BD21" s="16"/>
      <c r="BE21" s="16"/>
      <c r="BF21" s="16"/>
      <c r="BG21" s="17"/>
      <c r="BH21" s="16"/>
      <c r="BI21" s="16"/>
      <c r="BJ21" s="16"/>
      <c r="BK21" s="17"/>
      <c r="BL21" s="16"/>
      <c r="BM21" s="16"/>
      <c r="BN21" s="16"/>
      <c r="BO21" s="17"/>
      <c r="BP21" s="16"/>
      <c r="BQ21" s="16"/>
      <c r="BR21" s="16"/>
      <c r="BS21" s="17"/>
      <c r="BT21" s="16"/>
      <c r="BU21" s="16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</row>
    <row r="22" spans="1:105">
      <c r="A22" s="16" t="s">
        <v>179</v>
      </c>
      <c r="B22" s="18" t="s">
        <v>2</v>
      </c>
      <c r="C22" s="18" t="s">
        <v>188</v>
      </c>
      <c r="D22" s="19" t="s">
        <v>189</v>
      </c>
      <c r="E22" s="19" t="s">
        <v>181</v>
      </c>
      <c r="F22" s="16" t="s">
        <v>182</v>
      </c>
      <c r="G22" s="10">
        <v>2.5</v>
      </c>
      <c r="H22" s="16" t="s">
        <v>183</v>
      </c>
      <c r="I22" s="16"/>
      <c r="J22" s="16" t="s">
        <v>184</v>
      </c>
      <c r="K22" s="10">
        <v>2.5</v>
      </c>
      <c r="L22" s="16" t="s">
        <v>51</v>
      </c>
      <c r="M22" s="16"/>
      <c r="N22" s="16" t="s">
        <v>190</v>
      </c>
      <c r="O22" s="10">
        <v>2.5</v>
      </c>
      <c r="P22" s="16" t="s">
        <v>186</v>
      </c>
      <c r="Q22" s="16"/>
      <c r="R22" s="16" t="s">
        <v>187</v>
      </c>
      <c r="S22" s="10">
        <v>1.6666666666666667</v>
      </c>
      <c r="T22" s="16"/>
      <c r="U22" s="16"/>
      <c r="V22" s="16"/>
      <c r="W22" s="10"/>
      <c r="X22" s="16"/>
      <c r="Y22" s="16"/>
      <c r="Z22" s="16"/>
      <c r="AA22" s="10"/>
      <c r="AB22" s="16"/>
      <c r="AC22" s="16"/>
      <c r="AD22" s="16"/>
      <c r="AE22" s="10"/>
      <c r="AF22" s="16"/>
      <c r="AG22" s="16"/>
      <c r="AH22" s="16"/>
      <c r="AI22" s="10"/>
      <c r="AJ22" s="16"/>
      <c r="AK22" s="16"/>
      <c r="AL22" s="16"/>
      <c r="AM22" s="10"/>
      <c r="AN22" s="16"/>
      <c r="AO22" s="16"/>
      <c r="AP22" s="16"/>
      <c r="AQ22" s="10"/>
      <c r="AR22" s="16"/>
      <c r="AS22" s="16"/>
      <c r="AT22" s="16"/>
      <c r="AU22" s="10"/>
      <c r="AV22" s="16"/>
      <c r="AW22" s="16"/>
      <c r="AX22" s="16"/>
      <c r="AY22" s="10"/>
      <c r="AZ22" s="16"/>
      <c r="BA22" s="16"/>
      <c r="BB22" s="16"/>
      <c r="BC22" s="10"/>
      <c r="BD22" s="16"/>
      <c r="BE22" s="16"/>
      <c r="BF22" s="16"/>
      <c r="BG22" s="17"/>
      <c r="BH22" s="16"/>
      <c r="BI22" s="16"/>
      <c r="BJ22" s="16"/>
      <c r="BK22" s="17"/>
      <c r="BL22" s="16"/>
      <c r="BM22" s="16"/>
      <c r="BN22" s="16"/>
      <c r="BO22" s="17"/>
      <c r="BP22" s="16"/>
      <c r="BQ22" s="16"/>
      <c r="BR22" s="16"/>
      <c r="BS22" s="17"/>
      <c r="BT22" s="16"/>
      <c r="BU22" s="16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</row>
    <row r="23" spans="1:105">
      <c r="A23" s="16" t="s">
        <v>179</v>
      </c>
      <c r="B23" s="18" t="s">
        <v>2</v>
      </c>
      <c r="C23" s="18" t="s">
        <v>2</v>
      </c>
      <c r="D23" s="19" t="s">
        <v>0</v>
      </c>
      <c r="E23" s="19" t="s">
        <v>181</v>
      </c>
      <c r="F23" s="16" t="s">
        <v>182</v>
      </c>
      <c r="G23" s="10">
        <v>0.83333333333333337</v>
      </c>
      <c r="H23" s="16" t="s">
        <v>183</v>
      </c>
      <c r="I23" s="16"/>
      <c r="J23" s="16" t="s">
        <v>191</v>
      </c>
      <c r="K23" s="10">
        <v>3.3333333333333335</v>
      </c>
      <c r="L23" s="16" t="s">
        <v>192</v>
      </c>
      <c r="M23" s="16"/>
      <c r="N23" s="16" t="s">
        <v>193</v>
      </c>
      <c r="O23" s="10">
        <v>0.125</v>
      </c>
      <c r="P23" s="16" t="s">
        <v>194</v>
      </c>
      <c r="Q23" s="16"/>
      <c r="R23" s="16" t="s">
        <v>195</v>
      </c>
      <c r="S23" s="10">
        <v>0.16666666666666666</v>
      </c>
      <c r="T23" s="16" t="s">
        <v>194</v>
      </c>
      <c r="U23" s="16"/>
      <c r="V23" s="16" t="s">
        <v>196</v>
      </c>
      <c r="W23" s="10">
        <v>0.83333333333333337</v>
      </c>
      <c r="X23" s="16" t="s">
        <v>43</v>
      </c>
      <c r="Y23" s="16"/>
      <c r="Z23" s="16" t="s">
        <v>197</v>
      </c>
      <c r="AA23" s="10">
        <v>0.5</v>
      </c>
      <c r="AB23" s="16" t="s">
        <v>48</v>
      </c>
      <c r="AC23" s="16"/>
      <c r="AD23" s="16" t="s">
        <v>198</v>
      </c>
      <c r="AE23" s="10">
        <v>0.33333333333333331</v>
      </c>
      <c r="AF23" s="16" t="s">
        <v>48</v>
      </c>
      <c r="AG23" s="16"/>
      <c r="AH23" s="16" t="s">
        <v>199</v>
      </c>
      <c r="AI23" s="10">
        <v>0.83333333333333337</v>
      </c>
      <c r="AJ23" s="16" t="s">
        <v>43</v>
      </c>
      <c r="AK23" s="16"/>
      <c r="AL23" s="16" t="s">
        <v>200</v>
      </c>
      <c r="AM23" s="10">
        <v>0.5</v>
      </c>
      <c r="AN23" s="16" t="s">
        <v>48</v>
      </c>
      <c r="AO23" s="16"/>
      <c r="AP23" s="16" t="s">
        <v>201</v>
      </c>
      <c r="AQ23" s="10">
        <v>0.33333333333333331</v>
      </c>
      <c r="AR23" s="16" t="s">
        <v>48</v>
      </c>
      <c r="AS23" s="16"/>
      <c r="AT23" s="16" t="s">
        <v>202</v>
      </c>
      <c r="AU23" s="10">
        <v>1.6666666666666667</v>
      </c>
      <c r="AV23" s="16" t="s">
        <v>51</v>
      </c>
      <c r="AW23" s="16"/>
      <c r="AX23" s="16"/>
      <c r="AY23" s="10"/>
      <c r="AZ23" s="16"/>
      <c r="BA23" s="16"/>
      <c r="BB23" s="16"/>
      <c r="BC23" s="10"/>
      <c r="BD23" s="16"/>
      <c r="BE23" s="16"/>
      <c r="BF23" s="16"/>
      <c r="BG23" s="17"/>
      <c r="BH23" s="16"/>
      <c r="BI23" s="16"/>
      <c r="BJ23" s="16"/>
      <c r="BK23" s="17"/>
      <c r="BL23" s="16"/>
      <c r="BM23" s="16"/>
      <c r="BN23" s="16"/>
      <c r="BO23" s="17"/>
      <c r="BP23" s="16"/>
      <c r="BQ23" s="16"/>
      <c r="BR23" s="16"/>
      <c r="BS23" s="17"/>
      <c r="BT23" s="16"/>
      <c r="BU23" s="16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</row>
    <row r="24" spans="1:105">
      <c r="A24" s="16" t="s">
        <v>179</v>
      </c>
      <c r="B24" s="18" t="s">
        <v>2</v>
      </c>
      <c r="C24" s="18" t="s">
        <v>2</v>
      </c>
      <c r="D24" s="19" t="s">
        <v>203</v>
      </c>
      <c r="E24" s="19" t="s">
        <v>181</v>
      </c>
      <c r="F24" s="16" t="s">
        <v>182</v>
      </c>
      <c r="G24" s="10">
        <v>0.83333333333333337</v>
      </c>
      <c r="H24" s="16" t="s">
        <v>183</v>
      </c>
      <c r="I24" s="16"/>
      <c r="J24" s="16" t="s">
        <v>191</v>
      </c>
      <c r="K24" s="10">
        <v>3.3333333333333335</v>
      </c>
      <c r="L24" s="16" t="s">
        <v>192</v>
      </c>
      <c r="M24" s="16"/>
      <c r="N24" s="16" t="s">
        <v>190</v>
      </c>
      <c r="O24" s="10">
        <v>1.6666666666666667</v>
      </c>
      <c r="P24" s="16" t="s">
        <v>186</v>
      </c>
      <c r="Q24" s="16"/>
      <c r="R24" s="16" t="s">
        <v>204</v>
      </c>
      <c r="S24" s="10">
        <v>0.83333333333333337</v>
      </c>
      <c r="T24" s="16" t="s">
        <v>110</v>
      </c>
      <c r="U24" s="16"/>
      <c r="V24" s="16" t="s">
        <v>187</v>
      </c>
      <c r="W24" s="10">
        <v>1.6666666666666667</v>
      </c>
      <c r="X24" s="16" t="s">
        <v>110</v>
      </c>
      <c r="Y24" s="16"/>
      <c r="Z24" s="16" t="s">
        <v>185</v>
      </c>
      <c r="AA24" s="10">
        <v>0.83333333333333337</v>
      </c>
      <c r="AB24" s="16" t="s">
        <v>186</v>
      </c>
      <c r="AC24" s="16"/>
      <c r="AD24" s="16"/>
      <c r="AE24" s="10"/>
      <c r="AF24" s="16"/>
      <c r="AG24" s="16"/>
      <c r="AH24" s="16"/>
      <c r="AI24" s="10"/>
      <c r="AJ24" s="16"/>
      <c r="AK24" s="16"/>
      <c r="AL24" s="16"/>
      <c r="AM24" s="10"/>
      <c r="AN24" s="16"/>
      <c r="AO24" s="16"/>
      <c r="AP24" s="16"/>
      <c r="AQ24" s="10"/>
      <c r="AR24" s="16"/>
      <c r="AS24" s="16"/>
      <c r="AT24" s="16"/>
      <c r="AU24" s="10"/>
      <c r="AV24" s="16"/>
      <c r="AW24" s="16"/>
      <c r="AX24" s="16"/>
      <c r="AY24" s="10"/>
      <c r="AZ24" s="16"/>
      <c r="BA24" s="16"/>
      <c r="BB24" s="16"/>
      <c r="BC24" s="10"/>
      <c r="BD24" s="16"/>
      <c r="BE24" s="16"/>
      <c r="BF24" s="16"/>
      <c r="BG24" s="17"/>
      <c r="BH24" s="16"/>
      <c r="BI24" s="16"/>
      <c r="BJ24" s="16"/>
      <c r="BK24" s="17"/>
      <c r="BL24" s="16"/>
      <c r="BM24" s="16"/>
      <c r="BN24" s="16"/>
      <c r="BO24" s="17"/>
      <c r="BP24" s="16"/>
      <c r="BQ24" s="16"/>
      <c r="BR24" s="16"/>
      <c r="BS24" s="17"/>
      <c r="BT24" s="16"/>
      <c r="BU24" s="16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</row>
    <row r="25" spans="1:105">
      <c r="A25" s="16" t="s">
        <v>179</v>
      </c>
      <c r="B25" s="18" t="s">
        <v>2</v>
      </c>
      <c r="C25" s="18" t="s">
        <v>188</v>
      </c>
      <c r="D25" s="19" t="s">
        <v>205</v>
      </c>
      <c r="E25" s="19" t="s">
        <v>181</v>
      </c>
      <c r="F25" s="16" t="s">
        <v>207</v>
      </c>
      <c r="G25" s="10">
        <v>9.1666666666666661</v>
      </c>
      <c r="H25" s="16" t="s">
        <v>208</v>
      </c>
      <c r="I25" s="16"/>
      <c r="J25" s="16"/>
      <c r="K25" s="10"/>
      <c r="L25" s="16"/>
      <c r="M25" s="16"/>
      <c r="N25" s="16"/>
      <c r="O25" s="10"/>
      <c r="P25" s="16"/>
      <c r="Q25" s="16"/>
      <c r="R25" s="16"/>
      <c r="S25" s="10"/>
      <c r="T25" s="16"/>
      <c r="U25" s="16"/>
      <c r="V25" s="16"/>
      <c r="W25" s="10"/>
      <c r="X25" s="16"/>
      <c r="Y25" s="16"/>
      <c r="Z25" s="16"/>
      <c r="AA25" s="10"/>
      <c r="AB25" s="16"/>
      <c r="AC25" s="16"/>
      <c r="AD25" s="16"/>
      <c r="AE25" s="10"/>
      <c r="AF25" s="16"/>
      <c r="AG25" s="16"/>
      <c r="AH25" s="16"/>
      <c r="AI25" s="10"/>
      <c r="AJ25" s="16"/>
      <c r="AK25" s="16"/>
      <c r="AL25" s="16"/>
      <c r="AM25" s="10"/>
      <c r="AN25" s="16"/>
      <c r="AO25" s="16"/>
      <c r="AP25" s="16"/>
      <c r="AQ25" s="10"/>
      <c r="AR25" s="16"/>
      <c r="AS25" s="16"/>
      <c r="AT25" s="16"/>
      <c r="AU25" s="10"/>
      <c r="AV25" s="16"/>
      <c r="AW25" s="16"/>
      <c r="AX25" s="16"/>
      <c r="AY25" s="10"/>
      <c r="AZ25" s="16"/>
      <c r="BA25" s="16"/>
      <c r="BB25" s="16"/>
      <c r="BC25" s="10"/>
      <c r="BD25" s="16"/>
      <c r="BE25" s="16"/>
      <c r="BF25" s="16"/>
      <c r="BG25" s="17"/>
      <c r="BH25" s="16"/>
      <c r="BI25" s="16"/>
      <c r="BJ25" s="16"/>
      <c r="BK25" s="17"/>
      <c r="BL25" s="16"/>
      <c r="BM25" s="16"/>
      <c r="BN25" s="16"/>
      <c r="BO25" s="17"/>
      <c r="BP25" s="16"/>
      <c r="BQ25" s="16"/>
      <c r="BR25" s="16"/>
      <c r="BS25" s="17"/>
      <c r="BT25" s="16"/>
      <c r="BU25" s="16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</row>
    <row r="26" spans="1:105">
      <c r="A26" s="16" t="s">
        <v>179</v>
      </c>
      <c r="B26" s="18" t="s">
        <v>2</v>
      </c>
      <c r="C26" s="18" t="s">
        <v>209</v>
      </c>
      <c r="D26" s="19" t="s">
        <v>210</v>
      </c>
      <c r="E26" s="19" t="s">
        <v>206</v>
      </c>
      <c r="F26" s="16" t="s">
        <v>182</v>
      </c>
      <c r="G26" s="10">
        <v>0.41666666666666669</v>
      </c>
      <c r="H26" s="16" t="s">
        <v>183</v>
      </c>
      <c r="I26" s="16"/>
      <c r="J26" s="16" t="s">
        <v>191</v>
      </c>
      <c r="K26" s="10">
        <v>3.3333333333333335</v>
      </c>
      <c r="L26" s="16" t="s">
        <v>192</v>
      </c>
      <c r="M26" s="16"/>
      <c r="N26" s="16" t="s">
        <v>211</v>
      </c>
      <c r="O26" s="10">
        <v>1.6666666666666667</v>
      </c>
      <c r="P26" s="16" t="s">
        <v>51</v>
      </c>
      <c r="Q26" s="16"/>
      <c r="R26" s="16" t="s">
        <v>212</v>
      </c>
      <c r="S26" s="10">
        <v>1.6666666666666667</v>
      </c>
      <c r="T26" s="16" t="s">
        <v>51</v>
      </c>
      <c r="U26" s="16"/>
      <c r="V26" s="16" t="s">
        <v>213</v>
      </c>
      <c r="W26" s="10">
        <v>0.41666666666666669</v>
      </c>
      <c r="X26" s="16" t="s">
        <v>51</v>
      </c>
      <c r="Y26" s="16"/>
      <c r="Z26" s="16" t="s">
        <v>214</v>
      </c>
      <c r="AA26" s="10">
        <v>0.41666666666666669</v>
      </c>
      <c r="AB26" s="16" t="s">
        <v>48</v>
      </c>
      <c r="AC26" s="16"/>
      <c r="AD26" s="16" t="s">
        <v>215</v>
      </c>
      <c r="AE26" s="10">
        <v>0.5</v>
      </c>
      <c r="AF26" s="16" t="s">
        <v>43</v>
      </c>
      <c r="AG26" s="16"/>
      <c r="AH26" s="16" t="s">
        <v>216</v>
      </c>
      <c r="AI26" s="10">
        <v>0.33333333333333331</v>
      </c>
      <c r="AJ26" s="16" t="s">
        <v>194</v>
      </c>
      <c r="AK26" s="16"/>
      <c r="AL26" s="16" t="s">
        <v>217</v>
      </c>
      <c r="AM26" s="10">
        <v>0.33333333333333331</v>
      </c>
      <c r="AN26" s="16" t="s">
        <v>194</v>
      </c>
      <c r="AO26" s="16"/>
      <c r="AP26" s="16" t="s">
        <v>218</v>
      </c>
      <c r="AQ26" s="10">
        <v>0.41666666666666669</v>
      </c>
      <c r="AR26" s="16" t="s">
        <v>51</v>
      </c>
      <c r="AS26" s="16"/>
      <c r="AT26" s="16"/>
      <c r="AU26" s="10"/>
      <c r="AV26" s="16"/>
      <c r="AW26" s="16"/>
      <c r="AX26" s="16"/>
      <c r="AY26" s="10"/>
      <c r="AZ26" s="16"/>
      <c r="BA26" s="16"/>
      <c r="BB26" s="16"/>
      <c r="BC26" s="10"/>
      <c r="BD26" s="16"/>
      <c r="BE26" s="16"/>
      <c r="BF26" s="16"/>
      <c r="BG26" s="17"/>
      <c r="BH26" s="16"/>
      <c r="BI26" s="16"/>
      <c r="BJ26" s="16"/>
      <c r="BK26" s="17"/>
      <c r="BL26" s="16"/>
      <c r="BM26" s="16"/>
      <c r="BN26" s="16"/>
      <c r="BO26" s="17"/>
      <c r="BP26" s="16"/>
      <c r="BQ26" s="16"/>
      <c r="BR26" s="16"/>
      <c r="BS26" s="17"/>
      <c r="BT26" s="16"/>
      <c r="BU26" s="16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</row>
    <row r="27" spans="1:105">
      <c r="A27" s="16" t="s">
        <v>179</v>
      </c>
      <c r="B27" s="18" t="s">
        <v>219</v>
      </c>
      <c r="C27" s="18" t="s">
        <v>220</v>
      </c>
      <c r="D27" s="19" t="s">
        <v>221</v>
      </c>
      <c r="E27" s="19" t="s">
        <v>206</v>
      </c>
      <c r="F27" s="16" t="s">
        <v>207</v>
      </c>
      <c r="G27" s="10">
        <v>9.1666666666666661</v>
      </c>
      <c r="H27" s="16" t="s">
        <v>208</v>
      </c>
      <c r="I27" s="16"/>
      <c r="J27" s="16"/>
      <c r="K27" s="10"/>
      <c r="L27" s="16"/>
      <c r="M27" s="16"/>
      <c r="N27" s="16"/>
      <c r="O27" s="10"/>
      <c r="P27" s="16"/>
      <c r="Q27" s="16"/>
      <c r="R27" s="16"/>
      <c r="S27" s="10"/>
      <c r="T27" s="16"/>
      <c r="U27" s="16"/>
      <c r="V27" s="16"/>
      <c r="W27" s="10"/>
      <c r="X27" s="16"/>
      <c r="Y27" s="16"/>
      <c r="Z27" s="16"/>
      <c r="AA27" s="10"/>
      <c r="AB27" s="16"/>
      <c r="AC27" s="16"/>
      <c r="AD27" s="16"/>
      <c r="AE27" s="10"/>
      <c r="AF27" s="16"/>
      <c r="AG27" s="16"/>
      <c r="AH27" s="16"/>
      <c r="AI27" s="10"/>
      <c r="AJ27" s="16"/>
      <c r="AK27" s="16"/>
      <c r="AL27" s="16"/>
      <c r="AM27" s="10"/>
      <c r="AN27" s="16"/>
      <c r="AO27" s="16"/>
      <c r="AP27" s="16"/>
      <c r="AQ27" s="10"/>
      <c r="AR27" s="16"/>
      <c r="AS27" s="16"/>
      <c r="AT27" s="16"/>
      <c r="AU27" s="10"/>
      <c r="AV27" s="16"/>
      <c r="AW27" s="16"/>
      <c r="AX27" s="16"/>
      <c r="AY27" s="10"/>
      <c r="AZ27" s="16"/>
      <c r="BA27" s="16"/>
      <c r="BB27" s="16"/>
      <c r="BC27" s="10"/>
      <c r="BD27" s="16"/>
      <c r="BE27" s="16"/>
      <c r="BF27" s="16"/>
      <c r="BG27" s="17"/>
      <c r="BH27" s="16"/>
      <c r="BI27" s="16"/>
      <c r="BJ27" s="16"/>
      <c r="BK27" s="17"/>
      <c r="BL27" s="16"/>
      <c r="BM27" s="16"/>
      <c r="BN27" s="16"/>
      <c r="BO27" s="17"/>
      <c r="BP27" s="16"/>
      <c r="BQ27" s="16"/>
      <c r="BR27" s="16"/>
      <c r="BS27" s="17"/>
      <c r="BT27" s="16"/>
      <c r="BU27" s="16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</row>
    <row r="28" spans="1:105">
      <c r="A28" s="16" t="s">
        <v>179</v>
      </c>
      <c r="B28" s="18" t="s">
        <v>219</v>
      </c>
      <c r="C28" s="18" t="s">
        <v>222</v>
      </c>
      <c r="D28" s="19" t="s">
        <v>223</v>
      </c>
      <c r="E28" s="19" t="s">
        <v>206</v>
      </c>
      <c r="F28" s="16" t="s">
        <v>224</v>
      </c>
      <c r="G28" s="10">
        <v>0.25</v>
      </c>
      <c r="H28" s="16" t="s">
        <v>43</v>
      </c>
      <c r="I28" s="16" t="s">
        <v>225</v>
      </c>
      <c r="J28" s="16" t="s">
        <v>226</v>
      </c>
      <c r="K28" s="10">
        <v>0.25</v>
      </c>
      <c r="L28" s="16" t="s">
        <v>51</v>
      </c>
      <c r="M28" s="16" t="s">
        <v>225</v>
      </c>
      <c r="N28" s="16" t="s">
        <v>227</v>
      </c>
      <c r="O28" s="10">
        <v>0.33333333333333331</v>
      </c>
      <c r="P28" s="16" t="s">
        <v>138</v>
      </c>
      <c r="Q28" s="16" t="s">
        <v>225</v>
      </c>
      <c r="R28" s="16" t="s">
        <v>228</v>
      </c>
      <c r="S28" s="10">
        <v>0.83333333333333337</v>
      </c>
      <c r="T28" s="16"/>
      <c r="U28" s="16" t="s">
        <v>225</v>
      </c>
      <c r="V28" s="16" t="s">
        <v>229</v>
      </c>
      <c r="W28" s="10">
        <v>8.3333333333333329E-2</v>
      </c>
      <c r="X28" s="16" t="s">
        <v>194</v>
      </c>
      <c r="Y28" s="16" t="s">
        <v>225</v>
      </c>
      <c r="Z28" s="16" t="s">
        <v>230</v>
      </c>
      <c r="AA28" s="10">
        <v>3.3333333333333335</v>
      </c>
      <c r="AB28" s="16" t="s">
        <v>51</v>
      </c>
      <c r="AC28" s="16" t="s">
        <v>225</v>
      </c>
      <c r="AD28" s="16" t="s">
        <v>231</v>
      </c>
      <c r="AE28" s="10">
        <v>8.3333333333333329E-2</v>
      </c>
      <c r="AF28" s="16" t="s">
        <v>48</v>
      </c>
      <c r="AG28" s="16" t="s">
        <v>225</v>
      </c>
      <c r="AH28" s="16" t="s">
        <v>232</v>
      </c>
      <c r="AI28" s="10">
        <v>0.41666666666666669</v>
      </c>
      <c r="AJ28" s="16" t="s">
        <v>233</v>
      </c>
      <c r="AK28" s="16"/>
      <c r="AL28" s="16" t="s">
        <v>234</v>
      </c>
      <c r="AM28" s="10">
        <v>0.66666666666666663</v>
      </c>
      <c r="AN28" s="16" t="s">
        <v>43</v>
      </c>
      <c r="AO28" s="16"/>
      <c r="AP28" s="16" t="s">
        <v>235</v>
      </c>
      <c r="AQ28" s="10">
        <v>1.3333333333333333</v>
      </c>
      <c r="AR28" s="16" t="s">
        <v>43</v>
      </c>
      <c r="AS28" s="16"/>
      <c r="AT28" s="16" t="s">
        <v>236</v>
      </c>
      <c r="AU28" s="10">
        <v>0.5</v>
      </c>
      <c r="AV28" s="16" t="s">
        <v>43</v>
      </c>
      <c r="AW28" s="16"/>
      <c r="AX28" s="16" t="s">
        <v>237</v>
      </c>
      <c r="AY28" s="10">
        <v>0.83333333333333337</v>
      </c>
      <c r="AZ28" s="16"/>
      <c r="BA28" s="16"/>
      <c r="BB28" s="16" t="s">
        <v>238</v>
      </c>
      <c r="BC28" s="10">
        <v>8.3333333333333329E-2</v>
      </c>
      <c r="BD28" s="16" t="s">
        <v>48</v>
      </c>
      <c r="BE28" s="16"/>
      <c r="BF28" s="16"/>
      <c r="BG28" s="17"/>
      <c r="BH28" s="16"/>
      <c r="BI28" s="16"/>
      <c r="BJ28" s="16"/>
      <c r="BK28" s="17"/>
      <c r="BL28" s="16"/>
      <c r="BM28" s="16"/>
      <c r="BN28" s="16"/>
      <c r="BO28" s="17"/>
      <c r="BP28" s="16"/>
      <c r="BQ28" s="16"/>
      <c r="BR28" s="16"/>
      <c r="BS28" s="17"/>
      <c r="BT28" s="16"/>
      <c r="BU28" s="16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</row>
    <row r="29" spans="1:105">
      <c r="A29" s="7"/>
      <c r="B29" s="7"/>
      <c r="C29" s="7"/>
      <c r="D29" s="8"/>
      <c r="E29" s="8"/>
      <c r="F29" s="8"/>
      <c r="G29" s="8"/>
      <c r="H29" s="8"/>
      <c r="I29" s="8"/>
      <c r="J29" s="8"/>
      <c r="K29" s="10"/>
      <c r="L29" s="8"/>
      <c r="M29" s="8"/>
      <c r="N29" s="8"/>
      <c r="O29" s="10"/>
      <c r="P29" s="8"/>
      <c r="Q29" s="8"/>
      <c r="R29" s="8"/>
      <c r="S29" s="10"/>
      <c r="T29" s="8"/>
      <c r="U29" s="8"/>
      <c r="V29" s="8"/>
      <c r="W29" s="10"/>
      <c r="X29" s="8"/>
      <c r="Y29" s="8"/>
      <c r="Z29" s="8"/>
      <c r="AA29" s="10"/>
      <c r="AB29" s="8"/>
      <c r="AC29" s="8"/>
      <c r="AD29" s="8"/>
      <c r="AE29" s="10"/>
      <c r="AF29" s="8"/>
      <c r="AG29" s="8"/>
      <c r="AH29" s="8"/>
      <c r="AI29" s="10"/>
      <c r="AJ29" s="8"/>
      <c r="AK29" s="8"/>
      <c r="AL29" s="8"/>
      <c r="AM29" s="10"/>
      <c r="AN29" s="8"/>
      <c r="AO29" s="8"/>
      <c r="AP29" s="8"/>
      <c r="AQ29" s="10"/>
      <c r="AR29" s="8"/>
      <c r="AS29" s="8"/>
      <c r="AT29" s="8"/>
      <c r="AU29" s="10"/>
      <c r="AV29" s="8"/>
      <c r="AW29" s="8"/>
      <c r="AX29" s="8"/>
      <c r="AY29" s="10"/>
      <c r="AZ29" s="8"/>
      <c r="BA29" s="8"/>
      <c r="BB29" s="8"/>
      <c r="BC29" s="10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</row>
  </sheetData>
  <autoFilter ref="F3:CG3"/>
  <mergeCells count="31">
    <mergeCell ref="CP2:CS2"/>
    <mergeCell ref="CT2:CW2"/>
    <mergeCell ref="CX2:DA2"/>
    <mergeCell ref="BR2:BU2"/>
    <mergeCell ref="BV2:BY2"/>
    <mergeCell ref="BZ2:CC2"/>
    <mergeCell ref="CD2:CG2"/>
    <mergeCell ref="CH2:CK2"/>
    <mergeCell ref="CL2:CO2"/>
    <mergeCell ref="BN2:BQ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A1:A3"/>
    <mergeCell ref="B1:B3"/>
    <mergeCell ref="C1:C3"/>
    <mergeCell ref="D1:D3"/>
    <mergeCell ref="E1:E3"/>
    <mergeCell ref="F1:Y1"/>
    <mergeCell ref="F2:I2"/>
    <mergeCell ref="J2:M2"/>
    <mergeCell ref="N2:Q2"/>
    <mergeCell ref="R2:U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X93"/>
  <sheetViews>
    <sheetView showGridLines="0" zoomScale="118" zoomScaleNormal="118" workbookViewId="0">
      <pane xSplit="1" ySplit="2" topLeftCell="H60" activePane="bottomRight" state="frozen"/>
      <selection activeCell="B1" sqref="B1"/>
      <selection pane="topRight" activeCell="B1" sqref="B1"/>
      <selection pane="bottomLeft" activeCell="B1" sqref="B1"/>
      <selection pane="bottomRight" activeCell="A77" sqref="A77:I77"/>
    </sheetView>
  </sheetViews>
  <sheetFormatPr defaultColWidth="9.109375" defaultRowHeight="10.199999999999999"/>
  <cols>
    <col min="1" max="1" width="60.44140625" style="77" bestFit="1" customWidth="1"/>
    <col min="2" max="2" width="3.44140625" style="112" customWidth="1"/>
    <col min="3" max="3" width="18.6640625" style="113" customWidth="1"/>
    <col min="4" max="4" width="21.44140625" style="113" bestFit="1" customWidth="1"/>
    <col min="5" max="5" width="21.44140625" style="113" customWidth="1"/>
    <col min="6" max="6" width="57.109375" style="114" bestFit="1" customWidth="1"/>
    <col min="7" max="7" width="17.5546875" style="115" bestFit="1" customWidth="1"/>
    <col min="8" max="8" width="50.44140625" style="116" bestFit="1" customWidth="1"/>
    <col min="9" max="9" width="100.77734375" style="77" customWidth="1"/>
    <col min="10" max="16384" width="9.109375" style="77"/>
  </cols>
  <sheetData>
    <row r="1" spans="1:102" s="76" customFormat="1" ht="107.4">
      <c r="A1" s="183" t="s">
        <v>707</v>
      </c>
      <c r="B1" s="175" t="s">
        <v>614</v>
      </c>
      <c r="C1" s="210" t="s">
        <v>615</v>
      </c>
      <c r="D1" s="211"/>
      <c r="E1" s="212"/>
      <c r="F1" s="73"/>
      <c r="G1" s="74"/>
      <c r="H1" s="75"/>
    </row>
    <row r="2" spans="1:102" ht="15" customHeight="1">
      <c r="A2" s="184" t="s">
        <v>616</v>
      </c>
      <c r="B2" s="185"/>
      <c r="C2" s="187" t="s">
        <v>617</v>
      </c>
      <c r="D2" s="187" t="s">
        <v>618</v>
      </c>
      <c r="E2" s="187" t="s">
        <v>619</v>
      </c>
      <c r="F2" s="186" t="s">
        <v>620</v>
      </c>
      <c r="G2" s="186" t="s">
        <v>621</v>
      </c>
      <c r="H2" s="186" t="s">
        <v>622</v>
      </c>
      <c r="I2" s="188" t="s">
        <v>275</v>
      </c>
    </row>
    <row r="3" spans="1:102">
      <c r="A3" s="78" t="s">
        <v>281</v>
      </c>
      <c r="B3" s="79" t="s">
        <v>282</v>
      </c>
      <c r="C3" s="193" t="s">
        <v>400</v>
      </c>
      <c r="D3" s="193" t="s">
        <v>400</v>
      </c>
      <c r="E3" s="193" t="s">
        <v>623</v>
      </c>
      <c r="F3" s="81" t="s">
        <v>283</v>
      </c>
      <c r="G3" s="82" t="s">
        <v>624</v>
      </c>
      <c r="H3" s="81" t="s">
        <v>625</v>
      </c>
      <c r="I3" s="83" t="s">
        <v>285</v>
      </c>
      <c r="CW3" s="77" t="s">
        <v>400</v>
      </c>
      <c r="CX3" s="77" t="s">
        <v>623</v>
      </c>
    </row>
    <row r="4" spans="1:102">
      <c r="A4" s="84" t="s">
        <v>288</v>
      </c>
      <c r="B4" s="85" t="s">
        <v>282</v>
      </c>
      <c r="C4" s="193" t="s">
        <v>400</v>
      </c>
      <c r="D4" s="193" t="s">
        <v>400</v>
      </c>
      <c r="E4" s="193" t="s">
        <v>623</v>
      </c>
      <c r="F4" s="86" t="s">
        <v>626</v>
      </c>
      <c r="G4" s="87" t="s">
        <v>624</v>
      </c>
      <c r="H4" s="88" t="s">
        <v>627</v>
      </c>
      <c r="I4" s="83" t="s">
        <v>312</v>
      </c>
      <c r="CW4" s="77" t="s">
        <v>628</v>
      </c>
      <c r="CX4" s="77" t="s">
        <v>629</v>
      </c>
    </row>
    <row r="5" spans="1:102">
      <c r="A5" s="84" t="s">
        <v>294</v>
      </c>
      <c r="B5" s="85" t="s">
        <v>282</v>
      </c>
      <c r="C5" s="193" t="s">
        <v>400</v>
      </c>
      <c r="D5" s="193" t="s">
        <v>400</v>
      </c>
      <c r="E5" s="193" t="s">
        <v>623</v>
      </c>
      <c r="F5" s="86" t="s">
        <v>626</v>
      </c>
      <c r="G5" s="87"/>
      <c r="H5" s="88"/>
      <c r="I5" s="83"/>
      <c r="CW5" s="77" t="s">
        <v>630</v>
      </c>
    </row>
    <row r="6" spans="1:102">
      <c r="A6" s="84" t="s">
        <v>296</v>
      </c>
      <c r="B6" s="85" t="s">
        <v>282</v>
      </c>
      <c r="C6" s="193" t="s">
        <v>400</v>
      </c>
      <c r="D6" s="193" t="s">
        <v>400</v>
      </c>
      <c r="E6" s="193" t="s">
        <v>623</v>
      </c>
      <c r="F6" s="86" t="s">
        <v>626</v>
      </c>
      <c r="G6" s="87" t="s">
        <v>624</v>
      </c>
      <c r="H6" s="88" t="s">
        <v>627</v>
      </c>
      <c r="I6" s="89" t="s">
        <v>297</v>
      </c>
    </row>
    <row r="7" spans="1:102">
      <c r="A7" s="90" t="s">
        <v>305</v>
      </c>
      <c r="B7" s="85" t="s">
        <v>282</v>
      </c>
      <c r="C7" s="193" t="s">
        <v>400</v>
      </c>
      <c r="D7" s="193" t="s">
        <v>400</v>
      </c>
      <c r="E7" s="193" t="s">
        <v>623</v>
      </c>
      <c r="F7" s="86" t="s">
        <v>626</v>
      </c>
      <c r="G7" s="87" t="s">
        <v>624</v>
      </c>
      <c r="H7" s="88" t="s">
        <v>627</v>
      </c>
      <c r="I7" s="83" t="s">
        <v>306</v>
      </c>
    </row>
    <row r="8" spans="1:102" ht="14.4">
      <c r="A8" s="118" t="s">
        <v>309</v>
      </c>
      <c r="B8" s="85" t="s">
        <v>282</v>
      </c>
      <c r="C8" s="193" t="s">
        <v>400</v>
      </c>
      <c r="D8" s="193" t="s">
        <v>400</v>
      </c>
      <c r="E8" s="193" t="s">
        <v>623</v>
      </c>
      <c r="F8" s="86" t="s">
        <v>626</v>
      </c>
      <c r="G8" s="87" t="s">
        <v>624</v>
      </c>
      <c r="H8" s="88" t="s">
        <v>627</v>
      </c>
      <c r="I8" s="117" t="s">
        <v>706</v>
      </c>
    </row>
    <row r="9" spans="1:102">
      <c r="A9" s="78" t="s">
        <v>311</v>
      </c>
      <c r="B9" s="85" t="s">
        <v>282</v>
      </c>
      <c r="C9" s="193" t="s">
        <v>400</v>
      </c>
      <c r="D9" s="193" t="s">
        <v>400</v>
      </c>
      <c r="E9" s="193" t="s">
        <v>623</v>
      </c>
      <c r="F9" s="86" t="s">
        <v>626</v>
      </c>
      <c r="G9" s="87" t="s">
        <v>624</v>
      </c>
      <c r="H9" s="88" t="s">
        <v>627</v>
      </c>
      <c r="I9" s="83" t="s">
        <v>312</v>
      </c>
    </row>
    <row r="10" spans="1:102">
      <c r="A10" s="91" t="s">
        <v>631</v>
      </c>
      <c r="B10" s="85" t="s">
        <v>282</v>
      </c>
      <c r="C10" s="193" t="s">
        <v>400</v>
      </c>
      <c r="D10" s="193" t="s">
        <v>400</v>
      </c>
      <c r="E10" s="193" t="s">
        <v>623</v>
      </c>
      <c r="F10" s="86" t="s">
        <v>626</v>
      </c>
      <c r="G10" s="87"/>
      <c r="H10" s="88"/>
      <c r="I10" s="83"/>
    </row>
    <row r="11" spans="1:102">
      <c r="A11" s="91" t="s">
        <v>632</v>
      </c>
      <c r="B11" s="85" t="s">
        <v>282</v>
      </c>
      <c r="C11" s="193" t="s">
        <v>400</v>
      </c>
      <c r="D11" s="193" t="s">
        <v>400</v>
      </c>
      <c r="E11" s="193" t="s">
        <v>623</v>
      </c>
      <c r="F11" s="86" t="s">
        <v>626</v>
      </c>
      <c r="G11" s="87"/>
      <c r="H11" s="88"/>
      <c r="I11" s="83"/>
    </row>
    <row r="12" spans="1:102">
      <c r="A12" s="91" t="s">
        <v>633</v>
      </c>
      <c r="B12" s="85" t="s">
        <v>282</v>
      </c>
      <c r="C12" s="193" t="s">
        <v>400</v>
      </c>
      <c r="D12" s="193" t="s">
        <v>400</v>
      </c>
      <c r="E12" s="193" t="s">
        <v>623</v>
      </c>
      <c r="F12" s="86" t="s">
        <v>626</v>
      </c>
      <c r="G12" s="87"/>
      <c r="H12" s="88"/>
      <c r="I12" s="83"/>
    </row>
    <row r="13" spans="1:102">
      <c r="A13" s="91" t="s">
        <v>634</v>
      </c>
      <c r="B13" s="85" t="s">
        <v>282</v>
      </c>
      <c r="C13" s="193" t="s">
        <v>400</v>
      </c>
      <c r="D13" s="193" t="s">
        <v>400</v>
      </c>
      <c r="E13" s="193" t="s">
        <v>623</v>
      </c>
      <c r="F13" s="86" t="s">
        <v>626</v>
      </c>
      <c r="G13" s="87"/>
      <c r="H13" s="88"/>
      <c r="I13" s="83"/>
    </row>
    <row r="14" spans="1:102">
      <c r="A14" s="84" t="s">
        <v>317</v>
      </c>
      <c r="B14" s="85" t="s">
        <v>282</v>
      </c>
      <c r="C14" s="193" t="s">
        <v>630</v>
      </c>
      <c r="D14" s="193" t="s">
        <v>400</v>
      </c>
      <c r="E14" s="193" t="s">
        <v>623</v>
      </c>
      <c r="F14" s="86" t="s">
        <v>635</v>
      </c>
      <c r="G14" s="87" t="s">
        <v>624</v>
      </c>
      <c r="H14" s="88" t="s">
        <v>636</v>
      </c>
      <c r="I14" s="89" t="s">
        <v>320</v>
      </c>
    </row>
    <row r="15" spans="1:102" ht="20.399999999999999">
      <c r="A15" s="84" t="s">
        <v>321</v>
      </c>
      <c r="B15" s="85" t="s">
        <v>282</v>
      </c>
      <c r="C15" s="193" t="s">
        <v>630</v>
      </c>
      <c r="D15" s="193" t="s">
        <v>400</v>
      </c>
      <c r="E15" s="193" t="s">
        <v>623</v>
      </c>
      <c r="F15" s="86" t="s">
        <v>637</v>
      </c>
      <c r="G15" s="87" t="s">
        <v>624</v>
      </c>
      <c r="H15" s="88" t="s">
        <v>638</v>
      </c>
      <c r="I15" s="89" t="s">
        <v>323</v>
      </c>
    </row>
    <row r="16" spans="1:102">
      <c r="A16" s="84" t="s">
        <v>324</v>
      </c>
      <c r="B16" s="85" t="s">
        <v>282</v>
      </c>
      <c r="C16" s="193" t="s">
        <v>400</v>
      </c>
      <c r="D16" s="193" t="s">
        <v>400</v>
      </c>
      <c r="E16" s="193" t="s">
        <v>629</v>
      </c>
      <c r="F16" s="86" t="s">
        <v>325</v>
      </c>
      <c r="G16" s="87" t="s">
        <v>624</v>
      </c>
      <c r="H16" s="88" t="s">
        <v>284</v>
      </c>
      <c r="I16" s="89" t="s">
        <v>326</v>
      </c>
    </row>
    <row r="17" spans="1:9">
      <c r="A17" s="84" t="s">
        <v>333</v>
      </c>
      <c r="B17" s="85" t="s">
        <v>282</v>
      </c>
      <c r="C17" s="193" t="s">
        <v>630</v>
      </c>
      <c r="D17" s="193" t="s">
        <v>400</v>
      </c>
      <c r="E17" s="193" t="s">
        <v>623</v>
      </c>
      <c r="F17" s="86" t="s">
        <v>639</v>
      </c>
      <c r="G17" s="87" t="s">
        <v>624</v>
      </c>
      <c r="H17" s="88" t="s">
        <v>284</v>
      </c>
      <c r="I17" s="92" t="s">
        <v>335</v>
      </c>
    </row>
    <row r="18" spans="1:9">
      <c r="A18" s="84" t="s">
        <v>337</v>
      </c>
      <c r="B18" s="85" t="s">
        <v>282</v>
      </c>
      <c r="C18" s="193" t="s">
        <v>400</v>
      </c>
      <c r="D18" s="193" t="s">
        <v>400</v>
      </c>
      <c r="E18" s="193" t="s">
        <v>623</v>
      </c>
      <c r="F18" s="86" t="s">
        <v>640</v>
      </c>
      <c r="G18" s="87" t="s">
        <v>624</v>
      </c>
      <c r="H18" s="88" t="s">
        <v>641</v>
      </c>
      <c r="I18" s="92" t="s">
        <v>339</v>
      </c>
    </row>
    <row r="19" spans="1:9">
      <c r="A19" s="84" t="s">
        <v>341</v>
      </c>
      <c r="B19" s="79" t="s">
        <v>282</v>
      </c>
      <c r="C19" s="193" t="s">
        <v>400</v>
      </c>
      <c r="D19" s="193" t="s">
        <v>400</v>
      </c>
      <c r="E19" s="193" t="s">
        <v>629</v>
      </c>
      <c r="F19" s="93" t="s">
        <v>342</v>
      </c>
      <c r="G19" s="94" t="s">
        <v>642</v>
      </c>
      <c r="H19" s="88" t="s">
        <v>643</v>
      </c>
      <c r="I19" s="92" t="s">
        <v>343</v>
      </c>
    </row>
    <row r="20" spans="1:9">
      <c r="A20" s="84" t="s">
        <v>347</v>
      </c>
      <c r="B20" s="85" t="s">
        <v>282</v>
      </c>
      <c r="C20" s="193" t="s">
        <v>630</v>
      </c>
      <c r="D20" s="193" t="s">
        <v>400</v>
      </c>
      <c r="E20" s="193" t="s">
        <v>623</v>
      </c>
      <c r="F20" s="86" t="s">
        <v>644</v>
      </c>
      <c r="G20" s="87"/>
      <c r="H20" s="88" t="s">
        <v>349</v>
      </c>
      <c r="I20" s="92" t="s">
        <v>350</v>
      </c>
    </row>
    <row r="21" spans="1:9">
      <c r="A21" s="78" t="s">
        <v>351</v>
      </c>
      <c r="B21" s="79" t="s">
        <v>282</v>
      </c>
      <c r="C21" s="193" t="s">
        <v>400</v>
      </c>
      <c r="D21" s="193" t="s">
        <v>400</v>
      </c>
      <c r="E21" s="193" t="s">
        <v>623</v>
      </c>
      <c r="F21" s="95" t="s">
        <v>645</v>
      </c>
      <c r="G21" s="96" t="s">
        <v>642</v>
      </c>
      <c r="H21" s="88" t="s">
        <v>643</v>
      </c>
      <c r="I21" s="83" t="s">
        <v>354</v>
      </c>
    </row>
    <row r="22" spans="1:9">
      <c r="A22" s="84" t="s">
        <v>356</v>
      </c>
      <c r="B22" s="85" t="s">
        <v>282</v>
      </c>
      <c r="C22" s="193" t="s">
        <v>400</v>
      </c>
      <c r="D22" s="193" t="s">
        <v>400</v>
      </c>
      <c r="E22" s="193" t="s">
        <v>623</v>
      </c>
      <c r="F22" s="86" t="s">
        <v>646</v>
      </c>
      <c r="G22" s="87" t="s">
        <v>642</v>
      </c>
      <c r="H22" s="88" t="s">
        <v>643</v>
      </c>
      <c r="I22" s="89" t="s">
        <v>358</v>
      </c>
    </row>
    <row r="23" spans="1:9">
      <c r="A23" s="78" t="s">
        <v>359</v>
      </c>
      <c r="B23" s="79" t="s">
        <v>282</v>
      </c>
      <c r="C23" s="193" t="s">
        <v>400</v>
      </c>
      <c r="D23" s="193" t="s">
        <v>400</v>
      </c>
      <c r="E23" s="193" t="s">
        <v>629</v>
      </c>
      <c r="F23" s="81" t="s">
        <v>647</v>
      </c>
      <c r="G23" s="82" t="s">
        <v>642</v>
      </c>
      <c r="H23" s="88" t="s">
        <v>643</v>
      </c>
      <c r="I23" s="97" t="s">
        <v>361</v>
      </c>
    </row>
    <row r="24" spans="1:9">
      <c r="A24" s="84" t="s">
        <v>362</v>
      </c>
      <c r="B24" s="85" t="s">
        <v>282</v>
      </c>
      <c r="C24" s="193" t="s">
        <v>400</v>
      </c>
      <c r="D24" s="193" t="s">
        <v>400</v>
      </c>
      <c r="E24" s="193" t="s">
        <v>623</v>
      </c>
      <c r="F24" s="86" t="s">
        <v>648</v>
      </c>
      <c r="G24" s="87" t="s">
        <v>642</v>
      </c>
      <c r="H24" s="88" t="s">
        <v>643</v>
      </c>
      <c r="I24" s="92" t="s">
        <v>363</v>
      </c>
    </row>
    <row r="25" spans="1:9">
      <c r="A25" s="84" t="s">
        <v>364</v>
      </c>
      <c r="B25" s="85" t="s">
        <v>282</v>
      </c>
      <c r="C25" s="193" t="s">
        <v>628</v>
      </c>
      <c r="D25" s="193" t="s">
        <v>628</v>
      </c>
      <c r="E25" s="193" t="s">
        <v>623</v>
      </c>
      <c r="F25" s="86" t="s">
        <v>649</v>
      </c>
      <c r="G25" s="87" t="s">
        <v>624</v>
      </c>
      <c r="H25" s="88" t="s">
        <v>284</v>
      </c>
      <c r="I25" s="92" t="s">
        <v>365</v>
      </c>
    </row>
    <row r="26" spans="1:9">
      <c r="A26" s="84" t="s">
        <v>366</v>
      </c>
      <c r="B26" s="85" t="s">
        <v>282</v>
      </c>
      <c r="C26" s="193" t="s">
        <v>628</v>
      </c>
      <c r="D26" s="193" t="s">
        <v>628</v>
      </c>
      <c r="E26" s="193" t="s">
        <v>623</v>
      </c>
      <c r="F26" s="86" t="s">
        <v>640</v>
      </c>
      <c r="G26" s="87"/>
      <c r="H26" s="88" t="s">
        <v>349</v>
      </c>
      <c r="I26" s="92" t="s">
        <v>650</v>
      </c>
    </row>
    <row r="27" spans="1:9">
      <c r="A27" s="84" t="s">
        <v>651</v>
      </c>
      <c r="B27" s="85" t="s">
        <v>282</v>
      </c>
      <c r="C27" s="193" t="s">
        <v>630</v>
      </c>
      <c r="D27" s="193" t="s">
        <v>400</v>
      </c>
      <c r="E27" s="193" t="s">
        <v>623</v>
      </c>
      <c r="F27" s="93" t="s">
        <v>652</v>
      </c>
      <c r="G27" s="94" t="s">
        <v>624</v>
      </c>
      <c r="H27" s="88" t="s">
        <v>627</v>
      </c>
      <c r="I27" s="89" t="s">
        <v>653</v>
      </c>
    </row>
    <row r="28" spans="1:9">
      <c r="A28" s="84" t="s">
        <v>369</v>
      </c>
      <c r="B28" s="79" t="s">
        <v>282</v>
      </c>
      <c r="C28" s="193" t="s">
        <v>630</v>
      </c>
      <c r="D28" s="193" t="s">
        <v>400</v>
      </c>
      <c r="E28" s="193" t="s">
        <v>623</v>
      </c>
      <c r="F28" s="86" t="s">
        <v>654</v>
      </c>
      <c r="G28" s="87" t="s">
        <v>642</v>
      </c>
      <c r="H28" s="88" t="s">
        <v>643</v>
      </c>
      <c r="I28" s="92" t="s">
        <v>371</v>
      </c>
    </row>
    <row r="29" spans="1:9">
      <c r="A29" s="78" t="s">
        <v>655</v>
      </c>
      <c r="B29" s="85" t="s">
        <v>282</v>
      </c>
      <c r="C29" s="193" t="s">
        <v>400</v>
      </c>
      <c r="D29" s="193" t="s">
        <v>400</v>
      </c>
      <c r="E29" s="193" t="s">
        <v>623</v>
      </c>
      <c r="F29" s="86" t="s">
        <v>656</v>
      </c>
      <c r="G29" s="87" t="s">
        <v>624</v>
      </c>
      <c r="H29" s="88" t="s">
        <v>627</v>
      </c>
      <c r="I29" s="89" t="s">
        <v>657</v>
      </c>
    </row>
    <row r="30" spans="1:9">
      <c r="A30" s="78" t="s">
        <v>658</v>
      </c>
      <c r="B30" s="85" t="s">
        <v>282</v>
      </c>
      <c r="C30" s="193" t="s">
        <v>400</v>
      </c>
      <c r="D30" s="193" t="s">
        <v>400</v>
      </c>
      <c r="E30" s="193" t="s">
        <v>623</v>
      </c>
      <c r="F30" s="86" t="s">
        <v>656</v>
      </c>
      <c r="G30" s="87"/>
      <c r="H30" s="88"/>
      <c r="I30" s="89"/>
    </row>
    <row r="31" spans="1:9">
      <c r="A31" s="78" t="s">
        <v>373</v>
      </c>
      <c r="B31" s="85" t="s">
        <v>282</v>
      </c>
      <c r="C31" s="193" t="s">
        <v>400</v>
      </c>
      <c r="D31" s="193" t="s">
        <v>400</v>
      </c>
      <c r="E31" s="193" t="s">
        <v>623</v>
      </c>
      <c r="F31" s="86" t="s">
        <v>659</v>
      </c>
      <c r="G31" s="87" t="s">
        <v>642</v>
      </c>
      <c r="H31" s="88" t="s">
        <v>643</v>
      </c>
      <c r="I31" s="92" t="s">
        <v>374</v>
      </c>
    </row>
    <row r="32" spans="1:9">
      <c r="A32" s="78" t="s">
        <v>377</v>
      </c>
      <c r="B32" s="85" t="s">
        <v>282</v>
      </c>
      <c r="C32" s="193" t="s">
        <v>400</v>
      </c>
      <c r="D32" s="193" t="s">
        <v>400</v>
      </c>
      <c r="E32" s="193" t="s">
        <v>623</v>
      </c>
      <c r="F32" s="86" t="s">
        <v>378</v>
      </c>
      <c r="G32" s="87"/>
      <c r="H32" s="88" t="s">
        <v>284</v>
      </c>
      <c r="I32" s="92" t="s">
        <v>379</v>
      </c>
    </row>
    <row r="33" spans="1:9">
      <c r="A33" s="78" t="s">
        <v>388</v>
      </c>
      <c r="B33" s="85" t="s">
        <v>282</v>
      </c>
      <c r="C33" s="193" t="s">
        <v>400</v>
      </c>
      <c r="D33" s="193" t="s">
        <v>400</v>
      </c>
      <c r="E33" s="193" t="s">
        <v>623</v>
      </c>
      <c r="F33" s="93" t="s">
        <v>389</v>
      </c>
      <c r="G33" s="94"/>
      <c r="H33" s="88" t="s">
        <v>284</v>
      </c>
      <c r="I33" s="92" t="s">
        <v>390</v>
      </c>
    </row>
    <row r="34" spans="1:9">
      <c r="A34" s="78" t="s">
        <v>398</v>
      </c>
      <c r="B34" s="79" t="s">
        <v>282</v>
      </c>
      <c r="C34" s="193" t="s">
        <v>400</v>
      </c>
      <c r="D34" s="193" t="s">
        <v>400</v>
      </c>
      <c r="E34" s="193" t="s">
        <v>623</v>
      </c>
      <c r="F34" s="81" t="s">
        <v>660</v>
      </c>
      <c r="G34" s="82" t="s">
        <v>642</v>
      </c>
      <c r="H34" s="98"/>
      <c r="I34" s="92" t="s">
        <v>401</v>
      </c>
    </row>
    <row r="35" spans="1:9" ht="20.399999999999999">
      <c r="A35" s="78" t="s">
        <v>503</v>
      </c>
      <c r="B35" s="85" t="s">
        <v>282</v>
      </c>
      <c r="C35" s="193" t="s">
        <v>628</v>
      </c>
      <c r="D35" s="193" t="s">
        <v>628</v>
      </c>
      <c r="E35" s="193" t="s">
        <v>623</v>
      </c>
      <c r="F35" s="86" t="s">
        <v>640</v>
      </c>
      <c r="G35" s="87"/>
      <c r="H35" s="88" t="s">
        <v>661</v>
      </c>
      <c r="I35" s="100" t="s">
        <v>705</v>
      </c>
    </row>
    <row r="36" spans="1:9">
      <c r="A36" s="84" t="s">
        <v>663</v>
      </c>
      <c r="B36" s="85" t="s">
        <v>282</v>
      </c>
      <c r="C36" s="193" t="s">
        <v>628</v>
      </c>
      <c r="D36" s="193" t="s">
        <v>628</v>
      </c>
      <c r="E36" s="193" t="s">
        <v>623</v>
      </c>
      <c r="F36" s="86" t="s">
        <v>640</v>
      </c>
      <c r="G36" s="87"/>
      <c r="H36" s="88"/>
      <c r="I36" s="92" t="s">
        <v>664</v>
      </c>
    </row>
    <row r="37" spans="1:9">
      <c r="A37" s="84" t="s">
        <v>402</v>
      </c>
      <c r="B37" s="85" t="s">
        <v>282</v>
      </c>
      <c r="C37" s="193" t="s">
        <v>400</v>
      </c>
      <c r="D37" s="193" t="s">
        <v>400</v>
      </c>
      <c r="E37" s="193" t="s">
        <v>629</v>
      </c>
      <c r="F37" s="93" t="s">
        <v>403</v>
      </c>
      <c r="G37" s="94"/>
      <c r="H37" s="88" t="s">
        <v>299</v>
      </c>
      <c r="I37" s="92" t="s">
        <v>404</v>
      </c>
    </row>
    <row r="38" spans="1:9" ht="20.399999999999999">
      <c r="A38" s="84" t="s">
        <v>409</v>
      </c>
      <c r="B38" s="85" t="s">
        <v>282</v>
      </c>
      <c r="C38" s="193" t="s">
        <v>400</v>
      </c>
      <c r="D38" s="193" t="s">
        <v>400</v>
      </c>
      <c r="E38" s="193" t="s">
        <v>623</v>
      </c>
      <c r="F38" s="86" t="s">
        <v>640</v>
      </c>
      <c r="G38" s="87"/>
      <c r="H38" s="88" t="s">
        <v>290</v>
      </c>
      <c r="I38" s="100" t="s">
        <v>410</v>
      </c>
    </row>
    <row r="39" spans="1:9">
      <c r="A39" s="84" t="s">
        <v>411</v>
      </c>
      <c r="B39" s="85" t="s">
        <v>282</v>
      </c>
      <c r="C39" s="193" t="s">
        <v>628</v>
      </c>
      <c r="D39" s="193" t="s">
        <v>628</v>
      </c>
      <c r="E39" s="193" t="s">
        <v>623</v>
      </c>
      <c r="F39" s="86" t="s">
        <v>640</v>
      </c>
      <c r="G39" s="87"/>
      <c r="H39" s="88"/>
      <c r="I39" s="92" t="s">
        <v>412</v>
      </c>
    </row>
    <row r="40" spans="1:9">
      <c r="A40" s="84" t="s">
        <v>665</v>
      </c>
      <c r="B40" s="85" t="s">
        <v>282</v>
      </c>
      <c r="C40" s="193" t="s">
        <v>628</v>
      </c>
      <c r="D40" s="193" t="s">
        <v>628</v>
      </c>
      <c r="E40" s="193" t="s">
        <v>623</v>
      </c>
      <c r="F40" s="86" t="s">
        <v>640</v>
      </c>
      <c r="G40" s="87"/>
      <c r="H40" s="88"/>
      <c r="I40" s="92" t="s">
        <v>666</v>
      </c>
    </row>
    <row r="41" spans="1:9">
      <c r="A41" s="84" t="s">
        <v>667</v>
      </c>
      <c r="B41" s="85" t="s">
        <v>282</v>
      </c>
      <c r="C41" s="193" t="s">
        <v>400</v>
      </c>
      <c r="D41" s="193" t="s">
        <v>400</v>
      </c>
      <c r="E41" s="193" t="s">
        <v>623</v>
      </c>
      <c r="F41" s="86" t="s">
        <v>640</v>
      </c>
      <c r="G41" s="87"/>
      <c r="H41" s="88" t="s">
        <v>668</v>
      </c>
      <c r="I41" s="89" t="s">
        <v>412</v>
      </c>
    </row>
    <row r="42" spans="1:9">
      <c r="A42" s="84" t="s">
        <v>669</v>
      </c>
      <c r="B42" s="85" t="s">
        <v>282</v>
      </c>
      <c r="C42" s="193" t="s">
        <v>628</v>
      </c>
      <c r="D42" s="193" t="s">
        <v>628</v>
      </c>
      <c r="E42" s="193" t="s">
        <v>623</v>
      </c>
      <c r="F42" s="86" t="s">
        <v>640</v>
      </c>
      <c r="G42" s="87"/>
      <c r="H42" s="88" t="s">
        <v>668</v>
      </c>
      <c r="I42" s="89" t="s">
        <v>653</v>
      </c>
    </row>
    <row r="43" spans="1:9" ht="20.399999999999999">
      <c r="A43" s="84" t="s">
        <v>670</v>
      </c>
      <c r="B43" s="85" t="s">
        <v>282</v>
      </c>
      <c r="C43" s="193" t="s">
        <v>628</v>
      </c>
      <c r="D43" s="193" t="s">
        <v>628</v>
      </c>
      <c r="E43" s="193" t="s">
        <v>623</v>
      </c>
      <c r="F43" s="86" t="s">
        <v>640</v>
      </c>
      <c r="G43" s="87"/>
      <c r="H43" s="88" t="s">
        <v>671</v>
      </c>
      <c r="I43" s="89" t="s">
        <v>672</v>
      </c>
    </row>
    <row r="44" spans="1:9">
      <c r="A44" s="78" t="s">
        <v>673</v>
      </c>
      <c r="B44" s="85" t="s">
        <v>282</v>
      </c>
      <c r="C44" s="193" t="s">
        <v>400</v>
      </c>
      <c r="D44" s="193" t="s">
        <v>400</v>
      </c>
      <c r="E44" s="193" t="s">
        <v>623</v>
      </c>
      <c r="F44" s="86" t="s">
        <v>640</v>
      </c>
      <c r="G44" s="87"/>
      <c r="H44" s="88"/>
      <c r="I44" s="92" t="s">
        <v>674</v>
      </c>
    </row>
    <row r="45" spans="1:9" ht="30.6">
      <c r="A45" s="78" t="s">
        <v>675</v>
      </c>
      <c r="B45" s="79" t="s">
        <v>282</v>
      </c>
      <c r="C45" s="193" t="s">
        <v>628</v>
      </c>
      <c r="D45" s="193" t="s">
        <v>400</v>
      </c>
      <c r="E45" s="193" t="s">
        <v>623</v>
      </c>
      <c r="F45" s="86" t="s">
        <v>676</v>
      </c>
      <c r="G45" s="87"/>
      <c r="H45" s="88" t="s">
        <v>677</v>
      </c>
      <c r="I45" s="88" t="s">
        <v>678</v>
      </c>
    </row>
    <row r="46" spans="1:9">
      <c r="A46" s="84" t="s">
        <v>413</v>
      </c>
      <c r="B46" s="85" t="s">
        <v>282</v>
      </c>
      <c r="C46" s="193" t="s">
        <v>400</v>
      </c>
      <c r="D46" s="193" t="s">
        <v>400</v>
      </c>
      <c r="E46" s="193" t="s">
        <v>623</v>
      </c>
      <c r="F46" s="86" t="s">
        <v>679</v>
      </c>
      <c r="G46" s="87"/>
      <c r="H46" s="88" t="s">
        <v>330</v>
      </c>
      <c r="I46" s="92" t="s">
        <v>415</v>
      </c>
    </row>
    <row r="47" spans="1:9" ht="20.399999999999999">
      <c r="A47" s="84" t="s">
        <v>421</v>
      </c>
      <c r="B47" s="85" t="s">
        <v>282</v>
      </c>
      <c r="C47" s="193" t="s">
        <v>400</v>
      </c>
      <c r="D47" s="193" t="s">
        <v>400</v>
      </c>
      <c r="E47" s="193" t="s">
        <v>623</v>
      </c>
      <c r="F47" s="86" t="s">
        <v>640</v>
      </c>
      <c r="G47" s="87"/>
      <c r="H47" s="88" t="s">
        <v>422</v>
      </c>
      <c r="I47" s="92" t="s">
        <v>423</v>
      </c>
    </row>
    <row r="48" spans="1:9">
      <c r="A48" s="84" t="s">
        <v>425</v>
      </c>
      <c r="B48" s="85" t="s">
        <v>282</v>
      </c>
      <c r="C48" s="193" t="s">
        <v>400</v>
      </c>
      <c r="D48" s="193" t="s">
        <v>400</v>
      </c>
      <c r="E48" s="193" t="s">
        <v>623</v>
      </c>
      <c r="F48" s="86" t="s">
        <v>425</v>
      </c>
      <c r="G48" s="87"/>
      <c r="H48" s="88" t="s">
        <v>330</v>
      </c>
      <c r="I48" s="92" t="s">
        <v>426</v>
      </c>
    </row>
    <row r="49" spans="1:9">
      <c r="A49" s="84" t="s">
        <v>680</v>
      </c>
      <c r="B49" s="85" t="s">
        <v>282</v>
      </c>
      <c r="C49" s="193" t="s">
        <v>400</v>
      </c>
      <c r="D49" s="193" t="s">
        <v>400</v>
      </c>
      <c r="E49" s="193" t="s">
        <v>623</v>
      </c>
      <c r="F49" s="86" t="s">
        <v>681</v>
      </c>
      <c r="G49" s="87"/>
      <c r="H49" s="88"/>
      <c r="I49" s="92"/>
    </row>
    <row r="50" spans="1:9" ht="20.399999999999999">
      <c r="A50" s="84" t="s">
        <v>427</v>
      </c>
      <c r="B50" s="85" t="s">
        <v>282</v>
      </c>
      <c r="C50" s="193" t="s">
        <v>400</v>
      </c>
      <c r="D50" s="193" t="s">
        <v>400</v>
      </c>
      <c r="E50" s="193" t="s">
        <v>623</v>
      </c>
      <c r="F50" s="86" t="s">
        <v>640</v>
      </c>
      <c r="G50" s="87"/>
      <c r="H50" s="88" t="s">
        <v>428</v>
      </c>
      <c r="I50" s="92" t="s">
        <v>429</v>
      </c>
    </row>
    <row r="51" spans="1:9">
      <c r="A51" s="78" t="s">
        <v>682</v>
      </c>
      <c r="B51" s="79" t="s">
        <v>282</v>
      </c>
      <c r="C51" s="193" t="s">
        <v>400</v>
      </c>
      <c r="D51" s="193" t="s">
        <v>400</v>
      </c>
      <c r="E51" s="193" t="s">
        <v>623</v>
      </c>
      <c r="F51" s="81" t="s">
        <v>683</v>
      </c>
      <c r="G51" s="82"/>
      <c r="H51" s="98" t="s">
        <v>684</v>
      </c>
      <c r="I51" s="83" t="s">
        <v>685</v>
      </c>
    </row>
    <row r="52" spans="1:9" ht="20.399999999999999">
      <c r="A52" s="78" t="s">
        <v>430</v>
      </c>
      <c r="B52" s="79" t="s">
        <v>282</v>
      </c>
      <c r="C52" s="193" t="s">
        <v>628</v>
      </c>
      <c r="D52" s="193" t="s">
        <v>628</v>
      </c>
      <c r="E52" s="193" t="s">
        <v>623</v>
      </c>
      <c r="F52" s="81" t="s">
        <v>686</v>
      </c>
      <c r="G52" s="82"/>
      <c r="H52" s="88" t="s">
        <v>432</v>
      </c>
      <c r="I52" s="92" t="s">
        <v>433</v>
      </c>
    </row>
    <row r="53" spans="1:9">
      <c r="A53" s="84" t="s">
        <v>434</v>
      </c>
      <c r="B53" s="85" t="s">
        <v>282</v>
      </c>
      <c r="C53" s="193" t="s">
        <v>400</v>
      </c>
      <c r="D53" s="193" t="s">
        <v>400</v>
      </c>
      <c r="E53" s="193" t="s">
        <v>629</v>
      </c>
      <c r="F53" s="86" t="s">
        <v>687</v>
      </c>
      <c r="G53" s="87"/>
      <c r="H53" s="88" t="s">
        <v>299</v>
      </c>
      <c r="I53" s="92" t="s">
        <v>436</v>
      </c>
    </row>
    <row r="54" spans="1:9">
      <c r="A54" s="78" t="s">
        <v>688</v>
      </c>
      <c r="B54" s="85" t="s">
        <v>282</v>
      </c>
      <c r="C54" s="193" t="s">
        <v>400</v>
      </c>
      <c r="D54" s="193" t="s">
        <v>400</v>
      </c>
      <c r="E54" s="193" t="s">
        <v>623</v>
      </c>
      <c r="F54" s="81" t="s">
        <v>640</v>
      </c>
      <c r="G54" s="82"/>
      <c r="H54" s="98" t="s">
        <v>668</v>
      </c>
      <c r="I54" s="83" t="s">
        <v>666</v>
      </c>
    </row>
    <row r="55" spans="1:9">
      <c r="A55" s="84" t="s">
        <v>443</v>
      </c>
      <c r="B55" s="85" t="s">
        <v>282</v>
      </c>
      <c r="C55" s="193" t="s">
        <v>400</v>
      </c>
      <c r="D55" s="193" t="s">
        <v>400</v>
      </c>
      <c r="E55" s="193" t="s">
        <v>623</v>
      </c>
      <c r="F55" s="86" t="s">
        <v>640</v>
      </c>
      <c r="G55" s="87"/>
      <c r="H55" s="98" t="s">
        <v>689</v>
      </c>
      <c r="I55" s="92" t="s">
        <v>363</v>
      </c>
    </row>
    <row r="56" spans="1:9">
      <c r="A56" s="84" t="s">
        <v>444</v>
      </c>
      <c r="B56" s="85" t="s">
        <v>282</v>
      </c>
      <c r="C56" s="193" t="s">
        <v>400</v>
      </c>
      <c r="D56" s="193" t="s">
        <v>400</v>
      </c>
      <c r="E56" s="193" t="s">
        <v>623</v>
      </c>
      <c r="F56" s="93" t="s">
        <v>445</v>
      </c>
      <c r="G56" s="94"/>
      <c r="H56" s="88" t="s">
        <v>284</v>
      </c>
      <c r="I56" s="92" t="s">
        <v>446</v>
      </c>
    </row>
    <row r="57" spans="1:9">
      <c r="A57" s="78" t="s">
        <v>690</v>
      </c>
      <c r="B57" s="79" t="s">
        <v>282</v>
      </c>
      <c r="C57" s="193" t="s">
        <v>400</v>
      </c>
      <c r="D57" s="193" t="s">
        <v>400</v>
      </c>
      <c r="E57" s="193" t="s">
        <v>623</v>
      </c>
      <c r="F57" s="81" t="s">
        <v>506</v>
      </c>
      <c r="G57" s="82"/>
      <c r="H57" s="98" t="s">
        <v>330</v>
      </c>
      <c r="I57" s="99" t="s">
        <v>393</v>
      </c>
    </row>
    <row r="58" spans="1:9">
      <c r="A58" s="78" t="s">
        <v>439</v>
      </c>
      <c r="B58" s="79" t="s">
        <v>282</v>
      </c>
      <c r="C58" s="193" t="s">
        <v>400</v>
      </c>
      <c r="D58" s="193" t="s">
        <v>400</v>
      </c>
      <c r="E58" s="193" t="s">
        <v>629</v>
      </c>
      <c r="F58" s="81" t="s">
        <v>691</v>
      </c>
      <c r="G58" s="82"/>
      <c r="H58" s="98"/>
      <c r="I58" s="83" t="s">
        <v>441</v>
      </c>
    </row>
    <row r="59" spans="1:9">
      <c r="A59" s="84" t="s">
        <v>448</v>
      </c>
      <c r="B59" s="85" t="s">
        <v>282</v>
      </c>
      <c r="C59" s="193" t="s">
        <v>400</v>
      </c>
      <c r="D59" s="193" t="s">
        <v>400</v>
      </c>
      <c r="E59" s="193" t="s">
        <v>623</v>
      </c>
      <c r="F59" s="93" t="s">
        <v>449</v>
      </c>
      <c r="G59" s="94"/>
      <c r="H59" s="88" t="s">
        <v>299</v>
      </c>
      <c r="I59" s="92" t="s">
        <v>450</v>
      </c>
    </row>
    <row r="60" spans="1:9" ht="20.399999999999999">
      <c r="A60" s="84" t="s">
        <v>452</v>
      </c>
      <c r="B60" s="85" t="s">
        <v>282</v>
      </c>
      <c r="C60" s="193" t="s">
        <v>400</v>
      </c>
      <c r="D60" s="193" t="s">
        <v>400</v>
      </c>
      <c r="E60" s="193" t="s">
        <v>623</v>
      </c>
      <c r="F60" s="86" t="s">
        <v>640</v>
      </c>
      <c r="G60" s="87"/>
      <c r="H60" s="88" t="s">
        <v>453</v>
      </c>
      <c r="I60" s="100" t="s">
        <v>704</v>
      </c>
    </row>
    <row r="61" spans="1:9" ht="14.4">
      <c r="A61" s="84" t="s">
        <v>455</v>
      </c>
      <c r="B61" s="85" t="s">
        <v>282</v>
      </c>
      <c r="C61" s="193" t="s">
        <v>628</v>
      </c>
      <c r="D61" s="193" t="s">
        <v>628</v>
      </c>
      <c r="E61" s="193" t="s">
        <v>623</v>
      </c>
      <c r="F61" s="86" t="s">
        <v>640</v>
      </c>
      <c r="G61" s="87"/>
      <c r="H61" s="88" t="s">
        <v>299</v>
      </c>
      <c r="I61" s="100" t="s">
        <v>456</v>
      </c>
    </row>
    <row r="62" spans="1:9">
      <c r="A62" s="84" t="s">
        <v>457</v>
      </c>
      <c r="B62" s="79" t="s">
        <v>282</v>
      </c>
      <c r="C62" s="193" t="s">
        <v>400</v>
      </c>
      <c r="D62" s="193" t="s">
        <v>400</v>
      </c>
      <c r="E62" s="193" t="s">
        <v>623</v>
      </c>
      <c r="F62" s="86" t="s">
        <v>458</v>
      </c>
      <c r="G62" s="87"/>
      <c r="H62" s="88" t="s">
        <v>299</v>
      </c>
      <c r="I62" s="89" t="s">
        <v>459</v>
      </c>
    </row>
    <row r="63" spans="1:9">
      <c r="A63" s="84" t="s">
        <v>461</v>
      </c>
      <c r="B63" s="85" t="s">
        <v>282</v>
      </c>
      <c r="C63" s="193" t="s">
        <v>628</v>
      </c>
      <c r="D63" s="193" t="s">
        <v>628</v>
      </c>
      <c r="E63" s="193" t="s">
        <v>623</v>
      </c>
      <c r="F63" s="86" t="s">
        <v>640</v>
      </c>
      <c r="G63" s="87"/>
      <c r="H63" s="88" t="s">
        <v>462</v>
      </c>
      <c r="I63" s="92" t="s">
        <v>463</v>
      </c>
    </row>
    <row r="64" spans="1:9">
      <c r="A64" s="84" t="s">
        <v>464</v>
      </c>
      <c r="B64" s="85" t="s">
        <v>282</v>
      </c>
      <c r="C64" s="193" t="s">
        <v>400</v>
      </c>
      <c r="D64" s="193" t="s">
        <v>628</v>
      </c>
      <c r="E64" s="193" t="s">
        <v>623</v>
      </c>
      <c r="F64" s="86" t="s">
        <v>464</v>
      </c>
      <c r="G64" s="87"/>
      <c r="H64" s="88" t="s">
        <v>465</v>
      </c>
      <c r="I64" s="92" t="s">
        <v>466</v>
      </c>
    </row>
    <row r="65" spans="1:9" ht="20.399999999999999">
      <c r="A65" s="84" t="s">
        <v>692</v>
      </c>
      <c r="B65" s="85" t="s">
        <v>282</v>
      </c>
      <c r="C65" s="193" t="s">
        <v>400</v>
      </c>
      <c r="D65" s="193" t="s">
        <v>400</v>
      </c>
      <c r="E65" s="193" t="s">
        <v>623</v>
      </c>
      <c r="F65" s="86" t="s">
        <v>640</v>
      </c>
      <c r="G65" s="87"/>
      <c r="H65" s="88" t="s">
        <v>290</v>
      </c>
      <c r="I65" s="89" t="s">
        <v>664</v>
      </c>
    </row>
    <row r="66" spans="1:9" ht="20.399999999999999">
      <c r="A66" s="84" t="s">
        <v>470</v>
      </c>
      <c r="B66" s="85" t="s">
        <v>282</v>
      </c>
      <c r="C66" s="193" t="s">
        <v>400</v>
      </c>
      <c r="D66" s="193" t="s">
        <v>400</v>
      </c>
      <c r="E66" s="193" t="s">
        <v>623</v>
      </c>
      <c r="F66" s="86" t="s">
        <v>640</v>
      </c>
      <c r="G66" s="87"/>
      <c r="H66" s="88" t="s">
        <v>472</v>
      </c>
      <c r="I66" s="92" t="s">
        <v>473</v>
      </c>
    </row>
    <row r="67" spans="1:9">
      <c r="A67" s="84" t="s">
        <v>474</v>
      </c>
      <c r="B67" s="85" t="s">
        <v>282</v>
      </c>
      <c r="C67" s="193" t="s">
        <v>630</v>
      </c>
      <c r="D67" s="193" t="s">
        <v>400</v>
      </c>
      <c r="E67" s="193" t="s">
        <v>629</v>
      </c>
      <c r="F67" s="86" t="s">
        <v>640</v>
      </c>
      <c r="G67" s="87"/>
      <c r="H67" s="88"/>
      <c r="I67" s="92"/>
    </row>
    <row r="68" spans="1:9">
      <c r="A68" s="84" t="s">
        <v>486</v>
      </c>
      <c r="B68" s="85" t="s">
        <v>282</v>
      </c>
      <c r="C68" s="193" t="s">
        <v>400</v>
      </c>
      <c r="D68" s="193" t="s">
        <v>400</v>
      </c>
      <c r="E68" s="193" t="s">
        <v>623</v>
      </c>
      <c r="F68" s="86" t="s">
        <v>487</v>
      </c>
      <c r="G68" s="87"/>
      <c r="H68" s="88" t="s">
        <v>299</v>
      </c>
      <c r="I68" s="92" t="s">
        <v>488</v>
      </c>
    </row>
    <row r="69" spans="1:9">
      <c r="A69" s="84" t="s">
        <v>406</v>
      </c>
      <c r="B69" s="85" t="s">
        <v>282</v>
      </c>
      <c r="C69" s="193" t="s">
        <v>400</v>
      </c>
      <c r="D69" s="193" t="s">
        <v>400</v>
      </c>
      <c r="E69" s="193" t="s">
        <v>623</v>
      </c>
      <c r="F69" s="86" t="s">
        <v>407</v>
      </c>
      <c r="G69" s="87"/>
      <c r="H69" s="88" t="s">
        <v>284</v>
      </c>
      <c r="I69" s="92" t="s">
        <v>408</v>
      </c>
    </row>
    <row r="70" spans="1:9">
      <c r="A70" s="84" t="s">
        <v>490</v>
      </c>
      <c r="B70" s="85" t="s">
        <v>282</v>
      </c>
      <c r="C70" s="193" t="s">
        <v>400</v>
      </c>
      <c r="D70" s="193" t="s">
        <v>400</v>
      </c>
      <c r="E70" s="193" t="s">
        <v>629</v>
      </c>
      <c r="F70" s="86" t="s">
        <v>693</v>
      </c>
      <c r="G70" s="87"/>
      <c r="H70" s="88" t="s">
        <v>299</v>
      </c>
      <c r="I70" s="92" t="s">
        <v>492</v>
      </c>
    </row>
    <row r="71" spans="1:9">
      <c r="A71" s="101"/>
      <c r="B71" s="102"/>
      <c r="C71" s="102"/>
      <c r="D71" s="102"/>
      <c r="E71" s="102"/>
      <c r="F71" s="103"/>
      <c r="G71" s="104"/>
      <c r="H71" s="105"/>
      <c r="I71" s="106"/>
    </row>
    <row r="72" spans="1:9" ht="13.8">
      <c r="A72" s="196" t="s">
        <v>694</v>
      </c>
      <c r="B72" s="194"/>
      <c r="C72" s="194"/>
      <c r="D72" s="194"/>
      <c r="E72" s="194"/>
      <c r="F72" s="195"/>
      <c r="G72" s="195"/>
      <c r="H72" s="195"/>
      <c r="I72" s="195"/>
    </row>
    <row r="73" spans="1:9" ht="20.399999999999999">
      <c r="A73" s="107" t="s">
        <v>448</v>
      </c>
      <c r="B73" s="85" t="s">
        <v>282</v>
      </c>
      <c r="C73" s="80" t="s">
        <v>400</v>
      </c>
      <c r="D73" s="80" t="s">
        <v>400</v>
      </c>
      <c r="E73" s="80" t="s">
        <v>623</v>
      </c>
      <c r="F73" s="86"/>
      <c r="G73" s="87"/>
      <c r="H73" s="88" t="s">
        <v>695</v>
      </c>
      <c r="I73" s="89" t="s">
        <v>696</v>
      </c>
    </row>
    <row r="74" spans="1:9" ht="30.6">
      <c r="A74" s="107" t="s">
        <v>434</v>
      </c>
      <c r="B74" s="85" t="s">
        <v>282</v>
      </c>
      <c r="C74" s="80" t="s">
        <v>400</v>
      </c>
      <c r="D74" s="80" t="s">
        <v>400</v>
      </c>
      <c r="E74" s="80" t="s">
        <v>623</v>
      </c>
      <c r="F74" s="86" t="s">
        <v>435</v>
      </c>
      <c r="G74" s="87"/>
      <c r="H74" s="88" t="s">
        <v>511</v>
      </c>
      <c r="I74" s="88" t="s">
        <v>697</v>
      </c>
    </row>
    <row r="75" spans="1:9">
      <c r="A75" s="107" t="s">
        <v>506</v>
      </c>
      <c r="B75" s="85" t="s">
        <v>282</v>
      </c>
      <c r="C75" s="80" t="s">
        <v>400</v>
      </c>
      <c r="D75" s="80" t="s">
        <v>400</v>
      </c>
      <c r="E75" s="80" t="s">
        <v>623</v>
      </c>
      <c r="F75" s="86"/>
      <c r="G75" s="87"/>
      <c r="H75" s="88" t="s">
        <v>515</v>
      </c>
      <c r="I75" s="92" t="s">
        <v>516</v>
      </c>
    </row>
    <row r="76" spans="1:9">
      <c r="A76" s="101"/>
      <c r="B76" s="102"/>
      <c r="C76" s="102"/>
      <c r="D76" s="102"/>
      <c r="E76" s="102"/>
      <c r="F76" s="103"/>
      <c r="G76" s="104"/>
      <c r="H76" s="105"/>
      <c r="I76" s="106"/>
    </row>
    <row r="77" spans="1:9" ht="13.8">
      <c r="A77" s="197" t="s">
        <v>698</v>
      </c>
      <c r="B77" s="198"/>
      <c r="C77" s="198"/>
      <c r="D77" s="198"/>
      <c r="E77" s="198"/>
      <c r="F77" s="198"/>
      <c r="G77" s="197"/>
      <c r="H77" s="197"/>
      <c r="I77" s="197"/>
    </row>
    <row r="78" spans="1:9" ht="14.4">
      <c r="A78" s="107" t="s">
        <v>518</v>
      </c>
      <c r="B78" s="107" t="s">
        <v>282</v>
      </c>
      <c r="C78" s="80" t="s">
        <v>400</v>
      </c>
      <c r="D78" s="80" t="s">
        <v>400</v>
      </c>
      <c r="E78" s="80" t="s">
        <v>623</v>
      </c>
      <c r="F78" s="108"/>
      <c r="G78" s="109"/>
      <c r="H78" s="110" t="s">
        <v>330</v>
      </c>
      <c r="I78" s="56" t="s">
        <v>699</v>
      </c>
    </row>
    <row r="79" spans="1:9">
      <c r="A79" s="107" t="s">
        <v>520</v>
      </c>
      <c r="B79" s="107" t="s">
        <v>282</v>
      </c>
      <c r="C79" s="80" t="s">
        <v>628</v>
      </c>
      <c r="D79" s="80" t="s">
        <v>630</v>
      </c>
      <c r="E79" s="80" t="s">
        <v>623</v>
      </c>
      <c r="F79" s="108"/>
      <c r="G79" s="109"/>
      <c r="H79" s="110" t="s">
        <v>330</v>
      </c>
      <c r="I79" s="111" t="s">
        <v>521</v>
      </c>
    </row>
    <row r="80" spans="1:9">
      <c r="A80" s="107" t="s">
        <v>522</v>
      </c>
      <c r="B80" s="107" t="s">
        <v>282</v>
      </c>
      <c r="C80" s="80" t="s">
        <v>400</v>
      </c>
      <c r="D80" s="80" t="s">
        <v>400</v>
      </c>
      <c r="E80" s="80" t="s">
        <v>623</v>
      </c>
      <c r="F80" s="108"/>
      <c r="G80" s="109"/>
      <c r="H80" s="110" t="s">
        <v>330</v>
      </c>
      <c r="I80" s="111" t="s">
        <v>523</v>
      </c>
    </row>
    <row r="81" spans="1:9">
      <c r="A81" s="107" t="s">
        <v>524</v>
      </c>
      <c r="B81" s="107" t="s">
        <v>282</v>
      </c>
      <c r="C81" s="80" t="s">
        <v>400</v>
      </c>
      <c r="D81" s="80" t="s">
        <v>400</v>
      </c>
      <c r="E81" s="80" t="s">
        <v>623</v>
      </c>
      <c r="F81" s="108"/>
      <c r="G81" s="109"/>
      <c r="H81" s="110" t="s">
        <v>330</v>
      </c>
      <c r="I81" s="111" t="s">
        <v>525</v>
      </c>
    </row>
    <row r="82" spans="1:9">
      <c r="A82" s="107" t="s">
        <v>526</v>
      </c>
      <c r="B82" s="107" t="s">
        <v>282</v>
      </c>
      <c r="C82" s="80" t="s">
        <v>400</v>
      </c>
      <c r="D82" s="80" t="s">
        <v>400</v>
      </c>
      <c r="E82" s="80" t="s">
        <v>623</v>
      </c>
      <c r="F82" s="108"/>
      <c r="G82" s="109"/>
      <c r="H82" s="110" t="s">
        <v>330</v>
      </c>
      <c r="I82" s="111" t="s">
        <v>527</v>
      </c>
    </row>
    <row r="83" spans="1:9">
      <c r="A83" s="107" t="s">
        <v>490</v>
      </c>
      <c r="B83" s="107" t="s">
        <v>282</v>
      </c>
      <c r="C83" s="80" t="s">
        <v>400</v>
      </c>
      <c r="D83" s="80" t="s">
        <v>400</v>
      </c>
      <c r="E83" s="80" t="s">
        <v>623</v>
      </c>
      <c r="F83" s="108"/>
      <c r="G83" s="109"/>
      <c r="H83" s="110" t="s">
        <v>330</v>
      </c>
      <c r="I83" s="111" t="s">
        <v>492</v>
      </c>
    </row>
    <row r="84" spans="1:9">
      <c r="A84" s="107" t="s">
        <v>528</v>
      </c>
      <c r="B84" s="107" t="s">
        <v>282</v>
      </c>
      <c r="C84" s="80" t="s">
        <v>400</v>
      </c>
      <c r="D84" s="80" t="s">
        <v>400</v>
      </c>
      <c r="E84" s="80" t="s">
        <v>623</v>
      </c>
      <c r="F84" s="108"/>
      <c r="G84" s="109"/>
      <c r="H84" s="110" t="s">
        <v>330</v>
      </c>
      <c r="I84" s="111" t="s">
        <v>529</v>
      </c>
    </row>
    <row r="85" spans="1:9">
      <c r="A85" s="107" t="s">
        <v>530</v>
      </c>
      <c r="B85" s="107" t="s">
        <v>282</v>
      </c>
      <c r="C85" s="80" t="s">
        <v>400</v>
      </c>
      <c r="D85" s="80" t="s">
        <v>400</v>
      </c>
      <c r="E85" s="80" t="s">
        <v>623</v>
      </c>
      <c r="F85" s="108"/>
      <c r="G85" s="109"/>
      <c r="H85" s="110" t="s">
        <v>330</v>
      </c>
      <c r="I85" s="111" t="s">
        <v>531</v>
      </c>
    </row>
    <row r="86" spans="1:9">
      <c r="A86" s="107" t="s">
        <v>532</v>
      </c>
      <c r="B86" s="107" t="s">
        <v>282</v>
      </c>
      <c r="C86" s="80" t="s">
        <v>630</v>
      </c>
      <c r="D86" s="80" t="s">
        <v>630</v>
      </c>
      <c r="E86" s="80" t="s">
        <v>623</v>
      </c>
      <c r="F86" s="108"/>
      <c r="G86" s="109"/>
      <c r="H86" s="110" t="s">
        <v>330</v>
      </c>
      <c r="I86" s="110" t="s">
        <v>533</v>
      </c>
    </row>
    <row r="87" spans="1:9">
      <c r="A87" s="107" t="s">
        <v>700</v>
      </c>
      <c r="B87" s="107" t="s">
        <v>282</v>
      </c>
      <c r="C87" s="80" t="s">
        <v>630</v>
      </c>
      <c r="D87" s="80" t="s">
        <v>630</v>
      </c>
      <c r="E87" s="80" t="s">
        <v>623</v>
      </c>
      <c r="F87" s="108"/>
      <c r="G87" s="109"/>
      <c r="H87" s="110" t="s">
        <v>330</v>
      </c>
      <c r="I87" s="111" t="s">
        <v>701</v>
      </c>
    </row>
    <row r="88" spans="1:9">
      <c r="A88" s="107" t="s">
        <v>530</v>
      </c>
      <c r="B88" s="107" t="s">
        <v>282</v>
      </c>
      <c r="C88" s="80" t="s">
        <v>400</v>
      </c>
      <c r="D88" s="80" t="s">
        <v>400</v>
      </c>
      <c r="E88" s="80" t="s">
        <v>623</v>
      </c>
      <c r="F88" s="108"/>
      <c r="G88" s="109"/>
      <c r="H88" s="110" t="s">
        <v>330</v>
      </c>
      <c r="I88" s="111" t="s">
        <v>534</v>
      </c>
    </row>
    <row r="89" spans="1:9">
      <c r="A89" s="107" t="s">
        <v>530</v>
      </c>
      <c r="B89" s="107" t="s">
        <v>282</v>
      </c>
      <c r="C89" s="80" t="s">
        <v>400</v>
      </c>
      <c r="D89" s="80" t="s">
        <v>400</v>
      </c>
      <c r="E89" s="80" t="s">
        <v>623</v>
      </c>
      <c r="F89" s="108"/>
      <c r="G89" s="109"/>
      <c r="H89" s="110" t="s">
        <v>330</v>
      </c>
      <c r="I89" s="111" t="s">
        <v>535</v>
      </c>
    </row>
    <row r="90" spans="1:9">
      <c r="A90" s="107" t="s">
        <v>536</v>
      </c>
      <c r="B90" s="107" t="s">
        <v>282</v>
      </c>
      <c r="C90" s="80" t="s">
        <v>400</v>
      </c>
      <c r="D90" s="80" t="s">
        <v>400</v>
      </c>
      <c r="E90" s="80" t="s">
        <v>623</v>
      </c>
      <c r="F90" s="108"/>
      <c r="G90" s="109"/>
      <c r="H90" s="110" t="s">
        <v>330</v>
      </c>
      <c r="I90" s="111" t="s">
        <v>537</v>
      </c>
    </row>
    <row r="91" spans="1:9">
      <c r="A91" s="107" t="s">
        <v>538</v>
      </c>
      <c r="B91" s="107" t="s">
        <v>282</v>
      </c>
      <c r="C91" s="80" t="s">
        <v>628</v>
      </c>
      <c r="D91" s="80" t="s">
        <v>628</v>
      </c>
      <c r="E91" s="80" t="s">
        <v>623</v>
      </c>
      <c r="F91" s="108"/>
      <c r="G91" s="109"/>
      <c r="H91" s="110" t="s">
        <v>330</v>
      </c>
      <c r="I91" s="111" t="s">
        <v>539</v>
      </c>
    </row>
    <row r="92" spans="1:9">
      <c r="A92" s="107" t="s">
        <v>540</v>
      </c>
      <c r="B92" s="107" t="s">
        <v>282</v>
      </c>
      <c r="C92" s="80" t="s">
        <v>400</v>
      </c>
      <c r="D92" s="80" t="s">
        <v>400</v>
      </c>
      <c r="E92" s="80" t="s">
        <v>623</v>
      </c>
      <c r="F92" s="108"/>
      <c r="G92" s="109"/>
      <c r="H92" s="110" t="s">
        <v>330</v>
      </c>
      <c r="I92" s="111" t="s">
        <v>541</v>
      </c>
    </row>
    <row r="93" spans="1:9">
      <c r="A93" s="107" t="s">
        <v>299</v>
      </c>
      <c r="B93" s="107" t="s">
        <v>282</v>
      </c>
      <c r="C93" s="80" t="s">
        <v>400</v>
      </c>
      <c r="D93" s="80" t="s">
        <v>400</v>
      </c>
      <c r="E93" s="80" t="s">
        <v>623</v>
      </c>
      <c r="F93" s="108"/>
      <c r="G93" s="109"/>
      <c r="H93" s="110" t="s">
        <v>330</v>
      </c>
      <c r="I93" s="111" t="s">
        <v>702</v>
      </c>
    </row>
  </sheetData>
  <autoFilter ref="A2:BN93"/>
  <mergeCells count="1">
    <mergeCell ref="C1:E1"/>
  </mergeCells>
  <dataValidations count="2">
    <dataValidation type="list" allowBlank="1" showInputMessage="1" showErrorMessage="1" sqref="E3:E65536 JA3:JA65536 SW3:SW65536 ACS3:ACS65536 AMO3:AMO65536 AWK3:AWK65536 BGG3:BGG65536 BQC3:BQC65536 BZY3:BZY65536 CJU3:CJU65536 CTQ3:CTQ65536 DDM3:DDM65536 DNI3:DNI65536 DXE3:DXE65536 EHA3:EHA65536 EQW3:EQW65536 FAS3:FAS65536 FKO3:FKO65536 FUK3:FUK65536 GEG3:GEG65536 GOC3:GOC65536 GXY3:GXY65536 HHU3:HHU65536 HRQ3:HRQ65536 IBM3:IBM65536 ILI3:ILI65536 IVE3:IVE65536 JFA3:JFA65536 JOW3:JOW65536 JYS3:JYS65536 KIO3:KIO65536 KSK3:KSK65536 LCG3:LCG65536 LMC3:LMC65536 LVY3:LVY65536 MFU3:MFU65536 MPQ3:MPQ65536 MZM3:MZM65536 NJI3:NJI65536 NTE3:NTE65536 ODA3:ODA65536 OMW3:OMW65536 OWS3:OWS65536 PGO3:PGO65536 PQK3:PQK65536 QAG3:QAG65536 QKC3:QKC65536 QTY3:QTY65536 RDU3:RDU65536 RNQ3:RNQ65536 RXM3:RXM65536 SHI3:SHI65536 SRE3:SRE65536 TBA3:TBA65536 TKW3:TKW65536 TUS3:TUS65536 UEO3:UEO65536 UOK3:UOK65536 UYG3:UYG65536 VIC3:VIC65536 VRY3:VRY65536 WBU3:WBU65536 WLQ3:WLQ65536 WVM3:WVM65536 E65539:E131072 JA65539:JA131072 SW65539:SW131072 ACS65539:ACS131072 AMO65539:AMO131072 AWK65539:AWK131072 BGG65539:BGG131072 BQC65539:BQC131072 BZY65539:BZY131072 CJU65539:CJU131072 CTQ65539:CTQ131072 DDM65539:DDM131072 DNI65539:DNI131072 DXE65539:DXE131072 EHA65539:EHA131072 EQW65539:EQW131072 FAS65539:FAS131072 FKO65539:FKO131072 FUK65539:FUK131072 GEG65539:GEG131072 GOC65539:GOC131072 GXY65539:GXY131072 HHU65539:HHU131072 HRQ65539:HRQ131072 IBM65539:IBM131072 ILI65539:ILI131072 IVE65539:IVE131072 JFA65539:JFA131072 JOW65539:JOW131072 JYS65539:JYS131072 KIO65539:KIO131072 KSK65539:KSK131072 LCG65539:LCG131072 LMC65539:LMC131072 LVY65539:LVY131072 MFU65539:MFU131072 MPQ65539:MPQ131072 MZM65539:MZM131072 NJI65539:NJI131072 NTE65539:NTE131072 ODA65539:ODA131072 OMW65539:OMW131072 OWS65539:OWS131072 PGO65539:PGO131072 PQK65539:PQK131072 QAG65539:QAG131072 QKC65539:QKC131072 QTY65539:QTY131072 RDU65539:RDU131072 RNQ65539:RNQ131072 RXM65539:RXM131072 SHI65539:SHI131072 SRE65539:SRE131072 TBA65539:TBA131072 TKW65539:TKW131072 TUS65539:TUS131072 UEO65539:UEO131072 UOK65539:UOK131072 UYG65539:UYG131072 VIC65539:VIC131072 VRY65539:VRY131072 WBU65539:WBU131072 WLQ65539:WLQ131072 WVM65539:WVM131072 E131075:E196608 JA131075:JA196608 SW131075:SW196608 ACS131075:ACS196608 AMO131075:AMO196608 AWK131075:AWK196608 BGG131075:BGG196608 BQC131075:BQC196608 BZY131075:BZY196608 CJU131075:CJU196608 CTQ131075:CTQ196608 DDM131075:DDM196608 DNI131075:DNI196608 DXE131075:DXE196608 EHA131075:EHA196608 EQW131075:EQW196608 FAS131075:FAS196608 FKO131075:FKO196608 FUK131075:FUK196608 GEG131075:GEG196608 GOC131075:GOC196608 GXY131075:GXY196608 HHU131075:HHU196608 HRQ131075:HRQ196608 IBM131075:IBM196608 ILI131075:ILI196608 IVE131075:IVE196608 JFA131075:JFA196608 JOW131075:JOW196608 JYS131075:JYS196608 KIO131075:KIO196608 KSK131075:KSK196608 LCG131075:LCG196608 LMC131075:LMC196608 LVY131075:LVY196608 MFU131075:MFU196608 MPQ131075:MPQ196608 MZM131075:MZM196608 NJI131075:NJI196608 NTE131075:NTE196608 ODA131075:ODA196608 OMW131075:OMW196608 OWS131075:OWS196608 PGO131075:PGO196608 PQK131075:PQK196608 QAG131075:QAG196608 QKC131075:QKC196608 QTY131075:QTY196608 RDU131075:RDU196608 RNQ131075:RNQ196608 RXM131075:RXM196608 SHI131075:SHI196608 SRE131075:SRE196608 TBA131075:TBA196608 TKW131075:TKW196608 TUS131075:TUS196608 UEO131075:UEO196608 UOK131075:UOK196608 UYG131075:UYG196608 VIC131075:VIC196608 VRY131075:VRY196608 WBU131075:WBU196608 WLQ131075:WLQ196608 WVM131075:WVM196608 E196611:E262144 JA196611:JA262144 SW196611:SW262144 ACS196611:ACS262144 AMO196611:AMO262144 AWK196611:AWK262144 BGG196611:BGG262144 BQC196611:BQC262144 BZY196611:BZY262144 CJU196611:CJU262144 CTQ196611:CTQ262144 DDM196611:DDM262144 DNI196611:DNI262144 DXE196611:DXE262144 EHA196611:EHA262144 EQW196611:EQW262144 FAS196611:FAS262144 FKO196611:FKO262144 FUK196611:FUK262144 GEG196611:GEG262144 GOC196611:GOC262144 GXY196611:GXY262144 HHU196611:HHU262144 HRQ196611:HRQ262144 IBM196611:IBM262144 ILI196611:ILI262144 IVE196611:IVE262144 JFA196611:JFA262144 JOW196611:JOW262144 JYS196611:JYS262144 KIO196611:KIO262144 KSK196611:KSK262144 LCG196611:LCG262144 LMC196611:LMC262144 LVY196611:LVY262144 MFU196611:MFU262144 MPQ196611:MPQ262144 MZM196611:MZM262144 NJI196611:NJI262144 NTE196611:NTE262144 ODA196611:ODA262144 OMW196611:OMW262144 OWS196611:OWS262144 PGO196611:PGO262144 PQK196611:PQK262144 QAG196611:QAG262144 QKC196611:QKC262144 QTY196611:QTY262144 RDU196611:RDU262144 RNQ196611:RNQ262144 RXM196611:RXM262144 SHI196611:SHI262144 SRE196611:SRE262144 TBA196611:TBA262144 TKW196611:TKW262144 TUS196611:TUS262144 UEO196611:UEO262144 UOK196611:UOK262144 UYG196611:UYG262144 VIC196611:VIC262144 VRY196611:VRY262144 WBU196611:WBU262144 WLQ196611:WLQ262144 WVM196611:WVM262144 E262147:E327680 JA262147:JA327680 SW262147:SW327680 ACS262147:ACS327680 AMO262147:AMO327680 AWK262147:AWK327680 BGG262147:BGG327680 BQC262147:BQC327680 BZY262147:BZY327680 CJU262147:CJU327680 CTQ262147:CTQ327680 DDM262147:DDM327680 DNI262147:DNI327680 DXE262147:DXE327680 EHA262147:EHA327680 EQW262147:EQW327680 FAS262147:FAS327680 FKO262147:FKO327680 FUK262147:FUK327680 GEG262147:GEG327680 GOC262147:GOC327680 GXY262147:GXY327680 HHU262147:HHU327680 HRQ262147:HRQ327680 IBM262147:IBM327680 ILI262147:ILI327680 IVE262147:IVE327680 JFA262147:JFA327680 JOW262147:JOW327680 JYS262147:JYS327680 KIO262147:KIO327680 KSK262147:KSK327680 LCG262147:LCG327680 LMC262147:LMC327680 LVY262147:LVY327680 MFU262147:MFU327680 MPQ262147:MPQ327680 MZM262147:MZM327680 NJI262147:NJI327680 NTE262147:NTE327680 ODA262147:ODA327680 OMW262147:OMW327680 OWS262147:OWS327680 PGO262147:PGO327680 PQK262147:PQK327680 QAG262147:QAG327680 QKC262147:QKC327680 QTY262147:QTY327680 RDU262147:RDU327680 RNQ262147:RNQ327680 RXM262147:RXM327680 SHI262147:SHI327680 SRE262147:SRE327680 TBA262147:TBA327680 TKW262147:TKW327680 TUS262147:TUS327680 UEO262147:UEO327680 UOK262147:UOK327680 UYG262147:UYG327680 VIC262147:VIC327680 VRY262147:VRY327680 WBU262147:WBU327680 WLQ262147:WLQ327680 WVM262147:WVM327680 E327683:E393216 JA327683:JA393216 SW327683:SW393216 ACS327683:ACS393216 AMO327683:AMO393216 AWK327683:AWK393216 BGG327683:BGG393216 BQC327683:BQC393216 BZY327683:BZY393216 CJU327683:CJU393216 CTQ327683:CTQ393216 DDM327683:DDM393216 DNI327683:DNI393216 DXE327683:DXE393216 EHA327683:EHA393216 EQW327683:EQW393216 FAS327683:FAS393216 FKO327683:FKO393216 FUK327683:FUK393216 GEG327683:GEG393216 GOC327683:GOC393216 GXY327683:GXY393216 HHU327683:HHU393216 HRQ327683:HRQ393216 IBM327683:IBM393216 ILI327683:ILI393216 IVE327683:IVE393216 JFA327683:JFA393216 JOW327683:JOW393216 JYS327683:JYS393216 KIO327683:KIO393216 KSK327683:KSK393216 LCG327683:LCG393216 LMC327683:LMC393216 LVY327683:LVY393216 MFU327683:MFU393216 MPQ327683:MPQ393216 MZM327683:MZM393216 NJI327683:NJI393216 NTE327683:NTE393216 ODA327683:ODA393216 OMW327683:OMW393216 OWS327683:OWS393216 PGO327683:PGO393216 PQK327683:PQK393216 QAG327683:QAG393216 QKC327683:QKC393216 QTY327683:QTY393216 RDU327683:RDU393216 RNQ327683:RNQ393216 RXM327683:RXM393216 SHI327683:SHI393216 SRE327683:SRE393216 TBA327683:TBA393216 TKW327683:TKW393216 TUS327683:TUS393216 UEO327683:UEO393216 UOK327683:UOK393216 UYG327683:UYG393216 VIC327683:VIC393216 VRY327683:VRY393216 WBU327683:WBU393216 WLQ327683:WLQ393216 WVM327683:WVM393216 E393219:E458752 JA393219:JA458752 SW393219:SW458752 ACS393219:ACS458752 AMO393219:AMO458752 AWK393219:AWK458752 BGG393219:BGG458752 BQC393219:BQC458752 BZY393219:BZY458752 CJU393219:CJU458752 CTQ393219:CTQ458752 DDM393219:DDM458752 DNI393219:DNI458752 DXE393219:DXE458752 EHA393219:EHA458752 EQW393219:EQW458752 FAS393219:FAS458752 FKO393219:FKO458752 FUK393219:FUK458752 GEG393219:GEG458752 GOC393219:GOC458752 GXY393219:GXY458752 HHU393219:HHU458752 HRQ393219:HRQ458752 IBM393219:IBM458752 ILI393219:ILI458752 IVE393219:IVE458752 JFA393219:JFA458752 JOW393219:JOW458752 JYS393219:JYS458752 KIO393219:KIO458752 KSK393219:KSK458752 LCG393219:LCG458752 LMC393219:LMC458752 LVY393219:LVY458752 MFU393219:MFU458752 MPQ393219:MPQ458752 MZM393219:MZM458752 NJI393219:NJI458752 NTE393219:NTE458752 ODA393219:ODA458752 OMW393219:OMW458752 OWS393219:OWS458752 PGO393219:PGO458752 PQK393219:PQK458752 QAG393219:QAG458752 QKC393219:QKC458752 QTY393219:QTY458752 RDU393219:RDU458752 RNQ393219:RNQ458752 RXM393219:RXM458752 SHI393219:SHI458752 SRE393219:SRE458752 TBA393219:TBA458752 TKW393219:TKW458752 TUS393219:TUS458752 UEO393219:UEO458752 UOK393219:UOK458752 UYG393219:UYG458752 VIC393219:VIC458752 VRY393219:VRY458752 WBU393219:WBU458752 WLQ393219:WLQ458752 WVM393219:WVM458752 E458755:E524288 JA458755:JA524288 SW458755:SW524288 ACS458755:ACS524288 AMO458755:AMO524288 AWK458755:AWK524288 BGG458755:BGG524288 BQC458755:BQC524288 BZY458755:BZY524288 CJU458755:CJU524288 CTQ458755:CTQ524288 DDM458755:DDM524288 DNI458755:DNI524288 DXE458755:DXE524288 EHA458755:EHA524288 EQW458755:EQW524288 FAS458755:FAS524288 FKO458755:FKO524288 FUK458755:FUK524288 GEG458755:GEG524288 GOC458755:GOC524288 GXY458755:GXY524288 HHU458755:HHU524288 HRQ458755:HRQ524288 IBM458755:IBM524288 ILI458755:ILI524288 IVE458755:IVE524288 JFA458755:JFA524288 JOW458755:JOW524288 JYS458755:JYS524288 KIO458755:KIO524288 KSK458755:KSK524288 LCG458755:LCG524288 LMC458755:LMC524288 LVY458755:LVY524288 MFU458755:MFU524288 MPQ458755:MPQ524288 MZM458755:MZM524288 NJI458755:NJI524288 NTE458755:NTE524288 ODA458755:ODA524288 OMW458755:OMW524288 OWS458755:OWS524288 PGO458755:PGO524288 PQK458755:PQK524288 QAG458755:QAG524288 QKC458755:QKC524288 QTY458755:QTY524288 RDU458755:RDU524288 RNQ458755:RNQ524288 RXM458755:RXM524288 SHI458755:SHI524288 SRE458755:SRE524288 TBA458755:TBA524288 TKW458755:TKW524288 TUS458755:TUS524288 UEO458755:UEO524288 UOK458755:UOK524288 UYG458755:UYG524288 VIC458755:VIC524288 VRY458755:VRY524288 WBU458755:WBU524288 WLQ458755:WLQ524288 WVM458755:WVM524288 E524291:E589824 JA524291:JA589824 SW524291:SW589824 ACS524291:ACS589824 AMO524291:AMO589824 AWK524291:AWK589824 BGG524291:BGG589824 BQC524291:BQC589824 BZY524291:BZY589824 CJU524291:CJU589824 CTQ524291:CTQ589824 DDM524291:DDM589824 DNI524291:DNI589824 DXE524291:DXE589824 EHA524291:EHA589824 EQW524291:EQW589824 FAS524291:FAS589824 FKO524291:FKO589824 FUK524291:FUK589824 GEG524291:GEG589824 GOC524291:GOC589824 GXY524291:GXY589824 HHU524291:HHU589824 HRQ524291:HRQ589824 IBM524291:IBM589824 ILI524291:ILI589824 IVE524291:IVE589824 JFA524291:JFA589824 JOW524291:JOW589824 JYS524291:JYS589824 KIO524291:KIO589824 KSK524291:KSK589824 LCG524291:LCG589824 LMC524291:LMC589824 LVY524291:LVY589824 MFU524291:MFU589824 MPQ524291:MPQ589824 MZM524291:MZM589824 NJI524291:NJI589824 NTE524291:NTE589824 ODA524291:ODA589824 OMW524291:OMW589824 OWS524291:OWS589824 PGO524291:PGO589824 PQK524291:PQK589824 QAG524291:QAG589824 QKC524291:QKC589824 QTY524291:QTY589824 RDU524291:RDU589824 RNQ524291:RNQ589824 RXM524291:RXM589824 SHI524291:SHI589824 SRE524291:SRE589824 TBA524291:TBA589824 TKW524291:TKW589824 TUS524291:TUS589824 UEO524291:UEO589824 UOK524291:UOK589824 UYG524291:UYG589824 VIC524291:VIC589824 VRY524291:VRY589824 WBU524291:WBU589824 WLQ524291:WLQ589824 WVM524291:WVM589824 E589827:E655360 JA589827:JA655360 SW589827:SW655360 ACS589827:ACS655360 AMO589827:AMO655360 AWK589827:AWK655360 BGG589827:BGG655360 BQC589827:BQC655360 BZY589827:BZY655360 CJU589827:CJU655360 CTQ589827:CTQ655360 DDM589827:DDM655360 DNI589827:DNI655360 DXE589827:DXE655360 EHA589827:EHA655360 EQW589827:EQW655360 FAS589827:FAS655360 FKO589827:FKO655360 FUK589827:FUK655360 GEG589827:GEG655360 GOC589827:GOC655360 GXY589827:GXY655360 HHU589827:HHU655360 HRQ589827:HRQ655360 IBM589827:IBM655360 ILI589827:ILI655360 IVE589827:IVE655360 JFA589827:JFA655360 JOW589827:JOW655360 JYS589827:JYS655360 KIO589827:KIO655360 KSK589827:KSK655360 LCG589827:LCG655360 LMC589827:LMC655360 LVY589827:LVY655360 MFU589827:MFU655360 MPQ589827:MPQ655360 MZM589827:MZM655360 NJI589827:NJI655360 NTE589827:NTE655360 ODA589827:ODA655360 OMW589827:OMW655360 OWS589827:OWS655360 PGO589827:PGO655360 PQK589827:PQK655360 QAG589827:QAG655360 QKC589827:QKC655360 QTY589827:QTY655360 RDU589827:RDU655360 RNQ589827:RNQ655360 RXM589827:RXM655360 SHI589827:SHI655360 SRE589827:SRE655360 TBA589827:TBA655360 TKW589827:TKW655360 TUS589827:TUS655360 UEO589827:UEO655360 UOK589827:UOK655360 UYG589827:UYG655360 VIC589827:VIC655360 VRY589827:VRY655360 WBU589827:WBU655360 WLQ589827:WLQ655360 WVM589827:WVM655360 E655363:E720896 JA655363:JA720896 SW655363:SW720896 ACS655363:ACS720896 AMO655363:AMO720896 AWK655363:AWK720896 BGG655363:BGG720896 BQC655363:BQC720896 BZY655363:BZY720896 CJU655363:CJU720896 CTQ655363:CTQ720896 DDM655363:DDM720896 DNI655363:DNI720896 DXE655363:DXE720896 EHA655363:EHA720896 EQW655363:EQW720896 FAS655363:FAS720896 FKO655363:FKO720896 FUK655363:FUK720896 GEG655363:GEG720896 GOC655363:GOC720896 GXY655363:GXY720896 HHU655363:HHU720896 HRQ655363:HRQ720896 IBM655363:IBM720896 ILI655363:ILI720896 IVE655363:IVE720896 JFA655363:JFA720896 JOW655363:JOW720896 JYS655363:JYS720896 KIO655363:KIO720896 KSK655363:KSK720896 LCG655363:LCG720896 LMC655363:LMC720896 LVY655363:LVY720896 MFU655363:MFU720896 MPQ655363:MPQ720896 MZM655363:MZM720896 NJI655363:NJI720896 NTE655363:NTE720896 ODA655363:ODA720896 OMW655363:OMW720896 OWS655363:OWS720896 PGO655363:PGO720896 PQK655363:PQK720896 QAG655363:QAG720896 QKC655363:QKC720896 QTY655363:QTY720896 RDU655363:RDU720896 RNQ655363:RNQ720896 RXM655363:RXM720896 SHI655363:SHI720896 SRE655363:SRE720896 TBA655363:TBA720896 TKW655363:TKW720896 TUS655363:TUS720896 UEO655363:UEO720896 UOK655363:UOK720896 UYG655363:UYG720896 VIC655363:VIC720896 VRY655363:VRY720896 WBU655363:WBU720896 WLQ655363:WLQ720896 WVM655363:WVM720896 E720899:E786432 JA720899:JA786432 SW720899:SW786432 ACS720899:ACS786432 AMO720899:AMO786432 AWK720899:AWK786432 BGG720899:BGG786432 BQC720899:BQC786432 BZY720899:BZY786432 CJU720899:CJU786432 CTQ720899:CTQ786432 DDM720899:DDM786432 DNI720899:DNI786432 DXE720899:DXE786432 EHA720899:EHA786432 EQW720899:EQW786432 FAS720899:FAS786432 FKO720899:FKO786432 FUK720899:FUK786432 GEG720899:GEG786432 GOC720899:GOC786432 GXY720899:GXY786432 HHU720899:HHU786432 HRQ720899:HRQ786432 IBM720899:IBM786432 ILI720899:ILI786432 IVE720899:IVE786432 JFA720899:JFA786432 JOW720899:JOW786432 JYS720899:JYS786432 KIO720899:KIO786432 KSK720899:KSK786432 LCG720899:LCG786432 LMC720899:LMC786432 LVY720899:LVY786432 MFU720899:MFU786432 MPQ720899:MPQ786432 MZM720899:MZM786432 NJI720899:NJI786432 NTE720899:NTE786432 ODA720899:ODA786432 OMW720899:OMW786432 OWS720899:OWS786432 PGO720899:PGO786432 PQK720899:PQK786432 QAG720899:QAG786432 QKC720899:QKC786432 QTY720899:QTY786432 RDU720899:RDU786432 RNQ720899:RNQ786432 RXM720899:RXM786432 SHI720899:SHI786432 SRE720899:SRE786432 TBA720899:TBA786432 TKW720899:TKW786432 TUS720899:TUS786432 UEO720899:UEO786432 UOK720899:UOK786432 UYG720899:UYG786432 VIC720899:VIC786432 VRY720899:VRY786432 WBU720899:WBU786432 WLQ720899:WLQ786432 WVM720899:WVM786432 E786435:E851968 JA786435:JA851968 SW786435:SW851968 ACS786435:ACS851968 AMO786435:AMO851968 AWK786435:AWK851968 BGG786435:BGG851968 BQC786435:BQC851968 BZY786435:BZY851968 CJU786435:CJU851968 CTQ786435:CTQ851968 DDM786435:DDM851968 DNI786435:DNI851968 DXE786435:DXE851968 EHA786435:EHA851968 EQW786435:EQW851968 FAS786435:FAS851968 FKO786435:FKO851968 FUK786435:FUK851968 GEG786435:GEG851968 GOC786435:GOC851968 GXY786435:GXY851968 HHU786435:HHU851968 HRQ786435:HRQ851968 IBM786435:IBM851968 ILI786435:ILI851968 IVE786435:IVE851968 JFA786435:JFA851968 JOW786435:JOW851968 JYS786435:JYS851968 KIO786435:KIO851968 KSK786435:KSK851968 LCG786435:LCG851968 LMC786435:LMC851968 LVY786435:LVY851968 MFU786435:MFU851968 MPQ786435:MPQ851968 MZM786435:MZM851968 NJI786435:NJI851968 NTE786435:NTE851968 ODA786435:ODA851968 OMW786435:OMW851968 OWS786435:OWS851968 PGO786435:PGO851968 PQK786435:PQK851968 QAG786435:QAG851968 QKC786435:QKC851968 QTY786435:QTY851968 RDU786435:RDU851968 RNQ786435:RNQ851968 RXM786435:RXM851968 SHI786435:SHI851968 SRE786435:SRE851968 TBA786435:TBA851968 TKW786435:TKW851968 TUS786435:TUS851968 UEO786435:UEO851968 UOK786435:UOK851968 UYG786435:UYG851968 VIC786435:VIC851968 VRY786435:VRY851968 WBU786435:WBU851968 WLQ786435:WLQ851968 WVM786435:WVM851968 E851971:E917504 JA851971:JA917504 SW851971:SW917504 ACS851971:ACS917504 AMO851971:AMO917504 AWK851971:AWK917504 BGG851971:BGG917504 BQC851971:BQC917504 BZY851971:BZY917504 CJU851971:CJU917504 CTQ851971:CTQ917504 DDM851971:DDM917504 DNI851971:DNI917504 DXE851971:DXE917504 EHA851971:EHA917504 EQW851971:EQW917504 FAS851971:FAS917504 FKO851971:FKO917504 FUK851971:FUK917504 GEG851971:GEG917504 GOC851971:GOC917504 GXY851971:GXY917504 HHU851971:HHU917504 HRQ851971:HRQ917504 IBM851971:IBM917504 ILI851971:ILI917504 IVE851971:IVE917504 JFA851971:JFA917504 JOW851971:JOW917504 JYS851971:JYS917504 KIO851971:KIO917504 KSK851971:KSK917504 LCG851971:LCG917504 LMC851971:LMC917504 LVY851971:LVY917504 MFU851971:MFU917504 MPQ851971:MPQ917504 MZM851971:MZM917504 NJI851971:NJI917504 NTE851971:NTE917504 ODA851971:ODA917504 OMW851971:OMW917504 OWS851971:OWS917504 PGO851971:PGO917504 PQK851971:PQK917504 QAG851971:QAG917504 QKC851971:QKC917504 QTY851971:QTY917504 RDU851971:RDU917504 RNQ851971:RNQ917504 RXM851971:RXM917504 SHI851971:SHI917504 SRE851971:SRE917504 TBA851971:TBA917504 TKW851971:TKW917504 TUS851971:TUS917504 UEO851971:UEO917504 UOK851971:UOK917504 UYG851971:UYG917504 VIC851971:VIC917504 VRY851971:VRY917504 WBU851971:WBU917504 WLQ851971:WLQ917504 WVM851971:WVM917504 E917507:E983040 JA917507:JA983040 SW917507:SW983040 ACS917507:ACS983040 AMO917507:AMO983040 AWK917507:AWK983040 BGG917507:BGG983040 BQC917507:BQC983040 BZY917507:BZY983040 CJU917507:CJU983040 CTQ917507:CTQ983040 DDM917507:DDM983040 DNI917507:DNI983040 DXE917507:DXE983040 EHA917507:EHA983040 EQW917507:EQW983040 FAS917507:FAS983040 FKO917507:FKO983040 FUK917507:FUK983040 GEG917507:GEG983040 GOC917507:GOC983040 GXY917507:GXY983040 HHU917507:HHU983040 HRQ917507:HRQ983040 IBM917507:IBM983040 ILI917507:ILI983040 IVE917507:IVE983040 JFA917507:JFA983040 JOW917507:JOW983040 JYS917507:JYS983040 KIO917507:KIO983040 KSK917507:KSK983040 LCG917507:LCG983040 LMC917507:LMC983040 LVY917507:LVY983040 MFU917507:MFU983040 MPQ917507:MPQ983040 MZM917507:MZM983040 NJI917507:NJI983040 NTE917507:NTE983040 ODA917507:ODA983040 OMW917507:OMW983040 OWS917507:OWS983040 PGO917507:PGO983040 PQK917507:PQK983040 QAG917507:QAG983040 QKC917507:QKC983040 QTY917507:QTY983040 RDU917507:RDU983040 RNQ917507:RNQ983040 RXM917507:RXM983040 SHI917507:SHI983040 SRE917507:SRE983040 TBA917507:TBA983040 TKW917507:TKW983040 TUS917507:TUS983040 UEO917507:UEO983040 UOK917507:UOK983040 UYG917507:UYG983040 VIC917507:VIC983040 VRY917507:VRY983040 WBU917507:WBU983040 WLQ917507:WLQ983040 WVM917507:WVM983040 E983043:E1048576 JA983043:JA1048576 SW983043:SW1048576 ACS983043:ACS1048576 AMO983043:AMO1048576 AWK983043:AWK1048576 BGG983043:BGG1048576 BQC983043:BQC1048576 BZY983043:BZY1048576 CJU983043:CJU1048576 CTQ983043:CTQ1048576 DDM983043:DDM1048576 DNI983043:DNI1048576 DXE983043:DXE1048576 EHA983043:EHA1048576 EQW983043:EQW1048576 FAS983043:FAS1048576 FKO983043:FKO1048576 FUK983043:FUK1048576 GEG983043:GEG1048576 GOC983043:GOC1048576 GXY983043:GXY1048576 HHU983043:HHU1048576 HRQ983043:HRQ1048576 IBM983043:IBM1048576 ILI983043:ILI1048576 IVE983043:IVE1048576 JFA983043:JFA1048576 JOW983043:JOW1048576 JYS983043:JYS1048576 KIO983043:KIO1048576 KSK983043:KSK1048576 LCG983043:LCG1048576 LMC983043:LMC1048576 LVY983043:LVY1048576 MFU983043:MFU1048576 MPQ983043:MPQ1048576 MZM983043:MZM1048576 NJI983043:NJI1048576 NTE983043:NTE1048576 ODA983043:ODA1048576 OMW983043:OMW1048576 OWS983043:OWS1048576 PGO983043:PGO1048576 PQK983043:PQK1048576 QAG983043:QAG1048576 QKC983043:QKC1048576 QTY983043:QTY1048576 RDU983043:RDU1048576 RNQ983043:RNQ1048576 RXM983043:RXM1048576 SHI983043:SHI1048576 SRE983043:SRE1048576 TBA983043:TBA1048576 TKW983043:TKW1048576 TUS983043:TUS1048576 UEO983043:UEO1048576 UOK983043:UOK1048576 UYG983043:UYG1048576 VIC983043:VIC1048576 VRY983043:VRY1048576 WBU983043:WBU1048576 WLQ983043:WLQ1048576 WVM983043:WVM1048576">
      <formula1>$CX$3:$CX$5</formula1>
    </dataValidation>
    <dataValidation type="list" allowBlank="1" showInputMessage="1" showErrorMessage="1" sqref="C3:D65536 IY3:IZ65536 SU3:SV65536 ACQ3:ACR65536 AMM3:AMN65536 AWI3:AWJ65536 BGE3:BGF65536 BQA3:BQB65536 BZW3:BZX65536 CJS3:CJT65536 CTO3:CTP65536 DDK3:DDL65536 DNG3:DNH65536 DXC3:DXD65536 EGY3:EGZ65536 EQU3:EQV65536 FAQ3:FAR65536 FKM3:FKN65536 FUI3:FUJ65536 GEE3:GEF65536 GOA3:GOB65536 GXW3:GXX65536 HHS3:HHT65536 HRO3:HRP65536 IBK3:IBL65536 ILG3:ILH65536 IVC3:IVD65536 JEY3:JEZ65536 JOU3:JOV65536 JYQ3:JYR65536 KIM3:KIN65536 KSI3:KSJ65536 LCE3:LCF65536 LMA3:LMB65536 LVW3:LVX65536 MFS3:MFT65536 MPO3:MPP65536 MZK3:MZL65536 NJG3:NJH65536 NTC3:NTD65536 OCY3:OCZ65536 OMU3:OMV65536 OWQ3:OWR65536 PGM3:PGN65536 PQI3:PQJ65536 QAE3:QAF65536 QKA3:QKB65536 QTW3:QTX65536 RDS3:RDT65536 RNO3:RNP65536 RXK3:RXL65536 SHG3:SHH65536 SRC3:SRD65536 TAY3:TAZ65536 TKU3:TKV65536 TUQ3:TUR65536 UEM3:UEN65536 UOI3:UOJ65536 UYE3:UYF65536 VIA3:VIB65536 VRW3:VRX65536 WBS3:WBT65536 WLO3:WLP65536 WVK3:WVL65536 C65539:D131072 IY65539:IZ131072 SU65539:SV131072 ACQ65539:ACR131072 AMM65539:AMN131072 AWI65539:AWJ131072 BGE65539:BGF131072 BQA65539:BQB131072 BZW65539:BZX131072 CJS65539:CJT131072 CTO65539:CTP131072 DDK65539:DDL131072 DNG65539:DNH131072 DXC65539:DXD131072 EGY65539:EGZ131072 EQU65539:EQV131072 FAQ65539:FAR131072 FKM65539:FKN131072 FUI65539:FUJ131072 GEE65539:GEF131072 GOA65539:GOB131072 GXW65539:GXX131072 HHS65539:HHT131072 HRO65539:HRP131072 IBK65539:IBL131072 ILG65539:ILH131072 IVC65539:IVD131072 JEY65539:JEZ131072 JOU65539:JOV131072 JYQ65539:JYR131072 KIM65539:KIN131072 KSI65539:KSJ131072 LCE65539:LCF131072 LMA65539:LMB131072 LVW65539:LVX131072 MFS65539:MFT131072 MPO65539:MPP131072 MZK65539:MZL131072 NJG65539:NJH131072 NTC65539:NTD131072 OCY65539:OCZ131072 OMU65539:OMV131072 OWQ65539:OWR131072 PGM65539:PGN131072 PQI65539:PQJ131072 QAE65539:QAF131072 QKA65539:QKB131072 QTW65539:QTX131072 RDS65539:RDT131072 RNO65539:RNP131072 RXK65539:RXL131072 SHG65539:SHH131072 SRC65539:SRD131072 TAY65539:TAZ131072 TKU65539:TKV131072 TUQ65539:TUR131072 UEM65539:UEN131072 UOI65539:UOJ131072 UYE65539:UYF131072 VIA65539:VIB131072 VRW65539:VRX131072 WBS65539:WBT131072 WLO65539:WLP131072 WVK65539:WVL131072 C131075:D196608 IY131075:IZ196608 SU131075:SV196608 ACQ131075:ACR196608 AMM131075:AMN196608 AWI131075:AWJ196608 BGE131075:BGF196608 BQA131075:BQB196608 BZW131075:BZX196608 CJS131075:CJT196608 CTO131075:CTP196608 DDK131075:DDL196608 DNG131075:DNH196608 DXC131075:DXD196608 EGY131075:EGZ196608 EQU131075:EQV196608 FAQ131075:FAR196608 FKM131075:FKN196608 FUI131075:FUJ196608 GEE131075:GEF196608 GOA131075:GOB196608 GXW131075:GXX196608 HHS131075:HHT196608 HRO131075:HRP196608 IBK131075:IBL196608 ILG131075:ILH196608 IVC131075:IVD196608 JEY131075:JEZ196608 JOU131075:JOV196608 JYQ131075:JYR196608 KIM131075:KIN196608 KSI131075:KSJ196608 LCE131075:LCF196608 LMA131075:LMB196608 LVW131075:LVX196608 MFS131075:MFT196608 MPO131075:MPP196608 MZK131075:MZL196608 NJG131075:NJH196608 NTC131075:NTD196608 OCY131075:OCZ196608 OMU131075:OMV196608 OWQ131075:OWR196608 PGM131075:PGN196608 PQI131075:PQJ196608 QAE131075:QAF196608 QKA131075:QKB196608 QTW131075:QTX196608 RDS131075:RDT196608 RNO131075:RNP196608 RXK131075:RXL196608 SHG131075:SHH196608 SRC131075:SRD196608 TAY131075:TAZ196608 TKU131075:TKV196608 TUQ131075:TUR196608 UEM131075:UEN196608 UOI131075:UOJ196608 UYE131075:UYF196608 VIA131075:VIB196608 VRW131075:VRX196608 WBS131075:WBT196608 WLO131075:WLP196608 WVK131075:WVL196608 C196611:D262144 IY196611:IZ262144 SU196611:SV262144 ACQ196611:ACR262144 AMM196611:AMN262144 AWI196611:AWJ262144 BGE196611:BGF262144 BQA196611:BQB262144 BZW196611:BZX262144 CJS196611:CJT262144 CTO196611:CTP262144 DDK196611:DDL262144 DNG196611:DNH262144 DXC196611:DXD262144 EGY196611:EGZ262144 EQU196611:EQV262144 FAQ196611:FAR262144 FKM196611:FKN262144 FUI196611:FUJ262144 GEE196611:GEF262144 GOA196611:GOB262144 GXW196611:GXX262144 HHS196611:HHT262144 HRO196611:HRP262144 IBK196611:IBL262144 ILG196611:ILH262144 IVC196611:IVD262144 JEY196611:JEZ262144 JOU196611:JOV262144 JYQ196611:JYR262144 KIM196611:KIN262144 KSI196611:KSJ262144 LCE196611:LCF262144 LMA196611:LMB262144 LVW196611:LVX262144 MFS196611:MFT262144 MPO196611:MPP262144 MZK196611:MZL262144 NJG196611:NJH262144 NTC196611:NTD262144 OCY196611:OCZ262144 OMU196611:OMV262144 OWQ196611:OWR262144 PGM196611:PGN262144 PQI196611:PQJ262144 QAE196611:QAF262144 QKA196611:QKB262144 QTW196611:QTX262144 RDS196611:RDT262144 RNO196611:RNP262144 RXK196611:RXL262144 SHG196611:SHH262144 SRC196611:SRD262144 TAY196611:TAZ262144 TKU196611:TKV262144 TUQ196611:TUR262144 UEM196611:UEN262144 UOI196611:UOJ262144 UYE196611:UYF262144 VIA196611:VIB262144 VRW196611:VRX262144 WBS196611:WBT262144 WLO196611:WLP262144 WVK196611:WVL262144 C262147:D327680 IY262147:IZ327680 SU262147:SV327680 ACQ262147:ACR327680 AMM262147:AMN327680 AWI262147:AWJ327680 BGE262147:BGF327680 BQA262147:BQB327680 BZW262147:BZX327680 CJS262147:CJT327680 CTO262147:CTP327680 DDK262147:DDL327680 DNG262147:DNH327680 DXC262147:DXD327680 EGY262147:EGZ327680 EQU262147:EQV327680 FAQ262147:FAR327680 FKM262147:FKN327680 FUI262147:FUJ327680 GEE262147:GEF327680 GOA262147:GOB327680 GXW262147:GXX327680 HHS262147:HHT327680 HRO262147:HRP327680 IBK262147:IBL327680 ILG262147:ILH327680 IVC262147:IVD327680 JEY262147:JEZ327680 JOU262147:JOV327680 JYQ262147:JYR327680 KIM262147:KIN327680 KSI262147:KSJ327680 LCE262147:LCF327680 LMA262147:LMB327680 LVW262147:LVX327680 MFS262147:MFT327680 MPO262147:MPP327680 MZK262147:MZL327680 NJG262147:NJH327680 NTC262147:NTD327680 OCY262147:OCZ327680 OMU262147:OMV327680 OWQ262147:OWR327680 PGM262147:PGN327680 PQI262147:PQJ327680 QAE262147:QAF327680 QKA262147:QKB327680 QTW262147:QTX327680 RDS262147:RDT327680 RNO262147:RNP327680 RXK262147:RXL327680 SHG262147:SHH327680 SRC262147:SRD327680 TAY262147:TAZ327680 TKU262147:TKV327680 TUQ262147:TUR327680 UEM262147:UEN327680 UOI262147:UOJ327680 UYE262147:UYF327680 VIA262147:VIB327680 VRW262147:VRX327680 WBS262147:WBT327680 WLO262147:WLP327680 WVK262147:WVL327680 C327683:D393216 IY327683:IZ393216 SU327683:SV393216 ACQ327683:ACR393216 AMM327683:AMN393216 AWI327683:AWJ393216 BGE327683:BGF393216 BQA327683:BQB393216 BZW327683:BZX393216 CJS327683:CJT393216 CTO327683:CTP393216 DDK327683:DDL393216 DNG327683:DNH393216 DXC327683:DXD393216 EGY327683:EGZ393216 EQU327683:EQV393216 FAQ327683:FAR393216 FKM327683:FKN393216 FUI327683:FUJ393216 GEE327683:GEF393216 GOA327683:GOB393216 GXW327683:GXX393216 HHS327683:HHT393216 HRO327683:HRP393216 IBK327683:IBL393216 ILG327683:ILH393216 IVC327683:IVD393216 JEY327683:JEZ393216 JOU327683:JOV393216 JYQ327683:JYR393216 KIM327683:KIN393216 KSI327683:KSJ393216 LCE327683:LCF393216 LMA327683:LMB393216 LVW327683:LVX393216 MFS327683:MFT393216 MPO327683:MPP393216 MZK327683:MZL393216 NJG327683:NJH393216 NTC327683:NTD393216 OCY327683:OCZ393216 OMU327683:OMV393216 OWQ327683:OWR393216 PGM327683:PGN393216 PQI327683:PQJ393216 QAE327683:QAF393216 QKA327683:QKB393216 QTW327683:QTX393216 RDS327683:RDT393216 RNO327683:RNP393216 RXK327683:RXL393216 SHG327683:SHH393216 SRC327683:SRD393216 TAY327683:TAZ393216 TKU327683:TKV393216 TUQ327683:TUR393216 UEM327683:UEN393216 UOI327683:UOJ393216 UYE327683:UYF393216 VIA327683:VIB393216 VRW327683:VRX393216 WBS327683:WBT393216 WLO327683:WLP393216 WVK327683:WVL393216 C393219:D458752 IY393219:IZ458752 SU393219:SV458752 ACQ393219:ACR458752 AMM393219:AMN458752 AWI393219:AWJ458752 BGE393219:BGF458752 BQA393219:BQB458752 BZW393219:BZX458752 CJS393219:CJT458752 CTO393219:CTP458752 DDK393219:DDL458752 DNG393219:DNH458752 DXC393219:DXD458752 EGY393219:EGZ458752 EQU393219:EQV458752 FAQ393219:FAR458752 FKM393219:FKN458752 FUI393219:FUJ458752 GEE393219:GEF458752 GOA393219:GOB458752 GXW393219:GXX458752 HHS393219:HHT458752 HRO393219:HRP458752 IBK393219:IBL458752 ILG393219:ILH458752 IVC393219:IVD458752 JEY393219:JEZ458752 JOU393219:JOV458752 JYQ393219:JYR458752 KIM393219:KIN458752 KSI393219:KSJ458752 LCE393219:LCF458752 LMA393219:LMB458752 LVW393219:LVX458752 MFS393219:MFT458752 MPO393219:MPP458752 MZK393219:MZL458752 NJG393219:NJH458752 NTC393219:NTD458752 OCY393219:OCZ458752 OMU393219:OMV458752 OWQ393219:OWR458752 PGM393219:PGN458752 PQI393219:PQJ458752 QAE393219:QAF458752 QKA393219:QKB458752 QTW393219:QTX458752 RDS393219:RDT458752 RNO393219:RNP458752 RXK393219:RXL458752 SHG393219:SHH458752 SRC393219:SRD458752 TAY393219:TAZ458752 TKU393219:TKV458752 TUQ393219:TUR458752 UEM393219:UEN458752 UOI393219:UOJ458752 UYE393219:UYF458752 VIA393219:VIB458752 VRW393219:VRX458752 WBS393219:WBT458752 WLO393219:WLP458752 WVK393219:WVL458752 C458755:D524288 IY458755:IZ524288 SU458755:SV524288 ACQ458755:ACR524288 AMM458755:AMN524288 AWI458755:AWJ524288 BGE458755:BGF524288 BQA458755:BQB524288 BZW458755:BZX524288 CJS458755:CJT524288 CTO458755:CTP524288 DDK458755:DDL524288 DNG458755:DNH524288 DXC458755:DXD524288 EGY458755:EGZ524288 EQU458755:EQV524288 FAQ458755:FAR524288 FKM458755:FKN524288 FUI458755:FUJ524288 GEE458755:GEF524288 GOA458755:GOB524288 GXW458755:GXX524288 HHS458755:HHT524288 HRO458755:HRP524288 IBK458755:IBL524288 ILG458755:ILH524288 IVC458755:IVD524288 JEY458755:JEZ524288 JOU458755:JOV524288 JYQ458755:JYR524288 KIM458755:KIN524288 KSI458755:KSJ524288 LCE458755:LCF524288 LMA458755:LMB524288 LVW458755:LVX524288 MFS458755:MFT524288 MPO458755:MPP524288 MZK458755:MZL524288 NJG458755:NJH524288 NTC458755:NTD524288 OCY458755:OCZ524288 OMU458755:OMV524288 OWQ458755:OWR524288 PGM458755:PGN524288 PQI458755:PQJ524288 QAE458755:QAF524288 QKA458755:QKB524288 QTW458755:QTX524288 RDS458755:RDT524288 RNO458755:RNP524288 RXK458755:RXL524288 SHG458755:SHH524288 SRC458755:SRD524288 TAY458755:TAZ524288 TKU458755:TKV524288 TUQ458755:TUR524288 UEM458755:UEN524288 UOI458755:UOJ524288 UYE458755:UYF524288 VIA458755:VIB524288 VRW458755:VRX524288 WBS458755:WBT524288 WLO458755:WLP524288 WVK458755:WVL524288 C524291:D589824 IY524291:IZ589824 SU524291:SV589824 ACQ524291:ACR589824 AMM524291:AMN589824 AWI524291:AWJ589824 BGE524291:BGF589824 BQA524291:BQB589824 BZW524291:BZX589824 CJS524291:CJT589824 CTO524291:CTP589824 DDK524291:DDL589824 DNG524291:DNH589824 DXC524291:DXD589824 EGY524291:EGZ589824 EQU524291:EQV589824 FAQ524291:FAR589824 FKM524291:FKN589824 FUI524291:FUJ589824 GEE524291:GEF589824 GOA524291:GOB589824 GXW524291:GXX589824 HHS524291:HHT589824 HRO524291:HRP589824 IBK524291:IBL589824 ILG524291:ILH589824 IVC524291:IVD589824 JEY524291:JEZ589824 JOU524291:JOV589824 JYQ524291:JYR589824 KIM524291:KIN589824 KSI524291:KSJ589824 LCE524291:LCF589824 LMA524291:LMB589824 LVW524291:LVX589824 MFS524291:MFT589824 MPO524291:MPP589824 MZK524291:MZL589824 NJG524291:NJH589824 NTC524291:NTD589824 OCY524291:OCZ589824 OMU524291:OMV589824 OWQ524291:OWR589824 PGM524291:PGN589824 PQI524291:PQJ589824 QAE524291:QAF589824 QKA524291:QKB589824 QTW524291:QTX589824 RDS524291:RDT589824 RNO524291:RNP589824 RXK524291:RXL589824 SHG524291:SHH589824 SRC524291:SRD589824 TAY524291:TAZ589824 TKU524291:TKV589824 TUQ524291:TUR589824 UEM524291:UEN589824 UOI524291:UOJ589824 UYE524291:UYF589824 VIA524291:VIB589824 VRW524291:VRX589824 WBS524291:WBT589824 WLO524291:WLP589824 WVK524291:WVL589824 C589827:D655360 IY589827:IZ655360 SU589827:SV655360 ACQ589827:ACR655360 AMM589827:AMN655360 AWI589827:AWJ655360 BGE589827:BGF655360 BQA589827:BQB655360 BZW589827:BZX655360 CJS589827:CJT655360 CTO589827:CTP655360 DDK589827:DDL655360 DNG589827:DNH655360 DXC589827:DXD655360 EGY589827:EGZ655360 EQU589827:EQV655360 FAQ589827:FAR655360 FKM589827:FKN655360 FUI589827:FUJ655360 GEE589827:GEF655360 GOA589827:GOB655360 GXW589827:GXX655360 HHS589827:HHT655360 HRO589827:HRP655360 IBK589827:IBL655360 ILG589827:ILH655360 IVC589827:IVD655360 JEY589827:JEZ655360 JOU589827:JOV655360 JYQ589827:JYR655360 KIM589827:KIN655360 KSI589827:KSJ655360 LCE589827:LCF655360 LMA589827:LMB655360 LVW589827:LVX655360 MFS589827:MFT655360 MPO589827:MPP655360 MZK589827:MZL655360 NJG589827:NJH655360 NTC589827:NTD655360 OCY589827:OCZ655360 OMU589827:OMV655360 OWQ589827:OWR655360 PGM589827:PGN655360 PQI589827:PQJ655360 QAE589827:QAF655360 QKA589827:QKB655360 QTW589827:QTX655360 RDS589827:RDT655360 RNO589827:RNP655360 RXK589827:RXL655360 SHG589827:SHH655360 SRC589827:SRD655360 TAY589827:TAZ655360 TKU589827:TKV655360 TUQ589827:TUR655360 UEM589827:UEN655360 UOI589827:UOJ655360 UYE589827:UYF655360 VIA589827:VIB655360 VRW589827:VRX655360 WBS589827:WBT655360 WLO589827:WLP655360 WVK589827:WVL655360 C655363:D720896 IY655363:IZ720896 SU655363:SV720896 ACQ655363:ACR720896 AMM655363:AMN720896 AWI655363:AWJ720896 BGE655363:BGF720896 BQA655363:BQB720896 BZW655363:BZX720896 CJS655363:CJT720896 CTO655363:CTP720896 DDK655363:DDL720896 DNG655363:DNH720896 DXC655363:DXD720896 EGY655363:EGZ720896 EQU655363:EQV720896 FAQ655363:FAR720896 FKM655363:FKN720896 FUI655363:FUJ720896 GEE655363:GEF720896 GOA655363:GOB720896 GXW655363:GXX720896 HHS655363:HHT720896 HRO655363:HRP720896 IBK655363:IBL720896 ILG655363:ILH720896 IVC655363:IVD720896 JEY655363:JEZ720896 JOU655363:JOV720896 JYQ655363:JYR720896 KIM655363:KIN720896 KSI655363:KSJ720896 LCE655363:LCF720896 LMA655363:LMB720896 LVW655363:LVX720896 MFS655363:MFT720896 MPO655363:MPP720896 MZK655363:MZL720896 NJG655363:NJH720896 NTC655363:NTD720896 OCY655363:OCZ720896 OMU655363:OMV720896 OWQ655363:OWR720896 PGM655363:PGN720896 PQI655363:PQJ720896 QAE655363:QAF720896 QKA655363:QKB720896 QTW655363:QTX720896 RDS655363:RDT720896 RNO655363:RNP720896 RXK655363:RXL720896 SHG655363:SHH720896 SRC655363:SRD720896 TAY655363:TAZ720896 TKU655363:TKV720896 TUQ655363:TUR720896 UEM655363:UEN720896 UOI655363:UOJ720896 UYE655363:UYF720896 VIA655363:VIB720896 VRW655363:VRX720896 WBS655363:WBT720896 WLO655363:WLP720896 WVK655363:WVL720896 C720899:D786432 IY720899:IZ786432 SU720899:SV786432 ACQ720899:ACR786432 AMM720899:AMN786432 AWI720899:AWJ786432 BGE720899:BGF786432 BQA720899:BQB786432 BZW720899:BZX786432 CJS720899:CJT786432 CTO720899:CTP786432 DDK720899:DDL786432 DNG720899:DNH786432 DXC720899:DXD786432 EGY720899:EGZ786432 EQU720899:EQV786432 FAQ720899:FAR786432 FKM720899:FKN786432 FUI720899:FUJ786432 GEE720899:GEF786432 GOA720899:GOB786432 GXW720899:GXX786432 HHS720899:HHT786432 HRO720899:HRP786432 IBK720899:IBL786432 ILG720899:ILH786432 IVC720899:IVD786432 JEY720899:JEZ786432 JOU720899:JOV786432 JYQ720899:JYR786432 KIM720899:KIN786432 KSI720899:KSJ786432 LCE720899:LCF786432 LMA720899:LMB786432 LVW720899:LVX786432 MFS720899:MFT786432 MPO720899:MPP786432 MZK720899:MZL786432 NJG720899:NJH786432 NTC720899:NTD786432 OCY720899:OCZ786432 OMU720899:OMV786432 OWQ720899:OWR786432 PGM720899:PGN786432 PQI720899:PQJ786432 QAE720899:QAF786432 QKA720899:QKB786432 QTW720899:QTX786432 RDS720899:RDT786432 RNO720899:RNP786432 RXK720899:RXL786432 SHG720899:SHH786432 SRC720899:SRD786432 TAY720899:TAZ786432 TKU720899:TKV786432 TUQ720899:TUR786432 UEM720899:UEN786432 UOI720899:UOJ786432 UYE720899:UYF786432 VIA720899:VIB786432 VRW720899:VRX786432 WBS720899:WBT786432 WLO720899:WLP786432 WVK720899:WVL786432 C786435:D851968 IY786435:IZ851968 SU786435:SV851968 ACQ786435:ACR851968 AMM786435:AMN851968 AWI786435:AWJ851968 BGE786435:BGF851968 BQA786435:BQB851968 BZW786435:BZX851968 CJS786435:CJT851968 CTO786435:CTP851968 DDK786435:DDL851968 DNG786435:DNH851968 DXC786435:DXD851968 EGY786435:EGZ851968 EQU786435:EQV851968 FAQ786435:FAR851968 FKM786435:FKN851968 FUI786435:FUJ851968 GEE786435:GEF851968 GOA786435:GOB851968 GXW786435:GXX851968 HHS786435:HHT851968 HRO786435:HRP851968 IBK786435:IBL851968 ILG786435:ILH851968 IVC786435:IVD851968 JEY786435:JEZ851968 JOU786435:JOV851968 JYQ786435:JYR851968 KIM786435:KIN851968 KSI786435:KSJ851968 LCE786435:LCF851968 LMA786435:LMB851968 LVW786435:LVX851968 MFS786435:MFT851968 MPO786435:MPP851968 MZK786435:MZL851968 NJG786435:NJH851968 NTC786435:NTD851968 OCY786435:OCZ851968 OMU786435:OMV851968 OWQ786435:OWR851968 PGM786435:PGN851968 PQI786435:PQJ851968 QAE786435:QAF851968 QKA786435:QKB851968 QTW786435:QTX851968 RDS786435:RDT851968 RNO786435:RNP851968 RXK786435:RXL851968 SHG786435:SHH851968 SRC786435:SRD851968 TAY786435:TAZ851968 TKU786435:TKV851968 TUQ786435:TUR851968 UEM786435:UEN851968 UOI786435:UOJ851968 UYE786435:UYF851968 VIA786435:VIB851968 VRW786435:VRX851968 WBS786435:WBT851968 WLO786435:WLP851968 WVK786435:WVL851968 C851971:D917504 IY851971:IZ917504 SU851971:SV917504 ACQ851971:ACR917504 AMM851971:AMN917504 AWI851971:AWJ917504 BGE851971:BGF917504 BQA851971:BQB917504 BZW851971:BZX917504 CJS851971:CJT917504 CTO851971:CTP917504 DDK851971:DDL917504 DNG851971:DNH917504 DXC851971:DXD917504 EGY851971:EGZ917504 EQU851971:EQV917504 FAQ851971:FAR917504 FKM851971:FKN917504 FUI851971:FUJ917504 GEE851971:GEF917504 GOA851971:GOB917504 GXW851971:GXX917504 HHS851971:HHT917504 HRO851971:HRP917504 IBK851971:IBL917504 ILG851971:ILH917504 IVC851971:IVD917504 JEY851971:JEZ917504 JOU851971:JOV917504 JYQ851971:JYR917504 KIM851971:KIN917504 KSI851971:KSJ917504 LCE851971:LCF917504 LMA851971:LMB917504 LVW851971:LVX917504 MFS851971:MFT917504 MPO851971:MPP917504 MZK851971:MZL917504 NJG851971:NJH917504 NTC851971:NTD917504 OCY851971:OCZ917504 OMU851971:OMV917504 OWQ851971:OWR917504 PGM851971:PGN917504 PQI851971:PQJ917504 QAE851971:QAF917504 QKA851971:QKB917504 QTW851971:QTX917504 RDS851971:RDT917504 RNO851971:RNP917504 RXK851971:RXL917504 SHG851971:SHH917504 SRC851971:SRD917504 TAY851971:TAZ917504 TKU851971:TKV917504 TUQ851971:TUR917504 UEM851971:UEN917504 UOI851971:UOJ917504 UYE851971:UYF917504 VIA851971:VIB917504 VRW851971:VRX917504 WBS851971:WBT917504 WLO851971:WLP917504 WVK851971:WVL917504 C917507:D983040 IY917507:IZ983040 SU917507:SV983040 ACQ917507:ACR983040 AMM917507:AMN983040 AWI917507:AWJ983040 BGE917507:BGF983040 BQA917507:BQB983040 BZW917507:BZX983040 CJS917507:CJT983040 CTO917507:CTP983040 DDK917507:DDL983040 DNG917507:DNH983040 DXC917507:DXD983040 EGY917507:EGZ983040 EQU917507:EQV983040 FAQ917507:FAR983040 FKM917507:FKN983040 FUI917507:FUJ983040 GEE917507:GEF983040 GOA917507:GOB983040 GXW917507:GXX983040 HHS917507:HHT983040 HRO917507:HRP983040 IBK917507:IBL983040 ILG917507:ILH983040 IVC917507:IVD983040 JEY917507:JEZ983040 JOU917507:JOV983040 JYQ917507:JYR983040 KIM917507:KIN983040 KSI917507:KSJ983040 LCE917507:LCF983040 LMA917507:LMB983040 LVW917507:LVX983040 MFS917507:MFT983040 MPO917507:MPP983040 MZK917507:MZL983040 NJG917507:NJH983040 NTC917507:NTD983040 OCY917507:OCZ983040 OMU917507:OMV983040 OWQ917507:OWR983040 PGM917507:PGN983040 PQI917507:PQJ983040 QAE917507:QAF983040 QKA917507:QKB983040 QTW917507:QTX983040 RDS917507:RDT983040 RNO917507:RNP983040 RXK917507:RXL983040 SHG917507:SHH983040 SRC917507:SRD983040 TAY917507:TAZ983040 TKU917507:TKV983040 TUQ917507:TUR983040 UEM917507:UEN983040 UOI917507:UOJ983040 UYE917507:UYF983040 VIA917507:VIB983040 VRW917507:VRX983040 WBS917507:WBT983040 WLO917507:WLP983040 WVK917507:WVL983040 C983043:D1048576 IY983043:IZ1048576 SU983043:SV1048576 ACQ983043:ACR1048576 AMM983043:AMN1048576 AWI983043:AWJ1048576 BGE983043:BGF1048576 BQA983043:BQB1048576 BZW983043:BZX1048576 CJS983043:CJT1048576 CTO983043:CTP1048576 DDK983043:DDL1048576 DNG983043:DNH1048576 DXC983043:DXD1048576 EGY983043:EGZ1048576 EQU983043:EQV1048576 FAQ983043:FAR1048576 FKM983043:FKN1048576 FUI983043:FUJ1048576 GEE983043:GEF1048576 GOA983043:GOB1048576 GXW983043:GXX1048576 HHS983043:HHT1048576 HRO983043:HRP1048576 IBK983043:IBL1048576 ILG983043:ILH1048576 IVC983043:IVD1048576 JEY983043:JEZ1048576 JOU983043:JOV1048576 JYQ983043:JYR1048576 KIM983043:KIN1048576 KSI983043:KSJ1048576 LCE983043:LCF1048576 LMA983043:LMB1048576 LVW983043:LVX1048576 MFS983043:MFT1048576 MPO983043:MPP1048576 MZK983043:MZL1048576 NJG983043:NJH1048576 NTC983043:NTD1048576 OCY983043:OCZ1048576 OMU983043:OMV1048576 OWQ983043:OWR1048576 PGM983043:PGN1048576 PQI983043:PQJ1048576 QAE983043:QAF1048576 QKA983043:QKB1048576 QTW983043:QTX1048576 RDS983043:RDT1048576 RNO983043:RNP1048576 RXK983043:RXL1048576 SHG983043:SHH1048576 SRC983043:SRD1048576 TAY983043:TAZ1048576 TKU983043:TKV1048576 TUQ983043:TUR1048576 UEM983043:UEN1048576 UOI983043:UOJ1048576 UYE983043:UYF1048576 VIA983043:VIB1048576 VRW983043:VRX1048576 WBS983043:WBT1048576 WLO983043:WLP1048576 WVK983043:WVL1048576">
      <formula1>$CW$3:$CW$6</formula1>
    </dataValidation>
  </dataValidations>
  <hyperlinks>
    <hyperlink ref="I16" r:id="rId1"/>
    <hyperlink ref="I18" r:id="rId2"/>
    <hyperlink ref="I62" r:id="rId3"/>
    <hyperlink ref="I69" r:id="rId4" display="http://feu.claro.com.br/portal/site/atendimento?idtoken=FO5F6UKI1VKW1JQ5AXFZ"/>
    <hyperlink ref="I80" r:id="rId5"/>
    <hyperlink ref="I81" r:id="rId6"/>
    <hyperlink ref="I82" r:id="rId7"/>
    <hyperlink ref="I83" r:id="rId8"/>
    <hyperlink ref="I84" r:id="rId9"/>
    <hyperlink ref="I85" r:id="rId10"/>
    <hyperlink ref="I88" r:id="rId11" display="\\ibiuna"/>
    <hyperlink ref="I89" r:id="rId12" display="\\taguai"/>
    <hyperlink ref="I90" r:id="rId13"/>
    <hyperlink ref="I70" r:id="rId14"/>
    <hyperlink ref="I68" r:id="rId15"/>
    <hyperlink ref="I47" r:id="rId16"/>
    <hyperlink ref="I24" r:id="rId17"/>
    <hyperlink ref="I78" r:id="rId18"/>
    <hyperlink ref="I79" r:id="rId19"/>
    <hyperlink ref="I87" r:id="rId20"/>
    <hyperlink ref="I93" r:id="rId21"/>
    <hyperlink ref="I64" r:id="rId22"/>
    <hyperlink ref="I7" r:id="rId23"/>
    <hyperlink ref="I51" r:id="rId24"/>
    <hyperlink ref="I57" r:id="rId25" display="http://ted.claro.com.br/"/>
    <hyperlink ref="I29" r:id="rId26"/>
    <hyperlink ref="I35" r:id="rId27"/>
    <hyperlink ref="I41" r:id="rId28"/>
    <hyperlink ref="I42" r:id="rId29"/>
    <hyperlink ref="I54" r:id="rId30"/>
    <hyperlink ref="I58" r:id="rId31"/>
    <hyperlink ref="I73" r:id="rId32"/>
    <hyperlink ref="I3" r:id="rId33"/>
    <hyperlink ref="I4" r:id="rId34"/>
    <hyperlink ref="I15" r:id="rId35"/>
    <hyperlink ref="I14" r:id="rId36"/>
    <hyperlink ref="I9" r:id="rId37"/>
    <hyperlink ref="I8" r:id="rId38"/>
    <hyperlink ref="I6" r:id="rId39"/>
    <hyperlink ref="I21" r:id="rId40"/>
    <hyperlink ref="I22" r:id="rId41"/>
    <hyperlink ref="I43" r:id="rId42"/>
    <hyperlink ref="I45" r:id="rId43" display="http://ggd.claro.com.br"/>
    <hyperlink ref="I65" r:id="rId44"/>
    <hyperlink ref="I27" r:id="rId45"/>
    <hyperlink ref="I61" r:id="rId46"/>
    <hyperlink ref="I38" r:id="rId47"/>
    <hyperlink ref="I60" r:id="rId48"/>
  </hyperlinks>
  <pageMargins left="0.511811024" right="0.511811024" top="0.78740157499999996" bottom="0.78740157499999996" header="0.31496062000000002" footer="0.31496062000000002"/>
  <pageSetup paperSize="9" orientation="portrait" r:id="rId49"/>
  <drawing r:id="rId50"/>
  <legacyDrawing r:id="rId51"/>
  <oleObjects>
    <mc:AlternateContent xmlns:mc="http://schemas.openxmlformats.org/markup-compatibility/2006">
      <mc:Choice Requires="x14">
        <oleObject progId="Word.Document.8" dvAspect="DVASPECT_ICON" shapeId="11266" r:id="rId52">
          <objectPr defaultSize="0" autoPict="0" r:id="rId53">
            <anchor moveWithCells="1">
              <from>
                <xdr:col>6</xdr:col>
                <xdr:colOff>0</xdr:colOff>
                <xdr:row>27</xdr:row>
                <xdr:rowOff>144780</xdr:rowOff>
              </from>
              <to>
                <xdr:col>6</xdr:col>
                <xdr:colOff>373380</xdr:colOff>
                <xdr:row>34</xdr:row>
                <xdr:rowOff>266700</xdr:rowOff>
              </to>
            </anchor>
          </objectPr>
        </oleObject>
      </mc:Choice>
      <mc:Fallback>
        <oleObject progId="Word.Document.8" dvAspect="DVASPECT_ICON" shapeId="11266" r:id="rId52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22" sqref="B22"/>
    </sheetView>
  </sheetViews>
  <sheetFormatPr defaultColWidth="9.109375" defaultRowHeight="11.4"/>
  <cols>
    <col min="1" max="1" width="28" style="119" bestFit="1" customWidth="1"/>
    <col min="2" max="2" width="51" style="119" bestFit="1" customWidth="1"/>
    <col min="3" max="3" width="38.33203125" style="120" bestFit="1" customWidth="1"/>
    <col min="4" max="4" width="39.109375" style="119" customWidth="1"/>
    <col min="5" max="6" width="16.88671875" style="119" customWidth="1"/>
    <col min="7" max="16384" width="9.109375" style="119"/>
  </cols>
  <sheetData>
    <row r="1" spans="1:6" s="127" customFormat="1" ht="13.2">
      <c r="A1" s="189" t="s">
        <v>616</v>
      </c>
      <c r="B1" s="189" t="s">
        <v>728</v>
      </c>
      <c r="C1" s="189" t="s">
        <v>727</v>
      </c>
      <c r="D1" s="189" t="s">
        <v>280</v>
      </c>
      <c r="E1" s="189" t="s">
        <v>726</v>
      </c>
      <c r="F1" s="189" t="s">
        <v>725</v>
      </c>
    </row>
    <row r="2" spans="1:6" ht="45.6">
      <c r="A2" s="122" t="s">
        <v>724</v>
      </c>
      <c r="B2" s="56" t="s">
        <v>706</v>
      </c>
      <c r="C2" s="126" t="s">
        <v>716</v>
      </c>
      <c r="D2" s="121" t="s">
        <v>723</v>
      </c>
      <c r="E2" s="220" t="s">
        <v>505</v>
      </c>
      <c r="F2" s="220"/>
    </row>
    <row r="3" spans="1:6">
      <c r="A3" s="122" t="s">
        <v>722</v>
      </c>
      <c r="B3" s="122" t="s">
        <v>721</v>
      </c>
      <c r="C3" s="123" t="s">
        <v>720</v>
      </c>
      <c r="D3" s="122"/>
      <c r="E3" s="122"/>
      <c r="F3" s="122"/>
    </row>
    <row r="4" spans="1:6" ht="14.4">
      <c r="A4" s="122" t="s">
        <v>719</v>
      </c>
      <c r="B4" s="56" t="s">
        <v>410</v>
      </c>
      <c r="C4" s="126" t="s">
        <v>716</v>
      </c>
      <c r="D4" s="122" t="s">
        <v>718</v>
      </c>
      <c r="E4" s="122"/>
      <c r="F4" s="122"/>
    </row>
    <row r="5" spans="1:6" ht="14.4">
      <c r="A5" s="122" t="s">
        <v>717</v>
      </c>
      <c r="B5" s="56" t="s">
        <v>705</v>
      </c>
      <c r="C5" s="126" t="s">
        <v>716</v>
      </c>
      <c r="D5" s="122"/>
      <c r="E5" s="220" t="s">
        <v>505</v>
      </c>
      <c r="F5" s="220"/>
    </row>
    <row r="6" spans="1:6" ht="14.4">
      <c r="A6" s="122" t="s">
        <v>452</v>
      </c>
      <c r="B6" s="56" t="s">
        <v>704</v>
      </c>
      <c r="C6" s="126" t="s">
        <v>716</v>
      </c>
      <c r="D6" s="122"/>
      <c r="E6" s="220" t="s">
        <v>505</v>
      </c>
      <c r="F6" s="220"/>
    </row>
    <row r="7" spans="1:6" ht="22.8">
      <c r="A7" s="122" t="s">
        <v>715</v>
      </c>
      <c r="B7" s="56" t="s">
        <v>714</v>
      </c>
      <c r="C7" s="125" t="s">
        <v>713</v>
      </c>
      <c r="D7" s="121" t="s">
        <v>712</v>
      </c>
      <c r="E7" s="124"/>
      <c r="F7" s="124"/>
    </row>
    <row r="8" spans="1:6" ht="34.200000000000003">
      <c r="A8" s="122" t="s">
        <v>711</v>
      </c>
      <c r="B8" s="122" t="s">
        <v>709</v>
      </c>
      <c r="C8" s="123" t="s">
        <v>710</v>
      </c>
      <c r="D8" s="122"/>
      <c r="E8" s="122" t="s">
        <v>709</v>
      </c>
      <c r="F8" s="121" t="s">
        <v>708</v>
      </c>
    </row>
  </sheetData>
  <mergeCells count="3">
    <mergeCell ref="E2:F2"/>
    <mergeCell ref="E5:F5"/>
    <mergeCell ref="E6:F6"/>
  </mergeCells>
  <hyperlinks>
    <hyperlink ref="B2" r:id="rId1"/>
    <hyperlink ref="B4" r:id="rId2"/>
    <hyperlink ref="B5" r:id="rId3"/>
    <hyperlink ref="B6" r:id="rId4"/>
    <hyperlink ref="B7" r:id="rId5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X30"/>
  <sheetViews>
    <sheetView showGridLines="0" zoomScale="80" zoomScaleNormal="80" workbookViewId="0">
      <selection activeCell="N27" sqref="N27"/>
    </sheetView>
  </sheetViews>
  <sheetFormatPr defaultColWidth="0" defaultRowHeight="12.75" customHeight="1" zeroHeight="1"/>
  <cols>
    <col min="1" max="1" width="13.33203125" style="128" customWidth="1"/>
    <col min="2" max="2" width="22.6640625" style="129" customWidth="1"/>
    <col min="3" max="3" width="5.33203125" style="128" bestFit="1" customWidth="1"/>
    <col min="4" max="15" width="9.88671875" style="128" customWidth="1"/>
    <col min="16" max="16" width="12" style="128" customWidth="1"/>
    <col min="17" max="18" width="9.109375" style="128" customWidth="1"/>
    <col min="19" max="253" width="9.109375" style="128" hidden="1"/>
    <col min="254" max="254" width="13.33203125" style="128" hidden="1"/>
    <col min="255" max="255" width="39.109375" style="128" hidden="1"/>
    <col min="256" max="268" width="9.109375" style="128" hidden="1"/>
    <col min="269" max="269" width="12" style="128" hidden="1"/>
    <col min="270" max="270" width="9.109375" style="128" hidden="1"/>
    <col min="271" max="271" width="11.33203125" style="128" hidden="1"/>
    <col min="272" max="272" width="11.88671875" style="128" hidden="1"/>
    <col min="273" max="509" width="9.109375" style="128" hidden="1"/>
    <col min="510" max="510" width="13.33203125" style="128" hidden="1"/>
    <col min="511" max="511" width="39.109375" style="128" hidden="1"/>
    <col min="512" max="524" width="9.109375" style="128" hidden="1"/>
    <col min="525" max="525" width="12" style="128" hidden="1"/>
    <col min="526" max="526" width="9.109375" style="128" hidden="1"/>
    <col min="527" max="527" width="11.33203125" style="128" hidden="1"/>
    <col min="528" max="528" width="11.88671875" style="128" hidden="1"/>
    <col min="529" max="765" width="9.109375" style="128" hidden="1"/>
    <col min="766" max="766" width="13.33203125" style="128" hidden="1"/>
    <col min="767" max="767" width="39.109375" style="128" hidden="1"/>
    <col min="768" max="780" width="9.109375" style="128" hidden="1"/>
    <col min="781" max="781" width="12" style="128" hidden="1"/>
    <col min="782" max="782" width="9.109375" style="128" hidden="1"/>
    <col min="783" max="783" width="11.33203125" style="128" hidden="1"/>
    <col min="784" max="784" width="11.88671875" style="128" hidden="1"/>
    <col min="785" max="1021" width="9.109375" style="128" hidden="1"/>
    <col min="1022" max="1022" width="13.33203125" style="128" hidden="1"/>
    <col min="1023" max="1023" width="39.109375" style="128" hidden="1"/>
    <col min="1024" max="1036" width="9.109375" style="128" hidden="1"/>
    <col min="1037" max="1037" width="12" style="128" hidden="1"/>
    <col min="1038" max="1038" width="9.109375" style="128" hidden="1"/>
    <col min="1039" max="1039" width="11.33203125" style="128" hidden="1"/>
    <col min="1040" max="1040" width="11.88671875" style="128" hidden="1"/>
    <col min="1041" max="1277" width="9.109375" style="128" hidden="1"/>
    <col min="1278" max="1278" width="13.33203125" style="128" hidden="1"/>
    <col min="1279" max="1279" width="39.109375" style="128" hidden="1"/>
    <col min="1280" max="1292" width="9.109375" style="128" hidden="1"/>
    <col min="1293" max="1293" width="12" style="128" hidden="1"/>
    <col min="1294" max="1294" width="9.109375" style="128" hidden="1"/>
    <col min="1295" max="1295" width="11.33203125" style="128" hidden="1"/>
    <col min="1296" max="1296" width="11.88671875" style="128" hidden="1"/>
    <col min="1297" max="1533" width="9.109375" style="128" hidden="1"/>
    <col min="1534" max="1534" width="13.33203125" style="128" hidden="1"/>
    <col min="1535" max="1535" width="39.109375" style="128" hidden="1"/>
    <col min="1536" max="1548" width="9.109375" style="128" hidden="1"/>
    <col min="1549" max="1549" width="12" style="128" hidden="1"/>
    <col min="1550" max="1550" width="9.109375" style="128" hidden="1"/>
    <col min="1551" max="1551" width="11.33203125" style="128" hidden="1"/>
    <col min="1552" max="1552" width="11.88671875" style="128" hidden="1"/>
    <col min="1553" max="1789" width="9.109375" style="128" hidden="1"/>
    <col min="1790" max="1790" width="13.33203125" style="128" hidden="1"/>
    <col min="1791" max="1791" width="39.109375" style="128" hidden="1"/>
    <col min="1792" max="1804" width="9.109375" style="128" hidden="1"/>
    <col min="1805" max="1805" width="12" style="128" hidden="1"/>
    <col min="1806" max="1806" width="9.109375" style="128" hidden="1"/>
    <col min="1807" max="1807" width="11.33203125" style="128" hidden="1"/>
    <col min="1808" max="1808" width="11.88671875" style="128" hidden="1"/>
    <col min="1809" max="2045" width="9.109375" style="128" hidden="1"/>
    <col min="2046" max="2046" width="13.33203125" style="128" hidden="1"/>
    <col min="2047" max="2047" width="39.109375" style="128" hidden="1"/>
    <col min="2048" max="2060" width="9.109375" style="128" hidden="1"/>
    <col min="2061" max="2061" width="12" style="128" hidden="1"/>
    <col min="2062" max="2062" width="9.109375" style="128" hidden="1"/>
    <col min="2063" max="2063" width="11.33203125" style="128" hidden="1"/>
    <col min="2064" max="2064" width="11.88671875" style="128" hidden="1"/>
    <col min="2065" max="2301" width="9.109375" style="128" hidden="1"/>
    <col min="2302" max="2302" width="13.33203125" style="128" hidden="1"/>
    <col min="2303" max="2303" width="39.109375" style="128" hidden="1"/>
    <col min="2304" max="2316" width="9.109375" style="128" hidden="1"/>
    <col min="2317" max="2317" width="12" style="128" hidden="1"/>
    <col min="2318" max="2318" width="9.109375" style="128" hidden="1"/>
    <col min="2319" max="2319" width="11.33203125" style="128" hidden="1"/>
    <col min="2320" max="2320" width="11.88671875" style="128" hidden="1"/>
    <col min="2321" max="2557" width="9.109375" style="128" hidden="1"/>
    <col min="2558" max="2558" width="13.33203125" style="128" hidden="1"/>
    <col min="2559" max="2559" width="39.109375" style="128" hidden="1"/>
    <col min="2560" max="2572" width="9.109375" style="128" hidden="1"/>
    <col min="2573" max="2573" width="12" style="128" hidden="1"/>
    <col min="2574" max="2574" width="9.109375" style="128" hidden="1"/>
    <col min="2575" max="2575" width="11.33203125" style="128" hidden="1"/>
    <col min="2576" max="2576" width="11.88671875" style="128" hidden="1"/>
    <col min="2577" max="2813" width="9.109375" style="128" hidden="1"/>
    <col min="2814" max="2814" width="13.33203125" style="128" hidden="1"/>
    <col min="2815" max="2815" width="39.109375" style="128" hidden="1"/>
    <col min="2816" max="2828" width="9.109375" style="128" hidden="1"/>
    <col min="2829" max="2829" width="12" style="128" hidden="1"/>
    <col min="2830" max="2830" width="9.109375" style="128" hidden="1"/>
    <col min="2831" max="2831" width="11.33203125" style="128" hidden="1"/>
    <col min="2832" max="2832" width="11.88671875" style="128" hidden="1"/>
    <col min="2833" max="3069" width="9.109375" style="128" hidden="1"/>
    <col min="3070" max="3070" width="13.33203125" style="128" hidden="1"/>
    <col min="3071" max="3071" width="39.109375" style="128" hidden="1"/>
    <col min="3072" max="3084" width="9.109375" style="128" hidden="1"/>
    <col min="3085" max="3085" width="12" style="128" hidden="1"/>
    <col min="3086" max="3086" width="9.109375" style="128" hidden="1"/>
    <col min="3087" max="3087" width="11.33203125" style="128" hidden="1"/>
    <col min="3088" max="3088" width="11.88671875" style="128" hidden="1"/>
    <col min="3089" max="3325" width="9.109375" style="128" hidden="1"/>
    <col min="3326" max="3326" width="13.33203125" style="128" hidden="1"/>
    <col min="3327" max="3327" width="39.109375" style="128" hidden="1"/>
    <col min="3328" max="3340" width="9.109375" style="128" hidden="1"/>
    <col min="3341" max="3341" width="12" style="128" hidden="1"/>
    <col min="3342" max="3342" width="9.109375" style="128" hidden="1"/>
    <col min="3343" max="3343" width="11.33203125" style="128" hidden="1"/>
    <col min="3344" max="3344" width="11.88671875" style="128" hidden="1"/>
    <col min="3345" max="3581" width="9.109375" style="128" hidden="1"/>
    <col min="3582" max="3582" width="13.33203125" style="128" hidden="1"/>
    <col min="3583" max="3583" width="39.109375" style="128" hidden="1"/>
    <col min="3584" max="3596" width="9.109375" style="128" hidden="1"/>
    <col min="3597" max="3597" width="12" style="128" hidden="1"/>
    <col min="3598" max="3598" width="9.109375" style="128" hidden="1"/>
    <col min="3599" max="3599" width="11.33203125" style="128" hidden="1"/>
    <col min="3600" max="3600" width="11.88671875" style="128" hidden="1"/>
    <col min="3601" max="3837" width="9.109375" style="128" hidden="1"/>
    <col min="3838" max="3838" width="13.33203125" style="128" hidden="1"/>
    <col min="3839" max="3839" width="39.109375" style="128" hidden="1"/>
    <col min="3840" max="3852" width="9.109375" style="128" hidden="1"/>
    <col min="3853" max="3853" width="12" style="128" hidden="1"/>
    <col min="3854" max="3854" width="9.109375" style="128" hidden="1"/>
    <col min="3855" max="3855" width="11.33203125" style="128" hidden="1"/>
    <col min="3856" max="3856" width="11.88671875" style="128" hidden="1"/>
    <col min="3857" max="4093" width="9.109375" style="128" hidden="1"/>
    <col min="4094" max="4094" width="13.33203125" style="128" hidden="1"/>
    <col min="4095" max="4095" width="39.109375" style="128" hidden="1"/>
    <col min="4096" max="4108" width="9.109375" style="128" hidden="1"/>
    <col min="4109" max="4109" width="12" style="128" hidden="1"/>
    <col min="4110" max="4110" width="9.109375" style="128" hidden="1"/>
    <col min="4111" max="4111" width="11.33203125" style="128" hidden="1"/>
    <col min="4112" max="4112" width="11.88671875" style="128" hidden="1"/>
    <col min="4113" max="4349" width="9.109375" style="128" hidden="1"/>
    <col min="4350" max="4350" width="13.33203125" style="128" hidden="1"/>
    <col min="4351" max="4351" width="39.109375" style="128" hidden="1"/>
    <col min="4352" max="4364" width="9.109375" style="128" hidden="1"/>
    <col min="4365" max="4365" width="12" style="128" hidden="1"/>
    <col min="4366" max="4366" width="9.109375" style="128" hidden="1"/>
    <col min="4367" max="4367" width="11.33203125" style="128" hidden="1"/>
    <col min="4368" max="4368" width="11.88671875" style="128" hidden="1"/>
    <col min="4369" max="4605" width="9.109375" style="128" hidden="1"/>
    <col min="4606" max="4606" width="13.33203125" style="128" hidden="1"/>
    <col min="4607" max="4607" width="39.109375" style="128" hidden="1"/>
    <col min="4608" max="4620" width="9.109375" style="128" hidden="1"/>
    <col min="4621" max="4621" width="12" style="128" hidden="1"/>
    <col min="4622" max="4622" width="9.109375" style="128" hidden="1"/>
    <col min="4623" max="4623" width="11.33203125" style="128" hidden="1"/>
    <col min="4624" max="4624" width="11.88671875" style="128" hidden="1"/>
    <col min="4625" max="4861" width="9.109375" style="128" hidden="1"/>
    <col min="4862" max="4862" width="13.33203125" style="128" hidden="1"/>
    <col min="4863" max="4863" width="39.109375" style="128" hidden="1"/>
    <col min="4864" max="4876" width="9.109375" style="128" hidden="1"/>
    <col min="4877" max="4877" width="12" style="128" hidden="1"/>
    <col min="4878" max="4878" width="9.109375" style="128" hidden="1"/>
    <col min="4879" max="4879" width="11.33203125" style="128" hidden="1"/>
    <col min="4880" max="4880" width="11.88671875" style="128" hidden="1"/>
    <col min="4881" max="5117" width="9.109375" style="128" hidden="1"/>
    <col min="5118" max="5118" width="13.33203125" style="128" hidden="1"/>
    <col min="5119" max="5119" width="39.109375" style="128" hidden="1"/>
    <col min="5120" max="5132" width="9.109375" style="128" hidden="1"/>
    <col min="5133" max="5133" width="12" style="128" hidden="1"/>
    <col min="5134" max="5134" width="9.109375" style="128" hidden="1"/>
    <col min="5135" max="5135" width="11.33203125" style="128" hidden="1"/>
    <col min="5136" max="5136" width="11.88671875" style="128" hidden="1"/>
    <col min="5137" max="5373" width="9.109375" style="128" hidden="1"/>
    <col min="5374" max="5374" width="13.33203125" style="128" hidden="1"/>
    <col min="5375" max="5375" width="39.109375" style="128" hidden="1"/>
    <col min="5376" max="5388" width="9.109375" style="128" hidden="1"/>
    <col min="5389" max="5389" width="12" style="128" hidden="1"/>
    <col min="5390" max="5390" width="9.109375" style="128" hidden="1"/>
    <col min="5391" max="5391" width="11.33203125" style="128" hidden="1"/>
    <col min="5392" max="5392" width="11.88671875" style="128" hidden="1"/>
    <col min="5393" max="5629" width="9.109375" style="128" hidden="1"/>
    <col min="5630" max="5630" width="13.33203125" style="128" hidden="1"/>
    <col min="5631" max="5631" width="39.109375" style="128" hidden="1"/>
    <col min="5632" max="5644" width="9.109375" style="128" hidden="1"/>
    <col min="5645" max="5645" width="12" style="128" hidden="1"/>
    <col min="5646" max="5646" width="9.109375" style="128" hidden="1"/>
    <col min="5647" max="5647" width="11.33203125" style="128" hidden="1"/>
    <col min="5648" max="5648" width="11.88671875" style="128" hidden="1"/>
    <col min="5649" max="5885" width="9.109375" style="128" hidden="1"/>
    <col min="5886" max="5886" width="13.33203125" style="128" hidden="1"/>
    <col min="5887" max="5887" width="39.109375" style="128" hidden="1"/>
    <col min="5888" max="5900" width="9.109375" style="128" hidden="1"/>
    <col min="5901" max="5901" width="12" style="128" hidden="1"/>
    <col min="5902" max="5902" width="9.109375" style="128" hidden="1"/>
    <col min="5903" max="5903" width="11.33203125" style="128" hidden="1"/>
    <col min="5904" max="5904" width="11.88671875" style="128" hidden="1"/>
    <col min="5905" max="6141" width="9.109375" style="128" hidden="1"/>
    <col min="6142" max="6142" width="13.33203125" style="128" hidden="1"/>
    <col min="6143" max="6143" width="39.109375" style="128" hidden="1"/>
    <col min="6144" max="6156" width="9.109375" style="128" hidden="1"/>
    <col min="6157" max="6157" width="12" style="128" hidden="1"/>
    <col min="6158" max="6158" width="9.109375" style="128" hidden="1"/>
    <col min="6159" max="6159" width="11.33203125" style="128" hidden="1"/>
    <col min="6160" max="6160" width="11.88671875" style="128" hidden="1"/>
    <col min="6161" max="6397" width="9.109375" style="128" hidden="1"/>
    <col min="6398" max="6398" width="13.33203125" style="128" hidden="1"/>
    <col min="6399" max="6399" width="39.109375" style="128" hidden="1"/>
    <col min="6400" max="6412" width="9.109375" style="128" hidden="1"/>
    <col min="6413" max="6413" width="12" style="128" hidden="1"/>
    <col min="6414" max="6414" width="9.109375" style="128" hidden="1"/>
    <col min="6415" max="6415" width="11.33203125" style="128" hidden="1"/>
    <col min="6416" max="6416" width="11.88671875" style="128" hidden="1"/>
    <col min="6417" max="6653" width="9.109375" style="128" hidden="1"/>
    <col min="6654" max="6654" width="13.33203125" style="128" hidden="1"/>
    <col min="6655" max="6655" width="39.109375" style="128" hidden="1"/>
    <col min="6656" max="6668" width="9.109375" style="128" hidden="1"/>
    <col min="6669" max="6669" width="12" style="128" hidden="1"/>
    <col min="6670" max="6670" width="9.109375" style="128" hidden="1"/>
    <col min="6671" max="6671" width="11.33203125" style="128" hidden="1"/>
    <col min="6672" max="6672" width="11.88671875" style="128" hidden="1"/>
    <col min="6673" max="6909" width="9.109375" style="128" hidden="1"/>
    <col min="6910" max="6910" width="13.33203125" style="128" hidden="1"/>
    <col min="6911" max="6911" width="39.109375" style="128" hidden="1"/>
    <col min="6912" max="6924" width="9.109375" style="128" hidden="1"/>
    <col min="6925" max="6925" width="12" style="128" hidden="1"/>
    <col min="6926" max="6926" width="9.109375" style="128" hidden="1"/>
    <col min="6927" max="6927" width="11.33203125" style="128" hidden="1"/>
    <col min="6928" max="6928" width="11.88671875" style="128" hidden="1"/>
    <col min="6929" max="7165" width="9.109375" style="128" hidden="1"/>
    <col min="7166" max="7166" width="13.33203125" style="128" hidden="1"/>
    <col min="7167" max="7167" width="39.109375" style="128" hidden="1"/>
    <col min="7168" max="7180" width="9.109375" style="128" hidden="1"/>
    <col min="7181" max="7181" width="12" style="128" hidden="1"/>
    <col min="7182" max="7182" width="9.109375" style="128" hidden="1"/>
    <col min="7183" max="7183" width="11.33203125" style="128" hidden="1"/>
    <col min="7184" max="7184" width="11.88671875" style="128" hidden="1"/>
    <col min="7185" max="7421" width="9.109375" style="128" hidden="1"/>
    <col min="7422" max="7422" width="13.33203125" style="128" hidden="1"/>
    <col min="7423" max="7423" width="39.109375" style="128" hidden="1"/>
    <col min="7424" max="7436" width="9.109375" style="128" hidden="1"/>
    <col min="7437" max="7437" width="12" style="128" hidden="1"/>
    <col min="7438" max="7438" width="9.109375" style="128" hidden="1"/>
    <col min="7439" max="7439" width="11.33203125" style="128" hidden="1"/>
    <col min="7440" max="7440" width="11.88671875" style="128" hidden="1"/>
    <col min="7441" max="7677" width="9.109375" style="128" hidden="1"/>
    <col min="7678" max="7678" width="13.33203125" style="128" hidden="1"/>
    <col min="7679" max="7679" width="39.109375" style="128" hidden="1"/>
    <col min="7680" max="7692" width="9.109375" style="128" hidden="1"/>
    <col min="7693" max="7693" width="12" style="128" hidden="1"/>
    <col min="7694" max="7694" width="9.109375" style="128" hidden="1"/>
    <col min="7695" max="7695" width="11.33203125" style="128" hidden="1"/>
    <col min="7696" max="7696" width="11.88671875" style="128" hidden="1"/>
    <col min="7697" max="7933" width="9.109375" style="128" hidden="1"/>
    <col min="7934" max="7934" width="13.33203125" style="128" hidden="1"/>
    <col min="7935" max="7935" width="39.109375" style="128" hidden="1"/>
    <col min="7936" max="7948" width="9.109375" style="128" hidden="1"/>
    <col min="7949" max="7949" width="12" style="128" hidden="1"/>
    <col min="7950" max="7950" width="9.109375" style="128" hidden="1"/>
    <col min="7951" max="7951" width="11.33203125" style="128" hidden="1"/>
    <col min="7952" max="7952" width="11.88671875" style="128" hidden="1"/>
    <col min="7953" max="8189" width="9.109375" style="128" hidden="1"/>
    <col min="8190" max="8190" width="13.33203125" style="128" hidden="1"/>
    <col min="8191" max="8191" width="39.109375" style="128" hidden="1"/>
    <col min="8192" max="8204" width="9.109375" style="128" hidden="1"/>
    <col min="8205" max="8205" width="12" style="128" hidden="1"/>
    <col min="8206" max="8206" width="9.109375" style="128" hidden="1"/>
    <col min="8207" max="8207" width="11.33203125" style="128" hidden="1"/>
    <col min="8208" max="8208" width="11.88671875" style="128" hidden="1"/>
    <col min="8209" max="8445" width="9.109375" style="128" hidden="1"/>
    <col min="8446" max="8446" width="13.33203125" style="128" hidden="1"/>
    <col min="8447" max="8447" width="39.109375" style="128" hidden="1"/>
    <col min="8448" max="8460" width="9.109375" style="128" hidden="1"/>
    <col min="8461" max="8461" width="12" style="128" hidden="1"/>
    <col min="8462" max="8462" width="9.109375" style="128" hidden="1"/>
    <col min="8463" max="8463" width="11.33203125" style="128" hidden="1"/>
    <col min="8464" max="8464" width="11.88671875" style="128" hidden="1"/>
    <col min="8465" max="8701" width="9.109375" style="128" hidden="1"/>
    <col min="8702" max="8702" width="13.33203125" style="128" hidden="1"/>
    <col min="8703" max="8703" width="39.109375" style="128" hidden="1"/>
    <col min="8704" max="8716" width="9.109375" style="128" hidden="1"/>
    <col min="8717" max="8717" width="12" style="128" hidden="1"/>
    <col min="8718" max="8718" width="9.109375" style="128" hidden="1"/>
    <col min="8719" max="8719" width="11.33203125" style="128" hidden="1"/>
    <col min="8720" max="8720" width="11.88671875" style="128" hidden="1"/>
    <col min="8721" max="8957" width="9.109375" style="128" hidden="1"/>
    <col min="8958" max="8958" width="13.33203125" style="128" hidden="1"/>
    <col min="8959" max="8959" width="39.109375" style="128" hidden="1"/>
    <col min="8960" max="8972" width="9.109375" style="128" hidden="1"/>
    <col min="8973" max="8973" width="12" style="128" hidden="1"/>
    <col min="8974" max="8974" width="9.109375" style="128" hidden="1"/>
    <col min="8975" max="8975" width="11.33203125" style="128" hidden="1"/>
    <col min="8976" max="8976" width="11.88671875" style="128" hidden="1"/>
    <col min="8977" max="9213" width="9.109375" style="128" hidden="1"/>
    <col min="9214" max="9214" width="13.33203125" style="128" hidden="1"/>
    <col min="9215" max="9215" width="39.109375" style="128" hidden="1"/>
    <col min="9216" max="9228" width="9.109375" style="128" hidden="1"/>
    <col min="9229" max="9229" width="12" style="128" hidden="1"/>
    <col min="9230" max="9230" width="9.109375" style="128" hidden="1"/>
    <col min="9231" max="9231" width="11.33203125" style="128" hidden="1"/>
    <col min="9232" max="9232" width="11.88671875" style="128" hidden="1"/>
    <col min="9233" max="9469" width="9.109375" style="128" hidden="1"/>
    <col min="9470" max="9470" width="13.33203125" style="128" hidden="1"/>
    <col min="9471" max="9471" width="39.109375" style="128" hidden="1"/>
    <col min="9472" max="9484" width="9.109375" style="128" hidden="1"/>
    <col min="9485" max="9485" width="12" style="128" hidden="1"/>
    <col min="9486" max="9486" width="9.109375" style="128" hidden="1"/>
    <col min="9487" max="9487" width="11.33203125" style="128" hidden="1"/>
    <col min="9488" max="9488" width="11.88671875" style="128" hidden="1"/>
    <col min="9489" max="9725" width="9.109375" style="128" hidden="1"/>
    <col min="9726" max="9726" width="13.33203125" style="128" hidden="1"/>
    <col min="9727" max="9727" width="39.109375" style="128" hidden="1"/>
    <col min="9728" max="9740" width="9.109375" style="128" hidden="1"/>
    <col min="9741" max="9741" width="12" style="128" hidden="1"/>
    <col min="9742" max="9742" width="9.109375" style="128" hidden="1"/>
    <col min="9743" max="9743" width="11.33203125" style="128" hidden="1"/>
    <col min="9744" max="9744" width="11.88671875" style="128" hidden="1"/>
    <col min="9745" max="9981" width="9.109375" style="128" hidden="1"/>
    <col min="9982" max="9982" width="13.33203125" style="128" hidden="1"/>
    <col min="9983" max="9983" width="39.109375" style="128" hidden="1"/>
    <col min="9984" max="9996" width="9.109375" style="128" hidden="1"/>
    <col min="9997" max="9997" width="12" style="128" hidden="1"/>
    <col min="9998" max="9998" width="9.109375" style="128" hidden="1"/>
    <col min="9999" max="9999" width="11.33203125" style="128" hidden="1"/>
    <col min="10000" max="10000" width="11.88671875" style="128" hidden="1"/>
    <col min="10001" max="10237" width="9.109375" style="128" hidden="1"/>
    <col min="10238" max="10238" width="13.33203125" style="128" hidden="1"/>
    <col min="10239" max="10239" width="39.109375" style="128" hidden="1"/>
    <col min="10240" max="10252" width="9.109375" style="128" hidden="1"/>
    <col min="10253" max="10253" width="12" style="128" hidden="1"/>
    <col min="10254" max="10254" width="9.109375" style="128" hidden="1"/>
    <col min="10255" max="10255" width="11.33203125" style="128" hidden="1"/>
    <col min="10256" max="10256" width="11.88671875" style="128" hidden="1"/>
    <col min="10257" max="10493" width="9.109375" style="128" hidden="1"/>
    <col min="10494" max="10494" width="13.33203125" style="128" hidden="1"/>
    <col min="10495" max="10495" width="39.109375" style="128" hidden="1"/>
    <col min="10496" max="10508" width="9.109375" style="128" hidden="1"/>
    <col min="10509" max="10509" width="12" style="128" hidden="1"/>
    <col min="10510" max="10510" width="9.109375" style="128" hidden="1"/>
    <col min="10511" max="10511" width="11.33203125" style="128" hidden="1"/>
    <col min="10512" max="10512" width="11.88671875" style="128" hidden="1"/>
    <col min="10513" max="10749" width="9.109375" style="128" hidden="1"/>
    <col min="10750" max="10750" width="13.33203125" style="128" hidden="1"/>
    <col min="10751" max="10751" width="39.109375" style="128" hidden="1"/>
    <col min="10752" max="10764" width="9.109375" style="128" hidden="1"/>
    <col min="10765" max="10765" width="12" style="128" hidden="1"/>
    <col min="10766" max="10766" width="9.109375" style="128" hidden="1"/>
    <col min="10767" max="10767" width="11.33203125" style="128" hidden="1"/>
    <col min="10768" max="10768" width="11.88671875" style="128" hidden="1"/>
    <col min="10769" max="11005" width="9.109375" style="128" hidden="1"/>
    <col min="11006" max="11006" width="13.33203125" style="128" hidden="1"/>
    <col min="11007" max="11007" width="39.109375" style="128" hidden="1"/>
    <col min="11008" max="11020" width="9.109375" style="128" hidden="1"/>
    <col min="11021" max="11021" width="12" style="128" hidden="1"/>
    <col min="11022" max="11022" width="9.109375" style="128" hidden="1"/>
    <col min="11023" max="11023" width="11.33203125" style="128" hidden="1"/>
    <col min="11024" max="11024" width="11.88671875" style="128" hidden="1"/>
    <col min="11025" max="11261" width="9.109375" style="128" hidden="1"/>
    <col min="11262" max="11262" width="13.33203125" style="128" hidden="1"/>
    <col min="11263" max="11263" width="39.109375" style="128" hidden="1"/>
    <col min="11264" max="11276" width="9.109375" style="128" hidden="1"/>
    <col min="11277" max="11277" width="12" style="128" hidden="1"/>
    <col min="11278" max="11278" width="9.109375" style="128" hidden="1"/>
    <col min="11279" max="11279" width="11.33203125" style="128" hidden="1"/>
    <col min="11280" max="11280" width="11.88671875" style="128" hidden="1"/>
    <col min="11281" max="11517" width="9.109375" style="128" hidden="1"/>
    <col min="11518" max="11518" width="13.33203125" style="128" hidden="1"/>
    <col min="11519" max="11519" width="39.109375" style="128" hidden="1"/>
    <col min="11520" max="11532" width="9.109375" style="128" hidden="1"/>
    <col min="11533" max="11533" width="12" style="128" hidden="1"/>
    <col min="11534" max="11534" width="9.109375" style="128" hidden="1"/>
    <col min="11535" max="11535" width="11.33203125" style="128" hidden="1"/>
    <col min="11536" max="11536" width="11.88671875" style="128" hidden="1"/>
    <col min="11537" max="11773" width="9.109375" style="128" hidden="1"/>
    <col min="11774" max="11774" width="13.33203125" style="128" hidden="1"/>
    <col min="11775" max="11775" width="39.109375" style="128" hidden="1"/>
    <col min="11776" max="11788" width="9.109375" style="128" hidden="1"/>
    <col min="11789" max="11789" width="12" style="128" hidden="1"/>
    <col min="11790" max="11790" width="9.109375" style="128" hidden="1"/>
    <col min="11791" max="11791" width="11.33203125" style="128" hidden="1"/>
    <col min="11792" max="11792" width="11.88671875" style="128" hidden="1"/>
    <col min="11793" max="12029" width="9.109375" style="128" hidden="1"/>
    <col min="12030" max="12030" width="13.33203125" style="128" hidden="1"/>
    <col min="12031" max="12031" width="39.109375" style="128" hidden="1"/>
    <col min="12032" max="12044" width="9.109375" style="128" hidden="1"/>
    <col min="12045" max="12045" width="12" style="128" hidden="1"/>
    <col min="12046" max="12046" width="9.109375" style="128" hidden="1"/>
    <col min="12047" max="12047" width="11.33203125" style="128" hidden="1"/>
    <col min="12048" max="12048" width="11.88671875" style="128" hidden="1"/>
    <col min="12049" max="12285" width="9.109375" style="128" hidden="1"/>
    <col min="12286" max="12286" width="13.33203125" style="128" hidden="1"/>
    <col min="12287" max="12287" width="39.109375" style="128" hidden="1"/>
    <col min="12288" max="12300" width="9.109375" style="128" hidden="1"/>
    <col min="12301" max="12301" width="12" style="128" hidden="1"/>
    <col min="12302" max="12302" width="9.109375" style="128" hidden="1"/>
    <col min="12303" max="12303" width="11.33203125" style="128" hidden="1"/>
    <col min="12304" max="12304" width="11.88671875" style="128" hidden="1"/>
    <col min="12305" max="12541" width="9.109375" style="128" hidden="1"/>
    <col min="12542" max="12542" width="13.33203125" style="128" hidden="1"/>
    <col min="12543" max="12543" width="39.109375" style="128" hidden="1"/>
    <col min="12544" max="12556" width="9.109375" style="128" hidden="1"/>
    <col min="12557" max="12557" width="12" style="128" hidden="1"/>
    <col min="12558" max="12558" width="9.109375" style="128" hidden="1"/>
    <col min="12559" max="12559" width="11.33203125" style="128" hidden="1"/>
    <col min="12560" max="12560" width="11.88671875" style="128" hidden="1"/>
    <col min="12561" max="12797" width="9.109375" style="128" hidden="1"/>
    <col min="12798" max="12798" width="13.33203125" style="128" hidden="1"/>
    <col min="12799" max="12799" width="39.109375" style="128" hidden="1"/>
    <col min="12800" max="12812" width="9.109375" style="128" hidden="1"/>
    <col min="12813" max="12813" width="12" style="128" hidden="1"/>
    <col min="12814" max="12814" width="9.109375" style="128" hidden="1"/>
    <col min="12815" max="12815" width="11.33203125" style="128" hidden="1"/>
    <col min="12816" max="12816" width="11.88671875" style="128" hidden="1"/>
    <col min="12817" max="13053" width="9.109375" style="128" hidden="1"/>
    <col min="13054" max="13054" width="13.33203125" style="128" hidden="1"/>
    <col min="13055" max="13055" width="39.109375" style="128" hidden="1"/>
    <col min="13056" max="13068" width="9.109375" style="128" hidden="1"/>
    <col min="13069" max="13069" width="12" style="128" hidden="1"/>
    <col min="13070" max="13070" width="9.109375" style="128" hidden="1"/>
    <col min="13071" max="13071" width="11.33203125" style="128" hidden="1"/>
    <col min="13072" max="13072" width="11.88671875" style="128" hidden="1"/>
    <col min="13073" max="13309" width="9.109375" style="128" hidden="1"/>
    <col min="13310" max="13310" width="13.33203125" style="128" hidden="1"/>
    <col min="13311" max="13311" width="39.109375" style="128" hidden="1"/>
    <col min="13312" max="13324" width="9.109375" style="128" hidden="1"/>
    <col min="13325" max="13325" width="12" style="128" hidden="1"/>
    <col min="13326" max="13326" width="9.109375" style="128" hidden="1"/>
    <col min="13327" max="13327" width="11.33203125" style="128" hidden="1"/>
    <col min="13328" max="13328" width="11.88671875" style="128" hidden="1"/>
    <col min="13329" max="13565" width="9.109375" style="128" hidden="1"/>
    <col min="13566" max="13566" width="13.33203125" style="128" hidden="1"/>
    <col min="13567" max="13567" width="39.109375" style="128" hidden="1"/>
    <col min="13568" max="13580" width="9.109375" style="128" hidden="1"/>
    <col min="13581" max="13581" width="12" style="128" hidden="1"/>
    <col min="13582" max="13582" width="9.109375" style="128" hidden="1"/>
    <col min="13583" max="13583" width="11.33203125" style="128" hidden="1"/>
    <col min="13584" max="13584" width="11.88671875" style="128" hidden="1"/>
    <col min="13585" max="13821" width="9.109375" style="128" hidden="1"/>
    <col min="13822" max="13822" width="13.33203125" style="128" hidden="1"/>
    <col min="13823" max="13823" width="39.109375" style="128" hidden="1"/>
    <col min="13824" max="13836" width="9.109375" style="128" hidden="1"/>
    <col min="13837" max="13837" width="12" style="128" hidden="1"/>
    <col min="13838" max="13838" width="9.109375" style="128" hidden="1"/>
    <col min="13839" max="13839" width="11.33203125" style="128" hidden="1"/>
    <col min="13840" max="13840" width="11.88671875" style="128" hidden="1"/>
    <col min="13841" max="14077" width="9.109375" style="128" hidden="1"/>
    <col min="14078" max="14078" width="13.33203125" style="128" hidden="1"/>
    <col min="14079" max="14079" width="39.109375" style="128" hidden="1"/>
    <col min="14080" max="14092" width="9.109375" style="128" hidden="1"/>
    <col min="14093" max="14093" width="12" style="128" hidden="1"/>
    <col min="14094" max="14094" width="9.109375" style="128" hidden="1"/>
    <col min="14095" max="14095" width="11.33203125" style="128" hidden="1"/>
    <col min="14096" max="14096" width="11.88671875" style="128" hidden="1"/>
    <col min="14097" max="14333" width="9.109375" style="128" hidden="1"/>
    <col min="14334" max="14334" width="13.33203125" style="128" hidden="1"/>
    <col min="14335" max="14335" width="39.109375" style="128" hidden="1"/>
    <col min="14336" max="14348" width="9.109375" style="128" hidden="1"/>
    <col min="14349" max="14349" width="12" style="128" hidden="1"/>
    <col min="14350" max="14350" width="9.109375" style="128" hidden="1"/>
    <col min="14351" max="14351" width="11.33203125" style="128" hidden="1"/>
    <col min="14352" max="14352" width="11.88671875" style="128" hidden="1"/>
    <col min="14353" max="14589" width="9.109375" style="128" hidden="1"/>
    <col min="14590" max="14590" width="13.33203125" style="128" hidden="1"/>
    <col min="14591" max="14591" width="39.109375" style="128" hidden="1"/>
    <col min="14592" max="14604" width="9.109375" style="128" hidden="1"/>
    <col min="14605" max="14605" width="12" style="128" hidden="1"/>
    <col min="14606" max="14606" width="9.109375" style="128" hidden="1"/>
    <col min="14607" max="14607" width="11.33203125" style="128" hidden="1"/>
    <col min="14608" max="14608" width="11.88671875" style="128" hidden="1"/>
    <col min="14609" max="14845" width="9.109375" style="128" hidden="1"/>
    <col min="14846" max="14846" width="13.33203125" style="128" hidden="1"/>
    <col min="14847" max="14847" width="39.109375" style="128" hidden="1"/>
    <col min="14848" max="14860" width="9.109375" style="128" hidden="1"/>
    <col min="14861" max="14861" width="12" style="128" hidden="1"/>
    <col min="14862" max="14862" width="9.109375" style="128" hidden="1"/>
    <col min="14863" max="14863" width="11.33203125" style="128" hidden="1"/>
    <col min="14864" max="14864" width="11.88671875" style="128" hidden="1"/>
    <col min="14865" max="15101" width="9.109375" style="128" hidden="1"/>
    <col min="15102" max="15102" width="13.33203125" style="128" hidden="1"/>
    <col min="15103" max="15103" width="39.109375" style="128" hidden="1"/>
    <col min="15104" max="15116" width="9.109375" style="128" hidden="1"/>
    <col min="15117" max="15117" width="12" style="128" hidden="1"/>
    <col min="15118" max="15118" width="9.109375" style="128" hidden="1"/>
    <col min="15119" max="15119" width="11.33203125" style="128" hidden="1"/>
    <col min="15120" max="15120" width="11.88671875" style="128" hidden="1"/>
    <col min="15121" max="15357" width="9.109375" style="128" hidden="1"/>
    <col min="15358" max="15358" width="13.33203125" style="128" hidden="1"/>
    <col min="15359" max="15359" width="39.109375" style="128" hidden="1"/>
    <col min="15360" max="15372" width="9.109375" style="128" hidden="1"/>
    <col min="15373" max="15373" width="12" style="128" hidden="1"/>
    <col min="15374" max="15374" width="9.109375" style="128" hidden="1"/>
    <col min="15375" max="15375" width="11.33203125" style="128" hidden="1"/>
    <col min="15376" max="15376" width="11.88671875" style="128" hidden="1"/>
    <col min="15377" max="15613" width="9.109375" style="128" hidden="1"/>
    <col min="15614" max="15614" width="13.33203125" style="128" hidden="1"/>
    <col min="15615" max="15615" width="39.109375" style="128" hidden="1"/>
    <col min="15616" max="15628" width="9.109375" style="128" hidden="1"/>
    <col min="15629" max="15629" width="12" style="128" hidden="1"/>
    <col min="15630" max="15630" width="9.109375" style="128" hidden="1"/>
    <col min="15631" max="15631" width="11.33203125" style="128" hidden="1"/>
    <col min="15632" max="15632" width="11.88671875" style="128" hidden="1"/>
    <col min="15633" max="15869" width="9.109375" style="128" hidden="1"/>
    <col min="15870" max="15870" width="13.33203125" style="128" hidden="1"/>
    <col min="15871" max="15871" width="39.109375" style="128" hidden="1"/>
    <col min="15872" max="15884" width="9.109375" style="128" hidden="1"/>
    <col min="15885" max="15885" width="12" style="128" hidden="1"/>
    <col min="15886" max="15886" width="9.109375" style="128" hidden="1"/>
    <col min="15887" max="15887" width="11.33203125" style="128" hidden="1"/>
    <col min="15888" max="15888" width="11.88671875" style="128" hidden="1"/>
    <col min="15889" max="16125" width="9.109375" style="128" hidden="1"/>
    <col min="16126" max="16126" width="13.33203125" style="128" hidden="1"/>
    <col min="16127" max="16127" width="39.109375" style="128" hidden="1"/>
    <col min="16128" max="16140" width="9.109375" style="128" hidden="1"/>
    <col min="16141" max="16141" width="12" style="128" hidden="1"/>
    <col min="16142" max="16142" width="9.109375" style="128" hidden="1"/>
    <col min="16143" max="16143" width="11.33203125" style="128" hidden="1"/>
    <col min="16144" max="16144" width="11.88671875" style="128" hidden="1"/>
    <col min="16145" max="16384" width="9.109375" style="128" hidden="1"/>
  </cols>
  <sheetData>
    <row r="1" spans="1:18" ht="12.75" customHeight="1"/>
    <row r="2" spans="1:18" ht="63" customHeight="1" thickBot="1"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8" ht="15.6">
      <c r="B3" s="230" t="s">
        <v>729</v>
      </c>
      <c r="C3" s="131"/>
      <c r="D3" s="221" t="s">
        <v>730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/>
      <c r="P3" s="224" t="s">
        <v>731</v>
      </c>
    </row>
    <row r="4" spans="1:18" ht="16.2" thickBot="1">
      <c r="B4" s="231"/>
      <c r="C4" s="132"/>
      <c r="D4" s="133" t="s">
        <v>732</v>
      </c>
      <c r="E4" s="134" t="s">
        <v>733</v>
      </c>
      <c r="F4" s="134" t="s">
        <v>734</v>
      </c>
      <c r="G4" s="134" t="s">
        <v>735</v>
      </c>
      <c r="H4" s="134" t="s">
        <v>736</v>
      </c>
      <c r="I4" s="134" t="s">
        <v>737</v>
      </c>
      <c r="J4" s="134" t="s">
        <v>738</v>
      </c>
      <c r="K4" s="134" t="s">
        <v>739</v>
      </c>
      <c r="L4" s="134" t="s">
        <v>740</v>
      </c>
      <c r="M4" s="134" t="s">
        <v>741</v>
      </c>
      <c r="N4" s="134" t="s">
        <v>742</v>
      </c>
      <c r="O4" s="135" t="s">
        <v>743</v>
      </c>
      <c r="P4" s="225"/>
      <c r="R4" s="136"/>
    </row>
    <row r="5" spans="1:18" ht="12.75" customHeight="1">
      <c r="B5" s="226" t="s">
        <v>744</v>
      </c>
      <c r="C5" s="137" t="s">
        <v>745</v>
      </c>
      <c r="D5" s="138">
        <v>245</v>
      </c>
      <c r="E5" s="138">
        <v>237</v>
      </c>
      <c r="F5" s="138">
        <v>230</v>
      </c>
      <c r="G5" s="138">
        <v>225</v>
      </c>
      <c r="H5" s="138">
        <v>220</v>
      </c>
      <c r="I5" s="138">
        <v>220</v>
      </c>
      <c r="J5" s="138">
        <v>220</v>
      </c>
      <c r="K5" s="138">
        <v>220</v>
      </c>
      <c r="L5" s="138">
        <v>220</v>
      </c>
      <c r="M5" s="138">
        <v>220</v>
      </c>
      <c r="N5" s="138">
        <v>220</v>
      </c>
      <c r="O5" s="138">
        <v>220</v>
      </c>
      <c r="P5" s="139">
        <f>IF(ISERROR(AVERAGE(D5:O5)),"",(AVERAGE(D5:O5)))</f>
        <v>224.75</v>
      </c>
      <c r="R5" s="140"/>
    </row>
    <row r="6" spans="1:18" ht="13.2">
      <c r="B6" s="227"/>
      <c r="C6" s="141"/>
      <c r="D6" s="142" t="str">
        <f t="shared" ref="D6:O6" si="0">IF(D7="","",IF(D7&lt;=D5,1,IF(D7&lt;D5*1.05,2,3)))</f>
        <v/>
      </c>
      <c r="E6" s="143" t="str">
        <f t="shared" si="0"/>
        <v/>
      </c>
      <c r="F6" s="143" t="str">
        <f t="shared" si="0"/>
        <v/>
      </c>
      <c r="G6" s="143" t="str">
        <f t="shared" si="0"/>
        <v/>
      </c>
      <c r="H6" s="143" t="str">
        <f t="shared" si="0"/>
        <v/>
      </c>
      <c r="I6" s="143" t="str">
        <f t="shared" si="0"/>
        <v/>
      </c>
      <c r="J6" s="143" t="str">
        <f t="shared" si="0"/>
        <v/>
      </c>
      <c r="K6" s="143" t="str">
        <f t="shared" si="0"/>
        <v/>
      </c>
      <c r="L6" s="143" t="str">
        <f t="shared" si="0"/>
        <v/>
      </c>
      <c r="M6" s="143" t="str">
        <f t="shared" si="0"/>
        <v/>
      </c>
      <c r="N6" s="143" t="str">
        <f t="shared" si="0"/>
        <v/>
      </c>
      <c r="O6" s="144" t="str">
        <f t="shared" si="0"/>
        <v/>
      </c>
      <c r="P6" s="145" t="str">
        <f>IF(P7="","",IF(P7=0,1,IF(P7&lt;=P5,1,IF(P7&gt;P5*1.05,3,2))))</f>
        <v/>
      </c>
    </row>
    <row r="7" spans="1:18" ht="13.8" thickBot="1">
      <c r="B7" s="228"/>
      <c r="C7" s="146" t="s">
        <v>746</v>
      </c>
      <c r="D7" s="147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9"/>
      <c r="P7" s="150" t="str">
        <f>IF(ISERROR(AVERAGE(D7:O7)),"",(AVERAGE(D7:O7)))</f>
        <v/>
      </c>
    </row>
    <row r="8" spans="1:18" ht="12.75" customHeight="1">
      <c r="B8" s="226" t="s">
        <v>747</v>
      </c>
      <c r="C8" s="137" t="s">
        <v>748</v>
      </c>
      <c r="D8" s="151">
        <v>0.11</v>
      </c>
      <c r="E8" s="152">
        <v>0.1</v>
      </c>
      <c r="F8" s="152">
        <v>0.09</v>
      </c>
      <c r="G8" s="152">
        <v>0.08</v>
      </c>
      <c r="H8" s="152">
        <v>0.05</v>
      </c>
      <c r="I8" s="152">
        <v>0.05</v>
      </c>
      <c r="J8" s="152">
        <v>0.05</v>
      </c>
      <c r="K8" s="152">
        <v>0.05</v>
      </c>
      <c r="L8" s="152">
        <v>0.05</v>
      </c>
      <c r="M8" s="152">
        <v>0.05</v>
      </c>
      <c r="N8" s="152">
        <v>0.05</v>
      </c>
      <c r="O8" s="153">
        <v>0.05</v>
      </c>
      <c r="P8" s="154">
        <f>IF(ISERROR(AVERAGE(D8:O8)),"",(AVERAGE(D8:O8)))</f>
        <v>6.5000000000000016E-2</v>
      </c>
    </row>
    <row r="9" spans="1:18" ht="14.4">
      <c r="B9" s="227"/>
      <c r="C9" s="141"/>
      <c r="D9" s="142" t="str">
        <f t="shared" ref="D9:P9" si="1">IF(D10="","",IF(D10&lt;=D8,1,IF(D10&lt;D8*1.05,2,3)))</f>
        <v/>
      </c>
      <c r="E9" s="143" t="str">
        <f t="shared" si="1"/>
        <v/>
      </c>
      <c r="F9" s="143" t="str">
        <f t="shared" si="1"/>
        <v/>
      </c>
      <c r="G9" s="143" t="str">
        <f t="shared" si="1"/>
        <v/>
      </c>
      <c r="H9" s="143" t="str">
        <f t="shared" si="1"/>
        <v/>
      </c>
      <c r="I9" s="143" t="str">
        <f t="shared" si="1"/>
        <v/>
      </c>
      <c r="J9" s="143" t="str">
        <f t="shared" si="1"/>
        <v/>
      </c>
      <c r="K9" s="143" t="str">
        <f t="shared" si="1"/>
        <v/>
      </c>
      <c r="L9" s="143" t="str">
        <f t="shared" si="1"/>
        <v/>
      </c>
      <c r="M9" s="143" t="str">
        <f t="shared" si="1"/>
        <v/>
      </c>
      <c r="N9" s="143" t="str">
        <f t="shared" si="1"/>
        <v/>
      </c>
      <c r="O9" s="144" t="str">
        <f t="shared" si="1"/>
        <v/>
      </c>
      <c r="P9" s="155" t="str">
        <f t="shared" si="1"/>
        <v/>
      </c>
      <c r="R9" s="140"/>
    </row>
    <row r="10" spans="1:18" ht="13.5" customHeight="1" thickBot="1">
      <c r="B10" s="228"/>
      <c r="C10" s="146" t="s">
        <v>749</v>
      </c>
      <c r="D10" s="156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8"/>
      <c r="P10" s="159" t="str">
        <f>IF(ISERROR(AVERAGE(D10:O10)),"",(AVERAGE(D10:O10)))</f>
        <v/>
      </c>
    </row>
    <row r="11" spans="1:18" ht="12.75" customHeight="1">
      <c r="B11" s="226" t="s">
        <v>750</v>
      </c>
      <c r="C11" s="137" t="s">
        <v>748</v>
      </c>
      <c r="D11" s="151">
        <v>0.1</v>
      </c>
      <c r="E11" s="152">
        <v>0.09</v>
      </c>
      <c r="F11" s="152">
        <v>0.08</v>
      </c>
      <c r="G11" s="152">
        <v>7.0000000000000007E-2</v>
      </c>
      <c r="H11" s="152">
        <v>0.05</v>
      </c>
      <c r="I11" s="152">
        <v>0.05</v>
      </c>
      <c r="J11" s="152">
        <v>0.05</v>
      </c>
      <c r="K11" s="152">
        <v>0.05</v>
      </c>
      <c r="L11" s="152">
        <v>0.05</v>
      </c>
      <c r="M11" s="152">
        <v>0.05</v>
      </c>
      <c r="N11" s="152">
        <v>0.05</v>
      </c>
      <c r="O11" s="153">
        <v>0.05</v>
      </c>
      <c r="P11" s="154">
        <f>IF(ISERROR(AVERAGE(D11:O11)),"",(AVERAGE(D11:O11)))</f>
        <v>6.1666666666666682E-2</v>
      </c>
    </row>
    <row r="12" spans="1:18" ht="13.2">
      <c r="B12" s="227"/>
      <c r="C12" s="141"/>
      <c r="D12" s="142" t="str">
        <f t="shared" ref="D12:P12" si="2">IF(D13="","",IF(D13&lt;=D11,1,IF(D13&lt;D11*1.05,2,3)))</f>
        <v/>
      </c>
      <c r="E12" s="143" t="str">
        <f t="shared" si="2"/>
        <v/>
      </c>
      <c r="F12" s="143" t="str">
        <f t="shared" si="2"/>
        <v/>
      </c>
      <c r="G12" s="143" t="str">
        <f t="shared" si="2"/>
        <v/>
      </c>
      <c r="H12" s="143" t="str">
        <f t="shared" si="2"/>
        <v/>
      </c>
      <c r="I12" s="143" t="str">
        <f t="shared" si="2"/>
        <v/>
      </c>
      <c r="J12" s="143" t="str">
        <f t="shared" si="2"/>
        <v/>
      </c>
      <c r="K12" s="143" t="str">
        <f t="shared" si="2"/>
        <v/>
      </c>
      <c r="L12" s="143" t="str">
        <f t="shared" si="2"/>
        <v/>
      </c>
      <c r="M12" s="143" t="str">
        <f t="shared" si="2"/>
        <v/>
      </c>
      <c r="N12" s="143" t="str">
        <f t="shared" si="2"/>
        <v/>
      </c>
      <c r="O12" s="144" t="str">
        <f t="shared" si="2"/>
        <v/>
      </c>
      <c r="P12" s="155" t="str">
        <f t="shared" si="2"/>
        <v/>
      </c>
    </row>
    <row r="13" spans="1:18" ht="13.8" thickBot="1">
      <c r="B13" s="228"/>
      <c r="C13" s="146" t="s">
        <v>749</v>
      </c>
      <c r="D13" s="156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/>
      <c r="P13" s="159" t="str">
        <f>IF(ISERROR(AVERAGE(D13:O13)),"",(AVERAGE(D13:O13)))</f>
        <v/>
      </c>
    </row>
    <row r="14" spans="1:18" ht="12.75" customHeight="1">
      <c r="B14" s="226" t="s">
        <v>751</v>
      </c>
      <c r="C14" s="137" t="s">
        <v>748</v>
      </c>
      <c r="D14" s="151">
        <v>0.31</v>
      </c>
      <c r="E14" s="152">
        <v>0.26</v>
      </c>
      <c r="F14" s="152">
        <v>0.24</v>
      </c>
      <c r="G14" s="152">
        <v>0.22</v>
      </c>
      <c r="H14" s="152">
        <v>0.2</v>
      </c>
      <c r="I14" s="152">
        <v>0.2</v>
      </c>
      <c r="J14" s="152">
        <v>0.2</v>
      </c>
      <c r="K14" s="152">
        <v>0.2</v>
      </c>
      <c r="L14" s="152">
        <v>0.2</v>
      </c>
      <c r="M14" s="152">
        <v>0.2</v>
      </c>
      <c r="N14" s="152">
        <v>0.2</v>
      </c>
      <c r="O14" s="152">
        <v>0.2</v>
      </c>
      <c r="P14" s="154">
        <f>IF(ISERROR(AVERAGE(D14:O14)),"",(AVERAGE(D14:O14)))</f>
        <v>0.2191666666666667</v>
      </c>
    </row>
    <row r="15" spans="1:18" ht="12.75" customHeight="1">
      <c r="A15" s="160"/>
      <c r="B15" s="227"/>
      <c r="C15" s="141"/>
      <c r="D15" s="142" t="str">
        <f t="shared" ref="D15:O15" si="3">IF(D16="","",IF(D16&lt;=D14,1,IF(D16&lt;D14*1.05,2,3)))</f>
        <v/>
      </c>
      <c r="E15" s="143" t="str">
        <f t="shared" si="3"/>
        <v/>
      </c>
      <c r="F15" s="143" t="str">
        <f t="shared" si="3"/>
        <v/>
      </c>
      <c r="G15" s="143" t="str">
        <f t="shared" si="3"/>
        <v/>
      </c>
      <c r="H15" s="143" t="str">
        <f t="shared" si="3"/>
        <v/>
      </c>
      <c r="I15" s="143" t="str">
        <f t="shared" si="3"/>
        <v/>
      </c>
      <c r="J15" s="143" t="str">
        <f t="shared" si="3"/>
        <v/>
      </c>
      <c r="K15" s="143" t="str">
        <f t="shared" si="3"/>
        <v/>
      </c>
      <c r="L15" s="143" t="str">
        <f t="shared" si="3"/>
        <v/>
      </c>
      <c r="M15" s="143" t="str">
        <f t="shared" si="3"/>
        <v/>
      </c>
      <c r="N15" s="143" t="str">
        <f t="shared" si="3"/>
        <v/>
      </c>
      <c r="O15" s="144" t="str">
        <f t="shared" si="3"/>
        <v/>
      </c>
      <c r="P15" s="145" t="str">
        <f>IF(P16="","",IF(P16=0,1,IF(P16&lt;=P14,1,IF(P16&gt;P14*1.05,3,2))))</f>
        <v/>
      </c>
    </row>
    <row r="16" spans="1:18" ht="13.5" customHeight="1" thickBot="1">
      <c r="B16" s="228"/>
      <c r="C16" s="146" t="s">
        <v>749</v>
      </c>
      <c r="D16" s="156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8"/>
      <c r="P16" s="159" t="str">
        <f>IF(ISERROR(AVERAGE(D16:O16)),"",(AVERAGE(D16:O16)))</f>
        <v/>
      </c>
    </row>
    <row r="17" spans="2:16" ht="12.75" customHeight="1">
      <c r="B17" s="226" t="s">
        <v>752</v>
      </c>
      <c r="C17" s="137" t="s">
        <v>745</v>
      </c>
      <c r="D17" s="161">
        <v>836.88038399999994</v>
      </c>
      <c r="E17" s="162">
        <v>956.84361721518985</v>
      </c>
      <c r="F17" s="162">
        <v>1042.1086163478262</v>
      </c>
      <c r="G17" s="162">
        <v>1124.2468010666666</v>
      </c>
      <c r="H17" s="162">
        <v>1259.2753396363635</v>
      </c>
      <c r="I17" s="162">
        <v>1259.2753396363635</v>
      </c>
      <c r="J17" s="162">
        <v>1259.2753396363635</v>
      </c>
      <c r="K17" s="162">
        <v>1259.2753396363635</v>
      </c>
      <c r="L17" s="162">
        <v>1259.2753396363635</v>
      </c>
      <c r="M17" s="162">
        <v>1259.2753396363635</v>
      </c>
      <c r="N17" s="162">
        <v>1259.2753396363635</v>
      </c>
      <c r="O17" s="138">
        <v>1259.2753396363635</v>
      </c>
      <c r="P17" s="139">
        <f>IF(ISERROR(AVERAGE(D17:O17)),"",(AVERAGE(D17:O17)))</f>
        <v>1169.5235113100493</v>
      </c>
    </row>
    <row r="18" spans="2:16" ht="13.2">
      <c r="B18" s="227"/>
      <c r="C18" s="141"/>
      <c r="D18" s="142" t="str">
        <f t="shared" ref="D18:N18" si="4">IF(D19="","",IF(D19&gt;=D17,1,IF(D19&gt;D17*1.05,2,3)))</f>
        <v/>
      </c>
      <c r="E18" s="143" t="str">
        <f t="shared" si="4"/>
        <v/>
      </c>
      <c r="F18" s="143" t="str">
        <f t="shared" si="4"/>
        <v/>
      </c>
      <c r="G18" s="143" t="str">
        <f t="shared" si="4"/>
        <v/>
      </c>
      <c r="H18" s="143" t="str">
        <f t="shared" si="4"/>
        <v/>
      </c>
      <c r="I18" s="143" t="str">
        <f t="shared" si="4"/>
        <v/>
      </c>
      <c r="J18" s="143" t="str">
        <f t="shared" si="4"/>
        <v/>
      </c>
      <c r="K18" s="143" t="str">
        <f t="shared" si="4"/>
        <v/>
      </c>
      <c r="L18" s="143" t="str">
        <f t="shared" si="4"/>
        <v/>
      </c>
      <c r="M18" s="143" t="str">
        <f t="shared" si="4"/>
        <v/>
      </c>
      <c r="N18" s="143" t="str">
        <f t="shared" si="4"/>
        <v/>
      </c>
      <c r="O18" s="144" t="str">
        <f>IF(O19="","",IF(O19&gt;=O17,1,IF(O19&gt;O17*1.05,2,3)))</f>
        <v/>
      </c>
      <c r="P18" s="145" t="str">
        <f>IF(P19="","",IF(P19&gt;=P17,1,IF(P19&gt;P17*1.05,2,3)))</f>
        <v/>
      </c>
    </row>
    <row r="19" spans="2:16" ht="13.8" thickBot="1">
      <c r="B19" s="228"/>
      <c r="C19" s="146" t="s">
        <v>746</v>
      </c>
      <c r="D19" s="163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49"/>
      <c r="P19" s="150" t="str">
        <f>IF(ISERROR(AVERAGE(D19:O19)),"",(AVERAGE(D19:O19)))</f>
        <v/>
      </c>
    </row>
    <row r="20" spans="2:16" ht="12.75" customHeight="1">
      <c r="B20" s="226" t="s">
        <v>753</v>
      </c>
      <c r="C20" s="137" t="s">
        <v>748</v>
      </c>
      <c r="D20" s="151">
        <v>0.08</v>
      </c>
      <c r="E20" s="152">
        <v>0.08</v>
      </c>
      <c r="F20" s="152">
        <v>0.08</v>
      </c>
      <c r="G20" s="152">
        <v>0.08</v>
      </c>
      <c r="H20" s="152">
        <v>0.08</v>
      </c>
      <c r="I20" s="152">
        <v>0.08</v>
      </c>
      <c r="J20" s="152">
        <v>0.08</v>
      </c>
      <c r="K20" s="152">
        <v>0.08</v>
      </c>
      <c r="L20" s="152">
        <v>0.08</v>
      </c>
      <c r="M20" s="152">
        <v>0.08</v>
      </c>
      <c r="N20" s="152">
        <v>0.08</v>
      </c>
      <c r="O20" s="153">
        <v>0.08</v>
      </c>
      <c r="P20" s="165">
        <f>IF(ISERROR(AVERAGE(D20:O20)),"",(AVERAGE(D20:O20)))</f>
        <v>7.9999999999999988E-2</v>
      </c>
    </row>
    <row r="21" spans="2:16" ht="13.2">
      <c r="B21" s="227"/>
      <c r="C21" s="141"/>
      <c r="D21" s="166" t="str">
        <f t="shared" ref="D21:O21" si="5">IF(D22="","",IF(D22&lt;=D20,1,IF(D22&lt;D20*1.05,2,3)))</f>
        <v/>
      </c>
      <c r="E21" s="167" t="str">
        <f t="shared" si="5"/>
        <v/>
      </c>
      <c r="F21" s="167" t="str">
        <f t="shared" si="5"/>
        <v/>
      </c>
      <c r="G21" s="167" t="str">
        <f t="shared" si="5"/>
        <v/>
      </c>
      <c r="H21" s="167" t="str">
        <f t="shared" si="5"/>
        <v/>
      </c>
      <c r="I21" s="167" t="str">
        <f t="shared" si="5"/>
        <v/>
      </c>
      <c r="J21" s="167" t="str">
        <f t="shared" si="5"/>
        <v/>
      </c>
      <c r="K21" s="167" t="str">
        <f t="shared" si="5"/>
        <v/>
      </c>
      <c r="L21" s="167" t="str">
        <f t="shared" si="5"/>
        <v/>
      </c>
      <c r="M21" s="167" t="str">
        <f t="shared" si="5"/>
        <v/>
      </c>
      <c r="N21" s="167" t="str">
        <f t="shared" si="5"/>
        <v/>
      </c>
      <c r="O21" s="168" t="str">
        <f t="shared" si="5"/>
        <v/>
      </c>
      <c r="P21" s="145" t="str">
        <f>IF(P22="","",IF(P22=0,1,IF(P22&lt;=P20,1,IF(P22&gt;P20*1.05,3,2))))</f>
        <v/>
      </c>
    </row>
    <row r="22" spans="2:16" ht="13.8" thickBot="1">
      <c r="B22" s="228"/>
      <c r="C22" s="146" t="s">
        <v>749</v>
      </c>
      <c r="D22" s="156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8"/>
      <c r="P22" s="169" t="str">
        <f>IF(ISERROR(AVERAGE(L22:O22)),"",(AVERAGE(L22:O22)))</f>
        <v/>
      </c>
    </row>
    <row r="23" spans="2:16" ht="13.5" customHeight="1" thickBot="1">
      <c r="B23" s="229" t="s">
        <v>754</v>
      </c>
      <c r="C23" s="137" t="s">
        <v>748</v>
      </c>
      <c r="D23" s="151">
        <v>0.2</v>
      </c>
      <c r="E23" s="152">
        <v>0.2</v>
      </c>
      <c r="F23" s="152">
        <v>0.25</v>
      </c>
      <c r="G23" s="152">
        <v>0.33043555209263875</v>
      </c>
      <c r="H23" s="152">
        <v>0.33043555209263875</v>
      </c>
      <c r="I23" s="152">
        <v>0.33043555209263875</v>
      </c>
      <c r="J23" s="152">
        <v>0.33043555209263875</v>
      </c>
      <c r="K23" s="152">
        <v>0.33043555209263875</v>
      </c>
      <c r="L23" s="152">
        <v>0.33043555209263875</v>
      </c>
      <c r="M23" s="152">
        <v>0.33043555209263875</v>
      </c>
      <c r="N23" s="152">
        <v>0.33043555209263875</v>
      </c>
      <c r="O23" s="153">
        <v>0.33043555209263875</v>
      </c>
      <c r="P23" s="165">
        <f>IF(ISERROR(AVERAGE(D23:O23)),"",(AVERAGE(D23:O23)))</f>
        <v>0.3019933307361457</v>
      </c>
    </row>
    <row r="24" spans="2:16" ht="13.8" thickBot="1">
      <c r="B24" s="229"/>
      <c r="C24" s="141"/>
      <c r="D24" s="142" t="str">
        <f t="shared" ref="D24:M24" si="6">IF(D25="","",IF(D25&gt;=D23,1,IF(D25&gt;D23*1.05,2,3)))</f>
        <v/>
      </c>
      <c r="E24" s="143" t="str">
        <f t="shared" si="6"/>
        <v/>
      </c>
      <c r="F24" s="143" t="str">
        <f t="shared" si="6"/>
        <v/>
      </c>
      <c r="G24" s="143" t="str">
        <f t="shared" si="6"/>
        <v/>
      </c>
      <c r="H24" s="143" t="str">
        <f t="shared" si="6"/>
        <v/>
      </c>
      <c r="I24" s="143" t="str">
        <f t="shared" si="6"/>
        <v/>
      </c>
      <c r="J24" s="143" t="str">
        <f t="shared" si="6"/>
        <v/>
      </c>
      <c r="K24" s="143" t="str">
        <f t="shared" si="6"/>
        <v/>
      </c>
      <c r="L24" s="143" t="str">
        <f t="shared" si="6"/>
        <v/>
      </c>
      <c r="M24" s="143" t="str">
        <f t="shared" si="6"/>
        <v/>
      </c>
      <c r="N24" s="143" t="str">
        <f>IF(N25="","",IF(N25&gt;=N23,1,IF(N25&gt;N23*1.05,2,3)))</f>
        <v/>
      </c>
      <c r="O24" s="144" t="str">
        <f t="shared" ref="O24:P24" si="7">IF(O25="","",IF(O25&gt;=O23,1,IF(O25&gt;O23*1.05,2,3)))</f>
        <v/>
      </c>
      <c r="P24" s="145" t="str">
        <f t="shared" si="7"/>
        <v/>
      </c>
    </row>
    <row r="25" spans="2:16" ht="13.8" thickBot="1">
      <c r="B25" s="229"/>
      <c r="C25" s="146" t="s">
        <v>749</v>
      </c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8"/>
      <c r="P25" s="170" t="str">
        <f>IF(ISERROR(AVERAGE(D25:O25)),"",(AVERAGE(D25:O25)))</f>
        <v/>
      </c>
    </row>
    <row r="26" spans="2:16" ht="13.2">
      <c r="B26" s="171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</row>
    <row r="27" spans="2:16" ht="13.2">
      <c r="B27" s="171"/>
      <c r="C27" s="190"/>
      <c r="D27" s="173" t="s">
        <v>755</v>
      </c>
      <c r="E27" s="174"/>
      <c r="F27" s="174"/>
      <c r="G27" s="174"/>
      <c r="H27" s="174"/>
      <c r="I27" s="191"/>
      <c r="J27" s="173" t="s">
        <v>756</v>
      </c>
      <c r="K27" s="174"/>
      <c r="L27" s="174"/>
      <c r="M27" s="174"/>
      <c r="N27" s="192"/>
      <c r="O27" s="173" t="s">
        <v>757</v>
      </c>
      <c r="P27" s="174"/>
    </row>
    <row r="28" spans="2:16" ht="13.2">
      <c r="B28" s="171"/>
    </row>
    <row r="29" spans="2:16" ht="13.2">
      <c r="B29" s="171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</row>
    <row r="30" spans="2:16" ht="12.75" customHeight="1"/>
  </sheetData>
  <mergeCells count="10">
    <mergeCell ref="B14:B16"/>
    <mergeCell ref="B17:B19"/>
    <mergeCell ref="B20:B22"/>
    <mergeCell ref="B23:B25"/>
    <mergeCell ref="B3:B4"/>
    <mergeCell ref="D3:O3"/>
    <mergeCell ref="P3:P4"/>
    <mergeCell ref="B5:B7"/>
    <mergeCell ref="B8:B10"/>
    <mergeCell ref="B11:B13"/>
  </mergeCells>
  <conditionalFormatting sqref="P12 P15 P21">
    <cfRule type="cellIs" dxfId="38" priority="37" stopIfTrue="1" operator="equal">
      <formula>1</formula>
    </cfRule>
    <cfRule type="cellIs" dxfId="37" priority="38" stopIfTrue="1" operator="equal">
      <formula>2</formula>
    </cfRule>
    <cfRule type="cellIs" dxfId="36" priority="39" stopIfTrue="1" operator="equal">
      <formula>3</formula>
    </cfRule>
  </conditionalFormatting>
  <conditionalFormatting sqref="D6:O6">
    <cfRule type="cellIs" dxfId="35" priority="34" stopIfTrue="1" operator="equal">
      <formula>3</formula>
    </cfRule>
    <cfRule type="cellIs" dxfId="34" priority="35" stopIfTrue="1" operator="equal">
      <formula>2</formula>
    </cfRule>
    <cfRule type="cellIs" dxfId="33" priority="36" stopIfTrue="1" operator="equal">
      <formula>1</formula>
    </cfRule>
  </conditionalFormatting>
  <conditionalFormatting sqref="D15:O15">
    <cfRule type="cellIs" dxfId="32" priority="28" stopIfTrue="1" operator="equal">
      <formula>3</formula>
    </cfRule>
    <cfRule type="cellIs" dxfId="31" priority="29" stopIfTrue="1" operator="equal">
      <formula>2</formula>
    </cfRule>
    <cfRule type="cellIs" dxfId="30" priority="30" stopIfTrue="1" operator="equal">
      <formula>1</formula>
    </cfRule>
  </conditionalFormatting>
  <conditionalFormatting sqref="D12:O12">
    <cfRule type="cellIs" dxfId="29" priority="31" stopIfTrue="1" operator="equal">
      <formula>3</formula>
    </cfRule>
    <cfRule type="cellIs" dxfId="28" priority="32" stopIfTrue="1" operator="equal">
      <formula>2</formula>
    </cfRule>
    <cfRule type="cellIs" dxfId="27" priority="33" stopIfTrue="1" operator="equal">
      <formula>1</formula>
    </cfRule>
  </conditionalFormatting>
  <conditionalFormatting sqref="D18:O18">
    <cfRule type="cellIs" dxfId="26" priority="25" stopIfTrue="1" operator="equal">
      <formula>3</formula>
    </cfRule>
    <cfRule type="cellIs" dxfId="25" priority="26" stopIfTrue="1" operator="equal">
      <formula>2</formula>
    </cfRule>
    <cfRule type="cellIs" dxfId="24" priority="27" stopIfTrue="1" operator="equal">
      <formula>1</formula>
    </cfRule>
  </conditionalFormatting>
  <conditionalFormatting sqref="D21:O21">
    <cfRule type="cellIs" dxfId="23" priority="22" stopIfTrue="1" operator="equal">
      <formula>3</formula>
    </cfRule>
    <cfRule type="cellIs" dxfId="22" priority="23" stopIfTrue="1" operator="equal">
      <formula>2</formula>
    </cfRule>
    <cfRule type="cellIs" dxfId="21" priority="24" stopIfTrue="1" operator="equal">
      <formula>1</formula>
    </cfRule>
  </conditionalFormatting>
  <conditionalFormatting sqref="P6">
    <cfRule type="cellIs" dxfId="20" priority="19" stopIfTrue="1" operator="equal">
      <formula>1</formula>
    </cfRule>
    <cfRule type="cellIs" dxfId="19" priority="20" stopIfTrue="1" operator="equal">
      <formula>2</formula>
    </cfRule>
    <cfRule type="cellIs" dxfId="18" priority="21" stopIfTrue="1" operator="equal">
      <formula>3</formula>
    </cfRule>
  </conditionalFormatting>
  <conditionalFormatting sqref="P18">
    <cfRule type="cellIs" dxfId="17" priority="16" stopIfTrue="1" operator="equal">
      <formula>1</formula>
    </cfRule>
    <cfRule type="cellIs" dxfId="16" priority="17" stopIfTrue="1" operator="equal">
      <formula>2</formula>
    </cfRule>
    <cfRule type="cellIs" dxfId="15" priority="18" stopIfTrue="1" operator="equal">
      <formula>3</formula>
    </cfRule>
  </conditionalFormatting>
  <conditionalFormatting sqref="D24:M24">
    <cfRule type="cellIs" dxfId="14" priority="13" stopIfTrue="1" operator="equal">
      <formula>3</formula>
    </cfRule>
    <cfRule type="cellIs" dxfId="13" priority="14" stopIfTrue="1" operator="equal">
      <formula>2</formula>
    </cfRule>
    <cfRule type="cellIs" dxfId="12" priority="15" stopIfTrue="1" operator="equal">
      <formula>1</formula>
    </cfRule>
  </conditionalFormatting>
  <conditionalFormatting sqref="P24">
    <cfRule type="cellIs" dxfId="11" priority="10" stopIfTrue="1" operator="equal">
      <formula>1</formula>
    </cfRule>
    <cfRule type="cellIs" dxfId="10" priority="11" stopIfTrue="1" operator="equal">
      <formula>2</formula>
    </cfRule>
    <cfRule type="cellIs" dxfId="9" priority="12" stopIfTrue="1" operator="equal">
      <formula>3</formula>
    </cfRule>
  </conditionalFormatting>
  <conditionalFormatting sqref="N24:O24">
    <cfRule type="cellIs" dxfId="8" priority="7" stopIfTrue="1" operator="equal">
      <formula>3</formula>
    </cfRule>
    <cfRule type="cellIs" dxfId="7" priority="8" stopIfTrue="1" operator="equal">
      <formula>2</formula>
    </cfRule>
    <cfRule type="cellIs" dxfId="6" priority="9" stopIfTrue="1" operator="equal">
      <formula>1</formula>
    </cfRule>
  </conditionalFormatting>
  <conditionalFormatting sqref="P9">
    <cfRule type="cellIs" dxfId="5" priority="4" stopIfTrue="1" operator="equal">
      <formula>1</formula>
    </cfRule>
    <cfRule type="cellIs" dxfId="4" priority="5" stopIfTrue="1" operator="equal">
      <formula>2</formula>
    </cfRule>
    <cfRule type="cellIs" dxfId="3" priority="6" stopIfTrue="1" operator="equal">
      <formula>3</formula>
    </cfRule>
  </conditionalFormatting>
  <conditionalFormatting sqref="D9:O9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P17" sqref="P17"/>
    </sheetView>
  </sheetViews>
  <sheetFormatPr defaultRowHeight="14.4"/>
  <sheetData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4"/>
  <sheetViews>
    <sheetView showGridLines="0" workbookViewId="0">
      <selection activeCell="W1" sqref="A1:W1"/>
    </sheetView>
  </sheetViews>
  <sheetFormatPr defaultColWidth="9.109375" defaultRowHeight="13.8"/>
  <cols>
    <col min="1" max="16384" width="9.109375" style="177"/>
  </cols>
  <sheetData>
    <row r="2" spans="1:20">
      <c r="A2" s="176" t="s">
        <v>758</v>
      </c>
    </row>
    <row r="4" spans="1:20">
      <c r="A4" s="232" t="s">
        <v>759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</row>
    <row r="5" spans="1:20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</row>
    <row r="7" spans="1:20">
      <c r="A7" s="176" t="s">
        <v>760</v>
      </c>
    </row>
    <row r="8" spans="1:20">
      <c r="A8" s="177" t="s">
        <v>761</v>
      </c>
    </row>
    <row r="9" spans="1:20">
      <c r="A9" s="177" t="s">
        <v>762</v>
      </c>
    </row>
    <row r="10" spans="1:20">
      <c r="A10" s="177" t="s">
        <v>763</v>
      </c>
    </row>
    <row r="12" spans="1:20">
      <c r="A12" s="176" t="s">
        <v>764</v>
      </c>
    </row>
    <row r="13" spans="1:20">
      <c r="A13" s="177" t="s">
        <v>765</v>
      </c>
    </row>
    <row r="14" spans="1:20">
      <c r="A14" s="177" t="s">
        <v>766</v>
      </c>
    </row>
  </sheetData>
  <mergeCells count="1">
    <mergeCell ref="A4:T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Contrato</vt:lpstr>
      <vt:lpstr>Mapa Geográfico</vt:lpstr>
      <vt:lpstr>ORGANOGRAMA DIR</vt:lpstr>
      <vt:lpstr>Organograma MOI</vt:lpstr>
      <vt:lpstr>Sistemas</vt:lpstr>
      <vt:lpstr>Sistemas 02</vt:lpstr>
      <vt:lpstr>Rede</vt:lpstr>
      <vt:lpstr>Homol. Sistemas BV</vt:lpstr>
      <vt:lpstr>Função Analistas MOI</vt:lpstr>
      <vt:lpstr>Homol. Sistemas Acre</vt:lpstr>
      <vt:lpstr>SISTEMAS PENDENTES_ACRE</vt:lpstr>
      <vt:lpstr>IC'S CLARO</vt:lpstr>
      <vt:lpstr>Topologia</vt:lpstr>
      <vt:lpstr>Chamados Claro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Alcala Duarte Violante</dc:creator>
  <cp:lastModifiedBy>Kiss</cp:lastModifiedBy>
  <dcterms:created xsi:type="dcterms:W3CDTF">2015-10-08T21:10:01Z</dcterms:created>
  <dcterms:modified xsi:type="dcterms:W3CDTF">2016-07-06T13:05:08Z</dcterms:modified>
</cp:coreProperties>
</file>