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87f47cbd7190d7c9/Documents/RLT/Study_Materialz/NRP/Lab/VR_Lab/"/>
    </mc:Choice>
  </mc:AlternateContent>
  <xr:revisionPtr revIDLastSave="11" documentId="13_ncr:1_{8B52AA81-37ED-4B8D-BEA7-F8A2A090D94C}" xr6:coauthVersionLast="47" xr6:coauthVersionMax="47" xr10:uidLastSave="{F7C06E7F-DA73-47F7-B6AF-5D110C7F9BBE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G5" i="2"/>
  <c r="G6" i="2"/>
  <c r="H6" i="2" s="1"/>
  <c r="J6" i="2" s="1"/>
  <c r="K6" i="2" s="1"/>
  <c r="G7" i="2"/>
  <c r="H7" i="2" s="1"/>
  <c r="J7" i="2" s="1"/>
  <c r="K7" i="2" s="1"/>
  <c r="G8" i="2"/>
  <c r="H5" i="2"/>
  <c r="J5" i="2" s="1"/>
  <c r="K5" i="2" s="1"/>
  <c r="G4" i="2"/>
  <c r="H4" i="2" s="1"/>
  <c r="J4" i="2" s="1"/>
  <c r="K4" i="2" s="1"/>
  <c r="G3" i="2"/>
  <c r="H3" i="2" s="1"/>
  <c r="J3" i="2" s="1"/>
  <c r="K3" i="2" s="1"/>
  <c r="J2" i="2"/>
  <c r="P3" i="1"/>
  <c r="Q3" i="1" s="1"/>
  <c r="G2" i="2"/>
  <c r="P4" i="1"/>
  <c r="Q4" i="1" s="1"/>
  <c r="P5" i="1"/>
  <c r="Q5" i="1" s="1"/>
  <c r="P6" i="1"/>
  <c r="Q6" i="1" s="1"/>
  <c r="P7" i="1"/>
  <c r="Q7" i="1" s="1"/>
  <c r="P8" i="1"/>
  <c r="Q8" i="1" s="1"/>
  <c r="K3" i="1"/>
  <c r="K8" i="1"/>
  <c r="E8" i="1"/>
  <c r="K7" i="1"/>
  <c r="E7" i="1"/>
  <c r="K6" i="1"/>
  <c r="E6" i="1"/>
  <c r="K5" i="1"/>
  <c r="K4" i="1"/>
  <c r="E5" i="1"/>
  <c r="E3" i="1"/>
  <c r="E4" i="1"/>
  <c r="E2" i="1"/>
  <c r="J8" i="2" l="1"/>
  <c r="K8" i="2" s="1"/>
</calcChain>
</file>

<file path=xl/sharedStrings.xml><?xml version="1.0" encoding="utf-8"?>
<sst xmlns="http://schemas.openxmlformats.org/spreadsheetml/2006/main" count="33" uniqueCount="19">
  <si>
    <t>Cri</t>
  </si>
  <si>
    <t>CR0</t>
  </si>
  <si>
    <t>CR0 by Cri</t>
  </si>
  <si>
    <t>x</t>
  </si>
  <si>
    <t>xi</t>
  </si>
  <si>
    <t>xip1</t>
  </si>
  <si>
    <t>xint</t>
  </si>
  <si>
    <t>min(xint, xmc)</t>
  </si>
  <si>
    <t>xmc</t>
  </si>
  <si>
    <t>cr0/cri</t>
  </si>
  <si>
    <t>N/A</t>
  </si>
  <si>
    <t>xim1</t>
  </si>
  <si>
    <t>cr0/crim1</t>
  </si>
  <si>
    <t>Step number</t>
  </si>
  <si>
    <t>Steps</t>
  </si>
  <si>
    <t>xi-1</t>
  </si>
  <si>
    <t>CR0/CRi-1</t>
  </si>
  <si>
    <t>CR0/Cri</t>
  </si>
  <si>
    <t>xi+1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</si>
</sst>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3" fillId="3" borderId="0" xfId="2"/>
    <xf numFmtId="0" fontId="0" fillId="0" borderId="0" xfId="0" applyAlignment="1">
      <alignment horizontal="center"/>
    </xf>
    <xf numFmtId="0" fontId="2" fillId="0" borderId="0" xfId="3" applyFill="1" applyAlignment="1">
      <alignment horizontal="center"/>
    </xf>
    <xf numFmtId="164" fontId="0" fillId="0" borderId="0" xfId="0" applyNumberFormat="1" applyAlignment="1">
      <alignment horizontal="center"/>
    </xf>
  </cellXfs>
  <cellStyles count="4">
    <cellStyle name="40% - Accent6" xfId="3" builtinId="51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>
      <selection activeCell="C8" sqref="C8:D8"/>
    </sheetView>
  </sheetViews>
  <sheetFormatPr defaultRowHeight="14.4" x14ac:dyDescent="0.3"/>
  <cols>
    <col min="1" max="1" width="12.5546875" customWidth="1"/>
    <col min="2" max="2" width="8.77734375" customWidth="1"/>
    <col min="5" max="5" width="10.5546875" customWidth="1"/>
    <col min="6" max="6" width="4.33203125" customWidth="1"/>
    <col min="7" max="8" width="11" customWidth="1"/>
    <col min="9" max="9" width="8.44140625" customWidth="1"/>
    <col min="12" max="12" width="4.77734375" customWidth="1"/>
    <col min="16" max="16" width="15.21875" customWidth="1"/>
    <col min="17" max="17" width="12.88671875" customWidth="1"/>
  </cols>
  <sheetData>
    <row r="1" spans="1:17" x14ac:dyDescent="0.3">
      <c r="A1" s="2" t="s">
        <v>13</v>
      </c>
      <c r="B1" s="1" t="s">
        <v>1</v>
      </c>
      <c r="C1" s="1" t="s">
        <v>3</v>
      </c>
      <c r="D1" s="1" t="s">
        <v>0</v>
      </c>
      <c r="E1" s="1" t="s">
        <v>2</v>
      </c>
      <c r="G1" s="1" t="s">
        <v>11</v>
      </c>
      <c r="H1" s="1" t="s">
        <v>12</v>
      </c>
      <c r="I1" s="1" t="s">
        <v>4</v>
      </c>
      <c r="J1" s="1" t="s">
        <v>9</v>
      </c>
      <c r="K1" s="1" t="s">
        <v>6</v>
      </c>
      <c r="M1" s="1" t="s">
        <v>4</v>
      </c>
      <c r="N1" s="1" t="s">
        <v>6</v>
      </c>
      <c r="O1" s="1" t="s">
        <v>8</v>
      </c>
      <c r="P1" s="1" t="s">
        <v>7</v>
      </c>
      <c r="Q1" s="1" t="s">
        <v>5</v>
      </c>
    </row>
    <row r="2" spans="1:17" x14ac:dyDescent="0.3">
      <c r="A2">
        <v>0</v>
      </c>
      <c r="B2">
        <v>200382</v>
      </c>
      <c r="C2">
        <v>0</v>
      </c>
      <c r="D2">
        <v>200382</v>
      </c>
      <c r="E2">
        <f t="shared" ref="E2:E8" si="0">B2/D2</f>
        <v>1</v>
      </c>
      <c r="G2" t="s">
        <v>10</v>
      </c>
      <c r="H2" t="s">
        <v>10</v>
      </c>
      <c r="I2">
        <v>0</v>
      </c>
      <c r="J2">
        <v>1</v>
      </c>
      <c r="K2" t="s">
        <v>10</v>
      </c>
      <c r="M2">
        <v>0</v>
      </c>
      <c r="N2" t="s">
        <v>10</v>
      </c>
      <c r="O2">
        <v>480</v>
      </c>
      <c r="P2">
        <v>480</v>
      </c>
      <c r="Q2">
        <v>100</v>
      </c>
    </row>
    <row r="3" spans="1:17" x14ac:dyDescent="0.3">
      <c r="A3">
        <v>1</v>
      </c>
      <c r="B3">
        <v>200382</v>
      </c>
      <c r="C3">
        <v>100</v>
      </c>
      <c r="D3">
        <v>205160</v>
      </c>
      <c r="E3">
        <f t="shared" si="0"/>
        <v>0.97671085981672845</v>
      </c>
      <c r="G3">
        <v>0</v>
      </c>
      <c r="H3">
        <v>1</v>
      </c>
      <c r="I3">
        <v>100</v>
      </c>
      <c r="J3">
        <v>0.97671085981672845</v>
      </c>
      <c r="K3">
        <f t="shared" ref="K3:K8" si="1" xml:space="preserve"> -H3 * (G3-I3)/(H3-J3) + G3</f>
        <v>4293.8467978233648</v>
      </c>
      <c r="M3">
        <v>100</v>
      </c>
      <c r="N3">
        <v>4293.8467978233648</v>
      </c>
      <c r="O3">
        <v>480</v>
      </c>
      <c r="P3">
        <f>MIN(N3, O3)</f>
        <v>480</v>
      </c>
      <c r="Q3">
        <f t="shared" ref="Q3:Q8" si="2">M3 + (P3-M3)/3</f>
        <v>226.66666666666669</v>
      </c>
    </row>
    <row r="4" spans="1:17" x14ac:dyDescent="0.3">
      <c r="A4">
        <v>2</v>
      </c>
      <c r="B4">
        <v>200382</v>
      </c>
      <c r="C4">
        <v>226</v>
      </c>
      <c r="D4">
        <v>252641</v>
      </c>
      <c r="E4">
        <f t="shared" si="0"/>
        <v>0.79314917214545544</v>
      </c>
      <c r="G4">
        <v>100</v>
      </c>
      <c r="H4">
        <v>0.976711</v>
      </c>
      <c r="I4">
        <v>226</v>
      </c>
      <c r="J4">
        <v>0.79314899999999999</v>
      </c>
      <c r="K4">
        <f t="shared" si="1"/>
        <v>770.43062289580632</v>
      </c>
      <c r="M4">
        <v>226</v>
      </c>
      <c r="N4">
        <v>770.43062289580632</v>
      </c>
      <c r="O4">
        <v>480</v>
      </c>
      <c r="P4">
        <f t="shared" ref="P4:P8" si="3">MIN(N4, O4)</f>
        <v>480</v>
      </c>
      <c r="Q4">
        <f t="shared" si="2"/>
        <v>310.66666666666669</v>
      </c>
    </row>
    <row r="5" spans="1:17" x14ac:dyDescent="0.3">
      <c r="A5">
        <v>3</v>
      </c>
      <c r="B5">
        <v>200382</v>
      </c>
      <c r="C5">
        <v>311</v>
      </c>
      <c r="D5">
        <v>375911</v>
      </c>
      <c r="E5">
        <f t="shared" si="0"/>
        <v>0.53305702679623634</v>
      </c>
      <c r="G5">
        <v>226</v>
      </c>
      <c r="H5">
        <v>0.79314917214545544</v>
      </c>
      <c r="I5">
        <v>311</v>
      </c>
      <c r="J5">
        <v>0.53305702679623634</v>
      </c>
      <c r="K5">
        <f t="shared" si="1"/>
        <v>485.20690354506365</v>
      </c>
      <c r="M5">
        <v>311</v>
      </c>
      <c r="N5">
        <v>485.20690354506365</v>
      </c>
      <c r="O5">
        <v>480</v>
      </c>
      <c r="P5">
        <f t="shared" si="3"/>
        <v>480</v>
      </c>
      <c r="Q5">
        <f t="shared" si="2"/>
        <v>367.33333333333331</v>
      </c>
    </row>
    <row r="6" spans="1:17" x14ac:dyDescent="0.3">
      <c r="A6">
        <v>4</v>
      </c>
      <c r="B6">
        <v>200382</v>
      </c>
      <c r="C6">
        <v>367</v>
      </c>
      <c r="D6">
        <v>612814</v>
      </c>
      <c r="E6">
        <f t="shared" si="0"/>
        <v>0.32698665500461804</v>
      </c>
      <c r="G6">
        <v>311</v>
      </c>
      <c r="H6">
        <v>0.53305702679623634</v>
      </c>
      <c r="I6">
        <v>367</v>
      </c>
      <c r="J6">
        <v>0.32698665500461804</v>
      </c>
      <c r="K6">
        <f t="shared" si="1"/>
        <v>455.85922086254709</v>
      </c>
      <c r="M6">
        <v>367.33333333333331</v>
      </c>
      <c r="N6">
        <v>455.85922086254709</v>
      </c>
      <c r="O6">
        <v>480</v>
      </c>
      <c r="P6">
        <f t="shared" si="3"/>
        <v>455.85922086254709</v>
      </c>
      <c r="Q6">
        <f t="shared" si="2"/>
        <v>396.84196250973793</v>
      </c>
    </row>
    <row r="7" spans="1:17" x14ac:dyDescent="0.3">
      <c r="A7">
        <v>5</v>
      </c>
      <c r="B7">
        <v>200382</v>
      </c>
      <c r="C7">
        <v>395</v>
      </c>
      <c r="D7">
        <v>886516</v>
      </c>
      <c r="E7">
        <f t="shared" si="0"/>
        <v>0.22603314548186385</v>
      </c>
      <c r="G7">
        <v>367</v>
      </c>
      <c r="H7">
        <v>0.32698665500461804</v>
      </c>
      <c r="I7">
        <v>395</v>
      </c>
      <c r="J7">
        <v>0.22603314548186385</v>
      </c>
      <c r="K7">
        <f t="shared" si="1"/>
        <v>457.69151120561781</v>
      </c>
      <c r="M7">
        <v>395</v>
      </c>
      <c r="N7">
        <v>457.69151120561781</v>
      </c>
      <c r="O7">
        <v>480</v>
      </c>
      <c r="P7">
        <f t="shared" si="3"/>
        <v>457.69151120561781</v>
      </c>
      <c r="Q7">
        <f t="shared" si="2"/>
        <v>415.89717040187259</v>
      </c>
    </row>
    <row r="8" spans="1:17" x14ac:dyDescent="0.3">
      <c r="A8">
        <v>6</v>
      </c>
      <c r="B8">
        <v>200382</v>
      </c>
      <c r="C8">
        <v>418</v>
      </c>
      <c r="D8">
        <v>1406580</v>
      </c>
      <c r="E8">
        <f t="shared" si="0"/>
        <v>0.14246043595103017</v>
      </c>
      <c r="G8">
        <v>395</v>
      </c>
      <c r="H8">
        <v>0.22603314548186385</v>
      </c>
      <c r="I8">
        <v>418</v>
      </c>
      <c r="J8">
        <v>0.14246043595103017</v>
      </c>
      <c r="K8">
        <f t="shared" si="1"/>
        <v>457.20645920502091</v>
      </c>
      <c r="M8">
        <v>418</v>
      </c>
      <c r="N8">
        <v>457.20645920502091</v>
      </c>
      <c r="O8">
        <v>480</v>
      </c>
      <c r="P8">
        <f t="shared" si="3"/>
        <v>457.20645920502091</v>
      </c>
      <c r="Q8">
        <f t="shared" si="2"/>
        <v>431.06881973500697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2DA2-7122-4ECC-8FDB-F8DFD1F44D2E}">
  <dimension ref="A1:K8"/>
  <sheetViews>
    <sheetView tabSelected="1" workbookViewId="0">
      <selection activeCell="H8" sqref="H8"/>
    </sheetView>
  </sheetViews>
  <sheetFormatPr defaultRowHeight="14.4" x14ac:dyDescent="0.3"/>
  <cols>
    <col min="1" max="3" width="8.88671875" style="3"/>
    <col min="4" max="4" width="12.21875" style="3" customWidth="1"/>
    <col min="5" max="7" width="8.88671875" style="3"/>
    <col min="8" max="8" width="9.5546875" style="3" bestFit="1" customWidth="1"/>
    <col min="9" max="9" width="8.88671875" style="3"/>
    <col min="10" max="10" width="13.6640625" style="3" customWidth="1"/>
    <col min="11" max="11" width="8.88671875" style="3"/>
  </cols>
  <sheetData>
    <row r="1" spans="1:11" x14ac:dyDescent="0.3">
      <c r="A1" s="3" t="s">
        <v>14</v>
      </c>
      <c r="B1" s="4" t="s">
        <v>1</v>
      </c>
      <c r="C1" s="4" t="s">
        <v>15</v>
      </c>
      <c r="D1" s="4" t="s">
        <v>16</v>
      </c>
      <c r="E1" s="4" t="s">
        <v>4</v>
      </c>
      <c r="F1" s="4" t="s">
        <v>0</v>
      </c>
      <c r="G1" s="4" t="s">
        <v>17</v>
      </c>
      <c r="H1" s="4" t="s">
        <v>6</v>
      </c>
      <c r="I1" s="4" t="s">
        <v>8</v>
      </c>
      <c r="J1" s="4" t="s">
        <v>7</v>
      </c>
      <c r="K1" s="4" t="s">
        <v>18</v>
      </c>
    </row>
    <row r="2" spans="1:11" x14ac:dyDescent="0.3">
      <c r="A2" s="4">
        <v>0</v>
      </c>
      <c r="B2" s="3">
        <v>200382</v>
      </c>
      <c r="C2" s="3" t="s">
        <v>10</v>
      </c>
      <c r="D2" s="3" t="s">
        <v>10</v>
      </c>
      <c r="E2" s="3">
        <v>0</v>
      </c>
      <c r="F2" s="3">
        <v>200382</v>
      </c>
      <c r="G2" s="3">
        <f>B2/F2</f>
        <v>1</v>
      </c>
      <c r="H2" s="3" t="s">
        <v>10</v>
      </c>
      <c r="I2" s="3">
        <v>480</v>
      </c>
      <c r="J2" s="3">
        <f>MIN(H2, I2)</f>
        <v>480</v>
      </c>
      <c r="K2" s="3">
        <v>100</v>
      </c>
    </row>
    <row r="3" spans="1:11" x14ac:dyDescent="0.3">
      <c r="A3" s="4">
        <v>1</v>
      </c>
      <c r="B3" s="3">
        <v>200382</v>
      </c>
      <c r="C3" s="3">
        <v>0</v>
      </c>
      <c r="D3" s="3">
        <v>1</v>
      </c>
      <c r="E3" s="3">
        <v>100</v>
      </c>
      <c r="F3" s="3">
        <v>205160</v>
      </c>
      <c r="G3" s="5">
        <f>B3/F3</f>
        <v>0.97671085981672845</v>
      </c>
      <c r="H3" s="5">
        <f xml:space="preserve"> (- D3 * (C3-E3)) / (D3-G3) + C3</f>
        <v>4293.8467978233648</v>
      </c>
      <c r="I3" s="3">
        <v>480</v>
      </c>
      <c r="J3" s="3">
        <f>MIN(H3, I3)</f>
        <v>480</v>
      </c>
      <c r="K3" s="5">
        <f>E3+(J3-E3)/3</f>
        <v>226.66666666666669</v>
      </c>
    </row>
    <row r="4" spans="1:11" x14ac:dyDescent="0.3">
      <c r="A4" s="4">
        <v>2</v>
      </c>
      <c r="B4" s="3">
        <v>200382</v>
      </c>
      <c r="C4" s="3">
        <v>100</v>
      </c>
      <c r="D4" s="5">
        <v>0.97671085981672845</v>
      </c>
      <c r="E4" s="3">
        <v>226</v>
      </c>
      <c r="F4" s="3">
        <v>252641</v>
      </c>
      <c r="G4" s="5">
        <f>B4/F4</f>
        <v>0.79314917214545544</v>
      </c>
      <c r="H4" s="5">
        <f xml:space="preserve"> (- D4 * (C4-E4)) / (D4-G4) + C4</f>
        <v>770.43166740380366</v>
      </c>
      <c r="I4" s="3">
        <v>480</v>
      </c>
      <c r="J4" s="3">
        <f t="shared" ref="J4:J8" si="0">MIN(H4, I4)</f>
        <v>480</v>
      </c>
      <c r="K4" s="5">
        <f t="shared" ref="K4:K8" si="1">E4+(J4-E4)/3</f>
        <v>310.66666666666669</v>
      </c>
    </row>
    <row r="5" spans="1:11" x14ac:dyDescent="0.3">
      <c r="A5" s="4">
        <v>3</v>
      </c>
      <c r="B5" s="3">
        <v>200382</v>
      </c>
      <c r="C5" s="3">
        <v>226</v>
      </c>
      <c r="D5" s="5">
        <v>0.79314917214545544</v>
      </c>
      <c r="E5" s="3">
        <v>311</v>
      </c>
      <c r="F5" s="3">
        <v>375911</v>
      </c>
      <c r="G5" s="5">
        <f t="shared" ref="G5:G8" si="2">B5/F5</f>
        <v>0.53305702679623634</v>
      </c>
      <c r="H5" s="5">
        <f t="shared" ref="H5:H8" si="3" xml:space="preserve"> (- D5 * (C5-E5)) / (D5-G5) + C5</f>
        <v>485.20690354506365</v>
      </c>
      <c r="I5" s="3">
        <v>480</v>
      </c>
      <c r="J5" s="3">
        <f t="shared" si="0"/>
        <v>480</v>
      </c>
      <c r="K5" s="5">
        <f t="shared" si="1"/>
        <v>367.33333333333331</v>
      </c>
    </row>
    <row r="6" spans="1:11" x14ac:dyDescent="0.3">
      <c r="A6" s="4">
        <v>4</v>
      </c>
      <c r="B6" s="3">
        <v>200382</v>
      </c>
      <c r="C6" s="3">
        <v>311</v>
      </c>
      <c r="D6" s="5">
        <v>0.53305702679623634</v>
      </c>
      <c r="E6" s="3">
        <v>367</v>
      </c>
      <c r="F6" s="3">
        <v>612814</v>
      </c>
      <c r="G6" s="5">
        <f t="shared" si="2"/>
        <v>0.32698665500461804</v>
      </c>
      <c r="H6" s="5">
        <f t="shared" si="3"/>
        <v>455.85922086254709</v>
      </c>
      <c r="I6" s="3">
        <v>480</v>
      </c>
      <c r="J6" s="5">
        <f t="shared" si="0"/>
        <v>455.85922086254709</v>
      </c>
      <c r="K6" s="5">
        <f t="shared" si="1"/>
        <v>396.6197402875157</v>
      </c>
    </row>
    <row r="7" spans="1:11" x14ac:dyDescent="0.3">
      <c r="A7" s="4">
        <v>5</v>
      </c>
      <c r="B7" s="3">
        <v>200382</v>
      </c>
      <c r="C7" s="3">
        <v>367</v>
      </c>
      <c r="D7" s="5">
        <v>0.32698665500461804</v>
      </c>
      <c r="E7" s="3">
        <v>395</v>
      </c>
      <c r="F7" s="3">
        <v>886516</v>
      </c>
      <c r="G7" s="5">
        <f t="shared" si="2"/>
        <v>0.22603314548186385</v>
      </c>
      <c r="H7" s="5">
        <f t="shared" si="3"/>
        <v>457.69151120561781</v>
      </c>
      <c r="I7" s="3">
        <v>480</v>
      </c>
      <c r="J7" s="5">
        <f t="shared" si="0"/>
        <v>457.69151120561781</v>
      </c>
      <c r="K7" s="5">
        <f t="shared" si="1"/>
        <v>415.89717040187259</v>
      </c>
    </row>
    <row r="8" spans="1:11" x14ac:dyDescent="0.3">
      <c r="A8" s="4">
        <v>6</v>
      </c>
      <c r="B8" s="3">
        <v>200382</v>
      </c>
      <c r="C8" s="3">
        <v>395</v>
      </c>
      <c r="D8" s="5">
        <v>0.22603314548186385</v>
      </c>
      <c r="E8" s="3">
        <v>418</v>
      </c>
      <c r="F8" s="3">
        <v>1406580</v>
      </c>
      <c r="G8" s="5">
        <f t="shared" si="2"/>
        <v>0.14246043595103017</v>
      </c>
      <c r="H8" s="5">
        <f xml:space="preserve"> (- D8 * (C8-E8)) / (D8-G8) + C8</f>
        <v>457.20645920502091</v>
      </c>
      <c r="I8" s="3">
        <v>480</v>
      </c>
      <c r="J8" s="5">
        <f t="shared" si="0"/>
        <v>457.20645920502091</v>
      </c>
      <c r="K8" s="5">
        <f t="shared" si="1"/>
        <v>431.06881973500697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Faisal Ahmed Moshiur</cp:lastModifiedBy>
  <dcterms:created xsi:type="dcterms:W3CDTF">2022-11-28T12:31:11Z</dcterms:created>
  <dcterms:modified xsi:type="dcterms:W3CDTF">2023-01-13T21:38:45Z</dcterms:modified>
</cp:coreProperties>
</file>