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bo\Desktop\Trade In\"/>
    </mc:Choice>
  </mc:AlternateContent>
  <bookViews>
    <workbookView xWindow="0" yWindow="0" windowWidth="24000" windowHeight="9015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3" i="1"/>
  <c r="I42" i="1" l="1"/>
  <c r="H42" i="1"/>
  <c r="G4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1" i="1"/>
  <c r="A40" i="1"/>
  <c r="A39" i="1"/>
  <c r="A38" i="1"/>
  <c r="A37" i="1"/>
  <c r="A36" i="1"/>
  <c r="A35" i="1"/>
  <c r="A34" i="1"/>
  <c r="A33" i="1"/>
  <c r="A32" i="1"/>
  <c r="A31" i="1"/>
  <c r="I8" i="1"/>
  <c r="C42" i="1" l="1"/>
</calcChain>
</file>

<file path=xl/sharedStrings.xml><?xml version="1.0" encoding="utf-8"?>
<sst xmlns="http://schemas.openxmlformats.org/spreadsheetml/2006/main" count="36" uniqueCount="36">
  <si>
    <t>Date :</t>
  </si>
  <si>
    <t>ลำดับ</t>
  </si>
  <si>
    <t>รวม</t>
  </si>
  <si>
    <t>วันที่     : ________________</t>
  </si>
  <si>
    <t>วันที่           :__________________</t>
  </si>
  <si>
    <t xml:space="preserve">      เอกสารการส่งคืนกล่อง</t>
  </si>
  <si>
    <t>รอบที่</t>
  </si>
  <si>
    <t>ผู้ส่ง</t>
  </si>
  <si>
    <t>จิรายุทธ</t>
  </si>
  <si>
    <t>จาก</t>
  </si>
  <si>
    <t>คลังสินค้า Service (ID:33)</t>
  </si>
  <si>
    <t>รหัสกล่อง</t>
  </si>
  <si>
    <t>ขนาดกล่อง</t>
  </si>
  <si>
    <t>แดง (S)</t>
  </si>
  <si>
    <t>เหลือง (M)</t>
  </si>
  <si>
    <t>ส้ม (L)</t>
  </si>
  <si>
    <t>M20004868</t>
  </si>
  <si>
    <t>M20002133</t>
  </si>
  <si>
    <t>M20007409</t>
  </si>
  <si>
    <t>M20001849</t>
  </si>
  <si>
    <t>M20006696</t>
  </si>
  <si>
    <t>M20004863</t>
  </si>
  <si>
    <t>M20005052</t>
  </si>
  <si>
    <t>M20005924</t>
  </si>
  <si>
    <t>M20005523</t>
  </si>
  <si>
    <t>S20002169</t>
  </si>
  <si>
    <t>S20004744</t>
  </si>
  <si>
    <t>S20003345</t>
  </si>
  <si>
    <t>S20001346</t>
  </si>
  <si>
    <t>S20000543</t>
  </si>
  <si>
    <t>L20001872</t>
  </si>
  <si>
    <t>L20001168</t>
  </si>
  <si>
    <t>L20001528</t>
  </si>
  <si>
    <t>L20001644</t>
  </si>
  <si>
    <r>
      <t xml:space="preserve">ผู้จัดทำ: </t>
    </r>
    <r>
      <rPr>
        <b/>
        <u/>
        <sz val="12"/>
        <color theme="1"/>
        <rFont val="Calibri"/>
        <family val="2"/>
        <scheme val="minor"/>
      </rPr>
      <t>จิรายุทธ</t>
    </r>
  </si>
  <si>
    <t>ผู้รับ :_______________________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</si>
</sst>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dd&quot;/&quot;mm&quot;/&quot;yyyy"/>
    <numFmt numFmtId="188" formatCode="_(* #,##0_);_(* \(#,##0\);_(* &quot;-&quot;??_);_(@_)"/>
  </numFmts>
  <fonts count="12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u/>
      <sz val="12"/>
      <color rgb="FF0000FF"/>
      <name val="Calibri"/>
    </font>
    <font>
      <sz val="11"/>
      <color theme="1"/>
      <name val="Calibri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scheme val="minor"/>
    </font>
    <font>
      <sz val="12"/>
      <name val="Calibri"/>
    </font>
    <font>
      <b/>
      <sz val="12"/>
      <color theme="1"/>
      <name val="Angsana New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14" xfId="0" applyFont="1" applyBorder="1" applyAlignment="1">
      <alignment horizontal="center" vertical="center"/>
    </xf>
    <xf numFmtId="188" fontId="3" fillId="0" borderId="0" xfId="0" applyNumberFormat="1" applyFont="1"/>
    <xf numFmtId="0" fontId="3" fillId="0" borderId="0" xfId="0" applyFont="1"/>
    <xf numFmtId="188" fontId="0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2" borderId="16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" fontId="0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88" fontId="0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right" vertical="center"/>
    </xf>
    <xf numFmtId="0" fontId="0" fillId="0" borderId="17" xfId="0" applyFont="1" applyBorder="1" applyAlignment="1">
      <alignment horizontal="right" vertical="center"/>
    </xf>
    <xf numFmtId="187" fontId="0" fillId="0" borderId="17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8" fontId="0" fillId="0" borderId="1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88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/>
    </xf>
    <xf numFmtId="0" fontId="6" fillId="0" borderId="2" xfId="0" applyFont="1" applyBorder="1"/>
    <xf numFmtId="0" fontId="5" fillId="0" borderId="7" xfId="0" applyFont="1" applyBorder="1" applyAlignment="1">
      <alignment horizontal="left" vertical="center"/>
    </xf>
    <xf numFmtId="0" fontId="6" fillId="0" borderId="8" xfId="0" applyFont="1" applyBorder="1"/>
    <xf numFmtId="0" fontId="8" fillId="0" borderId="9" xfId="0" applyFont="1" applyBorder="1" applyAlignment="1" applyProtection="1">
      <alignment vertical="center"/>
      <protection locked="0"/>
    </xf>
    <xf numFmtId="0" fontId="6" fillId="0" borderId="10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/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0" cy="8667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46</xdr:row>
      <xdr:rowOff>19050</xdr:rowOff>
    </xdr:from>
    <xdr:ext cx="8496300" cy="4857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12477750"/>
          <a:ext cx="8496300" cy="485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workbookViewId="0">
      <selection activeCell="J1" sqref="A1:J49"/>
    </sheetView>
  </sheetViews>
  <sheetFormatPr defaultColWidth="11.25" defaultRowHeight="15" customHeight="1" outlineLevelCol="1" x14ac:dyDescent="0.25"/>
  <cols>
    <col min="1" max="1" width="5.625" customWidth="1" outlineLevel="1"/>
    <col min="2" max="2" width="14.125" customWidth="1" outlineLevel="1"/>
    <col min="3" max="3" width="28.125" customWidth="1" outlineLevel="1"/>
    <col min="4" max="4" width="7.875" customWidth="1" outlineLevel="1"/>
    <col min="5" max="5" width="8" customWidth="1" outlineLevel="1"/>
    <col min="6" max="6" width="6.5" customWidth="1" outlineLevel="1"/>
    <col min="7" max="7" width="11.375" customWidth="1" outlineLevel="1"/>
    <col min="8" max="9" width="14.75" customWidth="1" outlineLevel="1"/>
    <col min="10" max="10" width="9" customWidth="1"/>
    <col min="11" max="11" width="17.375" customWidth="1"/>
    <col min="12" max="26" width="8.5" customWidth="1"/>
  </cols>
  <sheetData>
    <row r="1" spans="1:26" ht="16.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"/>
    </row>
    <row r="2" spans="1:26" ht="16.5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26" ht="16.5" customHeight="1" x14ac:dyDescent="0.25">
      <c r="A3" s="1"/>
      <c r="B3" s="1"/>
      <c r="C3" s="1"/>
      <c r="D3" s="1"/>
      <c r="E3" s="1"/>
      <c r="F3" s="1"/>
      <c r="G3" s="1"/>
      <c r="H3" s="1"/>
      <c r="I3" s="1"/>
    </row>
    <row r="4" spans="1:26" ht="16.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26" ht="16.5" customHeight="1" x14ac:dyDescent="0.25">
      <c r="A5" s="1"/>
      <c r="B5" s="1"/>
      <c r="C5" s="1"/>
      <c r="D5" s="1"/>
      <c r="E5" s="1"/>
      <c r="F5" s="1"/>
      <c r="G5" s="1"/>
      <c r="H5" s="1"/>
      <c r="I5" s="1"/>
      <c r="K5" s="3"/>
    </row>
    <row r="6" spans="1:26" ht="31.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/>
    </row>
    <row r="7" spans="1:26" ht="16.5" customHeigh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26" ht="16.5" customHeight="1" x14ac:dyDescent="0.25">
      <c r="A8" s="41" t="s">
        <v>6</v>
      </c>
      <c r="B8" s="42"/>
      <c r="C8" s="21">
        <v>1</v>
      </c>
      <c r="D8" s="4"/>
      <c r="E8" s="4"/>
      <c r="F8" s="4"/>
      <c r="G8" s="28" t="s">
        <v>0</v>
      </c>
      <c r="H8" s="29"/>
      <c r="I8" s="30">
        <f ca="1">TODAY()</f>
        <v>44756</v>
      </c>
    </row>
    <row r="9" spans="1:26" ht="16.5" customHeight="1" x14ac:dyDescent="0.25">
      <c r="A9" s="43" t="s">
        <v>7</v>
      </c>
      <c r="B9" s="44"/>
      <c r="C9" s="6" t="s">
        <v>8</v>
      </c>
      <c r="D9" s="4"/>
      <c r="E9" s="4"/>
      <c r="F9" s="5"/>
      <c r="G9" s="7"/>
      <c r="H9" s="7"/>
      <c r="I9" s="8"/>
    </row>
    <row r="10" spans="1:26" ht="16.5" customHeight="1" x14ac:dyDescent="0.25">
      <c r="A10" s="43" t="s">
        <v>9</v>
      </c>
      <c r="B10" s="44"/>
      <c r="C10" s="45" t="s">
        <v>10</v>
      </c>
      <c r="D10" s="46"/>
      <c r="E10" s="46"/>
      <c r="F10" s="47"/>
      <c r="G10" s="9"/>
      <c r="H10" s="7"/>
      <c r="I10" s="8"/>
    </row>
    <row r="11" spans="1:26" ht="19.5" customHeight="1" x14ac:dyDescent="0.25">
      <c r="A11" s="48" t="s">
        <v>1</v>
      </c>
      <c r="B11" s="33" t="s">
        <v>11</v>
      </c>
      <c r="C11" s="34"/>
      <c r="D11" s="34"/>
      <c r="E11" s="34"/>
      <c r="F11" s="35"/>
      <c r="G11" s="33" t="s">
        <v>12</v>
      </c>
      <c r="H11" s="34"/>
      <c r="I11" s="3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5">
      <c r="A12" s="49"/>
      <c r="B12" s="50"/>
      <c r="C12" s="51"/>
      <c r="D12" s="51"/>
      <c r="E12" s="51"/>
      <c r="F12" s="52"/>
      <c r="G12" s="23" t="s">
        <v>13</v>
      </c>
      <c r="H12" s="23" t="s">
        <v>14</v>
      </c>
      <c r="I12" s="24" t="s">
        <v>15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25">
      <c r="A13" s="10">
        <f>IF(B13&lt;&gt;"",1,"")</f>
        <v>1</v>
      </c>
      <c r="B13" s="53" t="s">
        <v>16</v>
      </c>
      <c r="C13" s="54"/>
      <c r="D13" s="54"/>
      <c r="E13" s="54"/>
      <c r="F13" s="55"/>
      <c r="G13" s="26" t="str">
        <f>IF(ISNUMBER(SEARCH("S",B13))=TRUE,1,"")</f>
        <v/>
      </c>
      <c r="H13" s="22">
        <f>IF(ISNUMBER(SEARCH("M",B13))=TRUE,1,"")</f>
        <v>1</v>
      </c>
      <c r="I13" s="25" t="str">
        <f>IF(ISNUMBER(SEARCH("L",B13))=TRUE,1,"")</f>
        <v/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customHeight="1" x14ac:dyDescent="0.25">
      <c r="A14" s="10">
        <f t="shared" ref="A14:A41" si="0">IF(B14 &lt;&gt;"",A13+1,"")</f>
        <v>2</v>
      </c>
      <c r="B14" s="53" t="s">
        <v>17</v>
      </c>
      <c r="C14" s="54"/>
      <c r="D14" s="54"/>
      <c r="E14" s="54"/>
      <c r="F14" s="55"/>
      <c r="G14" s="26" t="str">
        <f t="shared" ref="G14:G41" si="1">IF(ISNUMBER(SEARCH("S",B14))=TRUE,1,"")</f>
        <v/>
      </c>
      <c r="H14" s="22">
        <f t="shared" ref="H14:H41" si="2">IF(ISNUMBER(SEARCH("M",B14))=TRUE,1,"")</f>
        <v>1</v>
      </c>
      <c r="I14" s="25" t="str">
        <f t="shared" ref="I14:I41" si="3">IF(ISNUMBER(SEARCH("L",B14))=TRUE,1,"")</f>
        <v/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9.5" customHeight="1" x14ac:dyDescent="0.25">
      <c r="A15" s="10">
        <f t="shared" si="0"/>
        <v>3</v>
      </c>
      <c r="B15" s="53" t="s">
        <v>18</v>
      </c>
      <c r="C15" s="54"/>
      <c r="D15" s="54"/>
      <c r="E15" s="54"/>
      <c r="F15" s="55"/>
      <c r="G15" s="26" t="str">
        <f t="shared" si="1"/>
        <v/>
      </c>
      <c r="H15" s="22">
        <f t="shared" si="2"/>
        <v>1</v>
      </c>
      <c r="I15" s="25" t="str">
        <f t="shared" si="3"/>
        <v/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customHeight="1" x14ac:dyDescent="0.25">
      <c r="A16" s="10">
        <f t="shared" si="0"/>
        <v>4</v>
      </c>
      <c r="B16" s="53" t="s">
        <v>19</v>
      </c>
      <c r="C16" s="54"/>
      <c r="D16" s="54"/>
      <c r="E16" s="54"/>
      <c r="F16" s="55"/>
      <c r="G16" s="26" t="str">
        <f t="shared" si="1"/>
        <v/>
      </c>
      <c r="H16" s="22">
        <f t="shared" si="2"/>
        <v>1</v>
      </c>
      <c r="I16" s="25" t="str">
        <f t="shared" si="3"/>
        <v/>
      </c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10">
        <f t="shared" si="0"/>
        <v>5</v>
      </c>
      <c r="B17" s="53" t="s">
        <v>20</v>
      </c>
      <c r="C17" s="54"/>
      <c r="D17" s="54"/>
      <c r="E17" s="54"/>
      <c r="F17" s="55"/>
      <c r="G17" s="26" t="str">
        <f t="shared" si="1"/>
        <v/>
      </c>
      <c r="H17" s="22">
        <f t="shared" si="2"/>
        <v>1</v>
      </c>
      <c r="I17" s="25" t="str">
        <f t="shared" si="3"/>
        <v/>
      </c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5">
      <c r="A18" s="10">
        <f t="shared" si="0"/>
        <v>6</v>
      </c>
      <c r="B18" s="53" t="s">
        <v>21</v>
      </c>
      <c r="C18" s="54"/>
      <c r="D18" s="54"/>
      <c r="E18" s="54"/>
      <c r="F18" s="55"/>
      <c r="G18" s="26" t="str">
        <f t="shared" si="1"/>
        <v/>
      </c>
      <c r="H18" s="22">
        <f t="shared" si="2"/>
        <v>1</v>
      </c>
      <c r="I18" s="25" t="str">
        <f t="shared" si="3"/>
        <v/>
      </c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10">
        <f t="shared" si="0"/>
        <v>7</v>
      </c>
      <c r="B19" s="53" t="s">
        <v>22</v>
      </c>
      <c r="C19" s="54"/>
      <c r="D19" s="54"/>
      <c r="E19" s="54"/>
      <c r="F19" s="55"/>
      <c r="G19" s="26" t="str">
        <f t="shared" si="1"/>
        <v/>
      </c>
      <c r="H19" s="22">
        <f t="shared" si="2"/>
        <v>1</v>
      </c>
      <c r="I19" s="25" t="str">
        <f t="shared" si="3"/>
        <v/>
      </c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10">
        <f t="shared" si="0"/>
        <v>8</v>
      </c>
      <c r="B20" s="53" t="s">
        <v>23</v>
      </c>
      <c r="C20" s="54"/>
      <c r="D20" s="54"/>
      <c r="E20" s="54"/>
      <c r="F20" s="55"/>
      <c r="G20" s="26" t="str">
        <f t="shared" si="1"/>
        <v/>
      </c>
      <c r="H20" s="22">
        <f t="shared" si="2"/>
        <v>1</v>
      </c>
      <c r="I20" s="25" t="str">
        <f t="shared" si="3"/>
        <v/>
      </c>
      <c r="J20" s="1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10">
        <f t="shared" si="0"/>
        <v>9</v>
      </c>
      <c r="B21" s="53" t="s">
        <v>24</v>
      </c>
      <c r="C21" s="54"/>
      <c r="D21" s="54"/>
      <c r="E21" s="54"/>
      <c r="F21" s="55"/>
      <c r="G21" s="26" t="str">
        <f t="shared" si="1"/>
        <v/>
      </c>
      <c r="H21" s="22">
        <f t="shared" si="2"/>
        <v>1</v>
      </c>
      <c r="I21" s="25" t="str">
        <f t="shared" si="3"/>
        <v/>
      </c>
      <c r="J21" s="1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s="10">
        <f t="shared" si="0"/>
        <v>10</v>
      </c>
      <c r="B22" s="53" t="s">
        <v>25</v>
      </c>
      <c r="C22" s="54"/>
      <c r="D22" s="54"/>
      <c r="E22" s="54"/>
      <c r="F22" s="55"/>
      <c r="G22" s="26">
        <f t="shared" si="1"/>
        <v>1</v>
      </c>
      <c r="H22" s="22" t="str">
        <f t="shared" si="2"/>
        <v/>
      </c>
      <c r="I22" s="25" t="str">
        <f t="shared" si="3"/>
        <v/>
      </c>
      <c r="J22" s="1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10">
        <f t="shared" si="0"/>
        <v>11</v>
      </c>
      <c r="B23" s="53" t="s">
        <v>26</v>
      </c>
      <c r="C23" s="54"/>
      <c r="D23" s="54"/>
      <c r="E23" s="54"/>
      <c r="F23" s="55"/>
      <c r="G23" s="26">
        <f t="shared" si="1"/>
        <v>1</v>
      </c>
      <c r="H23" s="22" t="str">
        <f t="shared" si="2"/>
        <v/>
      </c>
      <c r="I23" s="25" t="str">
        <f t="shared" si="3"/>
        <v/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customHeight="1" x14ac:dyDescent="0.25">
      <c r="A24" s="10">
        <f t="shared" si="0"/>
        <v>12</v>
      </c>
      <c r="B24" s="53" t="s">
        <v>27</v>
      </c>
      <c r="C24" s="54"/>
      <c r="D24" s="54"/>
      <c r="E24" s="54"/>
      <c r="F24" s="55"/>
      <c r="G24" s="26">
        <f t="shared" si="1"/>
        <v>1</v>
      </c>
      <c r="H24" s="22" t="str">
        <f t="shared" si="2"/>
        <v/>
      </c>
      <c r="I24" s="25" t="str">
        <f t="shared" si="3"/>
        <v/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9.5" customHeight="1" x14ac:dyDescent="0.25">
      <c r="A25" s="10">
        <f t="shared" si="0"/>
        <v>13</v>
      </c>
      <c r="B25" s="53" t="s">
        <v>28</v>
      </c>
      <c r="C25" s="54"/>
      <c r="D25" s="54"/>
      <c r="E25" s="54"/>
      <c r="F25" s="55"/>
      <c r="G25" s="26">
        <f t="shared" si="1"/>
        <v>1</v>
      </c>
      <c r="H25" s="22" t="str">
        <f t="shared" si="2"/>
        <v/>
      </c>
      <c r="I25" s="25" t="str">
        <f t="shared" si="3"/>
        <v/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customHeight="1" x14ac:dyDescent="0.25">
      <c r="A26" s="10">
        <f t="shared" si="0"/>
        <v>14</v>
      </c>
      <c r="B26" s="53" t="s">
        <v>29</v>
      </c>
      <c r="C26" s="54"/>
      <c r="D26" s="54"/>
      <c r="E26" s="54"/>
      <c r="F26" s="55"/>
      <c r="G26" s="26">
        <f t="shared" si="1"/>
        <v>1</v>
      </c>
      <c r="H26" s="22" t="str">
        <f t="shared" si="2"/>
        <v/>
      </c>
      <c r="I26" s="25" t="str">
        <f t="shared" si="3"/>
        <v/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9.5" customHeight="1" x14ac:dyDescent="0.25">
      <c r="A27" s="10">
        <f t="shared" si="0"/>
        <v>15</v>
      </c>
      <c r="B27" s="53" t="s">
        <v>30</v>
      </c>
      <c r="C27" s="54"/>
      <c r="D27" s="54"/>
      <c r="E27" s="54"/>
      <c r="F27" s="55"/>
      <c r="G27" s="26" t="str">
        <f t="shared" si="1"/>
        <v/>
      </c>
      <c r="H27" s="22" t="str">
        <f t="shared" si="2"/>
        <v/>
      </c>
      <c r="I27" s="25">
        <f t="shared" si="3"/>
        <v>1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customHeight="1" x14ac:dyDescent="0.25">
      <c r="A28" s="10">
        <f t="shared" si="0"/>
        <v>16</v>
      </c>
      <c r="B28" s="53" t="s">
        <v>31</v>
      </c>
      <c r="C28" s="54"/>
      <c r="D28" s="54"/>
      <c r="E28" s="54"/>
      <c r="F28" s="55"/>
      <c r="G28" s="26" t="str">
        <f t="shared" si="1"/>
        <v/>
      </c>
      <c r="H28" s="22" t="str">
        <f t="shared" si="2"/>
        <v/>
      </c>
      <c r="I28" s="25">
        <f t="shared" si="3"/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5">
      <c r="A29" s="10">
        <f t="shared" si="0"/>
        <v>17</v>
      </c>
      <c r="B29" s="53" t="s">
        <v>32</v>
      </c>
      <c r="C29" s="54"/>
      <c r="D29" s="54"/>
      <c r="E29" s="54"/>
      <c r="F29" s="55"/>
      <c r="G29" s="26" t="str">
        <f t="shared" si="1"/>
        <v/>
      </c>
      <c r="H29" s="22" t="str">
        <f t="shared" si="2"/>
        <v/>
      </c>
      <c r="I29" s="25">
        <f t="shared" si="3"/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10">
        <f t="shared" si="0"/>
        <v>18</v>
      </c>
      <c r="B30" s="53" t="s">
        <v>33</v>
      </c>
      <c r="C30" s="54"/>
      <c r="D30" s="54"/>
      <c r="E30" s="54"/>
      <c r="F30" s="55"/>
      <c r="G30" s="26" t="str">
        <f t="shared" si="1"/>
        <v/>
      </c>
      <c r="H30" s="22" t="str">
        <f t="shared" si="2"/>
        <v/>
      </c>
      <c r="I30" s="25">
        <f t="shared" si="3"/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5">
      <c r="A31" s="10" t="str">
        <f t="shared" si="0"/>
        <v/>
      </c>
      <c r="B31" s="56"/>
      <c r="C31" s="54"/>
      <c r="D31" s="54"/>
      <c r="E31" s="54"/>
      <c r="F31" s="55"/>
      <c r="G31" s="26" t="str">
        <f t="shared" si="1"/>
        <v/>
      </c>
      <c r="H31" s="22" t="str">
        <f t="shared" si="2"/>
        <v/>
      </c>
      <c r="I31" s="25" t="str">
        <f t="shared" si="3"/>
        <v/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5">
      <c r="A32" s="10" t="str">
        <f t="shared" si="0"/>
        <v/>
      </c>
      <c r="B32" s="56"/>
      <c r="C32" s="54"/>
      <c r="D32" s="54"/>
      <c r="E32" s="54"/>
      <c r="F32" s="55"/>
      <c r="G32" s="26" t="str">
        <f t="shared" si="1"/>
        <v/>
      </c>
      <c r="H32" s="22" t="str">
        <f t="shared" si="2"/>
        <v/>
      </c>
      <c r="I32" s="25" t="str">
        <f t="shared" si="3"/>
        <v/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5">
      <c r="A33" s="10" t="str">
        <f t="shared" si="0"/>
        <v/>
      </c>
      <c r="B33" s="56"/>
      <c r="C33" s="54"/>
      <c r="D33" s="54"/>
      <c r="E33" s="54"/>
      <c r="F33" s="55"/>
      <c r="G33" s="26" t="str">
        <f t="shared" si="1"/>
        <v/>
      </c>
      <c r="H33" s="22" t="str">
        <f t="shared" si="2"/>
        <v/>
      </c>
      <c r="I33" s="25" t="str">
        <f t="shared" si="3"/>
        <v/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5">
      <c r="A34" s="10" t="str">
        <f t="shared" si="0"/>
        <v/>
      </c>
      <c r="B34" s="56"/>
      <c r="C34" s="54"/>
      <c r="D34" s="54"/>
      <c r="E34" s="54"/>
      <c r="F34" s="55"/>
      <c r="G34" s="26" t="str">
        <f t="shared" si="1"/>
        <v/>
      </c>
      <c r="H34" s="22" t="str">
        <f t="shared" si="2"/>
        <v/>
      </c>
      <c r="I34" s="25" t="str">
        <f t="shared" si="3"/>
        <v/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 x14ac:dyDescent="0.25">
      <c r="A35" s="10" t="str">
        <f t="shared" si="0"/>
        <v/>
      </c>
      <c r="B35" s="56"/>
      <c r="C35" s="54"/>
      <c r="D35" s="54"/>
      <c r="E35" s="54"/>
      <c r="F35" s="55"/>
      <c r="G35" s="26" t="str">
        <f t="shared" si="1"/>
        <v/>
      </c>
      <c r="H35" s="22" t="str">
        <f t="shared" si="2"/>
        <v/>
      </c>
      <c r="I35" s="25" t="str">
        <f t="shared" si="3"/>
        <v/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 x14ac:dyDescent="0.25">
      <c r="A36" s="10" t="str">
        <f t="shared" si="0"/>
        <v/>
      </c>
      <c r="B36" s="56"/>
      <c r="C36" s="54"/>
      <c r="D36" s="54"/>
      <c r="E36" s="54"/>
      <c r="F36" s="55"/>
      <c r="G36" s="26" t="str">
        <f t="shared" si="1"/>
        <v/>
      </c>
      <c r="H36" s="22" t="str">
        <f t="shared" si="2"/>
        <v/>
      </c>
      <c r="I36" s="25" t="str">
        <f t="shared" si="3"/>
        <v/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 x14ac:dyDescent="0.25">
      <c r="A37" s="10" t="str">
        <f t="shared" si="0"/>
        <v/>
      </c>
      <c r="B37" s="56"/>
      <c r="C37" s="54"/>
      <c r="D37" s="54"/>
      <c r="E37" s="54"/>
      <c r="F37" s="55"/>
      <c r="G37" s="26" t="str">
        <f t="shared" si="1"/>
        <v/>
      </c>
      <c r="H37" s="22" t="str">
        <f t="shared" si="2"/>
        <v/>
      </c>
      <c r="I37" s="25" t="str">
        <f t="shared" si="3"/>
        <v/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 x14ac:dyDescent="0.25">
      <c r="A38" s="10" t="str">
        <f t="shared" si="0"/>
        <v/>
      </c>
      <c r="B38" s="56"/>
      <c r="C38" s="54"/>
      <c r="D38" s="54"/>
      <c r="E38" s="54"/>
      <c r="F38" s="55"/>
      <c r="G38" s="26" t="str">
        <f t="shared" si="1"/>
        <v/>
      </c>
      <c r="H38" s="22" t="str">
        <f t="shared" si="2"/>
        <v/>
      </c>
      <c r="I38" s="25" t="str">
        <f t="shared" si="3"/>
        <v/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 x14ac:dyDescent="0.25">
      <c r="A39" s="10" t="str">
        <f t="shared" si="0"/>
        <v/>
      </c>
      <c r="B39" s="56"/>
      <c r="C39" s="54"/>
      <c r="D39" s="54"/>
      <c r="E39" s="54"/>
      <c r="F39" s="55"/>
      <c r="G39" s="26" t="str">
        <f t="shared" si="1"/>
        <v/>
      </c>
      <c r="H39" s="22" t="str">
        <f t="shared" si="2"/>
        <v/>
      </c>
      <c r="I39" s="25" t="str">
        <f t="shared" si="3"/>
        <v/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 x14ac:dyDescent="0.25">
      <c r="A40" s="10" t="str">
        <f t="shared" si="0"/>
        <v/>
      </c>
      <c r="B40" s="56"/>
      <c r="C40" s="54"/>
      <c r="D40" s="54"/>
      <c r="E40" s="54"/>
      <c r="F40" s="55"/>
      <c r="G40" s="26" t="str">
        <f t="shared" si="1"/>
        <v/>
      </c>
      <c r="H40" s="22" t="str">
        <f t="shared" si="2"/>
        <v/>
      </c>
      <c r="I40" s="25" t="str">
        <f t="shared" si="3"/>
        <v/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 x14ac:dyDescent="0.25">
      <c r="A41" s="31" t="str">
        <f t="shared" si="0"/>
        <v/>
      </c>
      <c r="B41" s="57"/>
      <c r="C41" s="58"/>
      <c r="D41" s="58"/>
      <c r="E41" s="58"/>
      <c r="F41" s="59"/>
      <c r="G41" s="26" t="str">
        <f t="shared" si="1"/>
        <v/>
      </c>
      <c r="H41" s="22" t="str">
        <f t="shared" si="2"/>
        <v/>
      </c>
      <c r="I41" s="25" t="str">
        <f t="shared" si="3"/>
        <v/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 x14ac:dyDescent="0.25">
      <c r="A42" s="36" t="s">
        <v>2</v>
      </c>
      <c r="B42" s="36"/>
      <c r="C42" s="37">
        <f>SUM(G42:I42)</f>
        <v>18</v>
      </c>
      <c r="D42" s="38"/>
      <c r="E42" s="38"/>
      <c r="F42" s="38"/>
      <c r="G42" s="32">
        <f>_xlfn.IFNA(SUM(G13:G41),0)</f>
        <v>5</v>
      </c>
      <c r="H42" s="13">
        <f>_xlfn.IFNA(SUM(H13:H41),0)</f>
        <v>9</v>
      </c>
      <c r="I42" s="13">
        <f>_xlfn.IFNA(SUM(I13:I41),"0")</f>
        <v>4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 x14ac:dyDescent="0.25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.75" customHeight="1" x14ac:dyDescent="0.25">
      <c r="A44" s="27" t="s">
        <v>34</v>
      </c>
      <c r="B44" s="7"/>
      <c r="C44" s="7"/>
      <c r="D44" s="15"/>
      <c r="E44" s="16"/>
      <c r="F44" s="17"/>
      <c r="G44" s="17"/>
      <c r="H44" s="27" t="s">
        <v>35</v>
      </c>
      <c r="I44" s="7"/>
    </row>
    <row r="45" spans="1:26" ht="21.75" customHeight="1" x14ac:dyDescent="0.25">
      <c r="A45" s="14" t="s">
        <v>3</v>
      </c>
      <c r="B45" s="7"/>
      <c r="C45" s="7"/>
      <c r="D45" s="14"/>
      <c r="E45" s="18"/>
      <c r="F45" s="17"/>
      <c r="G45" s="17"/>
      <c r="H45" s="14" t="s">
        <v>4</v>
      </c>
      <c r="I45" s="19"/>
    </row>
    <row r="46" spans="1:26" ht="16.5" customHeight="1" x14ac:dyDescent="0.25">
      <c r="A46" s="15"/>
      <c r="B46" s="7"/>
      <c r="C46" s="7"/>
      <c r="D46" s="7"/>
      <c r="E46" s="7"/>
      <c r="F46" s="7"/>
      <c r="G46" s="7"/>
      <c r="H46" s="7"/>
      <c r="I46" s="7"/>
    </row>
    <row r="47" spans="1:26" ht="16.5" customHeight="1" x14ac:dyDescent="0.25">
      <c r="A47" s="7"/>
      <c r="B47" s="7"/>
      <c r="C47" s="7"/>
      <c r="D47" s="17"/>
      <c r="E47" s="17"/>
      <c r="F47" s="17"/>
      <c r="G47" s="17"/>
      <c r="H47" s="7"/>
      <c r="I47" s="7"/>
    </row>
    <row r="48" spans="1:26" ht="16.5" customHeight="1" x14ac:dyDescent="0.25">
      <c r="A48" s="7"/>
      <c r="B48" s="7"/>
      <c r="C48" s="7"/>
      <c r="D48" s="20"/>
      <c r="E48" s="20"/>
      <c r="F48" s="20"/>
      <c r="G48" s="7"/>
      <c r="H48" s="7"/>
      <c r="I48" s="7"/>
    </row>
    <row r="49" spans="1:9" ht="16.5" customHeight="1" x14ac:dyDescent="0.25">
      <c r="A49" s="17"/>
      <c r="B49" s="17"/>
      <c r="C49" s="17"/>
      <c r="D49" s="15"/>
      <c r="E49" s="15"/>
      <c r="F49" s="20"/>
      <c r="G49" s="7"/>
      <c r="H49" s="17"/>
      <c r="I49" s="17"/>
    </row>
    <row r="50" spans="1:9" ht="16.5" customHeight="1" x14ac:dyDescent="0.25"/>
    <row r="51" spans="1:9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</row>
  </sheetData>
  <mergeCells count="39">
    <mergeCell ref="B39:F39"/>
    <mergeCell ref="B40:F40"/>
    <mergeCell ref="B41:F41"/>
    <mergeCell ref="B34:F34"/>
    <mergeCell ref="B35:F35"/>
    <mergeCell ref="B36:F36"/>
    <mergeCell ref="B37:F37"/>
    <mergeCell ref="B38:F3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G11:I11"/>
    <mergeCell ref="A42:B42"/>
    <mergeCell ref="C42:F42"/>
    <mergeCell ref="A6:I6"/>
    <mergeCell ref="A8:B8"/>
    <mergeCell ref="A9:B9"/>
    <mergeCell ref="A10:B10"/>
    <mergeCell ref="C10:F10"/>
    <mergeCell ref="A11:A12"/>
    <mergeCell ref="B11:F12"/>
    <mergeCell ref="B13:F13"/>
    <mergeCell ref="B14:F14"/>
    <mergeCell ref="B15:F15"/>
    <mergeCell ref="B16:F16"/>
    <mergeCell ref="B17:F17"/>
    <mergeCell ref="B18:F18"/>
  </mergeCells>
  <conditionalFormatting sqref="I13:I41">
    <cfRule type="cellIs" dxfId="3" priority="4" operator="lessThan">
      <formula>1</formula>
    </cfRule>
  </conditionalFormatting>
  <conditionalFormatting sqref="G42">
    <cfRule type="cellIs" dxfId="2" priority="3" operator="lessThan">
      <formula>1</formula>
    </cfRule>
  </conditionalFormatting>
  <conditionalFormatting sqref="H42">
    <cfRule type="cellIs" dxfId="1" priority="2" operator="lessThan">
      <formula>1</formula>
    </cfRule>
  </conditionalFormatting>
  <conditionalFormatting sqref="I42">
    <cfRule type="cellIs" dxfId="0" priority="1" operator="lessThan">
      <formula>1</formula>
    </cfRule>
  </conditionalFormatting>
  <pageMargins left="0.7" right="0.7" top="0.75" bottom="0.75" header="0.3" footer="0.3"/>
  <pageSetup paperSize="9" scale="72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จิรายุทธ พ่อค้า</cp:lastModifiedBy>
  <cp:lastPrinted>2022-04-04T09:28:11Z</cp:lastPrinted>
  <dcterms:created xsi:type="dcterms:W3CDTF">2022-03-23T08:55:43Z</dcterms:created>
  <dcterms:modified xsi:type="dcterms:W3CDTF">2022-07-14T08:57:14Z</dcterms:modified>
</cp:coreProperties>
</file>