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project 1\phase 1 kai 2a mazi\"/>
    </mc:Choice>
  </mc:AlternateContent>
  <xr:revisionPtr revIDLastSave="0" documentId="13_ncr:1_{647806CA-930E-4EB3-A775-67E7E53A99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0- 69 ΕΞΟΔΑ" sheetId="1" r:id="rId1"/>
    <sheet name="ΑΝΑΛΩΣΙΜΑ-ΟΜΑΔΑ2" sheetId="2" r:id="rId2"/>
    <sheet name="ΑΝΤΙΣΤΟΙΧΙΣΗ" sheetId="3" r:id="rId3"/>
    <sheet name="ΕΣΟΔΑ" sheetId="4" r:id="rId4"/>
    <sheet name="2025 Ιανουάριος" sheetId="5" r:id="rId5"/>
    <sheet name="2025 Φεβρουάριος" sheetId="6" r:id="rId6"/>
    <sheet name="2025 Μάρτιος" sheetId="7" r:id="rId7"/>
    <sheet name="2025 Απρίλιος" sheetId="8" r:id="rId8"/>
    <sheet name="2025 Μάιος" sheetId="9" r:id="rId9"/>
    <sheet name="2025 Ιούνιος" sheetId="10" r:id="rId10"/>
    <sheet name="2025 Ιούλιος" sheetId="11" r:id="rId11"/>
    <sheet name="2025 Άυγουστος" sheetId="12" r:id="rId12"/>
    <sheet name="2025 Σεπτέμβριος" sheetId="13" r:id="rId13"/>
    <sheet name="2025 Οκτώβριος" sheetId="14" r:id="rId14"/>
    <sheet name="2025 Νοέμβριος" sheetId="15" r:id="rId15"/>
    <sheet name="2025 Δεκέμβριος" sheetId="16" r:id="rId16"/>
  </sheets>
  <definedNames>
    <definedName name="_xlnm.Print_Area" localSheetId="4">'2025 Ιανουάριος'!$A$1:$Q$153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4" i="16" l="1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O105" i="16"/>
  <c r="O68" i="16"/>
  <c r="O34" i="16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Q129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Q112" i="15"/>
  <c r="Q111" i="15"/>
  <c r="Q110" i="15"/>
  <c r="Q109" i="15"/>
  <c r="O105" i="15"/>
  <c r="O68" i="15"/>
  <c r="O34" i="15"/>
  <c r="Q31" i="15"/>
  <c r="P31" i="15"/>
  <c r="Q144" i="14"/>
  <c r="Q143" i="14"/>
  <c r="Q142" i="14"/>
  <c r="Q141" i="14"/>
  <c r="Q140" i="14"/>
  <c r="Q139" i="14"/>
  <c r="Q138" i="14"/>
  <c r="Q137" i="14"/>
  <c r="Q136" i="14"/>
  <c r="Q135" i="14"/>
  <c r="Q134" i="14"/>
  <c r="Q133" i="14"/>
  <c r="Q132" i="14"/>
  <c r="Q131" i="14"/>
  <c r="Q130" i="14"/>
  <c r="Q129" i="14"/>
  <c r="Q128" i="14"/>
  <c r="Q127" i="14"/>
  <c r="Q126" i="14"/>
  <c r="Q125" i="14"/>
  <c r="Q124" i="14"/>
  <c r="Q123" i="14"/>
  <c r="Q122" i="14"/>
  <c r="Q121" i="14"/>
  <c r="Q120" i="14"/>
  <c r="Q119" i="14"/>
  <c r="Q118" i="14"/>
  <c r="Q117" i="14"/>
  <c r="Q116" i="14"/>
  <c r="Q115" i="14"/>
  <c r="Q114" i="14"/>
  <c r="Q113" i="14"/>
  <c r="Q112" i="14"/>
  <c r="Q111" i="14"/>
  <c r="Q110" i="14"/>
  <c r="Q109" i="14"/>
  <c r="O105" i="14"/>
  <c r="O68" i="14"/>
  <c r="O34" i="14"/>
  <c r="Q31" i="14"/>
  <c r="P31" i="14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Q114" i="13"/>
  <c r="Q113" i="13"/>
  <c r="Q112" i="13"/>
  <c r="Q111" i="13"/>
  <c r="Q110" i="13"/>
  <c r="Q109" i="13"/>
  <c r="O105" i="13"/>
  <c r="O68" i="13"/>
  <c r="O34" i="13"/>
  <c r="Q31" i="13"/>
  <c r="P31" i="13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O105" i="12"/>
  <c r="O68" i="12"/>
  <c r="O34" i="12"/>
  <c r="Q31" i="12"/>
  <c r="P31" i="12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O105" i="11"/>
  <c r="O68" i="11"/>
  <c r="O34" i="11"/>
  <c r="Q31" i="11"/>
  <c r="P31" i="11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O105" i="10"/>
  <c r="O68" i="10"/>
  <c r="O34" i="10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O105" i="9"/>
  <c r="O68" i="9"/>
  <c r="O34" i="9"/>
  <c r="Q144" i="8"/>
  <c r="Q143" i="8"/>
  <c r="Q142" i="8"/>
  <c r="Q141" i="8"/>
  <c r="Q140" i="8"/>
  <c r="Q139" i="8"/>
  <c r="Q138" i="8"/>
  <c r="Q137" i="8"/>
  <c r="Q136" i="8"/>
  <c r="P136" i="8"/>
  <c r="Q135" i="8"/>
  <c r="P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P120" i="8"/>
  <c r="Q119" i="8"/>
  <c r="P119" i="8"/>
  <c r="Q118" i="8"/>
  <c r="Q117" i="8"/>
  <c r="Q116" i="8"/>
  <c r="Q115" i="8"/>
  <c r="Q114" i="8"/>
  <c r="Q113" i="8"/>
  <c r="Q112" i="8"/>
  <c r="Q111" i="8"/>
  <c r="Q110" i="8"/>
  <c r="Q109" i="8"/>
  <c r="O105" i="8"/>
  <c r="P91" i="8"/>
  <c r="P84" i="8"/>
  <c r="O68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O34" i="8"/>
  <c r="Q31" i="8"/>
  <c r="P31" i="8"/>
  <c r="P30" i="8"/>
  <c r="Q30" i="8" s="1"/>
  <c r="P29" i="8"/>
  <c r="Q29" i="8" s="1"/>
  <c r="Q28" i="8"/>
  <c r="P28" i="8"/>
  <c r="P27" i="8"/>
  <c r="Q27" i="8" s="1"/>
  <c r="P26" i="8"/>
  <c r="Q26" i="8" s="1"/>
  <c r="Q25" i="8"/>
  <c r="P25" i="8"/>
  <c r="P24" i="8"/>
  <c r="Q24" i="8" s="1"/>
  <c r="P23" i="8"/>
  <c r="Q23" i="8" s="1"/>
  <c r="Q22" i="8"/>
  <c r="P22" i="8"/>
  <c r="P21" i="8"/>
  <c r="Q21" i="8" s="1"/>
  <c r="P20" i="8"/>
  <c r="Q20" i="8" s="1"/>
  <c r="P19" i="8"/>
  <c r="Q19" i="8" s="1"/>
  <c r="Q18" i="8"/>
  <c r="P18" i="8"/>
  <c r="P17" i="8"/>
  <c r="Q17" i="8" s="1"/>
  <c r="P16" i="8"/>
  <c r="Q16" i="8" s="1"/>
  <c r="Q15" i="8"/>
  <c r="P15" i="8"/>
  <c r="P14" i="8"/>
  <c r="Q14" i="8" s="1"/>
  <c r="Q13" i="8"/>
  <c r="P13" i="8"/>
  <c r="Q12" i="8"/>
  <c r="P12" i="8"/>
  <c r="P11" i="8"/>
  <c r="Q11" i="8" s="1"/>
  <c r="P10" i="8"/>
  <c r="Q9" i="8"/>
  <c r="P9" i="8"/>
  <c r="Q144" i="7"/>
  <c r="P144" i="7"/>
  <c r="Q143" i="7"/>
  <c r="P143" i="7"/>
  <c r="Q142" i="7"/>
  <c r="P142" i="7"/>
  <c r="Q141" i="7"/>
  <c r="P141" i="7"/>
  <c r="Q140" i="7"/>
  <c r="P140" i="7"/>
  <c r="Q139" i="7"/>
  <c r="P139" i="7"/>
  <c r="Q138" i="7"/>
  <c r="P138" i="7"/>
  <c r="Q137" i="7"/>
  <c r="P137" i="7"/>
  <c r="Q136" i="7"/>
  <c r="P136" i="7"/>
  <c r="Q135" i="7"/>
  <c r="P135" i="7"/>
  <c r="Q134" i="7"/>
  <c r="P134" i="7"/>
  <c r="Q133" i="7"/>
  <c r="P133" i="7"/>
  <c r="Q132" i="7"/>
  <c r="P132" i="7"/>
  <c r="Q131" i="7"/>
  <c r="P131" i="7"/>
  <c r="Q130" i="7"/>
  <c r="P130" i="7"/>
  <c r="Q129" i="7"/>
  <c r="P129" i="7"/>
  <c r="Q128" i="7"/>
  <c r="P128" i="7"/>
  <c r="Q127" i="7"/>
  <c r="P127" i="7"/>
  <c r="Q126" i="7"/>
  <c r="P126" i="7"/>
  <c r="Q125" i="7"/>
  <c r="P125" i="7"/>
  <c r="Q124" i="7"/>
  <c r="P124" i="7"/>
  <c r="Q123" i="7"/>
  <c r="P123" i="7"/>
  <c r="Q122" i="7"/>
  <c r="P122" i="7"/>
  <c r="Q121" i="7"/>
  <c r="P121" i="7"/>
  <c r="Q120" i="7"/>
  <c r="P120" i="7"/>
  <c r="Q119" i="7"/>
  <c r="P119" i="7"/>
  <c r="Q118" i="7"/>
  <c r="P118" i="7"/>
  <c r="Q117" i="7"/>
  <c r="P117" i="7"/>
  <c r="Q116" i="7"/>
  <c r="P116" i="7"/>
  <c r="Q115" i="7"/>
  <c r="P115" i="7"/>
  <c r="Q114" i="7"/>
  <c r="P114" i="7"/>
  <c r="Q113" i="7"/>
  <c r="P113" i="7"/>
  <c r="Q112" i="7"/>
  <c r="P112" i="7"/>
  <c r="Q111" i="7"/>
  <c r="P111" i="7"/>
  <c r="Q110" i="7"/>
  <c r="P110" i="7"/>
  <c r="Q109" i="7"/>
  <c r="P109" i="7"/>
  <c r="O105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O68" i="7"/>
  <c r="Q64" i="7"/>
  <c r="P64" i="7"/>
  <c r="Q63" i="7"/>
  <c r="P63" i="7"/>
  <c r="Q62" i="7"/>
  <c r="P62" i="7"/>
  <c r="Q61" i="7"/>
  <c r="P61" i="7"/>
  <c r="Q60" i="7"/>
  <c r="P60" i="7"/>
  <c r="Q59" i="7"/>
  <c r="P59" i="7"/>
  <c r="Q58" i="7"/>
  <c r="P58" i="7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5" i="7"/>
  <c r="P45" i="7"/>
  <c r="Q44" i="7"/>
  <c r="P44" i="7"/>
  <c r="Q43" i="7"/>
  <c r="P43" i="7"/>
  <c r="Q42" i="7"/>
  <c r="P42" i="7"/>
  <c r="Q41" i="7"/>
  <c r="P41" i="7"/>
  <c r="Q40" i="7"/>
  <c r="P40" i="7"/>
  <c r="Q39" i="7"/>
  <c r="P39" i="7"/>
  <c r="Q38" i="7"/>
  <c r="P38" i="7"/>
  <c r="P37" i="7"/>
  <c r="P65" i="7" s="1"/>
  <c r="O34" i="7"/>
  <c r="Q31" i="7"/>
  <c r="P31" i="7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Q24" i="7"/>
  <c r="P24" i="7"/>
  <c r="P23" i="7"/>
  <c r="Q23" i="7" s="1"/>
  <c r="Q22" i="7"/>
  <c r="P22" i="7"/>
  <c r="Q21" i="7"/>
  <c r="P21" i="7"/>
  <c r="Q20" i="7"/>
  <c r="P20" i="7"/>
  <c r="P19" i="7"/>
  <c r="Q19" i="7" s="1"/>
  <c r="P18" i="7"/>
  <c r="Q18" i="7" s="1"/>
  <c r="P17" i="7"/>
  <c r="Q17" i="7" s="1"/>
  <c r="P16" i="7"/>
  <c r="Q16" i="7" s="1"/>
  <c r="Q15" i="7"/>
  <c r="P15" i="7"/>
  <c r="P14" i="7"/>
  <c r="Q14" i="7" s="1"/>
  <c r="P13" i="7"/>
  <c r="Q13" i="7" s="1"/>
  <c r="P12" i="7"/>
  <c r="Q12" i="7" s="1"/>
  <c r="P11" i="7"/>
  <c r="Q11" i="7" s="1"/>
  <c r="P10" i="7"/>
  <c r="P9" i="7"/>
  <c r="Q9" i="7" s="1"/>
  <c r="Q144" i="6"/>
  <c r="P144" i="6"/>
  <c r="Q143" i="6"/>
  <c r="P143" i="6"/>
  <c r="Q142" i="6"/>
  <c r="P142" i="6"/>
  <c r="Q141" i="6"/>
  <c r="P141" i="6"/>
  <c r="Q140" i="6"/>
  <c r="P140" i="6"/>
  <c r="Q139" i="6"/>
  <c r="P139" i="6"/>
  <c r="Q138" i="6"/>
  <c r="P138" i="6"/>
  <c r="Q137" i="6"/>
  <c r="P137" i="6"/>
  <c r="Q136" i="6"/>
  <c r="P136" i="6"/>
  <c r="Q135" i="6"/>
  <c r="P135" i="6"/>
  <c r="Q134" i="6"/>
  <c r="P134" i="6"/>
  <c r="Q133" i="6"/>
  <c r="P133" i="6"/>
  <c r="Q132" i="6"/>
  <c r="P132" i="6"/>
  <c r="Q131" i="6"/>
  <c r="P131" i="6"/>
  <c r="Q130" i="6"/>
  <c r="P130" i="6"/>
  <c r="Q129" i="6"/>
  <c r="P129" i="6"/>
  <c r="Q128" i="6"/>
  <c r="P128" i="6"/>
  <c r="Q127" i="6"/>
  <c r="P127" i="6"/>
  <c r="Q126" i="6"/>
  <c r="P126" i="6"/>
  <c r="Q125" i="6"/>
  <c r="P125" i="6"/>
  <c r="Q124" i="6"/>
  <c r="P124" i="6"/>
  <c r="Q123" i="6"/>
  <c r="P123" i="6"/>
  <c r="Q122" i="6"/>
  <c r="P122" i="6"/>
  <c r="Q121" i="6"/>
  <c r="P121" i="6"/>
  <c r="Q120" i="6"/>
  <c r="P120" i="6"/>
  <c r="Q119" i="6"/>
  <c r="P119" i="6"/>
  <c r="Q118" i="6"/>
  <c r="P118" i="6"/>
  <c r="Q117" i="6"/>
  <c r="P117" i="6"/>
  <c r="Q116" i="6"/>
  <c r="P116" i="6"/>
  <c r="Q115" i="6"/>
  <c r="P115" i="6"/>
  <c r="Q114" i="6"/>
  <c r="P114" i="6"/>
  <c r="Q113" i="6"/>
  <c r="P113" i="6"/>
  <c r="Q112" i="6"/>
  <c r="P112" i="6"/>
  <c r="Q111" i="6"/>
  <c r="P111" i="6"/>
  <c r="Q110" i="6"/>
  <c r="P110" i="6"/>
  <c r="Q109" i="6"/>
  <c r="P109" i="6"/>
  <c r="O105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 s="1"/>
  <c r="O68" i="6"/>
  <c r="Q64" i="6"/>
  <c r="P64" i="6"/>
  <c r="Q63" i="6"/>
  <c r="P63" i="6"/>
  <c r="Q62" i="6"/>
  <c r="P62" i="6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1" i="6"/>
  <c r="P51" i="6"/>
  <c r="Q50" i="6"/>
  <c r="P50" i="6"/>
  <c r="Q49" i="6"/>
  <c r="P49" i="6"/>
  <c r="Q48" i="6"/>
  <c r="P48" i="6"/>
  <c r="Q47" i="6"/>
  <c r="P47" i="6"/>
  <c r="Q46" i="6"/>
  <c r="P46" i="6"/>
  <c r="Q45" i="6"/>
  <c r="P45" i="6"/>
  <c r="Q44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O34" i="6"/>
  <c r="Q31" i="6"/>
  <c r="P31" i="6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Q22" i="6"/>
  <c r="P22" i="6"/>
  <c r="P21" i="6"/>
  <c r="Q21" i="6" s="1"/>
  <c r="Q20" i="6"/>
  <c r="P20" i="6"/>
  <c r="P19" i="6"/>
  <c r="Q19" i="6" s="1"/>
  <c r="P18" i="6"/>
  <c r="Q18" i="6" s="1"/>
  <c r="Q17" i="6"/>
  <c r="P17" i="6"/>
  <c r="P16" i="6"/>
  <c r="Q16" i="6" s="1"/>
  <c r="Q15" i="6"/>
  <c r="P15" i="6"/>
  <c r="Q14" i="6"/>
  <c r="P14" i="6"/>
  <c r="P13" i="6"/>
  <c r="Q13" i="6" s="1"/>
  <c r="P12" i="6"/>
  <c r="Q12" i="6" s="1"/>
  <c r="P11" i="6"/>
  <c r="Q11" i="6" s="1"/>
  <c r="P10" i="6"/>
  <c r="P9" i="6"/>
  <c r="Q9" i="6" s="1"/>
  <c r="Q9" i="5"/>
  <c r="D7" i="6"/>
  <c r="H7" i="6"/>
  <c r="L7" i="6"/>
  <c r="D8" i="6"/>
  <c r="F8" i="6"/>
  <c r="I8" i="6"/>
  <c r="J8" i="6"/>
  <c r="J7" i="6" s="1"/>
  <c r="D9" i="6"/>
  <c r="E9" i="6" s="1"/>
  <c r="I9" i="6"/>
  <c r="J9" i="6"/>
  <c r="N9" i="6"/>
  <c r="D10" i="6"/>
  <c r="D32" i="6" s="1"/>
  <c r="E10" i="6"/>
  <c r="F10" i="6"/>
  <c r="I10" i="6"/>
  <c r="J10" i="6"/>
  <c r="N10" i="6"/>
  <c r="D11" i="6"/>
  <c r="F11" i="6"/>
  <c r="I11" i="6"/>
  <c r="J11" i="6"/>
  <c r="J11" i="7" s="1"/>
  <c r="J11" i="8" s="1"/>
  <c r="N11" i="6"/>
  <c r="D12" i="6"/>
  <c r="F12" i="6"/>
  <c r="I12" i="6"/>
  <c r="J12" i="6"/>
  <c r="N12" i="6"/>
  <c r="D13" i="6"/>
  <c r="E13" i="6" s="1"/>
  <c r="I13" i="6"/>
  <c r="J13" i="6"/>
  <c r="N13" i="6"/>
  <c r="D14" i="6"/>
  <c r="E14" i="6"/>
  <c r="F14" i="6"/>
  <c r="I14" i="6"/>
  <c r="J14" i="6"/>
  <c r="K14" i="6" s="1"/>
  <c r="N14" i="6"/>
  <c r="D15" i="6"/>
  <c r="F15" i="6"/>
  <c r="I15" i="6"/>
  <c r="J15" i="6"/>
  <c r="J15" i="7" s="1"/>
  <c r="N15" i="6"/>
  <c r="D16" i="6"/>
  <c r="F16" i="6"/>
  <c r="I16" i="6"/>
  <c r="J16" i="6"/>
  <c r="N16" i="6"/>
  <c r="D17" i="6"/>
  <c r="E17" i="6" s="1"/>
  <c r="I17" i="6"/>
  <c r="J17" i="6"/>
  <c r="N17" i="6"/>
  <c r="D18" i="6"/>
  <c r="E18" i="6"/>
  <c r="F18" i="6"/>
  <c r="I18" i="6"/>
  <c r="J18" i="6"/>
  <c r="K18" i="6" s="1"/>
  <c r="N18" i="6"/>
  <c r="D19" i="6"/>
  <c r="F19" i="6"/>
  <c r="I19" i="6"/>
  <c r="J19" i="6"/>
  <c r="K19" i="6" s="1"/>
  <c r="N19" i="6"/>
  <c r="D20" i="6"/>
  <c r="F20" i="6"/>
  <c r="I20" i="6"/>
  <c r="J20" i="6"/>
  <c r="N20" i="6"/>
  <c r="D21" i="6"/>
  <c r="E21" i="6" s="1"/>
  <c r="I21" i="6"/>
  <c r="J21" i="6"/>
  <c r="N21" i="6"/>
  <c r="D22" i="6"/>
  <c r="E22" i="6"/>
  <c r="F22" i="6"/>
  <c r="I22" i="6"/>
  <c r="J22" i="6"/>
  <c r="K22" i="6" s="1"/>
  <c r="N22" i="6"/>
  <c r="D23" i="6"/>
  <c r="F23" i="6"/>
  <c r="I23" i="6"/>
  <c r="J23" i="6"/>
  <c r="J23" i="7" s="1"/>
  <c r="J23" i="8" s="1"/>
  <c r="N23" i="6"/>
  <c r="D24" i="6"/>
  <c r="F24" i="6"/>
  <c r="I24" i="6"/>
  <c r="J24" i="6"/>
  <c r="N24" i="6"/>
  <c r="D25" i="6"/>
  <c r="E25" i="6" s="1"/>
  <c r="I25" i="6"/>
  <c r="J25" i="6"/>
  <c r="N25" i="6"/>
  <c r="D26" i="6"/>
  <c r="F26" i="6" s="1"/>
  <c r="E26" i="6"/>
  <c r="I26" i="6"/>
  <c r="J26" i="6"/>
  <c r="M26" i="6"/>
  <c r="N26" i="6"/>
  <c r="D27" i="6"/>
  <c r="F27" i="6"/>
  <c r="I27" i="6"/>
  <c r="J27" i="6"/>
  <c r="J27" i="7" s="1"/>
  <c r="J27" i="8" s="1"/>
  <c r="M27" i="6"/>
  <c r="N27" i="6"/>
  <c r="D28" i="6"/>
  <c r="F28" i="6"/>
  <c r="I28" i="6"/>
  <c r="J28" i="6"/>
  <c r="N28" i="6"/>
  <c r="D29" i="6"/>
  <c r="E29" i="6" s="1"/>
  <c r="I29" i="6"/>
  <c r="J29" i="6"/>
  <c r="N29" i="6"/>
  <c r="F30" i="6"/>
  <c r="I30" i="6"/>
  <c r="J30" i="6"/>
  <c r="K30" i="6" s="1"/>
  <c r="M30" i="6"/>
  <c r="N30" i="6"/>
  <c r="F31" i="6"/>
  <c r="I31" i="6"/>
  <c r="J31" i="6"/>
  <c r="K31" i="6" s="1"/>
  <c r="N31" i="6"/>
  <c r="H32" i="6"/>
  <c r="H6" i="6" s="1"/>
  <c r="L32" i="6"/>
  <c r="L6" i="6" s="1"/>
  <c r="H33" i="6"/>
  <c r="L33" i="6"/>
  <c r="D34" i="6"/>
  <c r="G34" i="6"/>
  <c r="H34" i="6"/>
  <c r="K34" i="6"/>
  <c r="L34" i="6"/>
  <c r="H36" i="6"/>
  <c r="I37" i="6" s="1"/>
  <c r="L36" i="6"/>
  <c r="M49" i="6" s="1"/>
  <c r="D37" i="6"/>
  <c r="F37" i="6" s="1"/>
  <c r="J37" i="6"/>
  <c r="N37" i="6"/>
  <c r="Q37" i="6" s="1"/>
  <c r="D38" i="6"/>
  <c r="F38" i="6"/>
  <c r="I38" i="6"/>
  <c r="J38" i="6"/>
  <c r="N38" i="6"/>
  <c r="D39" i="6"/>
  <c r="F39" i="6"/>
  <c r="I39" i="6"/>
  <c r="J39" i="6"/>
  <c r="M39" i="6"/>
  <c r="N39" i="6"/>
  <c r="D40" i="6"/>
  <c r="F40" i="6" s="1"/>
  <c r="I40" i="6"/>
  <c r="J40" i="6"/>
  <c r="N40" i="6"/>
  <c r="D41" i="6"/>
  <c r="F41" i="6" s="1"/>
  <c r="I41" i="6"/>
  <c r="J41" i="6"/>
  <c r="N41" i="6"/>
  <c r="D42" i="6"/>
  <c r="F42" i="6"/>
  <c r="I42" i="6"/>
  <c r="J42" i="6"/>
  <c r="N42" i="6"/>
  <c r="D43" i="6"/>
  <c r="F43" i="6"/>
  <c r="I43" i="6"/>
  <c r="J43" i="6"/>
  <c r="M43" i="6"/>
  <c r="N43" i="6"/>
  <c r="D44" i="6"/>
  <c r="F44" i="6" s="1"/>
  <c r="I44" i="6"/>
  <c r="J44" i="6"/>
  <c r="N44" i="6"/>
  <c r="D45" i="6"/>
  <c r="F45" i="6" s="1"/>
  <c r="I45" i="6"/>
  <c r="J45" i="6"/>
  <c r="N45" i="6"/>
  <c r="D46" i="6"/>
  <c r="F46" i="6"/>
  <c r="I46" i="6"/>
  <c r="J46" i="6"/>
  <c r="N46" i="6"/>
  <c r="D47" i="6"/>
  <c r="F47" i="6"/>
  <c r="I47" i="6"/>
  <c r="J47" i="6"/>
  <c r="M47" i="6"/>
  <c r="N47" i="6"/>
  <c r="D48" i="6"/>
  <c r="F48" i="6" s="1"/>
  <c r="I48" i="6"/>
  <c r="N48" i="6"/>
  <c r="D49" i="6"/>
  <c r="F49" i="6"/>
  <c r="I49" i="6"/>
  <c r="J49" i="6"/>
  <c r="J65" i="6" s="1"/>
  <c r="N49" i="6"/>
  <c r="D50" i="6"/>
  <c r="F50" i="6"/>
  <c r="I50" i="6"/>
  <c r="J50" i="6"/>
  <c r="M50" i="6"/>
  <c r="N50" i="6"/>
  <c r="D51" i="6"/>
  <c r="I51" i="6"/>
  <c r="J51" i="6"/>
  <c r="N51" i="6"/>
  <c r="D52" i="6"/>
  <c r="F52" i="6" s="1"/>
  <c r="I52" i="6"/>
  <c r="J52" i="6"/>
  <c r="N52" i="6"/>
  <c r="D53" i="6"/>
  <c r="F53" i="6"/>
  <c r="I53" i="6"/>
  <c r="J53" i="6"/>
  <c r="N53" i="6"/>
  <c r="D54" i="6"/>
  <c r="F54" i="6"/>
  <c r="I54" i="6"/>
  <c r="J54" i="6"/>
  <c r="M54" i="6"/>
  <c r="N54" i="6"/>
  <c r="D55" i="6"/>
  <c r="I55" i="6"/>
  <c r="J55" i="6"/>
  <c r="M55" i="6"/>
  <c r="N55" i="6"/>
  <c r="D56" i="6"/>
  <c r="F56" i="6" s="1"/>
  <c r="I56" i="6"/>
  <c r="J56" i="6"/>
  <c r="N56" i="6"/>
  <c r="D57" i="6"/>
  <c r="F57" i="6"/>
  <c r="I57" i="6"/>
  <c r="J57" i="6"/>
  <c r="N57" i="6"/>
  <c r="D58" i="6"/>
  <c r="F58" i="6"/>
  <c r="I58" i="6"/>
  <c r="J58" i="6"/>
  <c r="M58" i="6"/>
  <c r="N58" i="6"/>
  <c r="D59" i="6"/>
  <c r="I59" i="6"/>
  <c r="J59" i="6"/>
  <c r="M59" i="6"/>
  <c r="N59" i="6"/>
  <c r="D60" i="6"/>
  <c r="F60" i="6" s="1"/>
  <c r="I60" i="6"/>
  <c r="J60" i="6"/>
  <c r="N60" i="6"/>
  <c r="D61" i="6"/>
  <c r="F61" i="6"/>
  <c r="I61" i="6"/>
  <c r="J61" i="6"/>
  <c r="N61" i="6"/>
  <c r="D62" i="6"/>
  <c r="I62" i="6"/>
  <c r="J62" i="6"/>
  <c r="M62" i="6"/>
  <c r="N62" i="6"/>
  <c r="F63" i="6"/>
  <c r="I63" i="6"/>
  <c r="J63" i="6"/>
  <c r="M63" i="6"/>
  <c r="N63" i="6"/>
  <c r="D64" i="6"/>
  <c r="F64" i="6"/>
  <c r="I64" i="6"/>
  <c r="J64" i="6"/>
  <c r="M64" i="6"/>
  <c r="N64" i="6"/>
  <c r="H65" i="6"/>
  <c r="L65" i="6"/>
  <c r="L66" i="6" s="1"/>
  <c r="H66" i="6"/>
  <c r="H67" i="6"/>
  <c r="I67" i="6"/>
  <c r="D68" i="6"/>
  <c r="G68" i="6"/>
  <c r="H68" i="6"/>
  <c r="K68" i="6"/>
  <c r="L68" i="6"/>
  <c r="H70" i="6"/>
  <c r="J70" i="6"/>
  <c r="K71" i="6" s="1"/>
  <c r="L70" i="6"/>
  <c r="M76" i="6" s="1"/>
  <c r="D71" i="6"/>
  <c r="D70" i="6" s="1"/>
  <c r="F71" i="6"/>
  <c r="I71" i="6"/>
  <c r="M71" i="6"/>
  <c r="N71" i="6"/>
  <c r="D72" i="6"/>
  <c r="F72" i="6"/>
  <c r="I72" i="6"/>
  <c r="K72" i="6"/>
  <c r="M72" i="6"/>
  <c r="N72" i="6"/>
  <c r="D73" i="6"/>
  <c r="F73" i="6"/>
  <c r="I73" i="6"/>
  <c r="K73" i="6"/>
  <c r="N73" i="6"/>
  <c r="D74" i="6"/>
  <c r="F74" i="6"/>
  <c r="I74" i="6"/>
  <c r="K74" i="6"/>
  <c r="M74" i="6"/>
  <c r="N74" i="6"/>
  <c r="D75" i="6"/>
  <c r="F75" i="6"/>
  <c r="I75" i="6"/>
  <c r="K75" i="6"/>
  <c r="M75" i="6"/>
  <c r="N75" i="6"/>
  <c r="D76" i="6"/>
  <c r="F76" i="6" s="1"/>
  <c r="I76" i="6"/>
  <c r="K76" i="6"/>
  <c r="N76" i="6"/>
  <c r="D77" i="6"/>
  <c r="I77" i="6"/>
  <c r="K77" i="6"/>
  <c r="M77" i="6"/>
  <c r="N77" i="6"/>
  <c r="D78" i="6"/>
  <c r="I78" i="6"/>
  <c r="K78" i="6"/>
  <c r="M78" i="6"/>
  <c r="N78" i="6"/>
  <c r="D79" i="6"/>
  <c r="F79" i="6"/>
  <c r="I79" i="6"/>
  <c r="K79" i="6"/>
  <c r="M79" i="6"/>
  <c r="N79" i="6"/>
  <c r="D80" i="6"/>
  <c r="F80" i="6"/>
  <c r="I80" i="6"/>
  <c r="K80" i="6"/>
  <c r="M80" i="6"/>
  <c r="N80" i="6"/>
  <c r="N101" i="6" s="1"/>
  <c r="D81" i="6"/>
  <c r="F81" i="6"/>
  <c r="I81" i="6"/>
  <c r="K81" i="6"/>
  <c r="M81" i="6"/>
  <c r="N81" i="6"/>
  <c r="D82" i="6"/>
  <c r="F82" i="6"/>
  <c r="I82" i="6"/>
  <c r="K82" i="6"/>
  <c r="M82" i="6"/>
  <c r="N82" i="6"/>
  <c r="D83" i="6"/>
  <c r="F83" i="6"/>
  <c r="I83" i="6"/>
  <c r="K83" i="6"/>
  <c r="M83" i="6"/>
  <c r="N83" i="6"/>
  <c r="D84" i="6"/>
  <c r="F84" i="6" s="1"/>
  <c r="I84" i="6"/>
  <c r="K84" i="6"/>
  <c r="M84" i="6"/>
  <c r="N84" i="6"/>
  <c r="D85" i="6"/>
  <c r="I85" i="6"/>
  <c r="K85" i="6"/>
  <c r="M85" i="6"/>
  <c r="N85" i="6"/>
  <c r="D86" i="6"/>
  <c r="I86" i="6"/>
  <c r="K86" i="6"/>
  <c r="M86" i="6"/>
  <c r="N86" i="6"/>
  <c r="D87" i="6"/>
  <c r="F87" i="6"/>
  <c r="I87" i="6"/>
  <c r="K87" i="6"/>
  <c r="M87" i="6"/>
  <c r="N87" i="6"/>
  <c r="D88" i="6"/>
  <c r="F88" i="6"/>
  <c r="I88" i="6"/>
  <c r="K88" i="6"/>
  <c r="M88" i="6"/>
  <c r="N88" i="6"/>
  <c r="D89" i="6"/>
  <c r="F89" i="6"/>
  <c r="I89" i="6"/>
  <c r="K89" i="6"/>
  <c r="M89" i="6"/>
  <c r="N89" i="6"/>
  <c r="D90" i="6"/>
  <c r="F90" i="6"/>
  <c r="F90" i="7" s="1"/>
  <c r="I90" i="6"/>
  <c r="K90" i="6"/>
  <c r="M90" i="6"/>
  <c r="N90" i="6"/>
  <c r="D91" i="6"/>
  <c r="I91" i="6"/>
  <c r="K91" i="6"/>
  <c r="M91" i="6"/>
  <c r="N91" i="6"/>
  <c r="D92" i="6"/>
  <c r="F92" i="6" s="1"/>
  <c r="I92" i="6"/>
  <c r="K92" i="6"/>
  <c r="M92" i="6"/>
  <c r="N92" i="6"/>
  <c r="D93" i="6"/>
  <c r="I93" i="6"/>
  <c r="K93" i="6"/>
  <c r="M93" i="6"/>
  <c r="N93" i="6"/>
  <c r="D94" i="6"/>
  <c r="F94" i="6"/>
  <c r="I94" i="6"/>
  <c r="K94" i="6"/>
  <c r="M94" i="6"/>
  <c r="N94" i="6"/>
  <c r="D95" i="6"/>
  <c r="F95" i="6"/>
  <c r="I95" i="6"/>
  <c r="K95" i="6"/>
  <c r="M95" i="6"/>
  <c r="N95" i="6"/>
  <c r="H101" i="6"/>
  <c r="J101" i="6"/>
  <c r="L101" i="6"/>
  <c r="H102" i="6"/>
  <c r="J102" i="6"/>
  <c r="L102" i="6"/>
  <c r="D105" i="6"/>
  <c r="G105" i="6"/>
  <c r="H105" i="6"/>
  <c r="K105" i="6"/>
  <c r="L105" i="6"/>
  <c r="H107" i="6"/>
  <c r="I114" i="6" s="1"/>
  <c r="J107" i="6"/>
  <c r="K109" i="6" s="1"/>
  <c r="L107" i="6"/>
  <c r="M109" i="6" s="1"/>
  <c r="D108" i="6"/>
  <c r="N108" i="6"/>
  <c r="P108" i="6" s="1"/>
  <c r="D109" i="6"/>
  <c r="F109" i="6"/>
  <c r="N109" i="6"/>
  <c r="D110" i="6"/>
  <c r="F110" i="6"/>
  <c r="N110" i="6"/>
  <c r="N148" i="6" s="1"/>
  <c r="D111" i="6"/>
  <c r="N111" i="6"/>
  <c r="D112" i="6"/>
  <c r="F112" i="6"/>
  <c r="K112" i="6"/>
  <c r="N112" i="6"/>
  <c r="D113" i="6"/>
  <c r="F113" i="6"/>
  <c r="N113" i="6"/>
  <c r="D114" i="6"/>
  <c r="D148" i="6" s="1"/>
  <c r="N114" i="6"/>
  <c r="D115" i="6"/>
  <c r="K115" i="6"/>
  <c r="N115" i="6"/>
  <c r="N115" i="7" s="1"/>
  <c r="N115" i="8" s="1"/>
  <c r="P115" i="8" s="1"/>
  <c r="D116" i="6"/>
  <c r="N116" i="6"/>
  <c r="D117" i="6"/>
  <c r="F117" i="6"/>
  <c r="N117" i="6"/>
  <c r="D118" i="6"/>
  <c r="F118" i="6"/>
  <c r="N118" i="6"/>
  <c r="N118" i="7" s="1"/>
  <c r="N118" i="8" s="1"/>
  <c r="P118" i="8" s="1"/>
  <c r="D119" i="6"/>
  <c r="N119" i="6"/>
  <c r="D120" i="6"/>
  <c r="F120" i="6"/>
  <c r="K120" i="6"/>
  <c r="N120" i="6"/>
  <c r="D121" i="6"/>
  <c r="F121" i="6"/>
  <c r="N121" i="6"/>
  <c r="D122" i="6"/>
  <c r="N122" i="6"/>
  <c r="D123" i="6"/>
  <c r="K123" i="6"/>
  <c r="N123" i="6"/>
  <c r="N123" i="7" s="1"/>
  <c r="N123" i="8" s="1"/>
  <c r="P123" i="8" s="1"/>
  <c r="D124" i="6"/>
  <c r="N124" i="6"/>
  <c r="D125" i="6"/>
  <c r="F125" i="6"/>
  <c r="N125" i="6"/>
  <c r="D126" i="6"/>
  <c r="F126" i="6"/>
  <c r="N126" i="6"/>
  <c r="D127" i="6"/>
  <c r="K127" i="6"/>
  <c r="N127" i="6"/>
  <c r="D128" i="6"/>
  <c r="F128" i="6"/>
  <c r="K128" i="6"/>
  <c r="N128" i="6"/>
  <c r="D129" i="6"/>
  <c r="F129" i="6"/>
  <c r="N129" i="6"/>
  <c r="D130" i="6"/>
  <c r="N130" i="6"/>
  <c r="D131" i="6"/>
  <c r="K131" i="6"/>
  <c r="N131" i="6"/>
  <c r="N131" i="7" s="1"/>
  <c r="N131" i="8" s="1"/>
  <c r="P131" i="8" s="1"/>
  <c r="D132" i="6"/>
  <c r="N132" i="6"/>
  <c r="D133" i="6"/>
  <c r="F133" i="6"/>
  <c r="N133" i="6"/>
  <c r="D134" i="6"/>
  <c r="F134" i="6"/>
  <c r="N134" i="6"/>
  <c r="N134" i="7" s="1"/>
  <c r="N134" i="8" s="1"/>
  <c r="P134" i="8" s="1"/>
  <c r="D135" i="6"/>
  <c r="K135" i="6"/>
  <c r="N135" i="6"/>
  <c r="D136" i="6"/>
  <c r="F136" i="6"/>
  <c r="K136" i="6"/>
  <c r="N136" i="6"/>
  <c r="D137" i="6"/>
  <c r="F137" i="6" s="1"/>
  <c r="K137" i="6"/>
  <c r="N137" i="6"/>
  <c r="D138" i="6"/>
  <c r="N138" i="6"/>
  <c r="D139" i="6"/>
  <c r="K139" i="6"/>
  <c r="N139" i="6"/>
  <c r="N139" i="7" s="1"/>
  <c r="N139" i="8" s="1"/>
  <c r="P139" i="8" s="1"/>
  <c r="D140" i="6"/>
  <c r="K140" i="6"/>
  <c r="N140" i="6"/>
  <c r="D141" i="6"/>
  <c r="F141" i="6"/>
  <c r="N141" i="6"/>
  <c r="D142" i="6"/>
  <c r="F142" i="6"/>
  <c r="N142" i="6"/>
  <c r="N142" i="7" s="1"/>
  <c r="N142" i="8" s="1"/>
  <c r="P142" i="8" s="1"/>
  <c r="D143" i="6"/>
  <c r="K143" i="6"/>
  <c r="N143" i="6"/>
  <c r="D144" i="6"/>
  <c r="F144" i="6"/>
  <c r="K144" i="6"/>
  <c r="N144" i="6"/>
  <c r="H148" i="6"/>
  <c r="J148" i="6"/>
  <c r="L148" i="6"/>
  <c r="J149" i="6"/>
  <c r="L149" i="6"/>
  <c r="H150" i="6"/>
  <c r="H5" i="6" s="1"/>
  <c r="D7" i="7"/>
  <c r="H7" i="7"/>
  <c r="L7" i="7"/>
  <c r="M16" i="7" s="1"/>
  <c r="D8" i="7"/>
  <c r="F8" i="7"/>
  <c r="I8" i="7"/>
  <c r="J8" i="7"/>
  <c r="D9" i="7"/>
  <c r="E9" i="7" s="1"/>
  <c r="I9" i="7"/>
  <c r="J9" i="7"/>
  <c r="N9" i="7"/>
  <c r="D10" i="7"/>
  <c r="D32" i="7" s="1"/>
  <c r="E10" i="7"/>
  <c r="I10" i="7"/>
  <c r="J10" i="7"/>
  <c r="N10" i="7"/>
  <c r="D11" i="7"/>
  <c r="F11" i="7"/>
  <c r="I11" i="7"/>
  <c r="N11" i="7"/>
  <c r="D12" i="7"/>
  <c r="F12" i="7"/>
  <c r="I12" i="7"/>
  <c r="J12" i="7"/>
  <c r="N12" i="7"/>
  <c r="D13" i="7"/>
  <c r="I13" i="7"/>
  <c r="J13" i="7"/>
  <c r="N13" i="7"/>
  <c r="D14" i="7"/>
  <c r="F14" i="7" s="1"/>
  <c r="E14" i="7"/>
  <c r="I14" i="7"/>
  <c r="J14" i="7"/>
  <c r="N14" i="7"/>
  <c r="D15" i="7"/>
  <c r="F15" i="7"/>
  <c r="I15" i="7"/>
  <c r="N15" i="7"/>
  <c r="D16" i="7"/>
  <c r="F16" i="7"/>
  <c r="I16" i="7"/>
  <c r="J16" i="7"/>
  <c r="N16" i="7"/>
  <c r="D17" i="7"/>
  <c r="I17" i="7"/>
  <c r="J17" i="7"/>
  <c r="N17" i="7"/>
  <c r="D18" i="7"/>
  <c r="F18" i="7" s="1"/>
  <c r="E18" i="7"/>
  <c r="I18" i="7"/>
  <c r="J18" i="7"/>
  <c r="N18" i="7"/>
  <c r="D19" i="7"/>
  <c r="F19" i="7"/>
  <c r="I19" i="7"/>
  <c r="J19" i="7"/>
  <c r="J19" i="8" s="1"/>
  <c r="N19" i="7"/>
  <c r="D20" i="7"/>
  <c r="E20" i="7" s="1"/>
  <c r="I20" i="7"/>
  <c r="J20" i="7"/>
  <c r="N20" i="7"/>
  <c r="D21" i="7"/>
  <c r="E21" i="7" s="1"/>
  <c r="I21" i="7"/>
  <c r="J21" i="7"/>
  <c r="N21" i="7"/>
  <c r="D22" i="7"/>
  <c r="F22" i="7" s="1"/>
  <c r="E22" i="7"/>
  <c r="I22" i="7"/>
  <c r="J22" i="7"/>
  <c r="N22" i="7"/>
  <c r="D23" i="7"/>
  <c r="F23" i="7"/>
  <c r="I23" i="7"/>
  <c r="N23" i="7"/>
  <c r="D24" i="7"/>
  <c r="E24" i="7" s="1"/>
  <c r="I24" i="7"/>
  <c r="J24" i="7"/>
  <c r="N24" i="7"/>
  <c r="D25" i="7"/>
  <c r="E25" i="7" s="1"/>
  <c r="I25" i="7"/>
  <c r="J25" i="7"/>
  <c r="J25" i="8" s="1"/>
  <c r="N25" i="7"/>
  <c r="D26" i="7"/>
  <c r="E26" i="7"/>
  <c r="I26" i="7"/>
  <c r="J26" i="7"/>
  <c r="N26" i="7"/>
  <c r="D27" i="7"/>
  <c r="F27" i="7"/>
  <c r="I27" i="7"/>
  <c r="N27" i="7"/>
  <c r="D28" i="7"/>
  <c r="E28" i="7" s="1"/>
  <c r="I28" i="7"/>
  <c r="J28" i="7"/>
  <c r="N28" i="7"/>
  <c r="D29" i="7"/>
  <c r="E29" i="7" s="1"/>
  <c r="I29" i="7"/>
  <c r="J29" i="7"/>
  <c r="N29" i="7"/>
  <c r="I30" i="7"/>
  <c r="J30" i="7"/>
  <c r="N30" i="7"/>
  <c r="H32" i="7"/>
  <c r="H33" i="7" s="1"/>
  <c r="L32" i="7"/>
  <c r="D34" i="7"/>
  <c r="G34" i="7"/>
  <c r="H34" i="7"/>
  <c r="K34" i="7"/>
  <c r="L34" i="7"/>
  <c r="H36" i="7"/>
  <c r="I45" i="7" s="1"/>
  <c r="L36" i="7"/>
  <c r="M55" i="7" s="1"/>
  <c r="D37" i="7"/>
  <c r="J37" i="7"/>
  <c r="M37" i="7"/>
  <c r="N37" i="7"/>
  <c r="Q37" i="7" s="1"/>
  <c r="D38" i="7"/>
  <c r="J38" i="7"/>
  <c r="N38" i="7"/>
  <c r="D39" i="7"/>
  <c r="F39" i="7"/>
  <c r="I39" i="7"/>
  <c r="J39" i="7"/>
  <c r="M39" i="7"/>
  <c r="D40" i="7"/>
  <c r="J40" i="7"/>
  <c r="M40" i="7"/>
  <c r="N40" i="7"/>
  <c r="D41" i="7"/>
  <c r="J41" i="7"/>
  <c r="N41" i="7"/>
  <c r="D42" i="7"/>
  <c r="J42" i="7"/>
  <c r="N42" i="7"/>
  <c r="D43" i="7"/>
  <c r="J43" i="7"/>
  <c r="N43" i="7"/>
  <c r="D44" i="7"/>
  <c r="J44" i="7"/>
  <c r="M44" i="7"/>
  <c r="N44" i="7"/>
  <c r="D45" i="7"/>
  <c r="D36" i="7" s="1"/>
  <c r="J45" i="7"/>
  <c r="N45" i="7"/>
  <c r="D46" i="7"/>
  <c r="J46" i="7"/>
  <c r="N46" i="7"/>
  <c r="N46" i="8" s="1"/>
  <c r="D47" i="7"/>
  <c r="F47" i="7"/>
  <c r="J47" i="7"/>
  <c r="M47" i="7"/>
  <c r="D48" i="7"/>
  <c r="N48" i="7"/>
  <c r="D49" i="7"/>
  <c r="F49" i="7"/>
  <c r="J49" i="7"/>
  <c r="M49" i="7"/>
  <c r="N49" i="7"/>
  <c r="N49" i="8" s="1"/>
  <c r="D50" i="7"/>
  <c r="J50" i="7"/>
  <c r="N50" i="7"/>
  <c r="D51" i="7"/>
  <c r="I51" i="7"/>
  <c r="J51" i="7"/>
  <c r="N51" i="7"/>
  <c r="D52" i="7"/>
  <c r="J52" i="7"/>
  <c r="M52" i="7"/>
  <c r="N52" i="7"/>
  <c r="D53" i="7"/>
  <c r="F53" i="7"/>
  <c r="J53" i="7"/>
  <c r="N53" i="7"/>
  <c r="D54" i="7"/>
  <c r="F54" i="7"/>
  <c r="J54" i="7"/>
  <c r="M54" i="7"/>
  <c r="N54" i="7"/>
  <c r="D55" i="7"/>
  <c r="J55" i="7"/>
  <c r="N55" i="7"/>
  <c r="D56" i="7"/>
  <c r="J56" i="7"/>
  <c r="M56" i="7"/>
  <c r="N56" i="7"/>
  <c r="D57" i="7"/>
  <c r="E57" i="7" s="1"/>
  <c r="F57" i="7"/>
  <c r="J57" i="7"/>
  <c r="M57" i="7"/>
  <c r="N57" i="7"/>
  <c r="D58" i="7"/>
  <c r="J58" i="7"/>
  <c r="M58" i="7"/>
  <c r="N58" i="7"/>
  <c r="D59" i="7"/>
  <c r="J59" i="7"/>
  <c r="N59" i="7"/>
  <c r="D60" i="7"/>
  <c r="J60" i="7"/>
  <c r="M60" i="7"/>
  <c r="N60" i="7"/>
  <c r="D61" i="7"/>
  <c r="F61" i="7"/>
  <c r="J61" i="7"/>
  <c r="N61" i="7"/>
  <c r="D62" i="7"/>
  <c r="J62" i="7"/>
  <c r="N62" i="7"/>
  <c r="F63" i="7"/>
  <c r="J63" i="7"/>
  <c r="M63" i="7"/>
  <c r="N63" i="7"/>
  <c r="D64" i="7"/>
  <c r="J64" i="7"/>
  <c r="N64" i="7"/>
  <c r="H65" i="7"/>
  <c r="H67" i="7" s="1"/>
  <c r="L65" i="7"/>
  <c r="I67" i="7"/>
  <c r="D68" i="7"/>
  <c r="G68" i="7"/>
  <c r="H68" i="7"/>
  <c r="K68" i="7"/>
  <c r="L68" i="7"/>
  <c r="H70" i="7"/>
  <c r="J70" i="7"/>
  <c r="L70" i="7"/>
  <c r="M78" i="7" s="1"/>
  <c r="D71" i="7"/>
  <c r="I71" i="7"/>
  <c r="K71" i="7"/>
  <c r="M71" i="7"/>
  <c r="N71" i="7"/>
  <c r="P71" i="7" s="1"/>
  <c r="P70" i="7" s="1"/>
  <c r="D72" i="7"/>
  <c r="F72" i="7"/>
  <c r="I72" i="7"/>
  <c r="K72" i="7"/>
  <c r="M72" i="7"/>
  <c r="N72" i="7"/>
  <c r="D73" i="7"/>
  <c r="D101" i="7" s="1"/>
  <c r="F73" i="7"/>
  <c r="I73" i="7"/>
  <c r="K73" i="7"/>
  <c r="M73" i="7"/>
  <c r="N73" i="7"/>
  <c r="D74" i="7"/>
  <c r="F74" i="7" s="1"/>
  <c r="I74" i="7"/>
  <c r="K74" i="7"/>
  <c r="M74" i="7"/>
  <c r="N74" i="7"/>
  <c r="D75" i="7"/>
  <c r="F75" i="7" s="1"/>
  <c r="I75" i="7"/>
  <c r="K75" i="7"/>
  <c r="M75" i="7"/>
  <c r="N75" i="7"/>
  <c r="D76" i="7"/>
  <c r="I76" i="7"/>
  <c r="K76" i="7"/>
  <c r="N76" i="7"/>
  <c r="D77" i="7"/>
  <c r="I77" i="7"/>
  <c r="K77" i="7"/>
  <c r="M77" i="7"/>
  <c r="N77" i="7"/>
  <c r="D78" i="7"/>
  <c r="I78" i="7"/>
  <c r="K78" i="7"/>
  <c r="N78" i="7"/>
  <c r="D79" i="7"/>
  <c r="I79" i="7"/>
  <c r="K79" i="7"/>
  <c r="N79" i="7"/>
  <c r="N79" i="8" s="1"/>
  <c r="P79" i="8" s="1"/>
  <c r="D80" i="7"/>
  <c r="F80" i="7"/>
  <c r="I80" i="7"/>
  <c r="K80" i="7"/>
  <c r="M80" i="7"/>
  <c r="N80" i="7"/>
  <c r="D81" i="7"/>
  <c r="F81" i="7"/>
  <c r="F81" i="8" s="1"/>
  <c r="I81" i="7"/>
  <c r="K81" i="7"/>
  <c r="M81" i="7"/>
  <c r="N81" i="7"/>
  <c r="D82" i="7"/>
  <c r="F82" i="7"/>
  <c r="I82" i="7"/>
  <c r="K82" i="7"/>
  <c r="M82" i="7"/>
  <c r="N82" i="7"/>
  <c r="D83" i="7"/>
  <c r="F83" i="7" s="1"/>
  <c r="I83" i="7"/>
  <c r="K83" i="7"/>
  <c r="M83" i="7"/>
  <c r="N83" i="7"/>
  <c r="D84" i="7"/>
  <c r="I84" i="7"/>
  <c r="K84" i="7"/>
  <c r="M84" i="7"/>
  <c r="N84" i="7"/>
  <c r="D85" i="7"/>
  <c r="I85" i="7"/>
  <c r="K85" i="7"/>
  <c r="N85" i="7"/>
  <c r="D86" i="7"/>
  <c r="I86" i="7"/>
  <c r="K86" i="7"/>
  <c r="M86" i="7"/>
  <c r="N86" i="7"/>
  <c r="D87" i="7"/>
  <c r="I87" i="7"/>
  <c r="K87" i="7"/>
  <c r="N87" i="7"/>
  <c r="N87" i="8" s="1"/>
  <c r="P87" i="8" s="1"/>
  <c r="D88" i="7"/>
  <c r="F88" i="7"/>
  <c r="I88" i="7"/>
  <c r="K88" i="7"/>
  <c r="N88" i="7"/>
  <c r="D89" i="7"/>
  <c r="F89" i="7"/>
  <c r="I89" i="7"/>
  <c r="K89" i="7"/>
  <c r="M89" i="7"/>
  <c r="N89" i="7"/>
  <c r="D90" i="7"/>
  <c r="I90" i="7"/>
  <c r="K90" i="7"/>
  <c r="M90" i="7"/>
  <c r="N90" i="7"/>
  <c r="N90" i="8" s="1"/>
  <c r="D91" i="7"/>
  <c r="I91" i="7"/>
  <c r="K91" i="7"/>
  <c r="N91" i="7"/>
  <c r="N91" i="8" s="1"/>
  <c r="D92" i="7"/>
  <c r="I92" i="7"/>
  <c r="K92" i="7"/>
  <c r="M92" i="7"/>
  <c r="N92" i="7"/>
  <c r="D93" i="7"/>
  <c r="I93" i="7"/>
  <c r="K93" i="7"/>
  <c r="N93" i="7"/>
  <c r="D94" i="7"/>
  <c r="F94" i="7"/>
  <c r="I94" i="7"/>
  <c r="K94" i="7"/>
  <c r="N94" i="7"/>
  <c r="D95" i="7"/>
  <c r="I95" i="7"/>
  <c r="K95" i="7"/>
  <c r="M95" i="7"/>
  <c r="N95" i="7"/>
  <c r="H101" i="7"/>
  <c r="J101" i="7"/>
  <c r="L101" i="7"/>
  <c r="H102" i="7"/>
  <c r="J102" i="7"/>
  <c r="L102" i="7"/>
  <c r="D105" i="7"/>
  <c r="G105" i="7"/>
  <c r="H105" i="7"/>
  <c r="K105" i="7"/>
  <c r="L105" i="7"/>
  <c r="H107" i="7"/>
  <c r="I113" i="7" s="1"/>
  <c r="J107" i="7"/>
  <c r="K108" i="7" s="1"/>
  <c r="L107" i="7"/>
  <c r="M108" i="7" s="1"/>
  <c r="D108" i="7"/>
  <c r="D107" i="7" s="1"/>
  <c r="I108" i="7"/>
  <c r="N108" i="7"/>
  <c r="P108" i="7" s="1"/>
  <c r="D109" i="7"/>
  <c r="K109" i="7"/>
  <c r="M109" i="7"/>
  <c r="N109" i="7"/>
  <c r="D110" i="7"/>
  <c r="E110" i="7" s="1"/>
  <c r="K110" i="7"/>
  <c r="D111" i="7"/>
  <c r="I111" i="7"/>
  <c r="K111" i="7"/>
  <c r="M111" i="7"/>
  <c r="N111" i="7"/>
  <c r="N111" i="8" s="1"/>
  <c r="P111" i="8" s="1"/>
  <c r="D112" i="7"/>
  <c r="F112" i="7"/>
  <c r="N112" i="7"/>
  <c r="D113" i="7"/>
  <c r="M113" i="7"/>
  <c r="N113" i="7"/>
  <c r="D114" i="7"/>
  <c r="I114" i="7"/>
  <c r="K114" i="7"/>
  <c r="N114" i="7"/>
  <c r="N114" i="8" s="1"/>
  <c r="P114" i="8" s="1"/>
  <c r="D115" i="7"/>
  <c r="I115" i="7"/>
  <c r="K115" i="7"/>
  <c r="M115" i="7"/>
  <c r="D116" i="7"/>
  <c r="I116" i="7"/>
  <c r="K116" i="7"/>
  <c r="M116" i="7"/>
  <c r="N116" i="7"/>
  <c r="D117" i="7"/>
  <c r="I117" i="7"/>
  <c r="K117" i="7"/>
  <c r="N117" i="7"/>
  <c r="N117" i="8" s="1"/>
  <c r="P117" i="8" s="1"/>
  <c r="D118" i="7"/>
  <c r="E118" i="7" s="1"/>
  <c r="K118" i="7"/>
  <c r="M118" i="7"/>
  <c r="D119" i="7"/>
  <c r="I119" i="7"/>
  <c r="K119" i="7"/>
  <c r="M119" i="7"/>
  <c r="N119" i="7"/>
  <c r="D120" i="7"/>
  <c r="F120" i="7"/>
  <c r="I120" i="7"/>
  <c r="K120" i="7"/>
  <c r="M120" i="7"/>
  <c r="N120" i="7"/>
  <c r="N120" i="8" s="1"/>
  <c r="D121" i="7"/>
  <c r="K121" i="7"/>
  <c r="N121" i="7"/>
  <c r="D122" i="7"/>
  <c r="I122" i="7"/>
  <c r="K122" i="7"/>
  <c r="M122" i="7"/>
  <c r="N122" i="7"/>
  <c r="N122" i="8" s="1"/>
  <c r="P122" i="8" s="1"/>
  <c r="D123" i="7"/>
  <c r="I123" i="7"/>
  <c r="K123" i="7"/>
  <c r="M123" i="7"/>
  <c r="D124" i="7"/>
  <c r="I124" i="7"/>
  <c r="K124" i="7"/>
  <c r="N124" i="7"/>
  <c r="D125" i="7"/>
  <c r="E125" i="7" s="1"/>
  <c r="I125" i="7"/>
  <c r="K125" i="7"/>
  <c r="M125" i="7"/>
  <c r="N125" i="7"/>
  <c r="D126" i="7"/>
  <c r="I126" i="7"/>
  <c r="K126" i="7"/>
  <c r="N126" i="7"/>
  <c r="D127" i="7"/>
  <c r="I127" i="7"/>
  <c r="K127" i="7"/>
  <c r="M127" i="7"/>
  <c r="N127" i="7"/>
  <c r="D128" i="7"/>
  <c r="F128" i="7"/>
  <c r="I128" i="7"/>
  <c r="K128" i="7"/>
  <c r="M128" i="7"/>
  <c r="N128" i="7"/>
  <c r="D129" i="7"/>
  <c r="I129" i="7"/>
  <c r="K129" i="7"/>
  <c r="N129" i="7"/>
  <c r="D130" i="7"/>
  <c r="I130" i="7"/>
  <c r="K130" i="7"/>
  <c r="M130" i="7"/>
  <c r="N130" i="7"/>
  <c r="D131" i="7"/>
  <c r="I131" i="7"/>
  <c r="K131" i="7"/>
  <c r="M131" i="7"/>
  <c r="D132" i="7"/>
  <c r="I132" i="7"/>
  <c r="K132" i="7"/>
  <c r="M132" i="7"/>
  <c r="N132" i="7"/>
  <c r="D133" i="7"/>
  <c r="I133" i="7"/>
  <c r="K133" i="7"/>
  <c r="M133" i="7"/>
  <c r="N133" i="7"/>
  <c r="D134" i="7"/>
  <c r="E134" i="7" s="1"/>
  <c r="I134" i="7"/>
  <c r="K134" i="7"/>
  <c r="M134" i="7"/>
  <c r="D135" i="7"/>
  <c r="I135" i="7"/>
  <c r="K135" i="7"/>
  <c r="M135" i="7"/>
  <c r="N135" i="7"/>
  <c r="D136" i="7"/>
  <c r="F136" i="7"/>
  <c r="I136" i="7"/>
  <c r="K136" i="7"/>
  <c r="M136" i="7"/>
  <c r="N136" i="7"/>
  <c r="D137" i="7"/>
  <c r="I137" i="7"/>
  <c r="K137" i="7"/>
  <c r="M137" i="7"/>
  <c r="N137" i="7"/>
  <c r="D138" i="7"/>
  <c r="I138" i="7"/>
  <c r="K138" i="7"/>
  <c r="M138" i="7"/>
  <c r="N138" i="7"/>
  <c r="N138" i="8" s="1"/>
  <c r="P138" i="8" s="1"/>
  <c r="D139" i="7"/>
  <c r="I139" i="7"/>
  <c r="K139" i="7"/>
  <c r="M139" i="7"/>
  <c r="D140" i="7"/>
  <c r="I140" i="7"/>
  <c r="K140" i="7"/>
  <c r="M140" i="7"/>
  <c r="N140" i="7"/>
  <c r="N140" i="8" s="1"/>
  <c r="D141" i="7"/>
  <c r="E141" i="7" s="1"/>
  <c r="I141" i="7"/>
  <c r="K141" i="7"/>
  <c r="M141" i="7"/>
  <c r="N141" i="7"/>
  <c r="D142" i="7"/>
  <c r="I142" i="7"/>
  <c r="K142" i="7"/>
  <c r="M142" i="7"/>
  <c r="D143" i="7"/>
  <c r="I143" i="7"/>
  <c r="K143" i="7"/>
  <c r="M143" i="7"/>
  <c r="N143" i="7"/>
  <c r="N143" i="8" s="1"/>
  <c r="P143" i="8" s="1"/>
  <c r="D144" i="7"/>
  <c r="E144" i="7" s="1"/>
  <c r="F144" i="7"/>
  <c r="I144" i="7"/>
  <c r="K144" i="7"/>
  <c r="M144" i="7"/>
  <c r="N144" i="7"/>
  <c r="H148" i="7"/>
  <c r="H149" i="7" s="1"/>
  <c r="J148" i="7"/>
  <c r="L148" i="7"/>
  <c r="J149" i="7"/>
  <c r="L149" i="7"/>
  <c r="D7" i="8"/>
  <c r="H7" i="8"/>
  <c r="L7" i="8"/>
  <c r="M23" i="8" s="1"/>
  <c r="D8" i="8"/>
  <c r="E8" i="8" s="1"/>
  <c r="I8" i="8"/>
  <c r="D9" i="8"/>
  <c r="E9" i="8" s="1"/>
  <c r="I9" i="8"/>
  <c r="J9" i="8"/>
  <c r="N9" i="8"/>
  <c r="D10" i="8"/>
  <c r="E10" i="8"/>
  <c r="I10" i="8"/>
  <c r="J10" i="8"/>
  <c r="N10" i="8"/>
  <c r="D11" i="8"/>
  <c r="F11" i="8"/>
  <c r="I11" i="8"/>
  <c r="N11" i="8"/>
  <c r="D12" i="8"/>
  <c r="E12" i="8" s="1"/>
  <c r="I12" i="8"/>
  <c r="J12" i="8"/>
  <c r="M12" i="8"/>
  <c r="N12" i="8"/>
  <c r="D13" i="8"/>
  <c r="I13" i="8"/>
  <c r="J13" i="8"/>
  <c r="M13" i="8"/>
  <c r="N13" i="8"/>
  <c r="D14" i="8"/>
  <c r="E14" i="8"/>
  <c r="I14" i="8"/>
  <c r="J14" i="8"/>
  <c r="N14" i="8"/>
  <c r="D15" i="8"/>
  <c r="E15" i="8" s="1"/>
  <c r="F15" i="8"/>
  <c r="I15" i="8"/>
  <c r="M15" i="8"/>
  <c r="N15" i="8"/>
  <c r="D16" i="8"/>
  <c r="E16" i="8" s="1"/>
  <c r="I16" i="8"/>
  <c r="J16" i="8"/>
  <c r="M16" i="8"/>
  <c r="N16" i="8"/>
  <c r="D17" i="8"/>
  <c r="E17" i="8" s="1"/>
  <c r="I17" i="8"/>
  <c r="J17" i="8"/>
  <c r="M17" i="8"/>
  <c r="N17" i="8"/>
  <c r="D18" i="8"/>
  <c r="E18" i="8"/>
  <c r="I18" i="8"/>
  <c r="J18" i="8"/>
  <c r="M18" i="8"/>
  <c r="N18" i="8"/>
  <c r="D19" i="8"/>
  <c r="E19" i="8" s="1"/>
  <c r="I19" i="8"/>
  <c r="N19" i="8"/>
  <c r="D20" i="8"/>
  <c r="E20" i="8" s="1"/>
  <c r="I20" i="8"/>
  <c r="J20" i="8"/>
  <c r="M20" i="8"/>
  <c r="N20" i="8"/>
  <c r="D21" i="8"/>
  <c r="E21" i="8" s="1"/>
  <c r="I21" i="8"/>
  <c r="J21" i="8"/>
  <c r="N21" i="8"/>
  <c r="D22" i="8"/>
  <c r="E22" i="8"/>
  <c r="I22" i="8"/>
  <c r="N22" i="8"/>
  <c r="D23" i="8"/>
  <c r="E23" i="8" s="1"/>
  <c r="F23" i="8"/>
  <c r="I23" i="8"/>
  <c r="N23" i="8"/>
  <c r="D24" i="8"/>
  <c r="E24" i="8" s="1"/>
  <c r="I24" i="8"/>
  <c r="J24" i="8"/>
  <c r="N24" i="8"/>
  <c r="D25" i="8"/>
  <c r="E25" i="8" s="1"/>
  <c r="I25" i="8"/>
  <c r="N25" i="8"/>
  <c r="D26" i="8"/>
  <c r="E26" i="8"/>
  <c r="I26" i="8"/>
  <c r="J26" i="8"/>
  <c r="M26" i="8"/>
  <c r="N26" i="8"/>
  <c r="D27" i="8"/>
  <c r="E27" i="8" s="1"/>
  <c r="F27" i="8"/>
  <c r="I27" i="8"/>
  <c r="D28" i="8"/>
  <c r="E28" i="8" s="1"/>
  <c r="I28" i="8"/>
  <c r="J28" i="8"/>
  <c r="M28" i="8"/>
  <c r="N28" i="8"/>
  <c r="D29" i="8"/>
  <c r="E29" i="8" s="1"/>
  <c r="I29" i="8"/>
  <c r="J29" i="8"/>
  <c r="M29" i="8"/>
  <c r="N29" i="8"/>
  <c r="D30" i="8"/>
  <c r="E30" i="8"/>
  <c r="I30" i="8"/>
  <c r="J30" i="8"/>
  <c r="N30" i="8"/>
  <c r="H32" i="8"/>
  <c r="H33" i="8" s="1"/>
  <c r="L32" i="8"/>
  <c r="D34" i="8"/>
  <c r="G34" i="8"/>
  <c r="H34" i="8"/>
  <c r="K34" i="8"/>
  <c r="L34" i="8"/>
  <c r="H36" i="8"/>
  <c r="I48" i="8" s="1"/>
  <c r="L36" i="8"/>
  <c r="M39" i="8" s="1"/>
  <c r="D37" i="8"/>
  <c r="J37" i="8"/>
  <c r="J36" i="8" s="1"/>
  <c r="M37" i="8"/>
  <c r="N37" i="8"/>
  <c r="P37" i="8" s="1"/>
  <c r="P65" i="8" s="1"/>
  <c r="D38" i="8"/>
  <c r="J38" i="8"/>
  <c r="K38" i="8" s="1"/>
  <c r="N38" i="8"/>
  <c r="D39" i="8"/>
  <c r="F39" i="8"/>
  <c r="J39" i="8"/>
  <c r="J65" i="8" s="1"/>
  <c r="D40" i="8"/>
  <c r="J40" i="8"/>
  <c r="N40" i="8"/>
  <c r="D41" i="8"/>
  <c r="J41" i="8"/>
  <c r="N41" i="8"/>
  <c r="D42" i="8"/>
  <c r="I42" i="8"/>
  <c r="J42" i="8"/>
  <c r="K42" i="8" s="1"/>
  <c r="N42" i="8"/>
  <c r="D43" i="8"/>
  <c r="J43" i="8"/>
  <c r="D44" i="8"/>
  <c r="J44" i="8"/>
  <c r="K44" i="8" s="1"/>
  <c r="N44" i="8"/>
  <c r="D45" i="8"/>
  <c r="I45" i="8"/>
  <c r="J45" i="8"/>
  <c r="M45" i="8"/>
  <c r="N45" i="8"/>
  <c r="D46" i="8"/>
  <c r="J46" i="8"/>
  <c r="D47" i="8"/>
  <c r="I47" i="8"/>
  <c r="J47" i="8"/>
  <c r="D48" i="8"/>
  <c r="J48" i="8"/>
  <c r="K48" i="8" s="1"/>
  <c r="N48" i="8"/>
  <c r="D49" i="8"/>
  <c r="F49" i="8"/>
  <c r="I49" i="8"/>
  <c r="D50" i="8"/>
  <c r="J50" i="8"/>
  <c r="K50" i="8" s="1"/>
  <c r="N50" i="8"/>
  <c r="D51" i="8"/>
  <c r="I51" i="8"/>
  <c r="J51" i="8"/>
  <c r="N51" i="8"/>
  <c r="D52" i="8"/>
  <c r="J52" i="8"/>
  <c r="N52" i="8"/>
  <c r="D53" i="8"/>
  <c r="I53" i="8"/>
  <c r="J53" i="8"/>
  <c r="K53" i="8" s="1"/>
  <c r="M53" i="8"/>
  <c r="N53" i="8"/>
  <c r="D54" i="8"/>
  <c r="F54" i="8"/>
  <c r="J54" i="8"/>
  <c r="K54" i="8" s="1"/>
  <c r="N54" i="8"/>
  <c r="D55" i="8"/>
  <c r="I55" i="8"/>
  <c r="J55" i="8"/>
  <c r="K55" i="8" s="1"/>
  <c r="D56" i="8"/>
  <c r="J56" i="8"/>
  <c r="M56" i="8"/>
  <c r="N56" i="8"/>
  <c r="D57" i="8"/>
  <c r="J57" i="8"/>
  <c r="K57" i="8" s="1"/>
  <c r="M57" i="8"/>
  <c r="N57" i="8"/>
  <c r="D58" i="8"/>
  <c r="I58" i="8"/>
  <c r="J58" i="8"/>
  <c r="N58" i="8"/>
  <c r="D59" i="8"/>
  <c r="J59" i="8"/>
  <c r="N59" i="8"/>
  <c r="D60" i="8"/>
  <c r="J60" i="8"/>
  <c r="K60" i="8" s="1"/>
  <c r="N60" i="8"/>
  <c r="D61" i="8"/>
  <c r="F61" i="8"/>
  <c r="I61" i="8"/>
  <c r="J61" i="8"/>
  <c r="K61" i="8" s="1"/>
  <c r="N61" i="8"/>
  <c r="D62" i="8"/>
  <c r="J62" i="8"/>
  <c r="N62" i="8"/>
  <c r="F63" i="8"/>
  <c r="J63" i="8"/>
  <c r="N63" i="8"/>
  <c r="D64" i="8"/>
  <c r="I64" i="8"/>
  <c r="J64" i="8"/>
  <c r="K64" i="8" s="1"/>
  <c r="M64" i="8"/>
  <c r="N64" i="8"/>
  <c r="H65" i="8"/>
  <c r="L65" i="8"/>
  <c r="L67" i="8" s="1"/>
  <c r="H66" i="8"/>
  <c r="D68" i="8"/>
  <c r="G68" i="8"/>
  <c r="H68" i="8"/>
  <c r="K68" i="8"/>
  <c r="L68" i="8"/>
  <c r="H70" i="8"/>
  <c r="I75" i="8" s="1"/>
  <c r="J70" i="8"/>
  <c r="L70" i="8"/>
  <c r="M75" i="8" s="1"/>
  <c r="D71" i="8"/>
  <c r="D70" i="8" s="1"/>
  <c r="I71" i="8"/>
  <c r="K71" i="8"/>
  <c r="M71" i="8"/>
  <c r="D72" i="8"/>
  <c r="I72" i="8"/>
  <c r="K72" i="8"/>
  <c r="M72" i="8"/>
  <c r="N72" i="8"/>
  <c r="P72" i="8" s="1"/>
  <c r="D73" i="8"/>
  <c r="F73" i="8"/>
  <c r="I73" i="8"/>
  <c r="K73" i="8"/>
  <c r="N73" i="8"/>
  <c r="P73" i="8" s="1"/>
  <c r="D74" i="8"/>
  <c r="I74" i="8"/>
  <c r="K74" i="8"/>
  <c r="M74" i="8"/>
  <c r="N74" i="8"/>
  <c r="P74" i="8" s="1"/>
  <c r="D75" i="8"/>
  <c r="K75" i="8"/>
  <c r="N75" i="8"/>
  <c r="P75" i="8" s="1"/>
  <c r="D76" i="8"/>
  <c r="I76" i="8"/>
  <c r="K76" i="8"/>
  <c r="M76" i="8"/>
  <c r="N76" i="8"/>
  <c r="D77" i="8"/>
  <c r="I77" i="8"/>
  <c r="K77" i="8"/>
  <c r="N77" i="8"/>
  <c r="P77" i="8" s="1"/>
  <c r="D78" i="8"/>
  <c r="I78" i="8"/>
  <c r="K78" i="8"/>
  <c r="N78" i="8"/>
  <c r="P78" i="8" s="1"/>
  <c r="D79" i="8"/>
  <c r="I79" i="8"/>
  <c r="K79" i="8"/>
  <c r="M79" i="8"/>
  <c r="D80" i="8"/>
  <c r="I80" i="8"/>
  <c r="K80" i="8"/>
  <c r="M80" i="8"/>
  <c r="N80" i="8"/>
  <c r="P80" i="8" s="1"/>
  <c r="D81" i="8"/>
  <c r="I81" i="8"/>
  <c r="K81" i="8"/>
  <c r="M81" i="8"/>
  <c r="N81" i="8"/>
  <c r="P81" i="8" s="1"/>
  <c r="D82" i="8"/>
  <c r="I82" i="8"/>
  <c r="K82" i="8"/>
  <c r="M82" i="8"/>
  <c r="N82" i="8"/>
  <c r="D83" i="8"/>
  <c r="I83" i="8"/>
  <c r="K83" i="8"/>
  <c r="D84" i="8"/>
  <c r="I84" i="8"/>
  <c r="K84" i="8"/>
  <c r="M84" i="8"/>
  <c r="N84" i="8"/>
  <c r="D85" i="8"/>
  <c r="I85" i="8"/>
  <c r="K85" i="8"/>
  <c r="M85" i="8"/>
  <c r="N85" i="8"/>
  <c r="P85" i="8" s="1"/>
  <c r="D86" i="8"/>
  <c r="I86" i="8"/>
  <c r="K86" i="8"/>
  <c r="M86" i="8"/>
  <c r="N86" i="8"/>
  <c r="P86" i="8" s="1"/>
  <c r="D87" i="8"/>
  <c r="I87" i="8"/>
  <c r="K87" i="8"/>
  <c r="D88" i="8"/>
  <c r="I88" i="8"/>
  <c r="K88" i="8"/>
  <c r="M88" i="8"/>
  <c r="N88" i="8"/>
  <c r="P88" i="8" s="1"/>
  <c r="D89" i="8"/>
  <c r="F89" i="8"/>
  <c r="I89" i="8"/>
  <c r="K89" i="8"/>
  <c r="M89" i="8"/>
  <c r="N89" i="8"/>
  <c r="P89" i="8" s="1"/>
  <c r="D90" i="8"/>
  <c r="I90" i="8"/>
  <c r="K90" i="8"/>
  <c r="M90" i="8"/>
  <c r="D91" i="8"/>
  <c r="I91" i="8"/>
  <c r="K91" i="8"/>
  <c r="M91" i="8"/>
  <c r="D92" i="8"/>
  <c r="I92" i="8"/>
  <c r="K92" i="8"/>
  <c r="M92" i="8"/>
  <c r="N92" i="8"/>
  <c r="P92" i="8" s="1"/>
  <c r="D93" i="8"/>
  <c r="I93" i="8"/>
  <c r="K93" i="8"/>
  <c r="M93" i="8"/>
  <c r="N93" i="8"/>
  <c r="P93" i="8" s="1"/>
  <c r="D94" i="8"/>
  <c r="F94" i="8"/>
  <c r="I94" i="8"/>
  <c r="K94" i="8"/>
  <c r="M94" i="8"/>
  <c r="N94" i="8"/>
  <c r="P94" i="8" s="1"/>
  <c r="D95" i="8"/>
  <c r="I95" i="8"/>
  <c r="K95" i="8"/>
  <c r="M95" i="8"/>
  <c r="N95" i="8"/>
  <c r="P95" i="8" s="1"/>
  <c r="D100" i="8"/>
  <c r="H101" i="8"/>
  <c r="J101" i="8"/>
  <c r="L101" i="8"/>
  <c r="H102" i="8"/>
  <c r="J102" i="8"/>
  <c r="L102" i="8"/>
  <c r="D105" i="8"/>
  <c r="G105" i="8"/>
  <c r="H105" i="8"/>
  <c r="K105" i="8"/>
  <c r="L105" i="8"/>
  <c r="H107" i="8"/>
  <c r="I111" i="8" s="1"/>
  <c r="J107" i="8"/>
  <c r="K114" i="8" s="1"/>
  <c r="L107" i="8"/>
  <c r="M114" i="8" s="1"/>
  <c r="D108" i="8"/>
  <c r="D109" i="8"/>
  <c r="I109" i="8"/>
  <c r="K109" i="8"/>
  <c r="D110" i="8"/>
  <c r="I110" i="8"/>
  <c r="D111" i="8"/>
  <c r="D112" i="8"/>
  <c r="I112" i="8"/>
  <c r="K112" i="8"/>
  <c r="N112" i="8"/>
  <c r="P112" i="8" s="1"/>
  <c r="D113" i="8"/>
  <c r="I113" i="8"/>
  <c r="N113" i="8"/>
  <c r="P113" i="8" s="1"/>
  <c r="D114" i="8"/>
  <c r="I114" i="8"/>
  <c r="D115" i="8"/>
  <c r="I115" i="8"/>
  <c r="D116" i="8"/>
  <c r="N116" i="8"/>
  <c r="P116" i="8" s="1"/>
  <c r="D117" i="8"/>
  <c r="I117" i="8"/>
  <c r="K117" i="8"/>
  <c r="D118" i="8"/>
  <c r="I118" i="8"/>
  <c r="D119" i="8"/>
  <c r="N119" i="8"/>
  <c r="D120" i="8"/>
  <c r="F120" i="8"/>
  <c r="I120" i="8"/>
  <c r="K120" i="8"/>
  <c r="D121" i="8"/>
  <c r="I121" i="8"/>
  <c r="K121" i="8"/>
  <c r="N121" i="8"/>
  <c r="P121" i="8" s="1"/>
  <c r="D122" i="8"/>
  <c r="I122" i="8"/>
  <c r="D123" i="8"/>
  <c r="I123" i="8"/>
  <c r="D124" i="8"/>
  <c r="N124" i="8"/>
  <c r="D125" i="8"/>
  <c r="I125" i="8"/>
  <c r="K125" i="8"/>
  <c r="D126" i="8"/>
  <c r="I126" i="8"/>
  <c r="N126" i="8"/>
  <c r="P126" i="8" s="1"/>
  <c r="D127" i="8"/>
  <c r="I127" i="8"/>
  <c r="N127" i="8"/>
  <c r="P127" i="8" s="1"/>
  <c r="D128" i="8"/>
  <c r="F128" i="8"/>
  <c r="I128" i="8"/>
  <c r="K128" i="8"/>
  <c r="N128" i="8"/>
  <c r="P128" i="8" s="1"/>
  <c r="D129" i="8"/>
  <c r="I129" i="8"/>
  <c r="K129" i="8"/>
  <c r="N129" i="8"/>
  <c r="P129" i="8" s="1"/>
  <c r="D130" i="8"/>
  <c r="I130" i="8"/>
  <c r="N130" i="8"/>
  <c r="P130" i="8" s="1"/>
  <c r="D131" i="8"/>
  <c r="I131" i="8"/>
  <c r="K131" i="8"/>
  <c r="D132" i="8"/>
  <c r="I132" i="8"/>
  <c r="M132" i="8"/>
  <c r="N132" i="8"/>
  <c r="P132" i="8" s="1"/>
  <c r="D133" i="8"/>
  <c r="I133" i="8"/>
  <c r="K133" i="8"/>
  <c r="N133" i="8"/>
  <c r="P133" i="8" s="1"/>
  <c r="D134" i="8"/>
  <c r="I134" i="8"/>
  <c r="K134" i="8"/>
  <c r="D135" i="8"/>
  <c r="I135" i="8"/>
  <c r="N135" i="8"/>
  <c r="D136" i="8"/>
  <c r="F136" i="8"/>
  <c r="I136" i="8"/>
  <c r="K136" i="8"/>
  <c r="N136" i="8"/>
  <c r="D137" i="8"/>
  <c r="I137" i="8"/>
  <c r="K137" i="8"/>
  <c r="N137" i="8"/>
  <c r="P137" i="8" s="1"/>
  <c r="D138" i="8"/>
  <c r="I138" i="8"/>
  <c r="D139" i="8"/>
  <c r="I139" i="8"/>
  <c r="K139" i="8"/>
  <c r="D140" i="8"/>
  <c r="I140" i="8"/>
  <c r="K140" i="8"/>
  <c r="M140" i="8"/>
  <c r="D141" i="8"/>
  <c r="I141" i="8"/>
  <c r="K141" i="8"/>
  <c r="N141" i="8"/>
  <c r="P141" i="8" s="1"/>
  <c r="D142" i="8"/>
  <c r="I142" i="8"/>
  <c r="K142" i="8"/>
  <c r="D143" i="8"/>
  <c r="I143" i="8"/>
  <c r="K143" i="8"/>
  <c r="D144" i="8"/>
  <c r="I144" i="8"/>
  <c r="K144" i="8"/>
  <c r="N144" i="8"/>
  <c r="P144" i="8" s="1"/>
  <c r="H148" i="8"/>
  <c r="J148" i="8"/>
  <c r="L148" i="8"/>
  <c r="L150" i="8" s="1"/>
  <c r="H149" i="8"/>
  <c r="J149" i="8"/>
  <c r="L149" i="8"/>
  <c r="H150" i="8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37" i="6" l="1"/>
  <c r="P65" i="6" s="1"/>
  <c r="P148" i="6"/>
  <c r="Q108" i="6"/>
  <c r="N108" i="8"/>
  <c r="P108" i="8" s="1"/>
  <c r="M22" i="6"/>
  <c r="M14" i="6"/>
  <c r="M19" i="6"/>
  <c r="M11" i="6"/>
  <c r="M24" i="6"/>
  <c r="M16" i="6"/>
  <c r="M8" i="6"/>
  <c r="M21" i="6"/>
  <c r="M13" i="6"/>
  <c r="M29" i="6"/>
  <c r="M18" i="6"/>
  <c r="M10" i="6"/>
  <c r="M23" i="6"/>
  <c r="M15" i="6"/>
  <c r="M20" i="6"/>
  <c r="M12" i="6"/>
  <c r="M28" i="6"/>
  <c r="M31" i="6"/>
  <c r="M25" i="6"/>
  <c r="M17" i="6"/>
  <c r="M9" i="6"/>
  <c r="P148" i="7"/>
  <c r="Q108" i="7"/>
  <c r="M121" i="7"/>
  <c r="M114" i="7"/>
  <c r="M110" i="7"/>
  <c r="M124" i="7"/>
  <c r="M117" i="7"/>
  <c r="M129" i="7"/>
  <c r="M126" i="7"/>
  <c r="M112" i="7"/>
  <c r="M94" i="7"/>
  <c r="M91" i="7"/>
  <c r="M88" i="7"/>
  <c r="M85" i="7"/>
  <c r="M76" i="7"/>
  <c r="M79" i="7"/>
  <c r="N71" i="8"/>
  <c r="P71" i="8" s="1"/>
  <c r="N101" i="7"/>
  <c r="M93" i="7"/>
  <c r="M87" i="7"/>
  <c r="M62" i="7"/>
  <c r="M51" i="7"/>
  <c r="M43" i="7"/>
  <c r="L66" i="7"/>
  <c r="M61" i="7"/>
  <c r="M46" i="7"/>
  <c r="M42" i="7"/>
  <c r="M50" i="7"/>
  <c r="M38" i="7"/>
  <c r="M53" i="7"/>
  <c r="M64" i="7"/>
  <c r="M45" i="7"/>
  <c r="M41" i="7"/>
  <c r="M59" i="7"/>
  <c r="M10" i="7"/>
  <c r="L33" i="7"/>
  <c r="M27" i="7"/>
  <c r="M24" i="7"/>
  <c r="M21" i="7"/>
  <c r="M18" i="7"/>
  <c r="L150" i="7"/>
  <c r="M15" i="7"/>
  <c r="M12" i="7"/>
  <c r="M13" i="7"/>
  <c r="M30" i="7"/>
  <c r="M9" i="7"/>
  <c r="M26" i="7"/>
  <c r="M23" i="7"/>
  <c r="M20" i="7"/>
  <c r="M29" i="7"/>
  <c r="M17" i="7"/>
  <c r="M14" i="7"/>
  <c r="M11" i="7"/>
  <c r="M8" i="7"/>
  <c r="M22" i="7"/>
  <c r="M19" i="7"/>
  <c r="M28" i="7"/>
  <c r="M25" i="7"/>
  <c r="P124" i="8"/>
  <c r="P140" i="8"/>
  <c r="P90" i="8"/>
  <c r="M78" i="8"/>
  <c r="P76" i="8"/>
  <c r="P82" i="8"/>
  <c r="M87" i="8"/>
  <c r="M77" i="8"/>
  <c r="M83" i="8"/>
  <c r="M73" i="8"/>
  <c r="M50" i="8"/>
  <c r="Q37" i="8"/>
  <c r="M49" i="8"/>
  <c r="M41" i="8"/>
  <c r="M60" i="8"/>
  <c r="M63" i="8"/>
  <c r="M52" i="8"/>
  <c r="M44" i="8"/>
  <c r="M40" i="8"/>
  <c r="M59" i="8"/>
  <c r="M55" i="8"/>
  <c r="M62" i="8"/>
  <c r="M47" i="8"/>
  <c r="M43" i="8"/>
  <c r="M51" i="8"/>
  <c r="L66" i="8"/>
  <c r="M58" i="8"/>
  <c r="M54" i="8"/>
  <c r="M61" i="8"/>
  <c r="M46" i="8"/>
  <c r="M42" i="8"/>
  <c r="M38" i="8"/>
  <c r="M19" i="8"/>
  <c r="M22" i="8"/>
  <c r="M25" i="8"/>
  <c r="M9" i="8"/>
  <c r="L33" i="8"/>
  <c r="M21" i="8"/>
  <c r="M24" i="8"/>
  <c r="M27" i="8"/>
  <c r="M8" i="8"/>
  <c r="M30" i="8"/>
  <c r="M14" i="8"/>
  <c r="M11" i="8"/>
  <c r="Q108" i="8"/>
  <c r="Q10" i="8"/>
  <c r="P36" i="8"/>
  <c r="P66" i="8" s="1"/>
  <c r="Q10" i="7"/>
  <c r="P36" i="7"/>
  <c r="P66" i="7" s="1"/>
  <c r="P101" i="7"/>
  <c r="P102" i="7" s="1"/>
  <c r="P107" i="7"/>
  <c r="P149" i="7" s="1"/>
  <c r="Q10" i="6"/>
  <c r="P36" i="6"/>
  <c r="P66" i="6" s="1"/>
  <c r="P101" i="6"/>
  <c r="P102" i="6" s="1"/>
  <c r="P107" i="6"/>
  <c r="P149" i="6" s="1"/>
  <c r="F37" i="7"/>
  <c r="F37" i="8" s="1"/>
  <c r="F92" i="7"/>
  <c r="F92" i="8" s="1"/>
  <c r="F70" i="6"/>
  <c r="G81" i="6" s="1"/>
  <c r="E127" i="6"/>
  <c r="J150" i="6"/>
  <c r="K9" i="6"/>
  <c r="K13" i="6"/>
  <c r="K17" i="6"/>
  <c r="K21" i="6"/>
  <c r="K25" i="6"/>
  <c r="K29" i="6"/>
  <c r="K8" i="6"/>
  <c r="K12" i="6"/>
  <c r="K16" i="6"/>
  <c r="K20" i="6"/>
  <c r="K24" i="6"/>
  <c r="K28" i="6"/>
  <c r="J33" i="6"/>
  <c r="G28" i="6"/>
  <c r="F76" i="7"/>
  <c r="F76" i="8" s="1"/>
  <c r="F45" i="7"/>
  <c r="K26" i="6"/>
  <c r="K10" i="6"/>
  <c r="K15" i="7"/>
  <c r="E136" i="6"/>
  <c r="G84" i="6"/>
  <c r="F84" i="7"/>
  <c r="F84" i="8" s="1"/>
  <c r="F41" i="7"/>
  <c r="J7" i="7"/>
  <c r="M144" i="6"/>
  <c r="I141" i="6"/>
  <c r="F138" i="6"/>
  <c r="M136" i="6"/>
  <c r="I133" i="6"/>
  <c r="F130" i="6"/>
  <c r="M128" i="6"/>
  <c r="I125" i="6"/>
  <c r="F122" i="6"/>
  <c r="M120" i="6"/>
  <c r="I117" i="6"/>
  <c r="F114" i="6"/>
  <c r="M112" i="6"/>
  <c r="I109" i="6"/>
  <c r="N107" i="6"/>
  <c r="G64" i="6"/>
  <c r="K27" i="6"/>
  <c r="K23" i="6"/>
  <c r="K15" i="6"/>
  <c r="K11" i="6"/>
  <c r="F7" i="6"/>
  <c r="G22" i="6" s="1"/>
  <c r="K22" i="7"/>
  <c r="I144" i="6"/>
  <c r="M139" i="6"/>
  <c r="I136" i="6"/>
  <c r="M131" i="6"/>
  <c r="I128" i="6"/>
  <c r="M123" i="6"/>
  <c r="I120" i="6"/>
  <c r="M115" i="6"/>
  <c r="I112" i="6"/>
  <c r="N65" i="6"/>
  <c r="E30" i="6"/>
  <c r="F46" i="7"/>
  <c r="M142" i="6"/>
  <c r="I139" i="6"/>
  <c r="M134" i="6"/>
  <c r="I131" i="6"/>
  <c r="M126" i="6"/>
  <c r="I123" i="6"/>
  <c r="M118" i="6"/>
  <c r="I115" i="6"/>
  <c r="M110" i="6"/>
  <c r="L67" i="6"/>
  <c r="F64" i="7"/>
  <c r="E144" i="6"/>
  <c r="K142" i="6"/>
  <c r="K134" i="6"/>
  <c r="K126" i="6"/>
  <c r="K118" i="6"/>
  <c r="K110" i="6"/>
  <c r="D107" i="6"/>
  <c r="E119" i="6" s="1"/>
  <c r="F93" i="6"/>
  <c r="F85" i="6"/>
  <c r="F77" i="6"/>
  <c r="J36" i="6"/>
  <c r="J66" i="6" s="1"/>
  <c r="D33" i="6"/>
  <c r="E27" i="6"/>
  <c r="E23" i="6"/>
  <c r="E19" i="6"/>
  <c r="E15" i="6"/>
  <c r="E11" i="6"/>
  <c r="H149" i="6"/>
  <c r="J22" i="8"/>
  <c r="I142" i="6"/>
  <c r="F139" i="6"/>
  <c r="M137" i="6"/>
  <c r="I134" i="6"/>
  <c r="F131" i="6"/>
  <c r="M129" i="6"/>
  <c r="I126" i="6"/>
  <c r="F123" i="6"/>
  <c r="M121" i="6"/>
  <c r="I118" i="6"/>
  <c r="F115" i="6"/>
  <c r="M113" i="6"/>
  <c r="I110" i="6"/>
  <c r="M44" i="6"/>
  <c r="M40" i="6"/>
  <c r="F46" i="8"/>
  <c r="F19" i="8"/>
  <c r="N110" i="7"/>
  <c r="N110" i="8" s="1"/>
  <c r="K129" i="6"/>
  <c r="K121" i="6"/>
  <c r="K113" i="6"/>
  <c r="D65" i="6"/>
  <c r="E47" i="6" s="1"/>
  <c r="M51" i="6"/>
  <c r="E31" i="6"/>
  <c r="N39" i="7"/>
  <c r="F30" i="7"/>
  <c r="F30" i="8" s="1"/>
  <c r="M140" i="6"/>
  <c r="I137" i="6"/>
  <c r="M132" i="6"/>
  <c r="I129" i="6"/>
  <c r="M124" i="6"/>
  <c r="I121" i="6"/>
  <c r="M116" i="6"/>
  <c r="I113" i="6"/>
  <c r="M108" i="6"/>
  <c r="F62" i="6"/>
  <c r="D36" i="6"/>
  <c r="F48" i="7"/>
  <c r="K132" i="6"/>
  <c r="K124" i="6"/>
  <c r="K116" i="6"/>
  <c r="K108" i="6"/>
  <c r="D101" i="6"/>
  <c r="E86" i="6" s="1"/>
  <c r="F91" i="6"/>
  <c r="M73" i="6"/>
  <c r="J32" i="6"/>
  <c r="K38" i="6" s="1"/>
  <c r="E28" i="6"/>
  <c r="E24" i="6"/>
  <c r="E20" i="6"/>
  <c r="E16" i="6"/>
  <c r="E12" i="6"/>
  <c r="E8" i="6"/>
  <c r="K25" i="7"/>
  <c r="N27" i="8"/>
  <c r="F60" i="7"/>
  <c r="F42" i="7"/>
  <c r="F42" i="8" s="1"/>
  <c r="L150" i="6"/>
  <c r="L5" i="6" s="1"/>
  <c r="M143" i="6"/>
  <c r="I140" i="6"/>
  <c r="M135" i="6"/>
  <c r="I132" i="6"/>
  <c r="M127" i="6"/>
  <c r="I124" i="6"/>
  <c r="M119" i="6"/>
  <c r="I116" i="6"/>
  <c r="M111" i="6"/>
  <c r="I108" i="6"/>
  <c r="M45" i="6"/>
  <c r="M41" i="6"/>
  <c r="M37" i="6"/>
  <c r="N148" i="7"/>
  <c r="K29" i="7"/>
  <c r="K26" i="7"/>
  <c r="K119" i="6"/>
  <c r="K111" i="6"/>
  <c r="F86" i="6"/>
  <c r="F78" i="6"/>
  <c r="M60" i="6"/>
  <c r="M56" i="6"/>
  <c r="M52" i="6"/>
  <c r="N47" i="7"/>
  <c r="I143" i="6"/>
  <c r="F140" i="6"/>
  <c r="M138" i="6"/>
  <c r="I135" i="6"/>
  <c r="F132" i="6"/>
  <c r="M130" i="6"/>
  <c r="I127" i="6"/>
  <c r="F124" i="6"/>
  <c r="M122" i="6"/>
  <c r="I119" i="6"/>
  <c r="F116" i="6"/>
  <c r="M114" i="6"/>
  <c r="I111" i="6"/>
  <c r="F108" i="6"/>
  <c r="F59" i="6"/>
  <c r="F55" i="6"/>
  <c r="F51" i="6"/>
  <c r="F65" i="6" s="1"/>
  <c r="F29" i="6"/>
  <c r="F25" i="6"/>
  <c r="F25" i="7" s="1"/>
  <c r="F25" i="8" s="1"/>
  <c r="F21" i="6"/>
  <c r="F17" i="6"/>
  <c r="F13" i="6"/>
  <c r="F9" i="6"/>
  <c r="K138" i="6"/>
  <c r="K130" i="6"/>
  <c r="K122" i="6"/>
  <c r="K114" i="6"/>
  <c r="N70" i="7"/>
  <c r="O71" i="7" s="1"/>
  <c r="Q71" i="7" s="1"/>
  <c r="F26" i="7"/>
  <c r="K14" i="7"/>
  <c r="F143" i="6"/>
  <c r="M141" i="6"/>
  <c r="I138" i="6"/>
  <c r="F135" i="6"/>
  <c r="M133" i="6"/>
  <c r="I130" i="6"/>
  <c r="F127" i="6"/>
  <c r="M125" i="6"/>
  <c r="I122" i="6"/>
  <c r="F119" i="6"/>
  <c r="M117" i="6"/>
  <c r="F111" i="6"/>
  <c r="M46" i="6"/>
  <c r="M42" i="6"/>
  <c r="M38" i="6"/>
  <c r="J8" i="8"/>
  <c r="F17" i="7"/>
  <c r="K141" i="6"/>
  <c r="K133" i="6"/>
  <c r="K125" i="6"/>
  <c r="K117" i="6"/>
  <c r="M61" i="6"/>
  <c r="M57" i="6"/>
  <c r="M53" i="6"/>
  <c r="E41" i="7"/>
  <c r="E53" i="7"/>
  <c r="E37" i="7"/>
  <c r="E62" i="7"/>
  <c r="E49" i="7"/>
  <c r="E61" i="7"/>
  <c r="E64" i="7"/>
  <c r="E39" i="7"/>
  <c r="E51" i="7"/>
  <c r="E42" i="7"/>
  <c r="E54" i="7"/>
  <c r="E48" i="7"/>
  <c r="E60" i="7"/>
  <c r="E63" i="7"/>
  <c r="E142" i="7"/>
  <c r="E109" i="7"/>
  <c r="F26" i="8"/>
  <c r="F18" i="8"/>
  <c r="E136" i="7"/>
  <c r="E133" i="7"/>
  <c r="E56" i="7"/>
  <c r="E47" i="7"/>
  <c r="E44" i="7"/>
  <c r="F48" i="8"/>
  <c r="E59" i="7"/>
  <c r="E50" i="7"/>
  <c r="E38" i="7"/>
  <c r="F14" i="8"/>
  <c r="K9" i="7"/>
  <c r="K13" i="7"/>
  <c r="K17" i="7"/>
  <c r="K21" i="7"/>
  <c r="K8" i="7"/>
  <c r="K12" i="7"/>
  <c r="K16" i="7"/>
  <c r="K20" i="7"/>
  <c r="K24" i="7"/>
  <c r="K28" i="7"/>
  <c r="E115" i="7"/>
  <c r="E123" i="7"/>
  <c r="E131" i="7"/>
  <c r="E139" i="7"/>
  <c r="E112" i="7"/>
  <c r="E120" i="7"/>
  <c r="E128" i="7"/>
  <c r="E111" i="7"/>
  <c r="E119" i="7"/>
  <c r="E127" i="7"/>
  <c r="E135" i="7"/>
  <c r="E143" i="7"/>
  <c r="E108" i="7"/>
  <c r="E116" i="7"/>
  <c r="E124" i="7"/>
  <c r="E132" i="7"/>
  <c r="E140" i="7"/>
  <c r="E137" i="7"/>
  <c r="E113" i="7"/>
  <c r="E121" i="7"/>
  <c r="E129" i="7"/>
  <c r="E55" i="7"/>
  <c r="E43" i="7"/>
  <c r="F22" i="8"/>
  <c r="E58" i="7"/>
  <c r="E46" i="7"/>
  <c r="K10" i="7"/>
  <c r="K30" i="7"/>
  <c r="E126" i="7"/>
  <c r="E117" i="7"/>
  <c r="E52" i="7"/>
  <c r="E40" i="7"/>
  <c r="K18" i="7"/>
  <c r="J15" i="8"/>
  <c r="F137" i="7"/>
  <c r="F129" i="7"/>
  <c r="F121" i="7"/>
  <c r="F113" i="7"/>
  <c r="E75" i="7"/>
  <c r="D70" i="7"/>
  <c r="E87" i="7" s="1"/>
  <c r="I54" i="7"/>
  <c r="I42" i="7"/>
  <c r="J36" i="7"/>
  <c r="D33" i="7"/>
  <c r="K27" i="7"/>
  <c r="K23" i="7"/>
  <c r="K19" i="7"/>
  <c r="K11" i="7"/>
  <c r="F10" i="7"/>
  <c r="F113" i="8"/>
  <c r="F144" i="8"/>
  <c r="N125" i="8"/>
  <c r="F112" i="8"/>
  <c r="H150" i="7"/>
  <c r="D148" i="7"/>
  <c r="D149" i="7" s="1"/>
  <c r="E78" i="7"/>
  <c r="E45" i="7"/>
  <c r="E30" i="7"/>
  <c r="H66" i="7"/>
  <c r="I64" i="7"/>
  <c r="I61" i="7"/>
  <c r="F129" i="8"/>
  <c r="F45" i="8"/>
  <c r="I58" i="7"/>
  <c r="I46" i="7"/>
  <c r="J32" i="7"/>
  <c r="K63" i="7" s="1"/>
  <c r="L6" i="7"/>
  <c r="I55" i="7"/>
  <c r="I43" i="7"/>
  <c r="E27" i="7"/>
  <c r="E23" i="7"/>
  <c r="E19" i="7"/>
  <c r="E15" i="7"/>
  <c r="E11" i="7"/>
  <c r="I109" i="7"/>
  <c r="N107" i="7"/>
  <c r="F58" i="7"/>
  <c r="I52" i="7"/>
  <c r="I40" i="7"/>
  <c r="H6" i="7"/>
  <c r="F57" i="8"/>
  <c r="E138" i="7"/>
  <c r="E130" i="7"/>
  <c r="E122" i="7"/>
  <c r="E114" i="7"/>
  <c r="K112" i="7"/>
  <c r="F95" i="7"/>
  <c r="F87" i="7"/>
  <c r="F79" i="7"/>
  <c r="F71" i="7"/>
  <c r="F55" i="7"/>
  <c r="I49" i="7"/>
  <c r="F43" i="7"/>
  <c r="J7" i="8"/>
  <c r="K14" i="8" s="1"/>
  <c r="F141" i="7"/>
  <c r="F133" i="7"/>
  <c r="F125" i="7"/>
  <c r="F117" i="7"/>
  <c r="I112" i="7"/>
  <c r="F109" i="7"/>
  <c r="I62" i="7"/>
  <c r="F52" i="7"/>
  <c r="F40" i="7"/>
  <c r="I37" i="7"/>
  <c r="F28" i="7"/>
  <c r="F24" i="7"/>
  <c r="F20" i="7"/>
  <c r="K22" i="8"/>
  <c r="N83" i="8"/>
  <c r="F60" i="8"/>
  <c r="L67" i="7"/>
  <c r="J65" i="7"/>
  <c r="J150" i="7" s="1"/>
  <c r="I59" i="7"/>
  <c r="I47" i="7"/>
  <c r="E16" i="7"/>
  <c r="E12" i="7"/>
  <c r="E8" i="7"/>
  <c r="I56" i="7"/>
  <c r="I44" i="7"/>
  <c r="N109" i="8"/>
  <c r="N43" i="8"/>
  <c r="I53" i="7"/>
  <c r="I41" i="7"/>
  <c r="I118" i="7"/>
  <c r="I110" i="7"/>
  <c r="D65" i="7"/>
  <c r="D67" i="7" s="1"/>
  <c r="F56" i="7"/>
  <c r="F56" i="8" s="1"/>
  <c r="I50" i="7"/>
  <c r="F44" i="7"/>
  <c r="I38" i="7"/>
  <c r="F21" i="7"/>
  <c r="F9" i="7"/>
  <c r="F9" i="8" s="1"/>
  <c r="N55" i="8"/>
  <c r="K113" i="7"/>
  <c r="E17" i="7"/>
  <c r="E13" i="7"/>
  <c r="F142" i="7"/>
  <c r="F134" i="7"/>
  <c r="F126" i="7"/>
  <c r="I121" i="7"/>
  <c r="F118" i="7"/>
  <c r="F110" i="7"/>
  <c r="I63" i="7"/>
  <c r="I60" i="7"/>
  <c r="F50" i="7"/>
  <c r="I48" i="7"/>
  <c r="F38" i="7"/>
  <c r="F38" i="8" s="1"/>
  <c r="I57" i="7"/>
  <c r="E88" i="8"/>
  <c r="E52" i="8"/>
  <c r="E93" i="8"/>
  <c r="E64" i="8"/>
  <c r="E41" i="8"/>
  <c r="J150" i="8"/>
  <c r="K12" i="8"/>
  <c r="K16" i="8"/>
  <c r="K28" i="8"/>
  <c r="E59" i="8"/>
  <c r="K45" i="8"/>
  <c r="K51" i="8"/>
  <c r="J66" i="8"/>
  <c r="K63" i="8"/>
  <c r="K41" i="8"/>
  <c r="K47" i="8"/>
  <c r="K59" i="8"/>
  <c r="K58" i="8"/>
  <c r="K43" i="8"/>
  <c r="K46" i="8"/>
  <c r="K49" i="8"/>
  <c r="K52" i="8"/>
  <c r="K56" i="8"/>
  <c r="E53" i="8"/>
  <c r="K40" i="8"/>
  <c r="E47" i="8"/>
  <c r="E83" i="8"/>
  <c r="E80" i="8"/>
  <c r="K62" i="8"/>
  <c r="M141" i="8"/>
  <c r="M133" i="8"/>
  <c r="M125" i="8"/>
  <c r="M117" i="8"/>
  <c r="M109" i="8"/>
  <c r="K39" i="8"/>
  <c r="K11" i="8"/>
  <c r="M144" i="8"/>
  <c r="M136" i="8"/>
  <c r="M128" i="8"/>
  <c r="M120" i="8"/>
  <c r="M112" i="8"/>
  <c r="I39" i="8"/>
  <c r="D36" i="8"/>
  <c r="E43" i="8" s="1"/>
  <c r="M139" i="8"/>
  <c r="M131" i="8"/>
  <c r="M123" i="8"/>
  <c r="M115" i="8"/>
  <c r="L6" i="8"/>
  <c r="L5" i="8" s="1"/>
  <c r="E141" i="8"/>
  <c r="E133" i="8"/>
  <c r="K123" i="8"/>
  <c r="K115" i="8"/>
  <c r="I52" i="8"/>
  <c r="I46" i="8"/>
  <c r="K37" i="8"/>
  <c r="E11" i="8"/>
  <c r="M142" i="8"/>
  <c r="M134" i="8"/>
  <c r="M126" i="8"/>
  <c r="M118" i="8"/>
  <c r="M110" i="8"/>
  <c r="I43" i="8"/>
  <c r="D32" i="8"/>
  <c r="H6" i="8"/>
  <c r="H5" i="8" s="1"/>
  <c r="K126" i="8"/>
  <c r="K118" i="8"/>
  <c r="K110" i="8"/>
  <c r="D107" i="8"/>
  <c r="E139" i="8" s="1"/>
  <c r="E79" i="8"/>
  <c r="I62" i="8"/>
  <c r="I40" i="8"/>
  <c r="I37" i="8"/>
  <c r="M137" i="8"/>
  <c r="M129" i="8"/>
  <c r="M121" i="8"/>
  <c r="M113" i="8"/>
  <c r="F90" i="8"/>
  <c r="F82" i="8"/>
  <c r="F74" i="8"/>
  <c r="I59" i="8"/>
  <c r="F28" i="8"/>
  <c r="F24" i="8"/>
  <c r="F20" i="8"/>
  <c r="F16" i="8"/>
  <c r="F12" i="8"/>
  <c r="F8" i="8"/>
  <c r="K113" i="8"/>
  <c r="I56" i="8"/>
  <c r="M124" i="8"/>
  <c r="M116" i="8"/>
  <c r="M108" i="8"/>
  <c r="K132" i="8"/>
  <c r="K124" i="8"/>
  <c r="K116" i="8"/>
  <c r="K108" i="8"/>
  <c r="D101" i="8"/>
  <c r="E75" i="8" s="1"/>
  <c r="H67" i="8"/>
  <c r="I67" i="8" s="1"/>
  <c r="D65" i="8"/>
  <c r="D150" i="8" s="1"/>
  <c r="I50" i="8"/>
  <c r="I44" i="8"/>
  <c r="M10" i="8"/>
  <c r="M143" i="8"/>
  <c r="M135" i="8"/>
  <c r="M127" i="8"/>
  <c r="I124" i="8"/>
  <c r="M119" i="8"/>
  <c r="I116" i="8"/>
  <c r="M111" i="8"/>
  <c r="I108" i="8"/>
  <c r="F100" i="8"/>
  <c r="F88" i="8"/>
  <c r="F80" i="8"/>
  <c r="F72" i="8"/>
  <c r="F53" i="8"/>
  <c r="M48" i="8"/>
  <c r="F47" i="8"/>
  <c r="I41" i="8"/>
  <c r="F21" i="8"/>
  <c r="F17" i="8"/>
  <c r="K135" i="8"/>
  <c r="K127" i="8"/>
  <c r="K119" i="8"/>
  <c r="K111" i="8"/>
  <c r="I63" i="8"/>
  <c r="I60" i="8"/>
  <c r="I38" i="8"/>
  <c r="E13" i="8"/>
  <c r="D148" i="8"/>
  <c r="M138" i="8"/>
  <c r="M130" i="8"/>
  <c r="M122" i="8"/>
  <c r="I119" i="8"/>
  <c r="F83" i="8"/>
  <c r="F75" i="8"/>
  <c r="I57" i="8"/>
  <c r="F41" i="8"/>
  <c r="K138" i="8"/>
  <c r="K130" i="8"/>
  <c r="K122" i="8"/>
  <c r="I54" i="8"/>
  <c r="D33" i="8"/>
  <c r="O133" i="6" l="1"/>
  <c r="O117" i="6"/>
  <c r="O138" i="6"/>
  <c r="O122" i="6"/>
  <c r="O126" i="6"/>
  <c r="O143" i="6"/>
  <c r="O127" i="6"/>
  <c r="O111" i="6"/>
  <c r="O142" i="6"/>
  <c r="O132" i="6"/>
  <c r="O116" i="6"/>
  <c r="O137" i="6"/>
  <c r="O121" i="6"/>
  <c r="O131" i="6"/>
  <c r="O115" i="6"/>
  <c r="O136" i="6"/>
  <c r="O120" i="6"/>
  <c r="O141" i="6"/>
  <c r="O125" i="6"/>
  <c r="O109" i="6"/>
  <c r="O130" i="6"/>
  <c r="O114" i="6"/>
  <c r="O135" i="6"/>
  <c r="O119" i="6"/>
  <c r="O140" i="6"/>
  <c r="O124" i="6"/>
  <c r="O108" i="6"/>
  <c r="O129" i="6"/>
  <c r="O113" i="6"/>
  <c r="O134" i="6"/>
  <c r="O118" i="6"/>
  <c r="O139" i="6"/>
  <c r="O123" i="6"/>
  <c r="O144" i="6"/>
  <c r="O128" i="6"/>
  <c r="O112" i="6"/>
  <c r="O110" i="6"/>
  <c r="O136" i="7"/>
  <c r="O120" i="7"/>
  <c r="O141" i="7"/>
  <c r="O109" i="7"/>
  <c r="O125" i="7"/>
  <c r="O130" i="7"/>
  <c r="O114" i="7"/>
  <c r="O135" i="7"/>
  <c r="O119" i="7"/>
  <c r="O140" i="7"/>
  <c r="O124" i="7"/>
  <c r="O129" i="7"/>
  <c r="O113" i="7"/>
  <c r="O134" i="7"/>
  <c r="O118" i="7"/>
  <c r="O139" i="7"/>
  <c r="O123" i="7"/>
  <c r="O144" i="7"/>
  <c r="O128" i="7"/>
  <c r="O112" i="7"/>
  <c r="O133" i="7"/>
  <c r="O117" i="7"/>
  <c r="O138" i="7"/>
  <c r="O122" i="7"/>
  <c r="O143" i="7"/>
  <c r="O127" i="7"/>
  <c r="O111" i="7"/>
  <c r="O132" i="7"/>
  <c r="O116" i="7"/>
  <c r="O137" i="7"/>
  <c r="O121" i="7"/>
  <c r="O142" i="7"/>
  <c r="O126" i="7"/>
  <c r="O110" i="7"/>
  <c r="O131" i="7"/>
  <c r="O115" i="7"/>
  <c r="O108" i="7"/>
  <c r="O78" i="7"/>
  <c r="Q78" i="7" s="1"/>
  <c r="O91" i="7"/>
  <c r="Q91" i="7" s="1"/>
  <c r="O84" i="7"/>
  <c r="Q84" i="7" s="1"/>
  <c r="O77" i="7"/>
  <c r="Q77" i="7" s="1"/>
  <c r="O90" i="7"/>
  <c r="Q90" i="7" s="1"/>
  <c r="O83" i="7"/>
  <c r="Q83" i="7" s="1"/>
  <c r="O76" i="7"/>
  <c r="Q76" i="7" s="1"/>
  <c r="O89" i="7"/>
  <c r="Q89" i="7" s="1"/>
  <c r="O82" i="7"/>
  <c r="Q82" i="7" s="1"/>
  <c r="O95" i="7"/>
  <c r="Q95" i="7" s="1"/>
  <c r="O75" i="7"/>
  <c r="Q75" i="7" s="1"/>
  <c r="O74" i="7"/>
  <c r="Q74" i="7" s="1"/>
  <c r="O88" i="7"/>
  <c r="Q88" i="7" s="1"/>
  <c r="O81" i="7"/>
  <c r="Q81" i="7" s="1"/>
  <c r="O94" i="7"/>
  <c r="Q94" i="7" s="1"/>
  <c r="O87" i="7"/>
  <c r="Q87" i="7" s="1"/>
  <c r="O80" i="7"/>
  <c r="Q80" i="7" s="1"/>
  <c r="O93" i="7"/>
  <c r="Q93" i="7" s="1"/>
  <c r="O73" i="7"/>
  <c r="Q73" i="7" s="1"/>
  <c r="O86" i="7"/>
  <c r="Q86" i="7" s="1"/>
  <c r="O79" i="7"/>
  <c r="Q79" i="7" s="1"/>
  <c r="O72" i="7"/>
  <c r="Q72" i="7" s="1"/>
  <c r="O92" i="7"/>
  <c r="Q92" i="7" s="1"/>
  <c r="O85" i="7"/>
  <c r="Q85" i="7" s="1"/>
  <c r="L5" i="7"/>
  <c r="P125" i="8"/>
  <c r="P110" i="8"/>
  <c r="N148" i="8"/>
  <c r="P109" i="8"/>
  <c r="P83" i="8"/>
  <c r="G13" i="6"/>
  <c r="F124" i="7"/>
  <c r="F124" i="8" s="1"/>
  <c r="N101" i="8"/>
  <c r="K20" i="8"/>
  <c r="K41" i="7"/>
  <c r="G21" i="6"/>
  <c r="G91" i="6"/>
  <c r="D6" i="6"/>
  <c r="D5" i="6" s="1"/>
  <c r="F36" i="6"/>
  <c r="D66" i="6"/>
  <c r="F131" i="7"/>
  <c r="F131" i="8" s="1"/>
  <c r="E95" i="6"/>
  <c r="K49" i="6"/>
  <c r="K63" i="6"/>
  <c r="K57" i="6"/>
  <c r="K45" i="6"/>
  <c r="E62" i="6"/>
  <c r="E128" i="6"/>
  <c r="E58" i="6"/>
  <c r="N70" i="8"/>
  <c r="K46" i="7"/>
  <c r="F130" i="7"/>
  <c r="F130" i="8" s="1"/>
  <c r="G87" i="6"/>
  <c r="E77" i="6"/>
  <c r="E78" i="6"/>
  <c r="F139" i="7"/>
  <c r="F139" i="8" s="1"/>
  <c r="G139" i="6"/>
  <c r="G77" i="6"/>
  <c r="F77" i="7"/>
  <c r="F77" i="8" s="1"/>
  <c r="K21" i="8"/>
  <c r="G140" i="6"/>
  <c r="F140" i="7"/>
  <c r="F140" i="8" s="1"/>
  <c r="G85" i="6"/>
  <c r="F85" i="7"/>
  <c r="F85" i="8" s="1"/>
  <c r="G79" i="6"/>
  <c r="E55" i="6"/>
  <c r="E116" i="6"/>
  <c r="G132" i="6"/>
  <c r="F132" i="7"/>
  <c r="F132" i="8" s="1"/>
  <c r="E63" i="6"/>
  <c r="E40" i="6"/>
  <c r="E44" i="6"/>
  <c r="E48" i="6"/>
  <c r="E52" i="6"/>
  <c r="E39" i="6"/>
  <c r="E43" i="6"/>
  <c r="E49" i="6"/>
  <c r="E53" i="6"/>
  <c r="E57" i="6"/>
  <c r="E61" i="6"/>
  <c r="E38" i="6"/>
  <c r="E42" i="6"/>
  <c r="E46" i="6"/>
  <c r="E56" i="6"/>
  <c r="E60" i="6"/>
  <c r="G8" i="6"/>
  <c r="G12" i="6"/>
  <c r="G16" i="6"/>
  <c r="G20" i="6"/>
  <c r="G24" i="6"/>
  <c r="G31" i="6"/>
  <c r="G11" i="6"/>
  <c r="G15" i="6"/>
  <c r="G19" i="6"/>
  <c r="G23" i="6"/>
  <c r="G27" i="6"/>
  <c r="E93" i="6"/>
  <c r="K25" i="8"/>
  <c r="N102" i="7"/>
  <c r="F51" i="7"/>
  <c r="G51" i="6"/>
  <c r="F13" i="7"/>
  <c r="G93" i="6"/>
  <c r="F93" i="7"/>
  <c r="F93" i="8" s="1"/>
  <c r="N65" i="7"/>
  <c r="E76" i="6"/>
  <c r="G18" i="6"/>
  <c r="G82" i="6"/>
  <c r="K42" i="6"/>
  <c r="K46" i="6"/>
  <c r="K53" i="6"/>
  <c r="K8" i="8"/>
  <c r="G30" i="7"/>
  <c r="N107" i="8"/>
  <c r="K13" i="8"/>
  <c r="K44" i="7"/>
  <c r="G127" i="6"/>
  <c r="F127" i="7"/>
  <c r="F127" i="8" s="1"/>
  <c r="G55" i="6"/>
  <c r="E113" i="6"/>
  <c r="E121" i="6"/>
  <c r="E129" i="6"/>
  <c r="E137" i="6"/>
  <c r="E117" i="6"/>
  <c r="E110" i="6"/>
  <c r="E118" i="6"/>
  <c r="E126" i="6"/>
  <c r="E134" i="6"/>
  <c r="E142" i="6"/>
  <c r="E122" i="6"/>
  <c r="E115" i="6"/>
  <c r="E123" i="6"/>
  <c r="E131" i="6"/>
  <c r="E139" i="6"/>
  <c r="E138" i="6"/>
  <c r="E112" i="6"/>
  <c r="D149" i="6"/>
  <c r="E141" i="6"/>
  <c r="E109" i="6"/>
  <c r="E125" i="6"/>
  <c r="E133" i="6"/>
  <c r="E130" i="6"/>
  <c r="E114" i="6"/>
  <c r="F64" i="8"/>
  <c r="E84" i="6"/>
  <c r="K41" i="6"/>
  <c r="E85" i="6"/>
  <c r="K64" i="6"/>
  <c r="E50" i="6"/>
  <c r="E54" i="6"/>
  <c r="G111" i="6"/>
  <c r="F111" i="7"/>
  <c r="F111" i="8" s="1"/>
  <c r="E94" i="6"/>
  <c r="G29" i="6"/>
  <c r="N39" i="8"/>
  <c r="F102" i="6"/>
  <c r="G75" i="6"/>
  <c r="G83" i="6"/>
  <c r="G71" i="6"/>
  <c r="F119" i="7"/>
  <c r="F119" i="8" s="1"/>
  <c r="F62" i="7"/>
  <c r="G62" i="6"/>
  <c r="K17" i="8"/>
  <c r="K9" i="8"/>
  <c r="K56" i="7"/>
  <c r="G59" i="6"/>
  <c r="F59" i="7"/>
  <c r="G78" i="6"/>
  <c r="F78" i="7"/>
  <c r="F78" i="8" s="1"/>
  <c r="E92" i="6"/>
  <c r="F138" i="7"/>
  <c r="F138" i="8" s="1"/>
  <c r="G72" i="6"/>
  <c r="G14" i="6"/>
  <c r="G30" i="6"/>
  <c r="G95" i="6"/>
  <c r="E108" i="6"/>
  <c r="F101" i="6"/>
  <c r="F150" i="6" s="1"/>
  <c r="E59" i="6"/>
  <c r="G89" i="6"/>
  <c r="E124" i="6"/>
  <c r="G25" i="6"/>
  <c r="F86" i="7"/>
  <c r="F86" i="8" s="1"/>
  <c r="G86" i="6"/>
  <c r="F135" i="7"/>
  <c r="F135" i="8" s="1"/>
  <c r="G115" i="6"/>
  <c r="F115" i="7"/>
  <c r="F115" i="8" s="1"/>
  <c r="E37" i="6"/>
  <c r="E120" i="6"/>
  <c r="E64" i="6"/>
  <c r="E132" i="6"/>
  <c r="E91" i="6"/>
  <c r="G74" i="6"/>
  <c r="N47" i="8"/>
  <c r="N149" i="6"/>
  <c r="K30" i="8"/>
  <c r="F58" i="8"/>
  <c r="F116" i="7"/>
  <c r="F116" i="8" s="1"/>
  <c r="G114" i="6"/>
  <c r="F114" i="7"/>
  <c r="F114" i="8" s="1"/>
  <c r="G26" i="6"/>
  <c r="G73" i="6"/>
  <c r="E143" i="6"/>
  <c r="G94" i="6"/>
  <c r="G80" i="6"/>
  <c r="E111" i="6"/>
  <c r="G92" i="6"/>
  <c r="K27" i="8"/>
  <c r="K26" i="8"/>
  <c r="F143" i="7"/>
  <c r="F143" i="8" s="1"/>
  <c r="E41" i="6"/>
  <c r="F91" i="7"/>
  <c r="F91" i="8" s="1"/>
  <c r="E73" i="6"/>
  <c r="E81" i="6"/>
  <c r="E89" i="6"/>
  <c r="E75" i="6"/>
  <c r="E83" i="6"/>
  <c r="E72" i="6"/>
  <c r="E80" i="6"/>
  <c r="E88" i="6"/>
  <c r="E74" i="6"/>
  <c r="E82" i="6"/>
  <c r="E90" i="6"/>
  <c r="E71" i="6"/>
  <c r="G10" i="6"/>
  <c r="K10" i="8"/>
  <c r="F7" i="7"/>
  <c r="D150" i="6"/>
  <c r="G9" i="6"/>
  <c r="F32" i="6"/>
  <c r="F67" i="6" s="1"/>
  <c r="F123" i="7"/>
  <c r="F123" i="8" s="1"/>
  <c r="G123" i="6"/>
  <c r="E79" i="6"/>
  <c r="G76" i="6"/>
  <c r="E135" i="6"/>
  <c r="K52" i="6"/>
  <c r="K56" i="6"/>
  <c r="K60" i="6"/>
  <c r="K51" i="6"/>
  <c r="K55" i="6"/>
  <c r="K59" i="6"/>
  <c r="K40" i="6"/>
  <c r="K44" i="6"/>
  <c r="J6" i="6"/>
  <c r="J67" i="6"/>
  <c r="K50" i="6"/>
  <c r="K54" i="6"/>
  <c r="K58" i="6"/>
  <c r="K62" i="6"/>
  <c r="K39" i="6"/>
  <c r="K43" i="6"/>
  <c r="K47" i="6"/>
  <c r="E87" i="6"/>
  <c r="E45" i="6"/>
  <c r="K61" i="6"/>
  <c r="E140" i="6"/>
  <c r="D102" i="6"/>
  <c r="G108" i="6"/>
  <c r="F148" i="6"/>
  <c r="F108" i="7"/>
  <c r="F108" i="8" s="1"/>
  <c r="F107" i="6"/>
  <c r="G116" i="6" s="1"/>
  <c r="K19" i="8"/>
  <c r="K24" i="8"/>
  <c r="F29" i="7"/>
  <c r="F29" i="8" s="1"/>
  <c r="G17" i="6"/>
  <c r="G90" i="6"/>
  <c r="F122" i="7"/>
  <c r="F122" i="8" s="1"/>
  <c r="K37" i="6"/>
  <c r="E51" i="6"/>
  <c r="J5" i="6"/>
  <c r="G88" i="6"/>
  <c r="D67" i="6"/>
  <c r="F134" i="8"/>
  <c r="F87" i="8"/>
  <c r="F65" i="7"/>
  <c r="K39" i="7"/>
  <c r="K60" i="7"/>
  <c r="F142" i="8"/>
  <c r="F95" i="8"/>
  <c r="H5" i="7"/>
  <c r="G8" i="7"/>
  <c r="J33" i="7"/>
  <c r="G17" i="7"/>
  <c r="G12" i="7"/>
  <c r="F109" i="8"/>
  <c r="K23" i="8"/>
  <c r="F117" i="8"/>
  <c r="K42" i="7"/>
  <c r="K54" i="7"/>
  <c r="K38" i="7"/>
  <c r="K50" i="7"/>
  <c r="J67" i="7"/>
  <c r="K37" i="7"/>
  <c r="K62" i="7"/>
  <c r="J6" i="7"/>
  <c r="J5" i="7" s="1"/>
  <c r="K49" i="7"/>
  <c r="K40" i="7"/>
  <c r="K52" i="7"/>
  <c r="K43" i="7"/>
  <c r="K55" i="7"/>
  <c r="K61" i="7"/>
  <c r="K64" i="7"/>
  <c r="F121" i="8"/>
  <c r="J66" i="7"/>
  <c r="K51" i="7"/>
  <c r="K59" i="7"/>
  <c r="G20" i="7"/>
  <c r="F133" i="8"/>
  <c r="F137" i="8"/>
  <c r="K53" i="7"/>
  <c r="F125" i="8"/>
  <c r="G24" i="7"/>
  <c r="F141" i="8"/>
  <c r="D150" i="7"/>
  <c r="K15" i="8"/>
  <c r="G26" i="7"/>
  <c r="F50" i="8"/>
  <c r="G9" i="7"/>
  <c r="G28" i="7"/>
  <c r="K29" i="8"/>
  <c r="F43" i="8"/>
  <c r="G21" i="7"/>
  <c r="N149" i="7"/>
  <c r="K18" i="8"/>
  <c r="K47" i="7"/>
  <c r="G25" i="7"/>
  <c r="F40" i="8"/>
  <c r="G11" i="7"/>
  <c r="G15" i="7"/>
  <c r="G19" i="7"/>
  <c r="G23" i="7"/>
  <c r="G27" i="7"/>
  <c r="K45" i="7"/>
  <c r="G10" i="7"/>
  <c r="F10" i="8"/>
  <c r="E72" i="7"/>
  <c r="E80" i="7"/>
  <c r="E77" i="7"/>
  <c r="E85" i="7"/>
  <c r="E93" i="7"/>
  <c r="E74" i="7"/>
  <c r="E82" i="7"/>
  <c r="E90" i="7"/>
  <c r="D102" i="7"/>
  <c r="E76" i="7"/>
  <c r="E84" i="7"/>
  <c r="E92" i="7"/>
  <c r="E73" i="7"/>
  <c r="E81" i="7"/>
  <c r="E89" i="7"/>
  <c r="D66" i="7"/>
  <c r="E71" i="7"/>
  <c r="K57" i="7"/>
  <c r="F55" i="8"/>
  <c r="E86" i="7"/>
  <c r="E83" i="7"/>
  <c r="G13" i="7"/>
  <c r="E95" i="7"/>
  <c r="F118" i="8"/>
  <c r="F44" i="8"/>
  <c r="F101" i="7"/>
  <c r="F71" i="8"/>
  <c r="F101" i="8" s="1"/>
  <c r="E94" i="7"/>
  <c r="E79" i="7"/>
  <c r="K58" i="7"/>
  <c r="J32" i="8"/>
  <c r="D6" i="7"/>
  <c r="D5" i="7" s="1"/>
  <c r="F110" i="8"/>
  <c r="F52" i="8"/>
  <c r="F126" i="8"/>
  <c r="F79" i="8"/>
  <c r="E91" i="7"/>
  <c r="E88" i="7"/>
  <c r="G18" i="7"/>
  <c r="E120" i="8"/>
  <c r="E72" i="8"/>
  <c r="E116" i="8"/>
  <c r="E49" i="8"/>
  <c r="E74" i="8"/>
  <c r="E140" i="8"/>
  <c r="E131" i="8"/>
  <c r="E86" i="8"/>
  <c r="E94" i="8"/>
  <c r="E78" i="8"/>
  <c r="E73" i="8"/>
  <c r="E81" i="8"/>
  <c r="E89" i="8"/>
  <c r="E71" i="8"/>
  <c r="E128" i="8"/>
  <c r="E91" i="8"/>
  <c r="E115" i="8"/>
  <c r="E100" i="8"/>
  <c r="E136" i="8"/>
  <c r="E124" i="8"/>
  <c r="E108" i="8"/>
  <c r="E76" i="8"/>
  <c r="E44" i="8"/>
  <c r="E50" i="8"/>
  <c r="E37" i="8"/>
  <c r="E40" i="8"/>
  <c r="E62" i="8"/>
  <c r="D6" i="8"/>
  <c r="D5" i="8" s="1"/>
  <c r="E46" i="8"/>
  <c r="E58" i="8"/>
  <c r="E42" i="8"/>
  <c r="D66" i="8"/>
  <c r="E57" i="8"/>
  <c r="E45" i="8"/>
  <c r="E51" i="8"/>
  <c r="E63" i="8"/>
  <c r="E38" i="8"/>
  <c r="E87" i="8"/>
  <c r="E144" i="8"/>
  <c r="E84" i="8"/>
  <c r="D102" i="8"/>
  <c r="E92" i="8"/>
  <c r="E48" i="8"/>
  <c r="E95" i="8"/>
  <c r="D67" i="8"/>
  <c r="E109" i="8"/>
  <c r="E123" i="8"/>
  <c r="E61" i="8"/>
  <c r="E132" i="8"/>
  <c r="E117" i="8"/>
  <c r="E56" i="8"/>
  <c r="E39" i="8"/>
  <c r="E55" i="8"/>
  <c r="E77" i="8"/>
  <c r="E119" i="8"/>
  <c r="E113" i="8"/>
  <c r="E121" i="8"/>
  <c r="E129" i="8"/>
  <c r="E137" i="8"/>
  <c r="E110" i="8"/>
  <c r="E118" i="8"/>
  <c r="E126" i="8"/>
  <c r="E134" i="8"/>
  <c r="E142" i="8"/>
  <c r="E122" i="8"/>
  <c r="E135" i="8"/>
  <c r="E127" i="8"/>
  <c r="D149" i="8"/>
  <c r="E114" i="8"/>
  <c r="E111" i="8"/>
  <c r="E143" i="8"/>
  <c r="E130" i="8"/>
  <c r="E138" i="8"/>
  <c r="E60" i="8"/>
  <c r="E54" i="8"/>
  <c r="E82" i="8"/>
  <c r="E112" i="8"/>
  <c r="E125" i="8"/>
  <c r="E90" i="8"/>
  <c r="E85" i="8"/>
  <c r="N102" i="8" l="1"/>
  <c r="O130" i="8"/>
  <c r="O115" i="8"/>
  <c r="O131" i="8"/>
  <c r="O114" i="8"/>
  <c r="O120" i="8"/>
  <c r="O111" i="8"/>
  <c r="O129" i="8"/>
  <c r="O122" i="8"/>
  <c r="O134" i="8"/>
  <c r="O135" i="8"/>
  <c r="O127" i="8"/>
  <c r="O119" i="8"/>
  <c r="O108" i="8"/>
  <c r="O143" i="8"/>
  <c r="O124" i="8"/>
  <c r="O138" i="8"/>
  <c r="O116" i="8"/>
  <c r="O136" i="8"/>
  <c r="O140" i="8"/>
  <c r="O117" i="8"/>
  <c r="O133" i="8"/>
  <c r="O112" i="8"/>
  <c r="O141" i="8"/>
  <c r="O128" i="8"/>
  <c r="O142" i="8"/>
  <c r="O126" i="8"/>
  <c r="O144" i="8"/>
  <c r="O123" i="8"/>
  <c r="O121" i="8"/>
  <c r="O139" i="8"/>
  <c r="O137" i="8"/>
  <c r="O118" i="8"/>
  <c r="O132" i="8"/>
  <c r="O113" i="8"/>
  <c r="O109" i="8"/>
  <c r="P148" i="8"/>
  <c r="P107" i="8"/>
  <c r="P149" i="8" s="1"/>
  <c r="N149" i="8"/>
  <c r="O110" i="8"/>
  <c r="O125" i="8"/>
  <c r="P101" i="8"/>
  <c r="P70" i="8"/>
  <c r="O78" i="8"/>
  <c r="Q78" i="8" s="1"/>
  <c r="O77" i="8"/>
  <c r="Q77" i="8" s="1"/>
  <c r="O84" i="8"/>
  <c r="Q84" i="8" s="1"/>
  <c r="O79" i="8"/>
  <c r="Q79" i="8" s="1"/>
  <c r="O76" i="8"/>
  <c r="Q76" i="8" s="1"/>
  <c r="O86" i="8"/>
  <c r="Q86" i="8" s="1"/>
  <c r="O73" i="8"/>
  <c r="Q73" i="8" s="1"/>
  <c r="O91" i="8"/>
  <c r="Q91" i="8" s="1"/>
  <c r="O82" i="8"/>
  <c r="Q82" i="8" s="1"/>
  <c r="O90" i="8"/>
  <c r="Q90" i="8" s="1"/>
  <c r="O80" i="8"/>
  <c r="Q80" i="8" s="1"/>
  <c r="O87" i="8"/>
  <c r="Q87" i="8" s="1"/>
  <c r="O95" i="8"/>
  <c r="Q95" i="8" s="1"/>
  <c r="O94" i="8"/>
  <c r="Q94" i="8" s="1"/>
  <c r="O74" i="8"/>
  <c r="Q74" i="8" s="1"/>
  <c r="O85" i="8"/>
  <c r="Q85" i="8" s="1"/>
  <c r="O89" i="8"/>
  <c r="Q89" i="8" s="1"/>
  <c r="O71" i="8"/>
  <c r="Q71" i="8" s="1"/>
  <c r="O81" i="8"/>
  <c r="Q81" i="8" s="1"/>
  <c r="O75" i="8"/>
  <c r="Q75" i="8" s="1"/>
  <c r="O88" i="8"/>
  <c r="Q88" i="8" s="1"/>
  <c r="O92" i="8"/>
  <c r="Q92" i="8" s="1"/>
  <c r="O72" i="8"/>
  <c r="Q72" i="8" s="1"/>
  <c r="O93" i="8"/>
  <c r="Q93" i="8" s="1"/>
  <c r="O83" i="8"/>
  <c r="Q83" i="8" s="1"/>
  <c r="F70" i="8"/>
  <c r="G122" i="6"/>
  <c r="G130" i="6"/>
  <c r="G131" i="6"/>
  <c r="G124" i="6"/>
  <c r="F148" i="7"/>
  <c r="F150" i="7" s="1"/>
  <c r="G138" i="6"/>
  <c r="F62" i="8"/>
  <c r="G62" i="7"/>
  <c r="F13" i="8"/>
  <c r="F66" i="6"/>
  <c r="G63" i="6"/>
  <c r="G50" i="6"/>
  <c r="G49" i="6"/>
  <c r="G53" i="6"/>
  <c r="G57" i="6"/>
  <c r="G61" i="6"/>
  <c r="G41" i="6"/>
  <c r="G45" i="6"/>
  <c r="G46" i="6"/>
  <c r="G42" i="6"/>
  <c r="G58" i="6"/>
  <c r="G38" i="6"/>
  <c r="G56" i="6"/>
  <c r="G48" i="6"/>
  <c r="G39" i="6"/>
  <c r="G47" i="6"/>
  <c r="F36" i="7"/>
  <c r="G37" i="6"/>
  <c r="G60" i="6"/>
  <c r="G44" i="6"/>
  <c r="G43" i="6"/>
  <c r="G40" i="6"/>
  <c r="G52" i="6"/>
  <c r="G54" i="6"/>
  <c r="F70" i="7"/>
  <c r="G119" i="6"/>
  <c r="F59" i="8"/>
  <c r="F33" i="6"/>
  <c r="F51" i="8"/>
  <c r="G51" i="7"/>
  <c r="F32" i="7"/>
  <c r="F6" i="6"/>
  <c r="F5" i="6" s="1"/>
  <c r="F107" i="7"/>
  <c r="G118" i="7" s="1"/>
  <c r="F148" i="8"/>
  <c r="G112" i="6"/>
  <c r="G141" i="6"/>
  <c r="G113" i="6"/>
  <c r="G121" i="6"/>
  <c r="G129" i="6"/>
  <c r="G120" i="6"/>
  <c r="G110" i="6"/>
  <c r="G118" i="6"/>
  <c r="G126" i="6"/>
  <c r="G134" i="6"/>
  <c r="G142" i="6"/>
  <c r="F149" i="6"/>
  <c r="G128" i="6"/>
  <c r="G136" i="6"/>
  <c r="G144" i="6"/>
  <c r="G109" i="6"/>
  <c r="G117" i="6"/>
  <c r="G125" i="6"/>
  <c r="G133" i="6"/>
  <c r="G137" i="6"/>
  <c r="G22" i="7"/>
  <c r="G16" i="7"/>
  <c r="G14" i="7"/>
  <c r="F7" i="8"/>
  <c r="G143" i="6"/>
  <c r="N65" i="8"/>
  <c r="G29" i="7"/>
  <c r="G135" i="6"/>
  <c r="F65" i="8"/>
  <c r="G129" i="7"/>
  <c r="F6" i="7"/>
  <c r="F5" i="7" s="1"/>
  <c r="J67" i="8"/>
  <c r="J6" i="8"/>
  <c r="J5" i="8" s="1"/>
  <c r="G117" i="7"/>
  <c r="G87" i="7"/>
  <c r="F107" i="8"/>
  <c r="F32" i="8"/>
  <c r="G95" i="7"/>
  <c r="F149" i="7"/>
  <c r="G138" i="7"/>
  <c r="G143" i="7"/>
  <c r="G127" i="7"/>
  <c r="G135" i="7"/>
  <c r="G136" i="7"/>
  <c r="G112" i="7"/>
  <c r="G144" i="7"/>
  <c r="G126" i="7"/>
  <c r="J33" i="8"/>
  <c r="G80" i="7"/>
  <c r="G88" i="7"/>
  <c r="G77" i="7"/>
  <c r="G85" i="7"/>
  <c r="G93" i="7"/>
  <c r="F102" i="7"/>
  <c r="G76" i="7"/>
  <c r="G84" i="7"/>
  <c r="G92" i="7"/>
  <c r="G82" i="7"/>
  <c r="G86" i="7"/>
  <c r="G81" i="7"/>
  <c r="G74" i="7"/>
  <c r="G75" i="7"/>
  <c r="G78" i="7"/>
  <c r="G72" i="7"/>
  <c r="G94" i="7"/>
  <c r="G83" i="7"/>
  <c r="G91" i="7"/>
  <c r="G89" i="7"/>
  <c r="G90" i="7"/>
  <c r="G73" i="7"/>
  <c r="G81" i="8"/>
  <c r="G73" i="8"/>
  <c r="G89" i="8"/>
  <c r="G76" i="8"/>
  <c r="G84" i="8"/>
  <c r="G92" i="8"/>
  <c r="F102" i="8"/>
  <c r="G87" i="8"/>
  <c r="G79" i="8"/>
  <c r="G93" i="8"/>
  <c r="G86" i="8"/>
  <c r="G71" i="8"/>
  <c r="G95" i="8"/>
  <c r="G85" i="8"/>
  <c r="G94" i="8"/>
  <c r="G77" i="8"/>
  <c r="G78" i="8"/>
  <c r="G83" i="8"/>
  <c r="G74" i="8"/>
  <c r="G91" i="8"/>
  <c r="G88" i="8"/>
  <c r="G116" i="8"/>
  <c r="G82" i="8"/>
  <c r="G72" i="8"/>
  <c r="G90" i="8"/>
  <c r="G117" i="8"/>
  <c r="G133" i="8"/>
  <c r="G141" i="8"/>
  <c r="G134" i="8"/>
  <c r="G119" i="8"/>
  <c r="G128" i="8"/>
  <c r="G143" i="8"/>
  <c r="G126" i="8"/>
  <c r="G110" i="8"/>
  <c r="G135" i="8"/>
  <c r="G137" i="8"/>
  <c r="G111" i="8"/>
  <c r="G127" i="8"/>
  <c r="G120" i="8"/>
  <c r="G80" i="8"/>
  <c r="G75" i="8"/>
  <c r="G108" i="8"/>
  <c r="P102" i="8" l="1"/>
  <c r="G111" i="7"/>
  <c r="G139" i="7"/>
  <c r="G130" i="7"/>
  <c r="G128" i="7"/>
  <c r="G122" i="7"/>
  <c r="G110" i="7"/>
  <c r="G120" i="7"/>
  <c r="G114" i="7"/>
  <c r="G22" i="8"/>
  <c r="G16" i="8"/>
  <c r="G20" i="8"/>
  <c r="G8" i="8"/>
  <c r="G14" i="8"/>
  <c r="G12" i="8"/>
  <c r="G24" i="8"/>
  <c r="G23" i="8"/>
  <c r="G10" i="8"/>
  <c r="G25" i="8"/>
  <c r="G21" i="8"/>
  <c r="G15" i="8"/>
  <c r="G26" i="8"/>
  <c r="G11" i="8"/>
  <c r="G27" i="8"/>
  <c r="G19" i="8"/>
  <c r="G29" i="8"/>
  <c r="G17" i="8"/>
  <c r="G9" i="8"/>
  <c r="G30" i="8"/>
  <c r="G18" i="8"/>
  <c r="G28" i="8"/>
  <c r="G141" i="7"/>
  <c r="G121" i="7"/>
  <c r="G13" i="8"/>
  <c r="G131" i="7"/>
  <c r="G109" i="7"/>
  <c r="G71" i="7"/>
  <c r="G79" i="7"/>
  <c r="G140" i="7"/>
  <c r="G123" i="7"/>
  <c r="G137" i="7"/>
  <c r="G132" i="7"/>
  <c r="G115" i="7"/>
  <c r="G113" i="7"/>
  <c r="G142" i="7"/>
  <c r="G124" i="7"/>
  <c r="F67" i="7"/>
  <c r="F33" i="7"/>
  <c r="G116" i="7"/>
  <c r="G108" i="7"/>
  <c r="G133" i="7"/>
  <c r="G125" i="7"/>
  <c r="G119" i="7"/>
  <c r="G134" i="7"/>
  <c r="G48" i="7"/>
  <c r="G63" i="7"/>
  <c r="G57" i="7"/>
  <c r="G53" i="7"/>
  <c r="G45" i="7"/>
  <c r="G49" i="7"/>
  <c r="G60" i="7"/>
  <c r="G39" i="7"/>
  <c r="G42" i="7"/>
  <c r="G54" i="7"/>
  <c r="G46" i="7"/>
  <c r="G41" i="7"/>
  <c r="G40" i="7"/>
  <c r="G44" i="7"/>
  <c r="G50" i="7"/>
  <c r="G56" i="7"/>
  <c r="F36" i="8"/>
  <c r="G37" i="7"/>
  <c r="G38" i="7"/>
  <c r="G47" i="7"/>
  <c r="G59" i="7"/>
  <c r="G55" i="7"/>
  <c r="G52" i="7"/>
  <c r="G43" i="7"/>
  <c r="G61" i="7"/>
  <c r="G58" i="7"/>
  <c r="G64" i="7"/>
  <c r="F66" i="7"/>
  <c r="G123" i="8"/>
  <c r="G139" i="8"/>
  <c r="G115" i="8"/>
  <c r="G114" i="8"/>
  <c r="G130" i="8"/>
  <c r="G124" i="8"/>
  <c r="G132" i="8"/>
  <c r="G131" i="8"/>
  <c r="G140" i="8"/>
  <c r="G122" i="8"/>
  <c r="G144" i="8"/>
  <c r="G118" i="8"/>
  <c r="G129" i="8"/>
  <c r="G113" i="8"/>
  <c r="G112" i="8"/>
  <c r="F150" i="8"/>
  <c r="F6" i="8"/>
  <c r="F5" i="8" s="1"/>
  <c r="F67" i="8"/>
  <c r="F33" i="8"/>
  <c r="G142" i="8"/>
  <c r="G125" i="8"/>
  <c r="G136" i="8"/>
  <c r="G109" i="8"/>
  <c r="G138" i="8"/>
  <c r="G121" i="8"/>
  <c r="F149" i="8"/>
  <c r="G41" i="8" l="1"/>
  <c r="G37" i="8"/>
  <c r="G55" i="8"/>
  <c r="G53" i="8"/>
  <c r="G50" i="8"/>
  <c r="G43" i="8"/>
  <c r="G58" i="8"/>
  <c r="G64" i="8"/>
  <c r="G42" i="8"/>
  <c r="G59" i="8"/>
  <c r="F66" i="8"/>
  <c r="G46" i="8"/>
  <c r="G47" i="8"/>
  <c r="G45" i="8"/>
  <c r="G49" i="8"/>
  <c r="G51" i="8"/>
  <c r="G56" i="8"/>
  <c r="G57" i="8"/>
  <c r="G54" i="8"/>
  <c r="G48" i="8"/>
  <c r="G38" i="8"/>
  <c r="G40" i="8"/>
  <c r="G62" i="8"/>
  <c r="G52" i="8"/>
  <c r="G63" i="8"/>
  <c r="G44" i="8"/>
  <c r="G39" i="8"/>
  <c r="G60" i="8"/>
  <c r="G61" i="8"/>
  <c r="J39" i="5" l="1"/>
  <c r="J38" i="5"/>
  <c r="J37" i="5"/>
  <c r="J8" i="5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08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72" i="5"/>
  <c r="C71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38" i="5"/>
  <c r="C3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8" i="5"/>
  <c r="H149" i="16"/>
  <c r="L148" i="16"/>
  <c r="J148" i="16"/>
  <c r="H148" i="16"/>
  <c r="I144" i="16"/>
  <c r="D144" i="16"/>
  <c r="D143" i="16"/>
  <c r="M142" i="16"/>
  <c r="D142" i="16"/>
  <c r="D141" i="16"/>
  <c r="D140" i="16"/>
  <c r="I139" i="16"/>
  <c r="D139" i="16"/>
  <c r="D138" i="16"/>
  <c r="D137" i="16"/>
  <c r="K136" i="16"/>
  <c r="I136" i="16"/>
  <c r="D136" i="16"/>
  <c r="D135" i="16"/>
  <c r="D134" i="16"/>
  <c r="D133" i="16"/>
  <c r="D132" i="16"/>
  <c r="I131" i="16"/>
  <c r="D131" i="16"/>
  <c r="D130" i="16"/>
  <c r="D129" i="16"/>
  <c r="I128" i="16"/>
  <c r="D128" i="16"/>
  <c r="D127" i="16"/>
  <c r="D126" i="16"/>
  <c r="D125" i="16"/>
  <c r="D124" i="16"/>
  <c r="I123" i="16"/>
  <c r="D123" i="16"/>
  <c r="D122" i="16"/>
  <c r="D121" i="16"/>
  <c r="I120" i="16"/>
  <c r="D120" i="16"/>
  <c r="D119" i="16"/>
  <c r="D118" i="16"/>
  <c r="D117" i="16"/>
  <c r="D116" i="16"/>
  <c r="I115" i="16"/>
  <c r="D115" i="16"/>
  <c r="D114" i="16"/>
  <c r="D113" i="16"/>
  <c r="K112" i="16"/>
  <c r="I112" i="16"/>
  <c r="D112" i="16"/>
  <c r="D111" i="16"/>
  <c r="D110" i="16"/>
  <c r="D109" i="16"/>
  <c r="D108" i="16"/>
  <c r="L107" i="16"/>
  <c r="M131" i="16" s="1"/>
  <c r="J107" i="16"/>
  <c r="H107" i="16"/>
  <c r="I142" i="16" s="1"/>
  <c r="L105" i="16"/>
  <c r="K105" i="16"/>
  <c r="H105" i="16"/>
  <c r="G105" i="16"/>
  <c r="D105" i="16"/>
  <c r="L101" i="16"/>
  <c r="J101" i="16"/>
  <c r="H101" i="16"/>
  <c r="D95" i="16"/>
  <c r="D94" i="16"/>
  <c r="K93" i="16"/>
  <c r="D93" i="16"/>
  <c r="D92" i="16"/>
  <c r="D91" i="16"/>
  <c r="I90" i="16"/>
  <c r="D90" i="16"/>
  <c r="D89" i="16"/>
  <c r="K88" i="16"/>
  <c r="D88" i="16"/>
  <c r="D87" i="16"/>
  <c r="I86" i="16"/>
  <c r="D86" i="16"/>
  <c r="K85" i="16"/>
  <c r="D85" i="16"/>
  <c r="D84" i="16"/>
  <c r="I83" i="16"/>
  <c r="D83" i="16"/>
  <c r="I82" i="16"/>
  <c r="D82" i="16"/>
  <c r="M81" i="16"/>
  <c r="I81" i="16"/>
  <c r="D81" i="16"/>
  <c r="K80" i="16"/>
  <c r="D80" i="16"/>
  <c r="D79" i="16"/>
  <c r="M78" i="16"/>
  <c r="I78" i="16"/>
  <c r="D78" i="16"/>
  <c r="K77" i="16"/>
  <c r="I77" i="16"/>
  <c r="D77" i="16"/>
  <c r="I76" i="16"/>
  <c r="D76" i="16"/>
  <c r="I75" i="16"/>
  <c r="D75" i="16"/>
  <c r="I74" i="16"/>
  <c r="D74" i="16"/>
  <c r="M73" i="16"/>
  <c r="I73" i="16"/>
  <c r="D73" i="16"/>
  <c r="K72" i="16"/>
  <c r="I72" i="16"/>
  <c r="D72" i="16"/>
  <c r="M71" i="16"/>
  <c r="I71" i="16"/>
  <c r="D71" i="16"/>
  <c r="D101" i="16" s="1"/>
  <c r="L70" i="16"/>
  <c r="M94" i="16" s="1"/>
  <c r="J70" i="16"/>
  <c r="K91" i="16" s="1"/>
  <c r="H70" i="16"/>
  <c r="I91" i="16" s="1"/>
  <c r="L68" i="16"/>
  <c r="K68" i="16"/>
  <c r="H68" i="16"/>
  <c r="G68" i="16"/>
  <c r="D68" i="16"/>
  <c r="L65" i="16"/>
  <c r="H65" i="16"/>
  <c r="J64" i="16"/>
  <c r="D64" i="16"/>
  <c r="J63" i="16"/>
  <c r="D63" i="16"/>
  <c r="J62" i="16"/>
  <c r="D62" i="16"/>
  <c r="J61" i="16"/>
  <c r="D61" i="16"/>
  <c r="J60" i="16"/>
  <c r="D60" i="16"/>
  <c r="M59" i="16"/>
  <c r="J59" i="16"/>
  <c r="I59" i="16"/>
  <c r="D59" i="16"/>
  <c r="J58" i="16"/>
  <c r="D58" i="16"/>
  <c r="J57" i="16"/>
  <c r="D57" i="16"/>
  <c r="M56" i="16"/>
  <c r="J56" i="16"/>
  <c r="D56" i="16"/>
  <c r="J55" i="16"/>
  <c r="D55" i="16"/>
  <c r="J54" i="16"/>
  <c r="D54" i="16"/>
  <c r="J53" i="16"/>
  <c r="D53" i="16"/>
  <c r="J52" i="16"/>
  <c r="I52" i="16"/>
  <c r="D52" i="16"/>
  <c r="J51" i="16"/>
  <c r="D51" i="16"/>
  <c r="J50" i="16"/>
  <c r="D50" i="16"/>
  <c r="I49" i="16"/>
  <c r="D49" i="16"/>
  <c r="J48" i="16"/>
  <c r="D48" i="16"/>
  <c r="M47" i="16"/>
  <c r="J47" i="16"/>
  <c r="D47" i="16"/>
  <c r="J46" i="16"/>
  <c r="I46" i="16"/>
  <c r="D46" i="16"/>
  <c r="J45" i="16"/>
  <c r="D45" i="16"/>
  <c r="J44" i="16"/>
  <c r="D44" i="16"/>
  <c r="J43" i="16"/>
  <c r="I43" i="16"/>
  <c r="D43" i="16"/>
  <c r="J42" i="16"/>
  <c r="D42" i="16"/>
  <c r="J41" i="16"/>
  <c r="I41" i="16"/>
  <c r="D41" i="16"/>
  <c r="M40" i="16"/>
  <c r="J40" i="16"/>
  <c r="I40" i="16"/>
  <c r="D40" i="16"/>
  <c r="J39" i="16"/>
  <c r="D39" i="16"/>
  <c r="J38" i="16"/>
  <c r="D38" i="16"/>
  <c r="M37" i="16"/>
  <c r="I37" i="16"/>
  <c r="D37" i="16"/>
  <c r="L36" i="16"/>
  <c r="M60" i="16" s="1"/>
  <c r="H36" i="16"/>
  <c r="I53" i="16" s="1"/>
  <c r="L34" i="16"/>
  <c r="K34" i="16"/>
  <c r="H34" i="16"/>
  <c r="G34" i="16"/>
  <c r="D34" i="16"/>
  <c r="L32" i="16"/>
  <c r="H32" i="16"/>
  <c r="N31" i="16"/>
  <c r="J31" i="16"/>
  <c r="F31" i="16"/>
  <c r="D31" i="16"/>
  <c r="D30" i="16"/>
  <c r="D29" i="16"/>
  <c r="D28" i="16"/>
  <c r="D27" i="16"/>
  <c r="D26" i="16"/>
  <c r="D25" i="16"/>
  <c r="D24" i="16"/>
  <c r="D23" i="16"/>
  <c r="D22" i="16"/>
  <c r="I21" i="16"/>
  <c r="D21" i="16"/>
  <c r="D20" i="16"/>
  <c r="D19" i="16"/>
  <c r="D18" i="16"/>
  <c r="I17" i="16"/>
  <c r="D17" i="16"/>
  <c r="D16" i="16"/>
  <c r="I15" i="16"/>
  <c r="D15" i="16"/>
  <c r="I14" i="16"/>
  <c r="D14" i="16"/>
  <c r="I13" i="16"/>
  <c r="D13" i="16"/>
  <c r="D12" i="16"/>
  <c r="I11" i="16"/>
  <c r="D11" i="16"/>
  <c r="I10" i="16"/>
  <c r="D10" i="16"/>
  <c r="I9" i="16"/>
  <c r="D9" i="16"/>
  <c r="D8" i="16"/>
  <c r="L7" i="16"/>
  <c r="M26" i="16" s="1"/>
  <c r="H7" i="16"/>
  <c r="I30" i="16" s="1"/>
  <c r="O3" i="16"/>
  <c r="L3" i="16"/>
  <c r="K3" i="16"/>
  <c r="H3" i="16"/>
  <c r="G3" i="16"/>
  <c r="D3" i="16"/>
  <c r="P2" i="16"/>
  <c r="L2" i="16"/>
  <c r="H2" i="16"/>
  <c r="D2" i="16"/>
  <c r="L148" i="15"/>
  <c r="J148" i="15"/>
  <c r="H148" i="15"/>
  <c r="D144" i="15"/>
  <c r="I143" i="15"/>
  <c r="D143" i="15"/>
  <c r="D142" i="15"/>
  <c r="D141" i="15"/>
  <c r="D140" i="15"/>
  <c r="D139" i="15"/>
  <c r="D138" i="15"/>
  <c r="D137" i="15"/>
  <c r="D136" i="15"/>
  <c r="D135" i="15"/>
  <c r="D134" i="15"/>
  <c r="I133" i="15"/>
  <c r="D133" i="15"/>
  <c r="D132" i="15"/>
  <c r="D131" i="15"/>
  <c r="D130" i="15"/>
  <c r="K129" i="15"/>
  <c r="I129" i="15"/>
  <c r="D129" i="15"/>
  <c r="D128" i="15"/>
  <c r="D127" i="15"/>
  <c r="K126" i="15"/>
  <c r="D126" i="15"/>
  <c r="D125" i="15"/>
  <c r="D124" i="15"/>
  <c r="I123" i="15"/>
  <c r="D123" i="15"/>
  <c r="D122" i="15"/>
  <c r="K121" i="15"/>
  <c r="I121" i="15"/>
  <c r="D121" i="15"/>
  <c r="I120" i="15"/>
  <c r="D120" i="15"/>
  <c r="D119" i="15"/>
  <c r="K118" i="15"/>
  <c r="D118" i="15"/>
  <c r="D117" i="15"/>
  <c r="D116" i="15"/>
  <c r="I115" i="15"/>
  <c r="D115" i="15"/>
  <c r="D114" i="15"/>
  <c r="K113" i="15"/>
  <c r="I113" i="15"/>
  <c r="D113" i="15"/>
  <c r="I112" i="15"/>
  <c r="D112" i="15"/>
  <c r="D111" i="15"/>
  <c r="K110" i="15"/>
  <c r="D110" i="15"/>
  <c r="D109" i="15"/>
  <c r="D108" i="15"/>
  <c r="L107" i="15"/>
  <c r="L149" i="15" s="1"/>
  <c r="J107" i="15"/>
  <c r="K123" i="15" s="1"/>
  <c r="H107" i="15"/>
  <c r="H149" i="15" s="1"/>
  <c r="L105" i="15"/>
  <c r="K105" i="15"/>
  <c r="H105" i="15"/>
  <c r="G105" i="15"/>
  <c r="D105" i="15"/>
  <c r="L101" i="15"/>
  <c r="J101" i="15"/>
  <c r="H101" i="15"/>
  <c r="D95" i="15"/>
  <c r="D94" i="15"/>
  <c r="D93" i="15"/>
  <c r="D92" i="15"/>
  <c r="D91" i="15"/>
  <c r="D90" i="15"/>
  <c r="D89" i="15"/>
  <c r="K88" i="15"/>
  <c r="I88" i="15"/>
  <c r="D88" i="15"/>
  <c r="D87" i="15"/>
  <c r="D86" i="15"/>
  <c r="D85" i="15"/>
  <c r="D84" i="15"/>
  <c r="D83" i="15"/>
  <c r="D82" i="15"/>
  <c r="D81" i="15"/>
  <c r="K80" i="15"/>
  <c r="I80" i="15"/>
  <c r="D80" i="15"/>
  <c r="D79" i="15"/>
  <c r="D78" i="15"/>
  <c r="D77" i="15"/>
  <c r="D76" i="15"/>
  <c r="D75" i="15"/>
  <c r="D74" i="15"/>
  <c r="D73" i="15"/>
  <c r="K72" i="15"/>
  <c r="D72" i="15"/>
  <c r="D71" i="15"/>
  <c r="L70" i="15"/>
  <c r="M89" i="15" s="1"/>
  <c r="J70" i="15"/>
  <c r="H70" i="15"/>
  <c r="L68" i="15"/>
  <c r="K68" i="15"/>
  <c r="H68" i="15"/>
  <c r="G68" i="15"/>
  <c r="D68" i="15"/>
  <c r="L65" i="15"/>
  <c r="H65" i="15"/>
  <c r="J64" i="15"/>
  <c r="D64" i="15"/>
  <c r="M63" i="15"/>
  <c r="J63" i="15"/>
  <c r="D63" i="15"/>
  <c r="J62" i="15"/>
  <c r="I62" i="15"/>
  <c r="D62" i="15"/>
  <c r="J61" i="15"/>
  <c r="D61" i="15"/>
  <c r="J60" i="15"/>
  <c r="D60" i="15"/>
  <c r="J59" i="15"/>
  <c r="I59" i="15"/>
  <c r="D59" i="15"/>
  <c r="J58" i="15"/>
  <c r="D58" i="15"/>
  <c r="M57" i="15"/>
  <c r="J57" i="15"/>
  <c r="D57" i="15"/>
  <c r="J56" i="15"/>
  <c r="I56" i="15"/>
  <c r="D56" i="15"/>
  <c r="J55" i="15"/>
  <c r="D55" i="15"/>
  <c r="J54" i="15"/>
  <c r="D54" i="15"/>
  <c r="J53" i="15"/>
  <c r="D53" i="15"/>
  <c r="J52" i="15"/>
  <c r="D52" i="15"/>
  <c r="J51" i="15"/>
  <c r="D51" i="15"/>
  <c r="J50" i="15"/>
  <c r="D50" i="15"/>
  <c r="D49" i="15"/>
  <c r="J48" i="15"/>
  <c r="D48" i="15"/>
  <c r="J47" i="15"/>
  <c r="D47" i="15"/>
  <c r="J46" i="15"/>
  <c r="D46" i="15"/>
  <c r="J45" i="15"/>
  <c r="D45" i="15"/>
  <c r="M44" i="15"/>
  <c r="J44" i="15"/>
  <c r="D44" i="15"/>
  <c r="J43" i="15"/>
  <c r="I43" i="15"/>
  <c r="D43" i="15"/>
  <c r="J42" i="15"/>
  <c r="D42" i="15"/>
  <c r="J41" i="15"/>
  <c r="D41" i="15"/>
  <c r="J40" i="15"/>
  <c r="I40" i="15"/>
  <c r="D40" i="15"/>
  <c r="J39" i="15"/>
  <c r="D39" i="15"/>
  <c r="M38" i="15"/>
  <c r="J38" i="15"/>
  <c r="D38" i="15"/>
  <c r="J37" i="15"/>
  <c r="I37" i="15"/>
  <c r="D37" i="15"/>
  <c r="L36" i="15"/>
  <c r="M51" i="15" s="1"/>
  <c r="H36" i="15"/>
  <c r="I63" i="15" s="1"/>
  <c r="L34" i="15"/>
  <c r="K34" i="15"/>
  <c r="H34" i="15"/>
  <c r="G34" i="15"/>
  <c r="D34" i="15"/>
  <c r="L32" i="15"/>
  <c r="H32" i="15"/>
  <c r="D30" i="15"/>
  <c r="D29" i="15"/>
  <c r="D28" i="15"/>
  <c r="D27" i="15"/>
  <c r="D26" i="15"/>
  <c r="I25" i="15"/>
  <c r="D25" i="15"/>
  <c r="D24" i="15"/>
  <c r="D23" i="15"/>
  <c r="D22" i="15"/>
  <c r="I21" i="15"/>
  <c r="D21" i="15"/>
  <c r="D20" i="15"/>
  <c r="I19" i="15"/>
  <c r="D19" i="15"/>
  <c r="I18" i="15"/>
  <c r="D18" i="15"/>
  <c r="D17" i="15"/>
  <c r="I16" i="15"/>
  <c r="D16" i="15"/>
  <c r="D15" i="15"/>
  <c r="D14" i="15"/>
  <c r="I13" i="15"/>
  <c r="D13" i="15"/>
  <c r="I12" i="15"/>
  <c r="D12" i="15"/>
  <c r="D11" i="15"/>
  <c r="D10" i="15"/>
  <c r="I9" i="15"/>
  <c r="D9" i="15"/>
  <c r="I8" i="15"/>
  <c r="D8" i="15"/>
  <c r="L7" i="15"/>
  <c r="M14" i="15" s="1"/>
  <c r="H7" i="15"/>
  <c r="I28" i="15" s="1"/>
  <c r="O3" i="15"/>
  <c r="L3" i="15"/>
  <c r="K3" i="15"/>
  <c r="H3" i="15"/>
  <c r="G3" i="15"/>
  <c r="D3" i="15"/>
  <c r="P2" i="15"/>
  <c r="L2" i="15"/>
  <c r="H2" i="15"/>
  <c r="D2" i="15"/>
  <c r="L148" i="14"/>
  <c r="J148" i="14"/>
  <c r="H148" i="14"/>
  <c r="D144" i="14"/>
  <c r="K143" i="14"/>
  <c r="D143" i="14"/>
  <c r="K142" i="14"/>
  <c r="I142" i="14"/>
  <c r="D142" i="14"/>
  <c r="D141" i="14"/>
  <c r="M140" i="14"/>
  <c r="K140" i="14"/>
  <c r="I140" i="14"/>
  <c r="D140" i="14"/>
  <c r="K139" i="14"/>
  <c r="D139" i="14"/>
  <c r="D138" i="14"/>
  <c r="K137" i="14"/>
  <c r="I137" i="14"/>
  <c r="D137" i="14"/>
  <c r="D136" i="14"/>
  <c r="M135" i="14"/>
  <c r="K135" i="14"/>
  <c r="D135" i="14"/>
  <c r="M134" i="14"/>
  <c r="K134" i="14"/>
  <c r="I134" i="14"/>
  <c r="D134" i="14"/>
  <c r="D133" i="14"/>
  <c r="K132" i="14"/>
  <c r="I132" i="14"/>
  <c r="D132" i="14"/>
  <c r="K131" i="14"/>
  <c r="D131" i="14"/>
  <c r="D130" i="14"/>
  <c r="M129" i="14"/>
  <c r="K129" i="14"/>
  <c r="I129" i="14"/>
  <c r="D129" i="14"/>
  <c r="D128" i="14"/>
  <c r="M127" i="14"/>
  <c r="K127" i="14"/>
  <c r="D127" i="14"/>
  <c r="K126" i="14"/>
  <c r="I126" i="14"/>
  <c r="D126" i="14"/>
  <c r="D125" i="14"/>
  <c r="K124" i="14"/>
  <c r="I124" i="14"/>
  <c r="D124" i="14"/>
  <c r="K123" i="14"/>
  <c r="D123" i="14"/>
  <c r="D122" i="14"/>
  <c r="M121" i="14"/>
  <c r="K121" i="14"/>
  <c r="I121" i="14"/>
  <c r="D121" i="14"/>
  <c r="D120" i="14"/>
  <c r="K119" i="14"/>
  <c r="D119" i="14"/>
  <c r="K118" i="14"/>
  <c r="I118" i="14"/>
  <c r="D118" i="14"/>
  <c r="K117" i="14"/>
  <c r="D117" i="14"/>
  <c r="M116" i="14"/>
  <c r="K116" i="14"/>
  <c r="I116" i="14"/>
  <c r="D116" i="14"/>
  <c r="K115" i="14"/>
  <c r="D115" i="14"/>
  <c r="D114" i="14"/>
  <c r="K113" i="14"/>
  <c r="I113" i="14"/>
  <c r="D113" i="14"/>
  <c r="D112" i="14"/>
  <c r="M111" i="14"/>
  <c r="K111" i="14"/>
  <c r="D111" i="14"/>
  <c r="M110" i="14"/>
  <c r="K110" i="14"/>
  <c r="I110" i="14"/>
  <c r="D110" i="14"/>
  <c r="K109" i="14"/>
  <c r="D109" i="14"/>
  <c r="K108" i="14"/>
  <c r="I108" i="14"/>
  <c r="D108" i="14"/>
  <c r="L107" i="14"/>
  <c r="M138" i="14" s="1"/>
  <c r="J107" i="14"/>
  <c r="K138" i="14" s="1"/>
  <c r="H107" i="14"/>
  <c r="I143" i="14" s="1"/>
  <c r="L105" i="14"/>
  <c r="K105" i="14"/>
  <c r="H105" i="14"/>
  <c r="G105" i="14"/>
  <c r="D105" i="14"/>
  <c r="L101" i="14"/>
  <c r="J101" i="14"/>
  <c r="H101" i="14"/>
  <c r="D95" i="14"/>
  <c r="M94" i="14"/>
  <c r="K94" i="14"/>
  <c r="I94" i="14"/>
  <c r="D94" i="14"/>
  <c r="D93" i="14"/>
  <c r="D92" i="14"/>
  <c r="K91" i="14"/>
  <c r="I91" i="14"/>
  <c r="D91" i="14"/>
  <c r="D90" i="14"/>
  <c r="K89" i="14"/>
  <c r="I89" i="14"/>
  <c r="D89" i="14"/>
  <c r="I88" i="14"/>
  <c r="D88" i="14"/>
  <c r="D87" i="14"/>
  <c r="K86" i="14"/>
  <c r="I86" i="14"/>
  <c r="D86" i="14"/>
  <c r="I85" i="14"/>
  <c r="D85" i="14"/>
  <c r="D84" i="14"/>
  <c r="K83" i="14"/>
  <c r="I83" i="14"/>
  <c r="D83" i="14"/>
  <c r="D82" i="14"/>
  <c r="K81" i="14"/>
  <c r="D81" i="14"/>
  <c r="D80" i="14"/>
  <c r="D79" i="14"/>
  <c r="I78" i="14"/>
  <c r="D78" i="14"/>
  <c r="D77" i="14"/>
  <c r="D76" i="14"/>
  <c r="I75" i="14"/>
  <c r="D75" i="14"/>
  <c r="D74" i="14"/>
  <c r="D73" i="14"/>
  <c r="K72" i="14"/>
  <c r="I72" i="14"/>
  <c r="D72" i="14"/>
  <c r="D71" i="14"/>
  <c r="L70" i="14"/>
  <c r="M91" i="14" s="1"/>
  <c r="J70" i="14"/>
  <c r="K78" i="14" s="1"/>
  <c r="H70" i="14"/>
  <c r="I93" i="14" s="1"/>
  <c r="L68" i="14"/>
  <c r="K68" i="14"/>
  <c r="H68" i="14"/>
  <c r="G68" i="14"/>
  <c r="D68" i="14"/>
  <c r="I67" i="14"/>
  <c r="L65" i="14"/>
  <c r="H65" i="14"/>
  <c r="J64" i="14"/>
  <c r="D64" i="14"/>
  <c r="J63" i="14"/>
  <c r="D63" i="14"/>
  <c r="J62" i="14"/>
  <c r="I62" i="14"/>
  <c r="D62" i="14"/>
  <c r="J61" i="14"/>
  <c r="D61" i="14"/>
  <c r="M60" i="14"/>
  <c r="J60" i="14"/>
  <c r="I60" i="14"/>
  <c r="D60" i="14"/>
  <c r="J59" i="14"/>
  <c r="D59" i="14"/>
  <c r="J58" i="14"/>
  <c r="I58" i="14"/>
  <c r="D58" i="14"/>
  <c r="J57" i="14"/>
  <c r="D57" i="14"/>
  <c r="J56" i="14"/>
  <c r="I56" i="14"/>
  <c r="D56" i="14"/>
  <c r="J55" i="14"/>
  <c r="D55" i="14"/>
  <c r="J54" i="14"/>
  <c r="I54" i="14"/>
  <c r="D54" i="14"/>
  <c r="J53" i="14"/>
  <c r="D53" i="14"/>
  <c r="J52" i="14"/>
  <c r="D52" i="14"/>
  <c r="J51" i="14"/>
  <c r="D51" i="14"/>
  <c r="J50" i="14"/>
  <c r="D50" i="14"/>
  <c r="I49" i="14"/>
  <c r="D49" i="14"/>
  <c r="J48" i="14"/>
  <c r="D48" i="14"/>
  <c r="J47" i="14"/>
  <c r="D47" i="14"/>
  <c r="J46" i="14"/>
  <c r="I46" i="14"/>
  <c r="D46" i="14"/>
  <c r="J45" i="14"/>
  <c r="D45" i="14"/>
  <c r="J44" i="14"/>
  <c r="D44" i="14"/>
  <c r="J43" i="14"/>
  <c r="I43" i="14"/>
  <c r="D43" i="14"/>
  <c r="J42" i="14"/>
  <c r="I42" i="14"/>
  <c r="D42" i="14"/>
  <c r="M41" i="14"/>
  <c r="J41" i="14"/>
  <c r="D41" i="14"/>
  <c r="J40" i="14"/>
  <c r="I40" i="14"/>
  <c r="D40" i="14"/>
  <c r="J39" i="14"/>
  <c r="D39" i="14"/>
  <c r="J38" i="14"/>
  <c r="D38" i="14"/>
  <c r="M37" i="14"/>
  <c r="J37" i="14"/>
  <c r="I37" i="14"/>
  <c r="D37" i="14"/>
  <c r="L36" i="14"/>
  <c r="M39" i="14" s="1"/>
  <c r="H36" i="14"/>
  <c r="I39" i="14" s="1"/>
  <c r="L34" i="14"/>
  <c r="K34" i="14"/>
  <c r="H34" i="14"/>
  <c r="G34" i="14"/>
  <c r="D34" i="14"/>
  <c r="H32" i="14"/>
  <c r="H67" i="14" s="1"/>
  <c r="I30" i="14"/>
  <c r="D30" i="14"/>
  <c r="D29" i="14"/>
  <c r="I28" i="14"/>
  <c r="D28" i="14"/>
  <c r="D27" i="14"/>
  <c r="I26" i="14"/>
  <c r="D26" i="14"/>
  <c r="D25" i="14"/>
  <c r="I24" i="14"/>
  <c r="D24" i="14"/>
  <c r="D23" i="14"/>
  <c r="I22" i="14"/>
  <c r="D22" i="14"/>
  <c r="D21" i="14"/>
  <c r="I20" i="14"/>
  <c r="D20" i="14"/>
  <c r="D19" i="14"/>
  <c r="I18" i="14"/>
  <c r="D18" i="14"/>
  <c r="D17" i="14"/>
  <c r="I16" i="14"/>
  <c r="D16" i="14"/>
  <c r="I15" i="14"/>
  <c r="D15" i="14"/>
  <c r="I14" i="14"/>
  <c r="D14" i="14"/>
  <c r="D13" i="14"/>
  <c r="I12" i="14"/>
  <c r="D12" i="14"/>
  <c r="I11" i="14"/>
  <c r="D11" i="14"/>
  <c r="I10" i="14"/>
  <c r="D10" i="14"/>
  <c r="D9" i="14"/>
  <c r="I8" i="14"/>
  <c r="D8" i="14"/>
  <c r="H7" i="14"/>
  <c r="H150" i="14" s="1"/>
  <c r="H6" i="14"/>
  <c r="H5" i="14" s="1"/>
  <c r="O3" i="14"/>
  <c r="L3" i="14"/>
  <c r="K3" i="14"/>
  <c r="H3" i="14"/>
  <c r="G3" i="14"/>
  <c r="D3" i="14"/>
  <c r="P2" i="14"/>
  <c r="L2" i="14"/>
  <c r="H2" i="14"/>
  <c r="D2" i="14"/>
  <c r="J149" i="13"/>
  <c r="L148" i="13"/>
  <c r="J148" i="13"/>
  <c r="H148" i="13"/>
  <c r="I144" i="13"/>
  <c r="D144" i="13"/>
  <c r="D143" i="13"/>
  <c r="I142" i="13"/>
  <c r="D142" i="13"/>
  <c r="D141" i="13"/>
  <c r="D140" i="13"/>
  <c r="D139" i="13"/>
  <c r="D138" i="13"/>
  <c r="D137" i="13"/>
  <c r="M136" i="13"/>
  <c r="D136" i="13"/>
  <c r="D135" i="13"/>
  <c r="I134" i="13"/>
  <c r="D134" i="13"/>
  <c r="I133" i="13"/>
  <c r="D133" i="13"/>
  <c r="D132" i="13"/>
  <c r="K131" i="13"/>
  <c r="I131" i="13"/>
  <c r="D131" i="13"/>
  <c r="I130" i="13"/>
  <c r="D130" i="13"/>
  <c r="M129" i="13"/>
  <c r="D129" i="13"/>
  <c r="I128" i="13"/>
  <c r="D128" i="13"/>
  <c r="D127" i="13"/>
  <c r="I126" i="13"/>
  <c r="D126" i="13"/>
  <c r="I125" i="13"/>
  <c r="D125" i="13"/>
  <c r="D124" i="13"/>
  <c r="K123" i="13"/>
  <c r="I123" i="13"/>
  <c r="D123" i="13"/>
  <c r="I122" i="13"/>
  <c r="D122" i="13"/>
  <c r="D121" i="13"/>
  <c r="I120" i="13"/>
  <c r="D120" i="13"/>
  <c r="D119" i="13"/>
  <c r="I118" i="13"/>
  <c r="D118" i="13"/>
  <c r="M117" i="13"/>
  <c r="I117" i="13"/>
  <c r="D117" i="13"/>
  <c r="D116" i="13"/>
  <c r="M115" i="13"/>
  <c r="K115" i="13"/>
  <c r="I115" i="13"/>
  <c r="D115" i="13"/>
  <c r="I114" i="13"/>
  <c r="D114" i="13"/>
  <c r="D113" i="13"/>
  <c r="I112" i="13"/>
  <c r="D112" i="13"/>
  <c r="D111" i="13"/>
  <c r="I110" i="13"/>
  <c r="D110" i="13"/>
  <c r="I109" i="13"/>
  <c r="D109" i="13"/>
  <c r="D108" i="13"/>
  <c r="L107" i="13"/>
  <c r="L149" i="13" s="1"/>
  <c r="J107" i="13"/>
  <c r="K135" i="13" s="1"/>
  <c r="H107" i="13"/>
  <c r="I141" i="13" s="1"/>
  <c r="L105" i="13"/>
  <c r="K105" i="13"/>
  <c r="H105" i="13"/>
  <c r="G105" i="13"/>
  <c r="D105" i="13"/>
  <c r="L102" i="13"/>
  <c r="J102" i="13"/>
  <c r="L101" i="13"/>
  <c r="J101" i="13"/>
  <c r="H101" i="13"/>
  <c r="D95" i="13"/>
  <c r="M94" i="13"/>
  <c r="D94" i="13"/>
  <c r="M93" i="13"/>
  <c r="K93" i="13"/>
  <c r="D93" i="13"/>
  <c r="D92" i="13"/>
  <c r="D91" i="13"/>
  <c r="M90" i="13"/>
  <c r="I90" i="13"/>
  <c r="D90" i="13"/>
  <c r="D89" i="13"/>
  <c r="M88" i="13"/>
  <c r="K88" i="13"/>
  <c r="I88" i="13"/>
  <c r="D88" i="13"/>
  <c r="D87" i="13"/>
  <c r="D86" i="13"/>
  <c r="K85" i="13"/>
  <c r="D85" i="13"/>
  <c r="I84" i="13"/>
  <c r="D84" i="13"/>
  <c r="I83" i="13"/>
  <c r="D83" i="13"/>
  <c r="K82" i="13"/>
  <c r="I82" i="13"/>
  <c r="D82" i="13"/>
  <c r="D81" i="13"/>
  <c r="K80" i="13"/>
  <c r="I80" i="13"/>
  <c r="D80" i="13"/>
  <c r="I79" i="13"/>
  <c r="D79" i="13"/>
  <c r="M78" i="13"/>
  <c r="D78" i="13"/>
  <c r="K77" i="13"/>
  <c r="D77" i="13"/>
  <c r="I76" i="13"/>
  <c r="D76" i="13"/>
  <c r="M75" i="13"/>
  <c r="I75" i="13"/>
  <c r="D75" i="13"/>
  <c r="K74" i="13"/>
  <c r="I74" i="13"/>
  <c r="D74" i="13"/>
  <c r="K73" i="13"/>
  <c r="D73" i="13"/>
  <c r="I72" i="13"/>
  <c r="D72" i="13"/>
  <c r="I71" i="13"/>
  <c r="D71" i="13"/>
  <c r="L70" i="13"/>
  <c r="M89" i="13" s="1"/>
  <c r="J70" i="13"/>
  <c r="K90" i="13" s="1"/>
  <c r="H70" i="13"/>
  <c r="I94" i="13" s="1"/>
  <c r="L68" i="13"/>
  <c r="K68" i="13"/>
  <c r="H68" i="13"/>
  <c r="G68" i="13"/>
  <c r="D68" i="13"/>
  <c r="L65" i="13"/>
  <c r="L66" i="13" s="1"/>
  <c r="H65" i="13"/>
  <c r="J64" i="13"/>
  <c r="I64" i="13"/>
  <c r="D64" i="13"/>
  <c r="J63" i="13"/>
  <c r="D63" i="13"/>
  <c r="J62" i="13"/>
  <c r="D62" i="13"/>
  <c r="J61" i="13"/>
  <c r="D61" i="13"/>
  <c r="J60" i="13"/>
  <c r="D60" i="13"/>
  <c r="M59" i="13"/>
  <c r="J59" i="13"/>
  <c r="D59" i="13"/>
  <c r="J58" i="13"/>
  <c r="I58" i="13"/>
  <c r="D58" i="13"/>
  <c r="J57" i="13"/>
  <c r="D57" i="13"/>
  <c r="J56" i="13"/>
  <c r="I56" i="13"/>
  <c r="D56" i="13"/>
  <c r="J55" i="13"/>
  <c r="I55" i="13"/>
  <c r="D55" i="13"/>
  <c r="J54" i="13"/>
  <c r="D54" i="13"/>
  <c r="J53" i="13"/>
  <c r="D53" i="13"/>
  <c r="J52" i="13"/>
  <c r="D52" i="13"/>
  <c r="J51" i="13"/>
  <c r="D51" i="13"/>
  <c r="J50" i="13"/>
  <c r="D50" i="13"/>
  <c r="M49" i="13"/>
  <c r="I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I43" i="13"/>
  <c r="D43" i="13"/>
  <c r="J42" i="13"/>
  <c r="D42" i="13"/>
  <c r="J41" i="13"/>
  <c r="I41" i="13"/>
  <c r="D41" i="13"/>
  <c r="J40" i="13"/>
  <c r="D40" i="13"/>
  <c r="M39" i="13"/>
  <c r="J39" i="13"/>
  <c r="D39" i="13"/>
  <c r="J38" i="13"/>
  <c r="D38" i="13"/>
  <c r="I37" i="13"/>
  <c r="D37" i="13"/>
  <c r="D65" i="13" s="1"/>
  <c r="L36" i="13"/>
  <c r="M60" i="13" s="1"/>
  <c r="H36" i="13"/>
  <c r="I50" i="13" s="1"/>
  <c r="L34" i="13"/>
  <c r="K34" i="13"/>
  <c r="H34" i="13"/>
  <c r="G34" i="13"/>
  <c r="D34" i="13"/>
  <c r="H33" i="13"/>
  <c r="H32" i="13"/>
  <c r="D30" i="13"/>
  <c r="D29" i="13"/>
  <c r="I28" i="13"/>
  <c r="D28" i="13"/>
  <c r="D27" i="13"/>
  <c r="D26" i="13"/>
  <c r="D25" i="13"/>
  <c r="D24" i="13"/>
  <c r="I23" i="13"/>
  <c r="D23" i="13"/>
  <c r="D22" i="13"/>
  <c r="D21" i="13"/>
  <c r="I20" i="13"/>
  <c r="D20" i="13"/>
  <c r="D19" i="13"/>
  <c r="D18" i="13"/>
  <c r="I17" i="13"/>
  <c r="D17" i="13"/>
  <c r="D16" i="13"/>
  <c r="I15" i="13"/>
  <c r="D15" i="13"/>
  <c r="D14" i="13"/>
  <c r="D13" i="13"/>
  <c r="I12" i="13"/>
  <c r="D12" i="13"/>
  <c r="D11" i="13"/>
  <c r="D10" i="13"/>
  <c r="I9" i="13"/>
  <c r="D9" i="13"/>
  <c r="L7" i="13"/>
  <c r="M25" i="13" s="1"/>
  <c r="D8" i="13"/>
  <c r="H7" i="13"/>
  <c r="H6" i="13"/>
  <c r="O3" i="13"/>
  <c r="L3" i="13"/>
  <c r="K3" i="13"/>
  <c r="H3" i="13"/>
  <c r="G3" i="13"/>
  <c r="D3" i="13"/>
  <c r="P2" i="13"/>
  <c r="L2" i="13"/>
  <c r="H2" i="13"/>
  <c r="D2" i="13"/>
  <c r="L148" i="12"/>
  <c r="J148" i="12"/>
  <c r="H148" i="12"/>
  <c r="D144" i="12"/>
  <c r="D143" i="12"/>
  <c r="D142" i="12"/>
  <c r="K141" i="12"/>
  <c r="I141" i="12"/>
  <c r="D141" i="12"/>
  <c r="D140" i="12"/>
  <c r="M139" i="12"/>
  <c r="K139" i="12"/>
  <c r="I139" i="12"/>
  <c r="D139" i="12"/>
  <c r="K138" i="12"/>
  <c r="I138" i="12"/>
  <c r="D138" i="12"/>
  <c r="D137" i="12"/>
  <c r="I136" i="12"/>
  <c r="D136" i="12"/>
  <c r="D135" i="12"/>
  <c r="M134" i="12"/>
  <c r="I134" i="12"/>
  <c r="D134" i="12"/>
  <c r="D133" i="12"/>
  <c r="K132" i="12"/>
  <c r="I132" i="12"/>
  <c r="D132" i="12"/>
  <c r="D131" i="12"/>
  <c r="K130" i="12"/>
  <c r="I130" i="12"/>
  <c r="D130" i="12"/>
  <c r="K129" i="12"/>
  <c r="D129" i="12"/>
  <c r="D128" i="12"/>
  <c r="M127" i="12"/>
  <c r="I127" i="12"/>
  <c r="D127" i="12"/>
  <c r="M126" i="12"/>
  <c r="D126" i="12"/>
  <c r="M125" i="12"/>
  <c r="K125" i="12"/>
  <c r="D125" i="12"/>
  <c r="M124" i="12"/>
  <c r="I124" i="12"/>
  <c r="D124" i="12"/>
  <c r="D123" i="12"/>
  <c r="K122" i="12"/>
  <c r="I122" i="12"/>
  <c r="D122" i="12"/>
  <c r="K121" i="12"/>
  <c r="I121" i="12"/>
  <c r="D121" i="12"/>
  <c r="D120" i="12"/>
  <c r="M119" i="12"/>
  <c r="I119" i="12"/>
  <c r="D119" i="12"/>
  <c r="D118" i="12"/>
  <c r="M117" i="12"/>
  <c r="K117" i="12"/>
  <c r="D117" i="12"/>
  <c r="K116" i="12"/>
  <c r="I116" i="12"/>
  <c r="D116" i="12"/>
  <c r="M115" i="12"/>
  <c r="I115" i="12"/>
  <c r="D115" i="12"/>
  <c r="M114" i="12"/>
  <c r="K114" i="12"/>
  <c r="I114" i="12"/>
  <c r="D114" i="12"/>
  <c r="K113" i="12"/>
  <c r="I113" i="12"/>
  <c r="D113" i="12"/>
  <c r="D112" i="12"/>
  <c r="I111" i="12"/>
  <c r="D111" i="12"/>
  <c r="D110" i="12"/>
  <c r="M109" i="12"/>
  <c r="K109" i="12"/>
  <c r="D109" i="12"/>
  <c r="M108" i="12"/>
  <c r="K108" i="12"/>
  <c r="I108" i="12"/>
  <c r="D108" i="12"/>
  <c r="L107" i="12"/>
  <c r="M133" i="12" s="1"/>
  <c r="J107" i="12"/>
  <c r="K133" i="12" s="1"/>
  <c r="H107" i="12"/>
  <c r="I133" i="12" s="1"/>
  <c r="L105" i="12"/>
  <c r="K105" i="12"/>
  <c r="H105" i="12"/>
  <c r="G105" i="12"/>
  <c r="D105" i="12"/>
  <c r="J102" i="12"/>
  <c r="L101" i="12"/>
  <c r="J101" i="12"/>
  <c r="H101" i="12"/>
  <c r="K95" i="12"/>
  <c r="I95" i="12"/>
  <c r="D95" i="12"/>
  <c r="K94" i="12"/>
  <c r="D94" i="12"/>
  <c r="K93" i="12"/>
  <c r="D93" i="12"/>
  <c r="K92" i="12"/>
  <c r="I92" i="12"/>
  <c r="D92" i="12"/>
  <c r="I91" i="12"/>
  <c r="D91" i="12"/>
  <c r="D90" i="12"/>
  <c r="M89" i="12"/>
  <c r="K89" i="12"/>
  <c r="D89" i="12"/>
  <c r="K88" i="12"/>
  <c r="D88" i="12"/>
  <c r="K87" i="12"/>
  <c r="D87" i="12"/>
  <c r="K86" i="12"/>
  <c r="I86" i="12"/>
  <c r="D86" i="12"/>
  <c r="K85" i="12"/>
  <c r="D85" i="12"/>
  <c r="K84" i="12"/>
  <c r="D84" i="12"/>
  <c r="I83" i="12"/>
  <c r="D83" i="12"/>
  <c r="M82" i="12"/>
  <c r="D82" i="12"/>
  <c r="K81" i="12"/>
  <c r="D81" i="12"/>
  <c r="K80" i="12"/>
  <c r="D80" i="12"/>
  <c r="K79" i="12"/>
  <c r="D79" i="12"/>
  <c r="K78" i="12"/>
  <c r="I78" i="12"/>
  <c r="D78" i="12"/>
  <c r="M77" i="12"/>
  <c r="K77" i="12"/>
  <c r="D77" i="12"/>
  <c r="K76" i="12"/>
  <c r="I76" i="12"/>
  <c r="D76" i="12"/>
  <c r="I75" i="12"/>
  <c r="D75" i="12"/>
  <c r="D74" i="12"/>
  <c r="K73" i="12"/>
  <c r="D73" i="12"/>
  <c r="K72" i="12"/>
  <c r="D72" i="12"/>
  <c r="M71" i="12"/>
  <c r="K71" i="12"/>
  <c r="I71" i="12"/>
  <c r="D71" i="12"/>
  <c r="L70" i="12"/>
  <c r="M93" i="12" s="1"/>
  <c r="J70" i="12"/>
  <c r="K90" i="12" s="1"/>
  <c r="H70" i="12"/>
  <c r="I79" i="12" s="1"/>
  <c r="L68" i="12"/>
  <c r="K68" i="12"/>
  <c r="H68" i="12"/>
  <c r="G68" i="12"/>
  <c r="D68" i="12"/>
  <c r="L65" i="12"/>
  <c r="H65" i="12"/>
  <c r="M64" i="12"/>
  <c r="J64" i="12"/>
  <c r="I64" i="12"/>
  <c r="D64" i="12"/>
  <c r="J63" i="12"/>
  <c r="D63" i="12"/>
  <c r="J62" i="12"/>
  <c r="D62" i="12"/>
  <c r="J61" i="12"/>
  <c r="D61" i="12"/>
  <c r="J60" i="12"/>
  <c r="D60" i="12"/>
  <c r="J59" i="12"/>
  <c r="D59" i="12"/>
  <c r="J58" i="12"/>
  <c r="D58" i="12"/>
  <c r="J57" i="12"/>
  <c r="D57" i="12"/>
  <c r="J56" i="12"/>
  <c r="D56" i="12"/>
  <c r="J55" i="12"/>
  <c r="D55" i="12"/>
  <c r="J54" i="12"/>
  <c r="D54" i="12"/>
  <c r="J53" i="12"/>
  <c r="D53" i="12"/>
  <c r="J52" i="12"/>
  <c r="D52" i="12"/>
  <c r="J51" i="12"/>
  <c r="D51" i="12"/>
  <c r="J50" i="12"/>
  <c r="D50" i="12"/>
  <c r="D49" i="12"/>
  <c r="J48" i="12"/>
  <c r="D48" i="12"/>
  <c r="J47" i="12"/>
  <c r="I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L36" i="12"/>
  <c r="M42" i="12" s="1"/>
  <c r="H36" i="12"/>
  <c r="I61" i="12" s="1"/>
  <c r="L34" i="12"/>
  <c r="K34" i="12"/>
  <c r="H34" i="12"/>
  <c r="G34" i="12"/>
  <c r="D34" i="12"/>
  <c r="L32" i="12"/>
  <c r="L67" i="12" s="1"/>
  <c r="H32" i="12"/>
  <c r="N31" i="12"/>
  <c r="D30" i="12"/>
  <c r="D29" i="12"/>
  <c r="D28" i="12"/>
  <c r="I27" i="12"/>
  <c r="D27" i="12"/>
  <c r="D26" i="12"/>
  <c r="D25" i="12"/>
  <c r="D24" i="12"/>
  <c r="D23" i="12"/>
  <c r="D22" i="12"/>
  <c r="D21" i="12"/>
  <c r="D20" i="12"/>
  <c r="D19" i="12"/>
  <c r="I18" i="12"/>
  <c r="D18" i="12"/>
  <c r="D17" i="12"/>
  <c r="D16" i="12"/>
  <c r="D15" i="12"/>
  <c r="D14" i="12"/>
  <c r="D13" i="12"/>
  <c r="D12" i="12"/>
  <c r="D11" i="12"/>
  <c r="I10" i="12"/>
  <c r="D10" i="12"/>
  <c r="D9" i="12"/>
  <c r="D8" i="12"/>
  <c r="L7" i="12"/>
  <c r="M24" i="12" s="1"/>
  <c r="H7" i="12"/>
  <c r="O3" i="12"/>
  <c r="L3" i="12"/>
  <c r="K3" i="12"/>
  <c r="H3" i="12"/>
  <c r="G3" i="12"/>
  <c r="D3" i="12"/>
  <c r="P2" i="12"/>
  <c r="L2" i="12"/>
  <c r="H2" i="12"/>
  <c r="D2" i="12"/>
  <c r="L148" i="11"/>
  <c r="J148" i="11"/>
  <c r="H148" i="11"/>
  <c r="M144" i="11"/>
  <c r="K144" i="11"/>
  <c r="D144" i="11"/>
  <c r="K143" i="11"/>
  <c r="D143" i="11"/>
  <c r="D142" i="11"/>
  <c r="D141" i="11"/>
  <c r="D140" i="11"/>
  <c r="D139" i="11"/>
  <c r="K138" i="11"/>
  <c r="D138" i="11"/>
  <c r="D137" i="11"/>
  <c r="K136" i="11"/>
  <c r="D136" i="11"/>
  <c r="K135" i="11"/>
  <c r="I135" i="11"/>
  <c r="D135" i="11"/>
  <c r="D134" i="11"/>
  <c r="D133" i="11"/>
  <c r="D132" i="11"/>
  <c r="K131" i="11"/>
  <c r="D131" i="11"/>
  <c r="K130" i="11"/>
  <c r="D130" i="11"/>
  <c r="D129" i="11"/>
  <c r="M128" i="11"/>
  <c r="K128" i="11"/>
  <c r="D128" i="11"/>
  <c r="K127" i="11"/>
  <c r="D127" i="11"/>
  <c r="K126" i="11"/>
  <c r="D126" i="11"/>
  <c r="I125" i="11"/>
  <c r="D125" i="11"/>
  <c r="D124" i="11"/>
  <c r="K123" i="11"/>
  <c r="D123" i="11"/>
  <c r="K122" i="11"/>
  <c r="I122" i="11"/>
  <c r="D122" i="11"/>
  <c r="D121" i="11"/>
  <c r="K120" i="11"/>
  <c r="D120" i="11"/>
  <c r="K119" i="11"/>
  <c r="I119" i="11"/>
  <c r="D119" i="11"/>
  <c r="K118" i="11"/>
  <c r="D118" i="11"/>
  <c r="D117" i="11"/>
  <c r="D116" i="11"/>
  <c r="K115" i="11"/>
  <c r="D115" i="11"/>
  <c r="K114" i="11"/>
  <c r="I114" i="11"/>
  <c r="D114" i="11"/>
  <c r="D113" i="11"/>
  <c r="K112" i="11"/>
  <c r="D112" i="11"/>
  <c r="M111" i="11"/>
  <c r="K111" i="11"/>
  <c r="D111" i="11"/>
  <c r="K110" i="11"/>
  <c r="D110" i="11"/>
  <c r="D109" i="11"/>
  <c r="D108" i="11"/>
  <c r="L107" i="11"/>
  <c r="M136" i="11" s="1"/>
  <c r="J107" i="11"/>
  <c r="J149" i="11" s="1"/>
  <c r="H107" i="11"/>
  <c r="I109" i="11" s="1"/>
  <c r="L105" i="11"/>
  <c r="K105" i="11"/>
  <c r="H105" i="11"/>
  <c r="G105" i="11"/>
  <c r="D105" i="11"/>
  <c r="H102" i="11"/>
  <c r="L101" i="11"/>
  <c r="J101" i="11"/>
  <c r="H101" i="11"/>
  <c r="D95" i="11"/>
  <c r="D94" i="11"/>
  <c r="I93" i="11"/>
  <c r="D93" i="11"/>
  <c r="D92" i="11"/>
  <c r="D91" i="11"/>
  <c r="I90" i="11"/>
  <c r="D90" i="11"/>
  <c r="I89" i="11"/>
  <c r="D89" i="11"/>
  <c r="I88" i="11"/>
  <c r="D88" i="11"/>
  <c r="I87" i="11"/>
  <c r="D87" i="11"/>
  <c r="D86" i="11"/>
  <c r="I85" i="11"/>
  <c r="D85" i="11"/>
  <c r="I84" i="11"/>
  <c r="D84" i="11"/>
  <c r="D83" i="11"/>
  <c r="D82" i="11"/>
  <c r="I81" i="11"/>
  <c r="D81" i="11"/>
  <c r="D80" i="11"/>
  <c r="I79" i="11"/>
  <c r="D79" i="11"/>
  <c r="I78" i="11"/>
  <c r="D78" i="11"/>
  <c r="D77" i="11"/>
  <c r="I76" i="11"/>
  <c r="D76" i="11"/>
  <c r="D75" i="11"/>
  <c r="I74" i="11"/>
  <c r="D74" i="11"/>
  <c r="I73" i="11"/>
  <c r="D73" i="11"/>
  <c r="I72" i="11"/>
  <c r="D72" i="11"/>
  <c r="I71" i="11"/>
  <c r="D71" i="11"/>
  <c r="L70" i="11"/>
  <c r="J70" i="11"/>
  <c r="H70" i="11"/>
  <c r="I92" i="11" s="1"/>
  <c r="L68" i="11"/>
  <c r="K68" i="11"/>
  <c r="H68" i="11"/>
  <c r="G68" i="11"/>
  <c r="D68" i="11"/>
  <c r="L65" i="11"/>
  <c r="H65" i="11"/>
  <c r="J64" i="11"/>
  <c r="D64" i="11"/>
  <c r="J63" i="11"/>
  <c r="D63" i="11"/>
  <c r="J62" i="11"/>
  <c r="I62" i="11"/>
  <c r="D62" i="11"/>
  <c r="J61" i="11"/>
  <c r="D61" i="11"/>
  <c r="J60" i="11"/>
  <c r="D60" i="11"/>
  <c r="J59" i="11"/>
  <c r="D59" i="11"/>
  <c r="J58" i="11"/>
  <c r="I58" i="11"/>
  <c r="D58" i="11"/>
  <c r="J57" i="11"/>
  <c r="D57" i="11"/>
  <c r="J56" i="11"/>
  <c r="I56" i="11"/>
  <c r="D56" i="11"/>
  <c r="J55" i="11"/>
  <c r="D55" i="11"/>
  <c r="J54" i="11"/>
  <c r="D54" i="11"/>
  <c r="J53" i="11"/>
  <c r="I53" i="11"/>
  <c r="D53" i="11"/>
  <c r="J52" i="11"/>
  <c r="I52" i="11"/>
  <c r="D52" i="11"/>
  <c r="J51" i="11"/>
  <c r="I51" i="11"/>
  <c r="D51" i="11"/>
  <c r="J50" i="11"/>
  <c r="I50" i="11"/>
  <c r="D50" i="11"/>
  <c r="M49" i="11"/>
  <c r="I49" i="11"/>
  <c r="D49" i="11"/>
  <c r="J48" i="11"/>
  <c r="I48" i="11"/>
  <c r="D48" i="11"/>
  <c r="J47" i="11"/>
  <c r="I47" i="11"/>
  <c r="D47" i="11"/>
  <c r="J46" i="11"/>
  <c r="I46" i="11"/>
  <c r="D46" i="11"/>
  <c r="J45" i="11"/>
  <c r="D45" i="11"/>
  <c r="J44" i="11"/>
  <c r="D44" i="11"/>
  <c r="J43" i="11"/>
  <c r="I43" i="11"/>
  <c r="D43" i="11"/>
  <c r="J42" i="11"/>
  <c r="D42" i="11"/>
  <c r="J41" i="11"/>
  <c r="D41" i="11"/>
  <c r="J40" i="11"/>
  <c r="I40" i="11"/>
  <c r="D40" i="11"/>
  <c r="J39" i="11"/>
  <c r="I39" i="11"/>
  <c r="D39" i="11"/>
  <c r="J38" i="11"/>
  <c r="D38" i="11"/>
  <c r="J37" i="11"/>
  <c r="I37" i="11"/>
  <c r="D37" i="11"/>
  <c r="L36" i="11"/>
  <c r="M63" i="11" s="1"/>
  <c r="H36" i="11"/>
  <c r="I63" i="11" s="1"/>
  <c r="L34" i="11"/>
  <c r="K34" i="11"/>
  <c r="H34" i="11"/>
  <c r="G34" i="11"/>
  <c r="D34" i="11"/>
  <c r="L32" i="11"/>
  <c r="L67" i="11" s="1"/>
  <c r="H32" i="11"/>
  <c r="I30" i="11"/>
  <c r="D30" i="11"/>
  <c r="D29" i="11"/>
  <c r="I28" i="11"/>
  <c r="D28" i="11"/>
  <c r="I27" i="11"/>
  <c r="D27" i="11"/>
  <c r="I26" i="11"/>
  <c r="D26" i="11"/>
  <c r="D25" i="11"/>
  <c r="M24" i="11"/>
  <c r="I24" i="11"/>
  <c r="D24" i="11"/>
  <c r="I23" i="11"/>
  <c r="D23" i="11"/>
  <c r="I22" i="11"/>
  <c r="D22" i="11"/>
  <c r="D21" i="11"/>
  <c r="I20" i="11"/>
  <c r="D20" i="11"/>
  <c r="I19" i="11"/>
  <c r="D19" i="11"/>
  <c r="I18" i="11"/>
  <c r="D18" i="11"/>
  <c r="M17" i="11"/>
  <c r="D17" i="11"/>
  <c r="M16" i="11"/>
  <c r="I16" i="11"/>
  <c r="D16" i="11"/>
  <c r="I15" i="11"/>
  <c r="D15" i="11"/>
  <c r="I14" i="11"/>
  <c r="D14" i="11"/>
  <c r="D13" i="11"/>
  <c r="I12" i="11"/>
  <c r="D12" i="11"/>
  <c r="I11" i="11"/>
  <c r="D11" i="11"/>
  <c r="I10" i="11"/>
  <c r="D10" i="11"/>
  <c r="M9" i="11"/>
  <c r="I9" i="11"/>
  <c r="D9" i="11"/>
  <c r="I8" i="11"/>
  <c r="D8" i="11"/>
  <c r="L7" i="11"/>
  <c r="L150" i="11" s="1"/>
  <c r="H7" i="11"/>
  <c r="I29" i="11" s="1"/>
  <c r="O3" i="11"/>
  <c r="L3" i="11"/>
  <c r="K3" i="11"/>
  <c r="H3" i="11"/>
  <c r="G3" i="11"/>
  <c r="D3" i="11"/>
  <c r="P2" i="11"/>
  <c r="L2" i="11"/>
  <c r="H2" i="11"/>
  <c r="D2" i="11"/>
  <c r="J149" i="10"/>
  <c r="J148" i="10"/>
  <c r="H148" i="10"/>
  <c r="E144" i="10"/>
  <c r="D144" i="10"/>
  <c r="K143" i="10"/>
  <c r="I143" i="10"/>
  <c r="D143" i="10"/>
  <c r="D142" i="10"/>
  <c r="K141" i="10"/>
  <c r="D141" i="10"/>
  <c r="D140" i="10"/>
  <c r="E140" i="10" s="1"/>
  <c r="K139" i="10"/>
  <c r="E139" i="10"/>
  <c r="D139" i="10"/>
  <c r="E138" i="10"/>
  <c r="D138" i="10"/>
  <c r="D137" i="10"/>
  <c r="E136" i="10"/>
  <c r="D136" i="10"/>
  <c r="D135" i="10"/>
  <c r="D134" i="10"/>
  <c r="D133" i="10"/>
  <c r="D132" i="10"/>
  <c r="E132" i="10" s="1"/>
  <c r="E131" i="10"/>
  <c r="D131" i="10"/>
  <c r="E130" i="10"/>
  <c r="D130" i="10"/>
  <c r="K129" i="10"/>
  <c r="D129" i="10"/>
  <c r="D128" i="10"/>
  <c r="I127" i="10"/>
  <c r="D127" i="10"/>
  <c r="K126" i="10"/>
  <c r="E126" i="10"/>
  <c r="D126" i="10"/>
  <c r="K125" i="10"/>
  <c r="I125" i="10"/>
  <c r="D125" i="10"/>
  <c r="E125" i="10" s="1"/>
  <c r="D124" i="10"/>
  <c r="E124" i="10" s="1"/>
  <c r="K123" i="10"/>
  <c r="E123" i="10"/>
  <c r="D123" i="10"/>
  <c r="D122" i="10"/>
  <c r="E121" i="10"/>
  <c r="D121" i="10"/>
  <c r="K120" i="10"/>
  <c r="D120" i="10"/>
  <c r="E119" i="10"/>
  <c r="D119" i="10"/>
  <c r="K118" i="10"/>
  <c r="I118" i="10"/>
  <c r="D118" i="10"/>
  <c r="K117" i="10"/>
  <c r="D117" i="10"/>
  <c r="K116" i="10"/>
  <c r="D116" i="10"/>
  <c r="E115" i="10"/>
  <c r="D115" i="10"/>
  <c r="D114" i="10"/>
  <c r="K113" i="10"/>
  <c r="I113" i="10"/>
  <c r="D113" i="10"/>
  <c r="E113" i="10" s="1"/>
  <c r="E112" i="10"/>
  <c r="D112" i="10"/>
  <c r="E111" i="10"/>
  <c r="D111" i="10"/>
  <c r="K110" i="10"/>
  <c r="D110" i="10"/>
  <c r="K109" i="10"/>
  <c r="D109" i="10"/>
  <c r="K108" i="10"/>
  <c r="D108" i="10"/>
  <c r="J107" i="10"/>
  <c r="K137" i="10" s="1"/>
  <c r="H107" i="10"/>
  <c r="I123" i="10" s="1"/>
  <c r="L105" i="10"/>
  <c r="K105" i="10"/>
  <c r="H105" i="10"/>
  <c r="G105" i="10"/>
  <c r="D105" i="10"/>
  <c r="J101" i="10"/>
  <c r="H101" i="10"/>
  <c r="D95" i="10"/>
  <c r="D94" i="10"/>
  <c r="I93" i="10"/>
  <c r="D93" i="10"/>
  <c r="D92" i="10"/>
  <c r="I91" i="10"/>
  <c r="D91" i="10"/>
  <c r="D90" i="10"/>
  <c r="D89" i="10"/>
  <c r="D88" i="10"/>
  <c r="D87" i="10"/>
  <c r="K86" i="10"/>
  <c r="I86" i="10"/>
  <c r="D86" i="10"/>
  <c r="I85" i="10"/>
  <c r="D85" i="10"/>
  <c r="D84" i="10"/>
  <c r="I83" i="10"/>
  <c r="D83" i="10"/>
  <c r="D82" i="10"/>
  <c r="D81" i="10"/>
  <c r="D80" i="10"/>
  <c r="D79" i="10"/>
  <c r="K78" i="10"/>
  <c r="I78" i="10"/>
  <c r="D78" i="10"/>
  <c r="D77" i="10"/>
  <c r="D76" i="10"/>
  <c r="K75" i="10"/>
  <c r="I75" i="10"/>
  <c r="D75" i="10"/>
  <c r="I74" i="10"/>
  <c r="D74" i="10"/>
  <c r="D73" i="10"/>
  <c r="I72" i="10"/>
  <c r="D72" i="10"/>
  <c r="D71" i="10"/>
  <c r="J70" i="10"/>
  <c r="H70" i="10"/>
  <c r="L68" i="10"/>
  <c r="K68" i="10"/>
  <c r="H68" i="10"/>
  <c r="G68" i="10"/>
  <c r="D68" i="10"/>
  <c r="H67" i="10"/>
  <c r="I67" i="10" s="1"/>
  <c r="H66" i="10"/>
  <c r="L65" i="10"/>
  <c r="H65" i="10"/>
  <c r="J64" i="10"/>
  <c r="I64" i="10"/>
  <c r="D64" i="10"/>
  <c r="J63" i="10"/>
  <c r="I63" i="10"/>
  <c r="D63" i="10"/>
  <c r="J62" i="10"/>
  <c r="I62" i="10"/>
  <c r="D62" i="10"/>
  <c r="J61" i="10"/>
  <c r="I61" i="10"/>
  <c r="D61" i="10"/>
  <c r="J60" i="10"/>
  <c r="I60" i="10"/>
  <c r="D60" i="10"/>
  <c r="J59" i="10"/>
  <c r="I59" i="10"/>
  <c r="D59" i="10"/>
  <c r="J58" i="10"/>
  <c r="I58" i="10"/>
  <c r="D58" i="10"/>
  <c r="J57" i="10"/>
  <c r="I57" i="10"/>
  <c r="D57" i="10"/>
  <c r="J56" i="10"/>
  <c r="I56" i="10"/>
  <c r="D56" i="10"/>
  <c r="J55" i="10"/>
  <c r="I55" i="10"/>
  <c r="D55" i="10"/>
  <c r="J54" i="10"/>
  <c r="I54" i="10"/>
  <c r="D54" i="10"/>
  <c r="J53" i="10"/>
  <c r="I53" i="10"/>
  <c r="D53" i="10"/>
  <c r="J52" i="10"/>
  <c r="I52" i="10"/>
  <c r="D52" i="10"/>
  <c r="J51" i="10"/>
  <c r="I51" i="10"/>
  <c r="D51" i="10"/>
  <c r="J50" i="10"/>
  <c r="I50" i="10"/>
  <c r="D50" i="10"/>
  <c r="D49" i="10"/>
  <c r="J48" i="10"/>
  <c r="I48" i="10"/>
  <c r="D48" i="10"/>
  <c r="J47" i="10"/>
  <c r="I47" i="10"/>
  <c r="D47" i="10"/>
  <c r="J46" i="10"/>
  <c r="I46" i="10"/>
  <c r="D46" i="10"/>
  <c r="J45" i="10"/>
  <c r="I45" i="10"/>
  <c r="D45" i="10"/>
  <c r="J44" i="10"/>
  <c r="I44" i="10"/>
  <c r="D44" i="10"/>
  <c r="J43" i="10"/>
  <c r="I43" i="10"/>
  <c r="D43" i="10"/>
  <c r="J42" i="10"/>
  <c r="I42" i="10"/>
  <c r="D42" i="10"/>
  <c r="J41" i="10"/>
  <c r="I41" i="10"/>
  <c r="D41" i="10"/>
  <c r="J40" i="10"/>
  <c r="I40" i="10"/>
  <c r="D40" i="10"/>
  <c r="J39" i="10"/>
  <c r="I39" i="10"/>
  <c r="D39" i="10"/>
  <c r="J38" i="10"/>
  <c r="I38" i="10"/>
  <c r="D38" i="10"/>
  <c r="J37" i="10"/>
  <c r="D37" i="10"/>
  <c r="L36" i="10"/>
  <c r="M48" i="10" s="1"/>
  <c r="H36" i="10"/>
  <c r="L34" i="10"/>
  <c r="K34" i="10"/>
  <c r="H34" i="10"/>
  <c r="G34" i="10"/>
  <c r="D34" i="10"/>
  <c r="H33" i="10"/>
  <c r="L32" i="10"/>
  <c r="H32" i="10"/>
  <c r="D31" i="10"/>
  <c r="I30" i="10"/>
  <c r="D30" i="10"/>
  <c r="D29" i="10"/>
  <c r="I28" i="10"/>
  <c r="D28" i="10"/>
  <c r="D27" i="10"/>
  <c r="I26" i="10"/>
  <c r="D26" i="10"/>
  <c r="I25" i="10"/>
  <c r="D25" i="10"/>
  <c r="I24" i="10"/>
  <c r="D24" i="10"/>
  <c r="I23" i="10"/>
  <c r="D23" i="10"/>
  <c r="I22" i="10"/>
  <c r="D22" i="10"/>
  <c r="I21" i="10"/>
  <c r="D21" i="10"/>
  <c r="D20" i="10"/>
  <c r="I19" i="10"/>
  <c r="D19" i="10"/>
  <c r="D18" i="10"/>
  <c r="I17" i="10"/>
  <c r="D17" i="10"/>
  <c r="D16" i="10"/>
  <c r="I15" i="10"/>
  <c r="D15" i="10"/>
  <c r="D14" i="10"/>
  <c r="I13" i="10"/>
  <c r="D13" i="10"/>
  <c r="D12" i="10"/>
  <c r="I11" i="10"/>
  <c r="D11" i="10"/>
  <c r="D10" i="10"/>
  <c r="I9" i="10"/>
  <c r="D9" i="10"/>
  <c r="I8" i="10"/>
  <c r="D8" i="10"/>
  <c r="L7" i="10"/>
  <c r="M10" i="10" s="1"/>
  <c r="H7" i="10"/>
  <c r="H150" i="10" s="1"/>
  <c r="H6" i="10"/>
  <c r="H5" i="10"/>
  <c r="O3" i="10"/>
  <c r="L3" i="10"/>
  <c r="K3" i="10"/>
  <c r="H3" i="10"/>
  <c r="G3" i="10"/>
  <c r="D3" i="10"/>
  <c r="P2" i="10"/>
  <c r="L2" i="10"/>
  <c r="H2" i="10"/>
  <c r="D2" i="10"/>
  <c r="L148" i="9"/>
  <c r="J148" i="9"/>
  <c r="H148" i="9"/>
  <c r="H149" i="9" s="1"/>
  <c r="I144" i="9"/>
  <c r="D144" i="9"/>
  <c r="D143" i="9"/>
  <c r="K142" i="9"/>
  <c r="I142" i="9"/>
  <c r="D142" i="9"/>
  <c r="D141" i="9"/>
  <c r="K140" i="9"/>
  <c r="I140" i="9"/>
  <c r="D140" i="9"/>
  <c r="M139" i="9"/>
  <c r="I139" i="9"/>
  <c r="E139" i="9"/>
  <c r="D139" i="9"/>
  <c r="D138" i="9"/>
  <c r="K137" i="9"/>
  <c r="I137" i="9"/>
  <c r="D137" i="9"/>
  <c r="E137" i="9" s="1"/>
  <c r="I136" i="9"/>
  <c r="D136" i="9"/>
  <c r="D135" i="9"/>
  <c r="K134" i="9"/>
  <c r="I134" i="9"/>
  <c r="D134" i="9"/>
  <c r="D133" i="9"/>
  <c r="K132" i="9"/>
  <c r="I132" i="9"/>
  <c r="D132" i="9"/>
  <c r="I131" i="9"/>
  <c r="E131" i="9"/>
  <c r="D131" i="9"/>
  <c r="I130" i="9"/>
  <c r="D130" i="9"/>
  <c r="K129" i="9"/>
  <c r="I129" i="9"/>
  <c r="D129" i="9"/>
  <c r="E129" i="9" s="1"/>
  <c r="I128" i="9"/>
  <c r="D128" i="9"/>
  <c r="M127" i="9"/>
  <c r="D127" i="9"/>
  <c r="K126" i="9"/>
  <c r="I126" i="9"/>
  <c r="E126" i="9"/>
  <c r="D126" i="9"/>
  <c r="D125" i="9"/>
  <c r="K124" i="9"/>
  <c r="I124" i="9"/>
  <c r="D124" i="9"/>
  <c r="I123" i="9"/>
  <c r="D123" i="9"/>
  <c r="I122" i="9"/>
  <c r="D122" i="9"/>
  <c r="K121" i="9"/>
  <c r="I121" i="9"/>
  <c r="D121" i="9"/>
  <c r="M120" i="9"/>
  <c r="I120" i="9"/>
  <c r="E120" i="9"/>
  <c r="D120" i="9"/>
  <c r="D119" i="9"/>
  <c r="M118" i="9"/>
  <c r="K118" i="9"/>
  <c r="I118" i="9"/>
  <c r="D118" i="9"/>
  <c r="M117" i="9"/>
  <c r="I117" i="9"/>
  <c r="D117" i="9"/>
  <c r="K116" i="9"/>
  <c r="I116" i="9"/>
  <c r="D116" i="9"/>
  <c r="I115" i="9"/>
  <c r="E115" i="9"/>
  <c r="D115" i="9"/>
  <c r="I114" i="9"/>
  <c r="D114" i="9"/>
  <c r="K113" i="9"/>
  <c r="I113" i="9"/>
  <c r="D113" i="9"/>
  <c r="I112" i="9"/>
  <c r="E112" i="9"/>
  <c r="D112" i="9"/>
  <c r="M111" i="9"/>
  <c r="D111" i="9"/>
  <c r="M110" i="9"/>
  <c r="K110" i="9"/>
  <c r="I110" i="9"/>
  <c r="D110" i="9"/>
  <c r="M109" i="9"/>
  <c r="I109" i="9"/>
  <c r="D109" i="9"/>
  <c r="K108" i="9"/>
  <c r="I108" i="9"/>
  <c r="D108" i="9"/>
  <c r="D148" i="9" s="1"/>
  <c r="L107" i="9"/>
  <c r="M138" i="9" s="1"/>
  <c r="J107" i="9"/>
  <c r="K143" i="9" s="1"/>
  <c r="H107" i="9"/>
  <c r="I143" i="9" s="1"/>
  <c r="D107" i="9"/>
  <c r="E110" i="9" s="1"/>
  <c r="L105" i="9"/>
  <c r="K105" i="9"/>
  <c r="H105" i="9"/>
  <c r="G105" i="9"/>
  <c r="D105" i="9"/>
  <c r="J102" i="9"/>
  <c r="L101" i="9"/>
  <c r="J101" i="9"/>
  <c r="H101" i="9"/>
  <c r="N96" i="9"/>
  <c r="K96" i="9"/>
  <c r="I96" i="9"/>
  <c r="D96" i="9"/>
  <c r="F96" i="9" s="1"/>
  <c r="K95" i="9"/>
  <c r="I95" i="9"/>
  <c r="D95" i="9"/>
  <c r="K94" i="9"/>
  <c r="D94" i="9"/>
  <c r="D93" i="9"/>
  <c r="K92" i="9"/>
  <c r="I92" i="9"/>
  <c r="D92" i="9"/>
  <c r="D91" i="9"/>
  <c r="M90" i="9"/>
  <c r="K90" i="9"/>
  <c r="D90" i="9"/>
  <c r="K89" i="9"/>
  <c r="I89" i="9"/>
  <c r="D89" i="9"/>
  <c r="K88" i="9"/>
  <c r="I88" i="9"/>
  <c r="D88" i="9"/>
  <c r="K87" i="9"/>
  <c r="I87" i="9"/>
  <c r="D87" i="9"/>
  <c r="K86" i="9"/>
  <c r="D86" i="9"/>
  <c r="I85" i="9"/>
  <c r="D85" i="9"/>
  <c r="K84" i="9"/>
  <c r="I84" i="9"/>
  <c r="D84" i="9"/>
  <c r="D83" i="9"/>
  <c r="K82" i="9"/>
  <c r="D82" i="9"/>
  <c r="K81" i="9"/>
  <c r="I81" i="9"/>
  <c r="D81" i="9"/>
  <c r="K80" i="9"/>
  <c r="I80" i="9"/>
  <c r="D80" i="9"/>
  <c r="M79" i="9"/>
  <c r="K79" i="9"/>
  <c r="I79" i="9"/>
  <c r="D79" i="9"/>
  <c r="K78" i="9"/>
  <c r="I78" i="9"/>
  <c r="D78" i="9"/>
  <c r="I77" i="9"/>
  <c r="D77" i="9"/>
  <c r="K76" i="9"/>
  <c r="I76" i="9"/>
  <c r="D76" i="9"/>
  <c r="D75" i="9"/>
  <c r="K74" i="9"/>
  <c r="D74" i="9"/>
  <c r="K73" i="9"/>
  <c r="I73" i="9"/>
  <c r="D73" i="9"/>
  <c r="K72" i="9"/>
  <c r="I72" i="9"/>
  <c r="D72" i="9"/>
  <c r="K71" i="9"/>
  <c r="I71" i="9"/>
  <c r="D71" i="9"/>
  <c r="L70" i="9"/>
  <c r="M93" i="9" s="1"/>
  <c r="J70" i="9"/>
  <c r="K93" i="9" s="1"/>
  <c r="H70" i="9"/>
  <c r="I90" i="9" s="1"/>
  <c r="L68" i="9"/>
  <c r="K68" i="9"/>
  <c r="H68" i="9"/>
  <c r="G68" i="9"/>
  <c r="D68" i="9"/>
  <c r="J66" i="9"/>
  <c r="H66" i="9"/>
  <c r="L65" i="9"/>
  <c r="J65" i="9"/>
  <c r="H65" i="9"/>
  <c r="K64" i="9"/>
  <c r="I64" i="9"/>
  <c r="D64" i="9"/>
  <c r="K63" i="9"/>
  <c r="I63" i="9"/>
  <c r="D63" i="9"/>
  <c r="K62" i="9"/>
  <c r="I62" i="9"/>
  <c r="D62" i="9"/>
  <c r="K61" i="9"/>
  <c r="D61" i="9"/>
  <c r="K60" i="9"/>
  <c r="D60" i="9"/>
  <c r="K59" i="9"/>
  <c r="I59" i="9"/>
  <c r="D59" i="9"/>
  <c r="K58" i="9"/>
  <c r="D58" i="9"/>
  <c r="K57" i="9"/>
  <c r="D57" i="9"/>
  <c r="K56" i="9"/>
  <c r="I56" i="9"/>
  <c r="D56" i="9"/>
  <c r="K55" i="9"/>
  <c r="I55" i="9"/>
  <c r="D55" i="9"/>
  <c r="K54" i="9"/>
  <c r="I54" i="9"/>
  <c r="D54" i="9"/>
  <c r="K53" i="9"/>
  <c r="D53" i="9"/>
  <c r="K52" i="9"/>
  <c r="I52" i="9"/>
  <c r="D52" i="9"/>
  <c r="K51" i="9"/>
  <c r="I51" i="9"/>
  <c r="D51" i="9"/>
  <c r="K50" i="9"/>
  <c r="D50" i="9"/>
  <c r="K49" i="9"/>
  <c r="I49" i="9"/>
  <c r="D49" i="9"/>
  <c r="K48" i="9"/>
  <c r="I48" i="9"/>
  <c r="D48" i="9"/>
  <c r="K47" i="9"/>
  <c r="I47" i="9"/>
  <c r="D47" i="9"/>
  <c r="K46" i="9"/>
  <c r="I46" i="9"/>
  <c r="D46" i="9"/>
  <c r="K45" i="9"/>
  <c r="I45" i="9"/>
  <c r="D45" i="9"/>
  <c r="K44" i="9"/>
  <c r="I44" i="9"/>
  <c r="D44" i="9"/>
  <c r="K43" i="9"/>
  <c r="I43" i="9"/>
  <c r="D43" i="9"/>
  <c r="K42" i="9"/>
  <c r="I42" i="9"/>
  <c r="D42" i="9"/>
  <c r="K41" i="9"/>
  <c r="I41" i="9"/>
  <c r="D41" i="9"/>
  <c r="K40" i="9"/>
  <c r="I40" i="9"/>
  <c r="D40" i="9"/>
  <c r="K39" i="9"/>
  <c r="I39" i="9"/>
  <c r="D39" i="9"/>
  <c r="K38" i="9"/>
  <c r="I38" i="9"/>
  <c r="D38" i="9"/>
  <c r="K37" i="9"/>
  <c r="I37" i="9"/>
  <c r="D37" i="9"/>
  <c r="L36" i="9"/>
  <c r="M43" i="9" s="1"/>
  <c r="J36" i="9"/>
  <c r="H36" i="9"/>
  <c r="I57" i="9" s="1"/>
  <c r="L34" i="9"/>
  <c r="K34" i="9"/>
  <c r="H34" i="9"/>
  <c r="G34" i="9"/>
  <c r="D34" i="9"/>
  <c r="L32" i="9"/>
  <c r="L67" i="9" s="1"/>
  <c r="H32" i="9"/>
  <c r="N31" i="9"/>
  <c r="J31" i="9"/>
  <c r="J31" i="10" s="1"/>
  <c r="I31" i="9"/>
  <c r="F31" i="9"/>
  <c r="D30" i="9"/>
  <c r="D29" i="9"/>
  <c r="D28" i="9"/>
  <c r="D27" i="9"/>
  <c r="I26" i="9"/>
  <c r="D26" i="9"/>
  <c r="D25" i="9"/>
  <c r="M24" i="9"/>
  <c r="D24" i="9"/>
  <c r="M23" i="9"/>
  <c r="D23" i="9"/>
  <c r="I22" i="9"/>
  <c r="D22" i="9"/>
  <c r="D21" i="9"/>
  <c r="M20" i="9"/>
  <c r="D20" i="9"/>
  <c r="I19" i="9"/>
  <c r="D19" i="9"/>
  <c r="D18" i="9"/>
  <c r="D17" i="9"/>
  <c r="D16" i="9"/>
  <c r="M15" i="9"/>
  <c r="I15" i="9"/>
  <c r="D15" i="9"/>
  <c r="D14" i="9"/>
  <c r="D13" i="9"/>
  <c r="M12" i="9"/>
  <c r="D12" i="9"/>
  <c r="M11" i="9"/>
  <c r="I11" i="9"/>
  <c r="D11" i="9"/>
  <c r="D10" i="9"/>
  <c r="D9" i="9"/>
  <c r="D8" i="9"/>
  <c r="L7" i="9"/>
  <c r="M29" i="9" s="1"/>
  <c r="H7" i="9"/>
  <c r="D7" i="9"/>
  <c r="O3" i="9"/>
  <c r="L3" i="9"/>
  <c r="K3" i="9"/>
  <c r="H3" i="9"/>
  <c r="G3" i="9"/>
  <c r="D3" i="9"/>
  <c r="P2" i="9"/>
  <c r="L2" i="9"/>
  <c r="H2" i="9"/>
  <c r="D2" i="9"/>
  <c r="O3" i="8"/>
  <c r="L3" i="8"/>
  <c r="K3" i="8"/>
  <c r="H3" i="8"/>
  <c r="G3" i="8"/>
  <c r="D3" i="8"/>
  <c r="P2" i="8"/>
  <c r="L2" i="8"/>
  <c r="H2" i="8"/>
  <c r="D2" i="8"/>
  <c r="O3" i="7"/>
  <c r="L3" i="7"/>
  <c r="K3" i="7"/>
  <c r="H3" i="7"/>
  <c r="G3" i="7"/>
  <c r="D3" i="7"/>
  <c r="P2" i="7"/>
  <c r="L2" i="7"/>
  <c r="H2" i="7"/>
  <c r="D2" i="7"/>
  <c r="O2" i="6"/>
  <c r="L2" i="6"/>
  <c r="K2" i="6"/>
  <c r="H2" i="6"/>
  <c r="G2" i="6"/>
  <c r="D2" i="6"/>
  <c r="L148" i="5"/>
  <c r="J148" i="5"/>
  <c r="H148" i="5"/>
  <c r="N144" i="5"/>
  <c r="K144" i="5"/>
  <c r="D144" i="5"/>
  <c r="F144" i="5" s="1"/>
  <c r="N143" i="5"/>
  <c r="D143" i="5"/>
  <c r="N142" i="5"/>
  <c r="D142" i="5"/>
  <c r="F142" i="5" s="1"/>
  <c r="N141" i="5"/>
  <c r="D141" i="5"/>
  <c r="N140" i="5"/>
  <c r="D140" i="5"/>
  <c r="F140" i="5" s="1"/>
  <c r="N139" i="5"/>
  <c r="F139" i="5"/>
  <c r="D139" i="5"/>
  <c r="N138" i="5"/>
  <c r="K138" i="5"/>
  <c r="F138" i="5"/>
  <c r="D138" i="5"/>
  <c r="N137" i="5"/>
  <c r="F137" i="5"/>
  <c r="D137" i="5"/>
  <c r="N136" i="5"/>
  <c r="D136" i="5"/>
  <c r="N135" i="5"/>
  <c r="F135" i="5"/>
  <c r="D135" i="5"/>
  <c r="N134" i="5"/>
  <c r="D134" i="5"/>
  <c r="F134" i="5" s="1"/>
  <c r="N133" i="5"/>
  <c r="K133" i="5"/>
  <c r="D133" i="5"/>
  <c r="N132" i="5"/>
  <c r="D132" i="5"/>
  <c r="F132" i="5" s="1"/>
  <c r="N131" i="5"/>
  <c r="K131" i="5"/>
  <c r="D131" i="5"/>
  <c r="F131" i="5" s="1"/>
  <c r="N130" i="5"/>
  <c r="K130" i="5"/>
  <c r="F130" i="5"/>
  <c r="D130" i="5"/>
  <c r="N129" i="5"/>
  <c r="D129" i="5"/>
  <c r="F129" i="5" s="1"/>
  <c r="N128" i="5"/>
  <c r="D128" i="5"/>
  <c r="N127" i="5"/>
  <c r="D127" i="5"/>
  <c r="N126" i="5"/>
  <c r="D126" i="5"/>
  <c r="F126" i="5" s="1"/>
  <c r="N125" i="5"/>
  <c r="K125" i="5"/>
  <c r="I125" i="5"/>
  <c r="D125" i="5"/>
  <c r="N124" i="5"/>
  <c r="D124" i="5"/>
  <c r="F124" i="5" s="1"/>
  <c r="N123" i="5"/>
  <c r="K123" i="5"/>
  <c r="F123" i="5"/>
  <c r="D123" i="5"/>
  <c r="N122" i="5"/>
  <c r="K122" i="5"/>
  <c r="F122" i="5"/>
  <c r="D122" i="5"/>
  <c r="N121" i="5"/>
  <c r="K121" i="5"/>
  <c r="D121" i="5"/>
  <c r="F121" i="5" s="1"/>
  <c r="N120" i="5"/>
  <c r="F120" i="5"/>
  <c r="D120" i="5"/>
  <c r="N119" i="5"/>
  <c r="F119" i="5"/>
  <c r="D119" i="5"/>
  <c r="N118" i="5"/>
  <c r="D118" i="5"/>
  <c r="F118" i="5" s="1"/>
  <c r="N117" i="5"/>
  <c r="D117" i="5"/>
  <c r="N116" i="5"/>
  <c r="D116" i="5"/>
  <c r="F116" i="5" s="1"/>
  <c r="N115" i="5"/>
  <c r="F115" i="5"/>
  <c r="D115" i="5"/>
  <c r="N114" i="5"/>
  <c r="K114" i="5"/>
  <c r="F114" i="5"/>
  <c r="D114" i="5"/>
  <c r="N113" i="5"/>
  <c r="K113" i="5"/>
  <c r="F113" i="5"/>
  <c r="D113" i="5"/>
  <c r="N112" i="5"/>
  <c r="K112" i="5"/>
  <c r="D112" i="5"/>
  <c r="N111" i="5"/>
  <c r="K111" i="5"/>
  <c r="D111" i="5"/>
  <c r="F111" i="5" s="1"/>
  <c r="N110" i="5"/>
  <c r="K110" i="5"/>
  <c r="D110" i="5"/>
  <c r="N109" i="5"/>
  <c r="K109" i="5"/>
  <c r="D109" i="5"/>
  <c r="N108" i="5"/>
  <c r="P108" i="5" s="1"/>
  <c r="Q108" i="5" s="1"/>
  <c r="D108" i="5"/>
  <c r="L107" i="5"/>
  <c r="M128" i="5" s="1"/>
  <c r="J107" i="5"/>
  <c r="K140" i="5" s="1"/>
  <c r="H107" i="5"/>
  <c r="I130" i="5" s="1"/>
  <c r="O105" i="5"/>
  <c r="L105" i="5"/>
  <c r="K105" i="5"/>
  <c r="H105" i="5"/>
  <c r="G105" i="5"/>
  <c r="D105" i="5"/>
  <c r="H102" i="5"/>
  <c r="L101" i="5"/>
  <c r="J101" i="5"/>
  <c r="H101" i="5"/>
  <c r="N95" i="5"/>
  <c r="K95" i="5"/>
  <c r="D95" i="5"/>
  <c r="N94" i="5"/>
  <c r="D94" i="5"/>
  <c r="N93" i="5"/>
  <c r="D93" i="5"/>
  <c r="F93" i="5" s="1"/>
  <c r="N92" i="5"/>
  <c r="I92" i="5"/>
  <c r="F92" i="5"/>
  <c r="D92" i="5"/>
  <c r="N91" i="5"/>
  <c r="D91" i="5"/>
  <c r="F91" i="5" s="1"/>
  <c r="N90" i="5"/>
  <c r="K90" i="5"/>
  <c r="D90" i="5"/>
  <c r="N89" i="5"/>
  <c r="K89" i="5"/>
  <c r="F89" i="5"/>
  <c r="D89" i="5"/>
  <c r="N88" i="5"/>
  <c r="K88" i="5"/>
  <c r="I88" i="5"/>
  <c r="F88" i="5"/>
  <c r="D88" i="5"/>
  <c r="N87" i="5"/>
  <c r="D87" i="5"/>
  <c r="N86" i="5"/>
  <c r="D86" i="5"/>
  <c r="N85" i="5"/>
  <c r="F85" i="5"/>
  <c r="D85" i="5"/>
  <c r="N84" i="5"/>
  <c r="I84" i="5"/>
  <c r="D84" i="5"/>
  <c r="F84" i="5" s="1"/>
  <c r="N83" i="5"/>
  <c r="K83" i="5"/>
  <c r="D83" i="5"/>
  <c r="F83" i="5" s="1"/>
  <c r="N82" i="5"/>
  <c r="K82" i="5"/>
  <c r="D82" i="5"/>
  <c r="F82" i="5" s="1"/>
  <c r="N81" i="5"/>
  <c r="K81" i="5"/>
  <c r="D81" i="5"/>
  <c r="N80" i="5"/>
  <c r="K80" i="5"/>
  <c r="D80" i="5"/>
  <c r="F80" i="5" s="1"/>
  <c r="N79" i="5"/>
  <c r="D79" i="5"/>
  <c r="F79" i="5" s="1"/>
  <c r="N78" i="5"/>
  <c r="D78" i="5"/>
  <c r="N77" i="5"/>
  <c r="F77" i="5"/>
  <c r="D77" i="5"/>
  <c r="N76" i="5"/>
  <c r="I76" i="5"/>
  <c r="D76" i="5"/>
  <c r="N75" i="5"/>
  <c r="M75" i="5"/>
  <c r="K75" i="5"/>
  <c r="D75" i="5"/>
  <c r="F75" i="5" s="1"/>
  <c r="N74" i="5"/>
  <c r="K74" i="5"/>
  <c r="D74" i="5"/>
  <c r="N73" i="5"/>
  <c r="F73" i="5"/>
  <c r="D73" i="5"/>
  <c r="N72" i="5"/>
  <c r="K72" i="5"/>
  <c r="D72" i="5"/>
  <c r="F72" i="5" s="1"/>
  <c r="N71" i="5"/>
  <c r="F71" i="5"/>
  <c r="D71" i="5"/>
  <c r="L70" i="5"/>
  <c r="M74" i="5" s="1"/>
  <c r="J70" i="5"/>
  <c r="K94" i="5" s="1"/>
  <c r="H70" i="5"/>
  <c r="I91" i="5" s="1"/>
  <c r="O68" i="5"/>
  <c r="L68" i="5"/>
  <c r="K68" i="5"/>
  <c r="H68" i="5"/>
  <c r="G68" i="5"/>
  <c r="D68" i="5"/>
  <c r="L65" i="5"/>
  <c r="H65" i="5"/>
  <c r="N64" i="5"/>
  <c r="J64" i="5"/>
  <c r="I64" i="5"/>
  <c r="F64" i="5"/>
  <c r="D64" i="5"/>
  <c r="N63" i="5"/>
  <c r="J63" i="5"/>
  <c r="F63" i="5"/>
  <c r="N62" i="5"/>
  <c r="J62" i="5"/>
  <c r="I62" i="5"/>
  <c r="D62" i="5"/>
  <c r="F62" i="5" s="1"/>
  <c r="N61" i="5"/>
  <c r="J61" i="5"/>
  <c r="D61" i="5"/>
  <c r="F61" i="5" s="1"/>
  <c r="N60" i="5"/>
  <c r="J60" i="5"/>
  <c r="D60" i="5"/>
  <c r="F60" i="5" s="1"/>
  <c r="N59" i="5"/>
  <c r="J59" i="5"/>
  <c r="D59" i="5"/>
  <c r="F59" i="5" s="1"/>
  <c r="N58" i="5"/>
  <c r="J58" i="5"/>
  <c r="I58" i="5"/>
  <c r="D58" i="5"/>
  <c r="F58" i="5" s="1"/>
  <c r="N57" i="5"/>
  <c r="J57" i="5"/>
  <c r="D57" i="5"/>
  <c r="F57" i="5" s="1"/>
  <c r="N56" i="5"/>
  <c r="J56" i="5"/>
  <c r="D56" i="5"/>
  <c r="F56" i="5" s="1"/>
  <c r="N55" i="5"/>
  <c r="J55" i="5"/>
  <c r="D55" i="5"/>
  <c r="F55" i="5" s="1"/>
  <c r="N54" i="5"/>
  <c r="J54" i="5"/>
  <c r="I54" i="5"/>
  <c r="D54" i="5"/>
  <c r="F54" i="5" s="1"/>
  <c r="N53" i="5"/>
  <c r="P53" i="5" s="1"/>
  <c r="J53" i="5"/>
  <c r="D53" i="5"/>
  <c r="F53" i="5" s="1"/>
  <c r="N52" i="5"/>
  <c r="J52" i="5"/>
  <c r="F52" i="5"/>
  <c r="D52" i="5"/>
  <c r="N51" i="5"/>
  <c r="J51" i="5"/>
  <c r="F51" i="5"/>
  <c r="D51" i="5"/>
  <c r="N50" i="5"/>
  <c r="J50" i="5"/>
  <c r="D50" i="5"/>
  <c r="F50" i="5" s="1"/>
  <c r="N49" i="5"/>
  <c r="J49" i="5"/>
  <c r="I49" i="5"/>
  <c r="D49" i="5"/>
  <c r="F49" i="5" s="1"/>
  <c r="N48" i="5"/>
  <c r="D48" i="5"/>
  <c r="F48" i="5" s="1"/>
  <c r="N47" i="5"/>
  <c r="J47" i="5"/>
  <c r="I47" i="5"/>
  <c r="D47" i="5"/>
  <c r="F47" i="5" s="1"/>
  <c r="N46" i="5"/>
  <c r="J46" i="5"/>
  <c r="I46" i="5"/>
  <c r="F46" i="5"/>
  <c r="D46" i="5"/>
  <c r="N45" i="5"/>
  <c r="J45" i="5"/>
  <c r="I45" i="5"/>
  <c r="D45" i="5"/>
  <c r="N44" i="5"/>
  <c r="Q44" i="5" s="1"/>
  <c r="J44" i="5"/>
  <c r="F44" i="5"/>
  <c r="D44" i="5"/>
  <c r="N43" i="5"/>
  <c r="J43" i="5"/>
  <c r="I43" i="5"/>
  <c r="D43" i="5"/>
  <c r="F43" i="5" s="1"/>
  <c r="N42" i="5"/>
  <c r="J42" i="5"/>
  <c r="I42" i="5"/>
  <c r="D42" i="5"/>
  <c r="F42" i="5" s="1"/>
  <c r="N41" i="5"/>
  <c r="J41" i="5"/>
  <c r="I41" i="5"/>
  <c r="D41" i="5"/>
  <c r="F41" i="5" s="1"/>
  <c r="N40" i="5"/>
  <c r="J40" i="5"/>
  <c r="D40" i="5"/>
  <c r="F40" i="5" s="1"/>
  <c r="N39" i="5"/>
  <c r="I39" i="5"/>
  <c r="D39" i="5"/>
  <c r="F39" i="5" s="1"/>
  <c r="N38" i="5"/>
  <c r="I38" i="5"/>
  <c r="D38" i="5"/>
  <c r="F38" i="5" s="1"/>
  <c r="N37" i="5"/>
  <c r="I37" i="5"/>
  <c r="F37" i="5"/>
  <c r="D37" i="5"/>
  <c r="L36" i="5"/>
  <c r="M43" i="5" s="1"/>
  <c r="H36" i="5"/>
  <c r="I59" i="5" s="1"/>
  <c r="O34" i="5"/>
  <c r="L34" i="5"/>
  <c r="K34" i="5"/>
  <c r="H34" i="5"/>
  <c r="G34" i="5"/>
  <c r="D34" i="5"/>
  <c r="L32" i="5"/>
  <c r="H32" i="5"/>
  <c r="H6" i="5" s="1"/>
  <c r="N31" i="5"/>
  <c r="J31" i="5"/>
  <c r="F31" i="5"/>
  <c r="N30" i="5"/>
  <c r="J30" i="5"/>
  <c r="F30" i="5"/>
  <c r="N29" i="5"/>
  <c r="J29" i="5"/>
  <c r="D29" i="5"/>
  <c r="F29" i="5" s="1"/>
  <c r="N28" i="5"/>
  <c r="J28" i="5"/>
  <c r="F28" i="5"/>
  <c r="D28" i="5"/>
  <c r="N27" i="5"/>
  <c r="J27" i="5"/>
  <c r="F27" i="5"/>
  <c r="D27" i="5"/>
  <c r="N26" i="5"/>
  <c r="J26" i="5"/>
  <c r="D26" i="5"/>
  <c r="F26" i="5" s="1"/>
  <c r="N25" i="5"/>
  <c r="J25" i="5"/>
  <c r="D25" i="5"/>
  <c r="F25" i="5" s="1"/>
  <c r="N24" i="5"/>
  <c r="J24" i="5"/>
  <c r="D24" i="5"/>
  <c r="F24" i="5" s="1"/>
  <c r="N23" i="5"/>
  <c r="J23" i="5"/>
  <c r="D23" i="5"/>
  <c r="F23" i="5" s="1"/>
  <c r="N22" i="5"/>
  <c r="J22" i="5"/>
  <c r="D22" i="5"/>
  <c r="F22" i="5" s="1"/>
  <c r="N21" i="5"/>
  <c r="J21" i="5"/>
  <c r="D21" i="5"/>
  <c r="F21" i="5" s="1"/>
  <c r="N20" i="5"/>
  <c r="J20" i="5"/>
  <c r="D20" i="5"/>
  <c r="F20" i="5" s="1"/>
  <c r="N19" i="5"/>
  <c r="J19" i="5"/>
  <c r="F19" i="5"/>
  <c r="D19" i="5"/>
  <c r="N18" i="5"/>
  <c r="J18" i="5"/>
  <c r="D18" i="5"/>
  <c r="F18" i="5" s="1"/>
  <c r="N17" i="5"/>
  <c r="J17" i="5"/>
  <c r="D17" i="5"/>
  <c r="F17" i="5" s="1"/>
  <c r="N16" i="5"/>
  <c r="J16" i="5"/>
  <c r="D16" i="5"/>
  <c r="F16" i="5" s="1"/>
  <c r="N15" i="5"/>
  <c r="J15" i="5"/>
  <c r="D15" i="5"/>
  <c r="F15" i="5" s="1"/>
  <c r="N14" i="5"/>
  <c r="J14" i="5"/>
  <c r="D14" i="5"/>
  <c r="F14" i="5" s="1"/>
  <c r="N13" i="5"/>
  <c r="J13" i="5"/>
  <c r="D13" i="5"/>
  <c r="F13" i="5" s="1"/>
  <c r="N12" i="5"/>
  <c r="J12" i="5"/>
  <c r="F12" i="5"/>
  <c r="D12" i="5"/>
  <c r="N11" i="5"/>
  <c r="J11" i="5"/>
  <c r="F11" i="5"/>
  <c r="D11" i="5"/>
  <c r="N10" i="5"/>
  <c r="J10" i="5"/>
  <c r="D10" i="5"/>
  <c r="F10" i="5" s="1"/>
  <c r="N9" i="5"/>
  <c r="J9" i="5"/>
  <c r="D9" i="5"/>
  <c r="D32" i="5" s="1"/>
  <c r="N8" i="5"/>
  <c r="N8" i="6" s="1"/>
  <c r="D8" i="5"/>
  <c r="F8" i="5" s="1"/>
  <c r="L7" i="5"/>
  <c r="M19" i="5" s="1"/>
  <c r="H7" i="5"/>
  <c r="I11" i="5" s="1"/>
  <c r="O3" i="5"/>
  <c r="L3" i="5"/>
  <c r="K3" i="5"/>
  <c r="H3" i="5"/>
  <c r="G3" i="5"/>
  <c r="D3" i="5"/>
  <c r="P2" i="5"/>
  <c r="L2" i="5"/>
  <c r="H2" i="5"/>
  <c r="D2" i="5"/>
  <c r="G34" i="4"/>
  <c r="F34" i="4"/>
  <c r="E34" i="4"/>
  <c r="D34" i="4"/>
  <c r="C34" i="4"/>
  <c r="G13" i="2"/>
  <c r="G12" i="2"/>
  <c r="G11" i="2"/>
  <c r="G10" i="2"/>
  <c r="G9" i="2"/>
  <c r="G8" i="2"/>
  <c r="G7" i="2"/>
  <c r="G6" i="2"/>
  <c r="G5" i="2"/>
  <c r="G4" i="2"/>
  <c r="G3" i="2"/>
  <c r="G2" i="2"/>
  <c r="P8" i="6" l="1"/>
  <c r="N8" i="7"/>
  <c r="N32" i="6"/>
  <c r="P148" i="5"/>
  <c r="P107" i="5"/>
  <c r="P149" i="5" s="1"/>
  <c r="M123" i="9"/>
  <c r="M128" i="9"/>
  <c r="M133" i="9"/>
  <c r="M114" i="9"/>
  <c r="M119" i="9"/>
  <c r="M124" i="9"/>
  <c r="M129" i="9"/>
  <c r="M134" i="9"/>
  <c r="M140" i="9"/>
  <c r="M115" i="9"/>
  <c r="M125" i="9"/>
  <c r="M135" i="9"/>
  <c r="M141" i="9"/>
  <c r="M116" i="9"/>
  <c r="M131" i="9"/>
  <c r="M112" i="9"/>
  <c r="M121" i="9"/>
  <c r="M126" i="9"/>
  <c r="M142" i="9"/>
  <c r="M137" i="9"/>
  <c r="M143" i="9"/>
  <c r="M108" i="9"/>
  <c r="M132" i="9"/>
  <c r="M113" i="9"/>
  <c r="M74" i="9"/>
  <c r="M92" i="9"/>
  <c r="M87" i="9"/>
  <c r="M76" i="9"/>
  <c r="M82" i="9"/>
  <c r="M95" i="9"/>
  <c r="M84" i="9"/>
  <c r="M62" i="9"/>
  <c r="M48" i="9"/>
  <c r="M59" i="9"/>
  <c r="M51" i="9"/>
  <c r="M44" i="9"/>
  <c r="L66" i="9"/>
  <c r="L6" i="9"/>
  <c r="M40" i="9"/>
  <c r="M50" i="9"/>
  <c r="L150" i="9"/>
  <c r="M31" i="9"/>
  <c r="P31" i="9"/>
  <c r="Q31" i="9" s="1"/>
  <c r="L33" i="9"/>
  <c r="M16" i="9"/>
  <c r="M8" i="9"/>
  <c r="M27" i="9"/>
  <c r="M19" i="9"/>
  <c r="M28" i="9"/>
  <c r="M55" i="10"/>
  <c r="M53" i="10"/>
  <c r="M14" i="10"/>
  <c r="M18" i="10"/>
  <c r="M122" i="11"/>
  <c r="M109" i="11"/>
  <c r="M133" i="11"/>
  <c r="M125" i="11"/>
  <c r="L149" i="11"/>
  <c r="M44" i="11"/>
  <c r="M57" i="11"/>
  <c r="M46" i="11"/>
  <c r="M41" i="11"/>
  <c r="M37" i="11"/>
  <c r="M60" i="11"/>
  <c r="M25" i="11"/>
  <c r="M12" i="11"/>
  <c r="M13" i="11"/>
  <c r="M20" i="11"/>
  <c r="M21" i="11"/>
  <c r="M28" i="11"/>
  <c r="M8" i="11"/>
  <c r="M29" i="11"/>
  <c r="M110" i="12"/>
  <c r="M143" i="12"/>
  <c r="M116" i="12"/>
  <c r="M122" i="12"/>
  <c r="M129" i="12"/>
  <c r="M136" i="12"/>
  <c r="M111" i="12"/>
  <c r="M130" i="12"/>
  <c r="M118" i="12"/>
  <c r="M95" i="12"/>
  <c r="M72" i="12"/>
  <c r="M90" i="12"/>
  <c r="M78" i="12"/>
  <c r="M73" i="12"/>
  <c r="L102" i="12"/>
  <c r="M74" i="12"/>
  <c r="M79" i="12"/>
  <c r="M86" i="12"/>
  <c r="M87" i="12"/>
  <c r="M81" i="12"/>
  <c r="M94" i="12"/>
  <c r="M76" i="12"/>
  <c r="M37" i="12"/>
  <c r="L66" i="12"/>
  <c r="M45" i="12"/>
  <c r="M52" i="12"/>
  <c r="M50" i="12"/>
  <c r="M48" i="12"/>
  <c r="M55" i="12"/>
  <c r="M16" i="12"/>
  <c r="M28" i="12"/>
  <c r="M8" i="12"/>
  <c r="M19" i="12"/>
  <c r="M20" i="12"/>
  <c r="M11" i="12"/>
  <c r="M123" i="13"/>
  <c r="M110" i="13"/>
  <c r="M131" i="13"/>
  <c r="M118" i="13"/>
  <c r="M125" i="13"/>
  <c r="M142" i="13"/>
  <c r="M113" i="13"/>
  <c r="M126" i="13"/>
  <c r="M133" i="13"/>
  <c r="M120" i="13"/>
  <c r="M121" i="13"/>
  <c r="M134" i="13"/>
  <c r="M144" i="13"/>
  <c r="M128" i="13"/>
  <c r="M108" i="13"/>
  <c r="M109" i="13"/>
  <c r="M137" i="13"/>
  <c r="M72" i="13"/>
  <c r="M83" i="13"/>
  <c r="M84" i="13"/>
  <c r="M79" i="13"/>
  <c r="M91" i="13"/>
  <c r="M74" i="13"/>
  <c r="M85" i="13"/>
  <c r="M92" i="13"/>
  <c r="M80" i="13"/>
  <c r="M86" i="13"/>
  <c r="M87" i="13"/>
  <c r="M76" i="13"/>
  <c r="M71" i="13"/>
  <c r="M82" i="13"/>
  <c r="M95" i="13"/>
  <c r="M77" i="13"/>
  <c r="M43" i="13"/>
  <c r="M64" i="13"/>
  <c r="M44" i="13"/>
  <c r="M55" i="13"/>
  <c r="M50" i="13"/>
  <c r="M40" i="13"/>
  <c r="M61" i="13"/>
  <c r="M56" i="13"/>
  <c r="M46" i="13"/>
  <c r="M41" i="13"/>
  <c r="M52" i="13"/>
  <c r="M62" i="13"/>
  <c r="M57" i="13"/>
  <c r="M47" i="13"/>
  <c r="M37" i="13"/>
  <c r="M42" i="13"/>
  <c r="M53" i="13"/>
  <c r="M63" i="13"/>
  <c r="M48" i="13"/>
  <c r="M58" i="13"/>
  <c r="M38" i="13"/>
  <c r="M54" i="13"/>
  <c r="M9" i="13"/>
  <c r="M12" i="13"/>
  <c r="M23" i="13"/>
  <c r="M15" i="13"/>
  <c r="M47" i="14"/>
  <c r="M54" i="14"/>
  <c r="M43" i="14"/>
  <c r="M49" i="14"/>
  <c r="M44" i="14"/>
  <c r="M50" i="14"/>
  <c r="M56" i="14"/>
  <c r="M40" i="14"/>
  <c r="M64" i="14"/>
  <c r="M143" i="14"/>
  <c r="M112" i="14"/>
  <c r="M124" i="14"/>
  <c r="M118" i="14"/>
  <c r="M137" i="14"/>
  <c r="M113" i="14"/>
  <c r="M119" i="14"/>
  <c r="M132" i="14"/>
  <c r="M108" i="14"/>
  <c r="M126" i="14"/>
  <c r="M108" i="15"/>
  <c r="M115" i="15"/>
  <c r="M131" i="15"/>
  <c r="M116" i="15"/>
  <c r="M124" i="15"/>
  <c r="M123" i="15"/>
  <c r="M110" i="15"/>
  <c r="M118" i="15"/>
  <c r="M126" i="15"/>
  <c r="M112" i="15"/>
  <c r="M138" i="15"/>
  <c r="M120" i="15"/>
  <c r="M128" i="15"/>
  <c r="M113" i="15"/>
  <c r="M141" i="15"/>
  <c r="L6" i="15"/>
  <c r="M91" i="15"/>
  <c r="M83" i="15"/>
  <c r="M94" i="15"/>
  <c r="M72" i="15"/>
  <c r="M88" i="15"/>
  <c r="M75" i="15"/>
  <c r="M86" i="15"/>
  <c r="M78" i="15"/>
  <c r="M80" i="15"/>
  <c r="M40" i="15"/>
  <c r="M53" i="15"/>
  <c r="M47" i="15"/>
  <c r="M41" i="15"/>
  <c r="M54" i="15"/>
  <c r="M48" i="15"/>
  <c r="M37" i="15"/>
  <c r="M50" i="15"/>
  <c r="M56" i="15"/>
  <c r="M62" i="15"/>
  <c r="M10" i="15"/>
  <c r="L67" i="15"/>
  <c r="M123" i="16"/>
  <c r="M76" i="16"/>
  <c r="M93" i="16"/>
  <c r="M77" i="16"/>
  <c r="M85" i="16"/>
  <c r="M72" i="16"/>
  <c r="L6" i="16"/>
  <c r="M50" i="16"/>
  <c r="M30" i="16"/>
  <c r="P31" i="16"/>
  <c r="Q31" i="16" s="1"/>
  <c r="M10" i="16"/>
  <c r="P72" i="5"/>
  <c r="P84" i="5"/>
  <c r="P79" i="5"/>
  <c r="P23" i="5"/>
  <c r="Q23" i="5" s="1"/>
  <c r="P80" i="5"/>
  <c r="P82" i="5"/>
  <c r="P42" i="5"/>
  <c r="P93" i="5"/>
  <c r="P92" i="5"/>
  <c r="J7" i="5"/>
  <c r="K10" i="5" s="1"/>
  <c r="Q55" i="5"/>
  <c r="Q59" i="5"/>
  <c r="I90" i="5"/>
  <c r="K117" i="5"/>
  <c r="K126" i="5"/>
  <c r="K141" i="5"/>
  <c r="Q64" i="5"/>
  <c r="P64" i="5"/>
  <c r="I74" i="5"/>
  <c r="I82" i="5"/>
  <c r="I95" i="5"/>
  <c r="I71" i="5"/>
  <c r="I87" i="5"/>
  <c r="P91" i="5"/>
  <c r="I118" i="5"/>
  <c r="K137" i="5"/>
  <c r="K142" i="5"/>
  <c r="P61" i="5"/>
  <c r="K71" i="5"/>
  <c r="P75" i="5"/>
  <c r="I79" i="5"/>
  <c r="P83" i="5"/>
  <c r="K87" i="5"/>
  <c r="K91" i="5"/>
  <c r="K118" i="5"/>
  <c r="I53" i="5"/>
  <c r="I57" i="5"/>
  <c r="I61" i="5"/>
  <c r="H67" i="5"/>
  <c r="M71" i="5"/>
  <c r="I75" i="5"/>
  <c r="K79" i="5"/>
  <c r="I83" i="5"/>
  <c r="J102" i="5"/>
  <c r="K128" i="5"/>
  <c r="F9" i="5"/>
  <c r="P22" i="5"/>
  <c r="Q22" i="5" s="1"/>
  <c r="P49" i="5"/>
  <c r="P71" i="5"/>
  <c r="I50" i="5"/>
  <c r="I72" i="5"/>
  <c r="I80" i="5"/>
  <c r="K129" i="5"/>
  <c r="K134" i="5"/>
  <c r="P14" i="5"/>
  <c r="Q46" i="5"/>
  <c r="Q50" i="5"/>
  <c r="K115" i="5"/>
  <c r="K120" i="5"/>
  <c r="K139" i="5"/>
  <c r="P10" i="5"/>
  <c r="Q10" i="5" s="1"/>
  <c r="Q54" i="5"/>
  <c r="Q58" i="5"/>
  <c r="Q62" i="5"/>
  <c r="D70" i="5"/>
  <c r="P89" i="5"/>
  <c r="I93" i="5"/>
  <c r="P73" i="5"/>
  <c r="P77" i="5"/>
  <c r="P85" i="5"/>
  <c r="Q40" i="5"/>
  <c r="Q47" i="5"/>
  <c r="K73" i="5"/>
  <c r="I77" i="5"/>
  <c r="I85" i="5"/>
  <c r="P88" i="5"/>
  <c r="P19" i="5"/>
  <c r="Q19" i="5" s="1"/>
  <c r="Q63" i="5"/>
  <c r="K136" i="5"/>
  <c r="M111" i="5"/>
  <c r="M133" i="5"/>
  <c r="M142" i="5"/>
  <c r="M120" i="5"/>
  <c r="M129" i="5"/>
  <c r="M125" i="5"/>
  <c r="M134" i="5"/>
  <c r="M144" i="5"/>
  <c r="M113" i="5"/>
  <c r="N107" i="5"/>
  <c r="O108" i="5" s="1"/>
  <c r="M118" i="5"/>
  <c r="M109" i="5"/>
  <c r="M137" i="5"/>
  <c r="M79" i="5"/>
  <c r="M91" i="5"/>
  <c r="M95" i="5"/>
  <c r="M80" i="5"/>
  <c r="M93" i="5"/>
  <c r="M77" i="5"/>
  <c r="M88" i="5"/>
  <c r="M85" i="5"/>
  <c r="M82" i="5"/>
  <c r="P44" i="5"/>
  <c r="P31" i="5"/>
  <c r="Q31" i="5" s="1"/>
  <c r="Q39" i="5"/>
  <c r="P38" i="5"/>
  <c r="M42" i="5"/>
  <c r="M62" i="5"/>
  <c r="P62" i="5"/>
  <c r="M59" i="5"/>
  <c r="M55" i="5"/>
  <c r="M53" i="5"/>
  <c r="L6" i="5"/>
  <c r="M46" i="5"/>
  <c r="M38" i="5"/>
  <c r="M64" i="5"/>
  <c r="N36" i="5"/>
  <c r="N36" i="6" s="1"/>
  <c r="M39" i="5"/>
  <c r="P27" i="5"/>
  <c r="Q27" i="5" s="1"/>
  <c r="P15" i="5"/>
  <c r="Q15" i="5" s="1"/>
  <c r="P11" i="5"/>
  <c r="Q11" i="5" s="1"/>
  <c r="M22" i="5"/>
  <c r="M12" i="5"/>
  <c r="M18" i="5"/>
  <c r="M31" i="5"/>
  <c r="Q60" i="5"/>
  <c r="P60" i="5"/>
  <c r="E88" i="5"/>
  <c r="E80" i="5"/>
  <c r="E72" i="5"/>
  <c r="F70" i="5"/>
  <c r="E93" i="5"/>
  <c r="E75" i="5"/>
  <c r="E77" i="5"/>
  <c r="E92" i="5"/>
  <c r="E83" i="5"/>
  <c r="E85" i="5"/>
  <c r="E76" i="5"/>
  <c r="E89" i="5"/>
  <c r="E91" i="5"/>
  <c r="E82" i="5"/>
  <c r="E73" i="5"/>
  <c r="E84" i="5"/>
  <c r="P29" i="5"/>
  <c r="Q29" i="5" s="1"/>
  <c r="P21" i="5"/>
  <c r="Q21" i="5" s="1"/>
  <c r="P25" i="5"/>
  <c r="Q25" i="5" s="1"/>
  <c r="P13" i="5"/>
  <c r="Q13" i="5" s="1"/>
  <c r="P17" i="5"/>
  <c r="Q17" i="5" s="1"/>
  <c r="Q56" i="5"/>
  <c r="P56" i="5"/>
  <c r="J32" i="5"/>
  <c r="K50" i="5" s="1"/>
  <c r="K8" i="5"/>
  <c r="K13" i="5"/>
  <c r="K18" i="5"/>
  <c r="M23" i="5"/>
  <c r="K30" i="5"/>
  <c r="P51" i="5"/>
  <c r="P12" i="5"/>
  <c r="Q12" i="5" s="1"/>
  <c r="M10" i="5"/>
  <c r="D7" i="5"/>
  <c r="E9" i="5" s="1"/>
  <c r="K12" i="5"/>
  <c r="K17" i="5"/>
  <c r="K22" i="5"/>
  <c r="P24" i="5"/>
  <c r="Q24" i="5" s="1"/>
  <c r="M27" i="5"/>
  <c r="Q41" i="5"/>
  <c r="P41" i="5"/>
  <c r="Q51" i="5"/>
  <c r="I115" i="5"/>
  <c r="I122" i="5"/>
  <c r="F125" i="5"/>
  <c r="K31" i="5"/>
  <c r="Q53" i="5"/>
  <c r="L67" i="5"/>
  <c r="F109" i="5"/>
  <c r="K24" i="5"/>
  <c r="P59" i="5"/>
  <c r="G91" i="5"/>
  <c r="K19" i="5"/>
  <c r="M24" i="5"/>
  <c r="E87" i="5"/>
  <c r="N7" i="5"/>
  <c r="N7" i="6" s="1"/>
  <c r="K9" i="5"/>
  <c r="K14" i="5"/>
  <c r="P16" i="5"/>
  <c r="Q16" i="5" s="1"/>
  <c r="I26" i="5"/>
  <c r="F45" i="5"/>
  <c r="P48" i="5"/>
  <c r="M50" i="5"/>
  <c r="M57" i="5"/>
  <c r="F78" i="5"/>
  <c r="E78" i="5"/>
  <c r="F87" i="5"/>
  <c r="D107" i="5"/>
  <c r="E111" i="5" s="1"/>
  <c r="I109" i="5"/>
  <c r="F128" i="5"/>
  <c r="M29" i="5"/>
  <c r="M25" i="5"/>
  <c r="M21" i="5"/>
  <c r="M17" i="5"/>
  <c r="M13" i="5"/>
  <c r="M9" i="5"/>
  <c r="L150" i="5"/>
  <c r="M14" i="5"/>
  <c r="P39" i="5"/>
  <c r="P46" i="5"/>
  <c r="Q48" i="5"/>
  <c r="Q57" i="5"/>
  <c r="D65" i="5"/>
  <c r="D67" i="5" s="1"/>
  <c r="F133" i="5"/>
  <c r="F143" i="5"/>
  <c r="I14" i="5"/>
  <c r="E8" i="5"/>
  <c r="K16" i="5"/>
  <c r="K21" i="5"/>
  <c r="K26" i="5"/>
  <c r="P28" i="5"/>
  <c r="Q28" i="5" s="1"/>
  <c r="D36" i="5"/>
  <c r="E51" i="5" s="1"/>
  <c r="P57" i="5"/>
  <c r="G89" i="5"/>
  <c r="I137" i="5"/>
  <c r="I129" i="5"/>
  <c r="I121" i="5"/>
  <c r="I113" i="5"/>
  <c r="I140" i="5"/>
  <c r="I132" i="5"/>
  <c r="I124" i="5"/>
  <c r="I116" i="5"/>
  <c r="I143" i="5"/>
  <c r="I135" i="5"/>
  <c r="I127" i="5"/>
  <c r="I119" i="5"/>
  <c r="I111" i="5"/>
  <c r="I144" i="5"/>
  <c r="I136" i="5"/>
  <c r="I128" i="5"/>
  <c r="I120" i="5"/>
  <c r="I112" i="5"/>
  <c r="I123" i="5"/>
  <c r="I28" i="5"/>
  <c r="I24" i="5"/>
  <c r="I20" i="5"/>
  <c r="I16" i="5"/>
  <c r="I12" i="5"/>
  <c r="I9" i="5"/>
  <c r="H150" i="5"/>
  <c r="H5" i="5" s="1"/>
  <c r="I29" i="5"/>
  <c r="I25" i="5"/>
  <c r="I21" i="5"/>
  <c r="I17" i="5"/>
  <c r="I13" i="5"/>
  <c r="I19" i="5"/>
  <c r="P8" i="5"/>
  <c r="Q8" i="5" s="1"/>
  <c r="F7" i="5"/>
  <c r="K11" i="5"/>
  <c r="Q14" i="5"/>
  <c r="M16" i="5"/>
  <c r="P30" i="5"/>
  <c r="Q30" i="5" s="1"/>
  <c r="P50" i="5"/>
  <c r="E74" i="5"/>
  <c r="F76" i="5"/>
  <c r="F94" i="5"/>
  <c r="E94" i="5"/>
  <c r="N101" i="5"/>
  <c r="F112" i="5"/>
  <c r="I133" i="5"/>
  <c r="F136" i="5"/>
  <c r="H149" i="5"/>
  <c r="M26" i="5"/>
  <c r="I8" i="5"/>
  <c r="M11" i="5"/>
  <c r="I18" i="5"/>
  <c r="I23" i="5"/>
  <c r="K28" i="5"/>
  <c r="I30" i="5"/>
  <c r="M44" i="5"/>
  <c r="M40" i="5"/>
  <c r="M60" i="5"/>
  <c r="M56" i="5"/>
  <c r="M52" i="5"/>
  <c r="M48" i="5"/>
  <c r="M45" i="5"/>
  <c r="M41" i="5"/>
  <c r="M37" i="5"/>
  <c r="P52" i="5"/>
  <c r="M54" i="5"/>
  <c r="M61" i="5"/>
  <c r="M63" i="5"/>
  <c r="F74" i="5"/>
  <c r="M87" i="5"/>
  <c r="M140" i="5"/>
  <c r="M132" i="5"/>
  <c r="M124" i="5"/>
  <c r="M116" i="5"/>
  <c r="M108" i="5"/>
  <c r="M127" i="5"/>
  <c r="M143" i="5"/>
  <c r="M135" i="5"/>
  <c r="M119" i="5"/>
  <c r="M138" i="5"/>
  <c r="M130" i="5"/>
  <c r="M122" i="5"/>
  <c r="M114" i="5"/>
  <c r="L149" i="5"/>
  <c r="M139" i="5"/>
  <c r="M131" i="5"/>
  <c r="M123" i="5"/>
  <c r="M115" i="5"/>
  <c r="F110" i="5"/>
  <c r="M121" i="5"/>
  <c r="I126" i="5"/>
  <c r="I138" i="5"/>
  <c r="F141" i="5"/>
  <c r="K23" i="5"/>
  <c r="P26" i="5"/>
  <c r="Q26" i="5" s="1"/>
  <c r="M28" i="5"/>
  <c r="P43" i="5"/>
  <c r="Q52" i="5"/>
  <c r="Q61" i="5"/>
  <c r="N65" i="5"/>
  <c r="E79" i="5"/>
  <c r="I110" i="5"/>
  <c r="I114" i="5"/>
  <c r="M112" i="5"/>
  <c r="F117" i="5"/>
  <c r="M126" i="5"/>
  <c r="M136" i="5"/>
  <c r="I141" i="5"/>
  <c r="M30" i="5"/>
  <c r="Q38" i="5"/>
  <c r="M47" i="5"/>
  <c r="P54" i="5"/>
  <c r="P63" i="5"/>
  <c r="E81" i="5"/>
  <c r="E90" i="5"/>
  <c r="D148" i="5"/>
  <c r="F108" i="5"/>
  <c r="M110" i="5"/>
  <c r="E117" i="5"/>
  <c r="I131" i="5"/>
  <c r="N32" i="5"/>
  <c r="I15" i="5"/>
  <c r="E17" i="5"/>
  <c r="K20" i="5"/>
  <c r="E22" i="5"/>
  <c r="K25" i="5"/>
  <c r="H33" i="5"/>
  <c r="Q37" i="5"/>
  <c r="P37" i="5"/>
  <c r="M49" i="5"/>
  <c r="M58" i="5"/>
  <c r="M94" i="5"/>
  <c r="M86" i="5"/>
  <c r="M78" i="5"/>
  <c r="M89" i="5"/>
  <c r="M81" i="5"/>
  <c r="M73" i="5"/>
  <c r="M92" i="5"/>
  <c r="M84" i="5"/>
  <c r="M76" i="5"/>
  <c r="M72" i="5"/>
  <c r="F81" i="5"/>
  <c r="M83" i="5"/>
  <c r="F90" i="5"/>
  <c r="E95" i="5"/>
  <c r="L102" i="5"/>
  <c r="I134" i="5"/>
  <c r="M141" i="5"/>
  <c r="K29" i="5"/>
  <c r="M8" i="5"/>
  <c r="I10" i="5"/>
  <c r="K15" i="5"/>
  <c r="P18" i="5"/>
  <c r="Q18" i="5" s="1"/>
  <c r="M20" i="5"/>
  <c r="P40" i="5"/>
  <c r="P47" i="5"/>
  <c r="Q49" i="5"/>
  <c r="M51" i="5"/>
  <c r="L66" i="5"/>
  <c r="N70" i="5"/>
  <c r="N70" i="6" s="1"/>
  <c r="F95" i="5"/>
  <c r="I108" i="5"/>
  <c r="I117" i="5"/>
  <c r="K40" i="5"/>
  <c r="Q43" i="5"/>
  <c r="M15" i="5"/>
  <c r="I22" i="5"/>
  <c r="I27" i="5"/>
  <c r="L33" i="5"/>
  <c r="P55" i="5"/>
  <c r="F86" i="5"/>
  <c r="E86" i="5"/>
  <c r="N148" i="5"/>
  <c r="I139" i="5"/>
  <c r="P20" i="5"/>
  <c r="Q20" i="5" s="1"/>
  <c r="E24" i="5"/>
  <c r="K27" i="5"/>
  <c r="I31" i="5"/>
  <c r="J36" i="5"/>
  <c r="J65" i="5"/>
  <c r="J150" i="5" s="1"/>
  <c r="Q42" i="5"/>
  <c r="P58" i="5"/>
  <c r="D101" i="5"/>
  <c r="D102" i="5" s="1"/>
  <c r="E71" i="5"/>
  <c r="M90" i="5"/>
  <c r="M117" i="5"/>
  <c r="F127" i="5"/>
  <c r="I142" i="5"/>
  <c r="E137" i="10"/>
  <c r="K77" i="5"/>
  <c r="K85" i="5"/>
  <c r="K93" i="5"/>
  <c r="J149" i="5"/>
  <c r="N82" i="9"/>
  <c r="I52" i="5"/>
  <c r="I56" i="5"/>
  <c r="I60" i="5"/>
  <c r="H66" i="5"/>
  <c r="K76" i="5"/>
  <c r="K84" i="5"/>
  <c r="K92" i="5"/>
  <c r="N52" i="9"/>
  <c r="I40" i="5"/>
  <c r="I44" i="5"/>
  <c r="I48" i="5"/>
  <c r="I73" i="5"/>
  <c r="I81" i="5"/>
  <c r="I89" i="5"/>
  <c r="K119" i="5"/>
  <c r="K127" i="5"/>
  <c r="K135" i="5"/>
  <c r="K143" i="5"/>
  <c r="N94" i="9"/>
  <c r="I63" i="5"/>
  <c r="I78" i="5"/>
  <c r="I86" i="5"/>
  <c r="I94" i="5"/>
  <c r="K108" i="5"/>
  <c r="K116" i="5"/>
  <c r="K124" i="5"/>
  <c r="K132" i="5"/>
  <c r="I51" i="5"/>
  <c r="I55" i="5"/>
  <c r="K78" i="5"/>
  <c r="K86" i="5"/>
  <c r="N40" i="9"/>
  <c r="L5" i="9"/>
  <c r="E17" i="9"/>
  <c r="E31" i="9"/>
  <c r="D150" i="9"/>
  <c r="E28" i="9"/>
  <c r="E30" i="9"/>
  <c r="E20" i="9"/>
  <c r="E16" i="9"/>
  <c r="E12" i="9"/>
  <c r="E8" i="9"/>
  <c r="E24" i="9"/>
  <c r="E19" i="9"/>
  <c r="E13" i="9"/>
  <c r="H33" i="11"/>
  <c r="H6" i="11"/>
  <c r="H67" i="11"/>
  <c r="I67" i="11" s="1"/>
  <c r="J65" i="11"/>
  <c r="E15" i="9"/>
  <c r="E9" i="9"/>
  <c r="E26" i="9"/>
  <c r="E21" i="9"/>
  <c r="D101" i="9"/>
  <c r="E11" i="9"/>
  <c r="E29" i="10"/>
  <c r="E82" i="9"/>
  <c r="E29" i="9"/>
  <c r="E20" i="10"/>
  <c r="D36" i="10"/>
  <c r="D65" i="10"/>
  <c r="H150" i="9"/>
  <c r="H5" i="9" s="1"/>
  <c r="I28" i="9"/>
  <c r="I24" i="9"/>
  <c r="I20" i="9"/>
  <c r="I16" i="9"/>
  <c r="I12" i="9"/>
  <c r="I8" i="9"/>
  <c r="I29" i="9"/>
  <c r="I25" i="9"/>
  <c r="I21" i="9"/>
  <c r="I17" i="9"/>
  <c r="I13" i="9"/>
  <c r="I9" i="9"/>
  <c r="E27" i="9"/>
  <c r="N31" i="10"/>
  <c r="E113" i="9"/>
  <c r="E134" i="9"/>
  <c r="E142" i="9"/>
  <c r="E21" i="10"/>
  <c r="E22" i="9"/>
  <c r="E118" i="10"/>
  <c r="E143" i="9"/>
  <c r="E135" i="9"/>
  <c r="E127" i="9"/>
  <c r="E119" i="9"/>
  <c r="E111" i="9"/>
  <c r="D149" i="9"/>
  <c r="E144" i="9"/>
  <c r="E136" i="9"/>
  <c r="E128" i="9"/>
  <c r="E123" i="9"/>
  <c r="E16" i="10"/>
  <c r="L67" i="10"/>
  <c r="L33" i="10"/>
  <c r="I27" i="9"/>
  <c r="H6" i="9"/>
  <c r="H67" i="9"/>
  <c r="I67" i="9" s="1"/>
  <c r="D32" i="9"/>
  <c r="D67" i="9" s="1"/>
  <c r="E10" i="9"/>
  <c r="E14" i="9"/>
  <c r="E18" i="9"/>
  <c r="M60" i="9"/>
  <c r="M52" i="9"/>
  <c r="M47" i="9"/>
  <c r="M39" i="9"/>
  <c r="M63" i="9"/>
  <c r="M55" i="9"/>
  <c r="M42" i="9"/>
  <c r="M58" i="9"/>
  <c r="M45" i="9"/>
  <c r="M37" i="9"/>
  <c r="M61" i="9"/>
  <c r="M53" i="9"/>
  <c r="M64" i="9"/>
  <c r="M56" i="9"/>
  <c r="M46" i="9"/>
  <c r="M38" i="9"/>
  <c r="E39" i="9"/>
  <c r="M41" i="9"/>
  <c r="D70" i="9"/>
  <c r="E86" i="9" s="1"/>
  <c r="E25" i="9"/>
  <c r="E12" i="10"/>
  <c r="K64" i="10"/>
  <c r="E23" i="9"/>
  <c r="E81" i="9"/>
  <c r="E89" i="9"/>
  <c r="I10" i="9"/>
  <c r="I14" i="9"/>
  <c r="I18" i="9"/>
  <c r="I30" i="9"/>
  <c r="H33" i="9"/>
  <c r="D36" i="9"/>
  <c r="D32" i="10"/>
  <c r="D7" i="10"/>
  <c r="E8" i="10"/>
  <c r="E44" i="10"/>
  <c r="M49" i="9"/>
  <c r="M54" i="9"/>
  <c r="M57" i="9"/>
  <c r="E121" i="9"/>
  <c r="E23" i="10"/>
  <c r="E86" i="10"/>
  <c r="E143" i="10"/>
  <c r="I23" i="9"/>
  <c r="E78" i="9"/>
  <c r="E118" i="9"/>
  <c r="M28" i="10"/>
  <c r="M24" i="10"/>
  <c r="M30" i="10"/>
  <c r="M26" i="10"/>
  <c r="M51" i="10"/>
  <c r="M42" i="10"/>
  <c r="M64" i="10"/>
  <c r="M39" i="10"/>
  <c r="L66" i="10"/>
  <c r="M61" i="10"/>
  <c r="M58" i="10"/>
  <c r="M52" i="10"/>
  <c r="M49" i="10"/>
  <c r="M43" i="10"/>
  <c r="M40" i="10"/>
  <c r="M37" i="10"/>
  <c r="M59" i="10"/>
  <c r="M50" i="10"/>
  <c r="M41" i="10"/>
  <c r="M71" i="9"/>
  <c r="M21" i="10"/>
  <c r="M57" i="10"/>
  <c r="E122" i="10"/>
  <c r="M9" i="10"/>
  <c r="M13" i="10"/>
  <c r="M17" i="10"/>
  <c r="E25" i="10"/>
  <c r="E27" i="10"/>
  <c r="F31" i="10"/>
  <c r="E31" i="10"/>
  <c r="J36" i="10"/>
  <c r="K53" i="10" s="1"/>
  <c r="M44" i="10"/>
  <c r="M46" i="10"/>
  <c r="M62" i="10"/>
  <c r="E110" i="10"/>
  <c r="E127" i="10"/>
  <c r="I53" i="9"/>
  <c r="I61" i="9"/>
  <c r="M73" i="9"/>
  <c r="M81" i="9"/>
  <c r="I86" i="9"/>
  <c r="M89" i="9"/>
  <c r="I94" i="9"/>
  <c r="E109" i="9"/>
  <c r="K115" i="9"/>
  <c r="E117" i="9"/>
  <c r="K123" i="9"/>
  <c r="E125" i="9"/>
  <c r="K131" i="9"/>
  <c r="E133" i="9"/>
  <c r="K139" i="9"/>
  <c r="E141" i="9"/>
  <c r="I12" i="10"/>
  <c r="I16" i="10"/>
  <c r="I20" i="10"/>
  <c r="I27" i="10"/>
  <c r="I31" i="10"/>
  <c r="J65" i="10"/>
  <c r="I89" i="10"/>
  <c r="I81" i="10"/>
  <c r="I73" i="10"/>
  <c r="I92" i="10"/>
  <c r="I84" i="10"/>
  <c r="I76" i="10"/>
  <c r="I95" i="10"/>
  <c r="I87" i="10"/>
  <c r="I79" i="10"/>
  <c r="H102" i="10"/>
  <c r="I71" i="10"/>
  <c r="I90" i="10"/>
  <c r="I82" i="10"/>
  <c r="I88" i="10"/>
  <c r="I80" i="10"/>
  <c r="I94" i="10"/>
  <c r="M23" i="10"/>
  <c r="K89" i="10"/>
  <c r="K81" i="10"/>
  <c r="K73" i="10"/>
  <c r="K92" i="10"/>
  <c r="K84" i="10"/>
  <c r="K76" i="10"/>
  <c r="K95" i="10"/>
  <c r="K87" i="10"/>
  <c r="K79" i="10"/>
  <c r="J102" i="10"/>
  <c r="K71" i="10"/>
  <c r="K90" i="10"/>
  <c r="K82" i="10"/>
  <c r="K74" i="10"/>
  <c r="K93" i="10"/>
  <c r="K85" i="10"/>
  <c r="K77" i="10"/>
  <c r="K72" i="10"/>
  <c r="K94" i="10"/>
  <c r="E76" i="11"/>
  <c r="M10" i="9"/>
  <c r="M14" i="9"/>
  <c r="M18" i="9"/>
  <c r="M22" i="9"/>
  <c r="M26" i="9"/>
  <c r="M30" i="9"/>
  <c r="I50" i="9"/>
  <c r="I58" i="9"/>
  <c r="I75" i="9"/>
  <c r="M78" i="9"/>
  <c r="I83" i="9"/>
  <c r="M86" i="9"/>
  <c r="I91" i="9"/>
  <c r="M94" i="9"/>
  <c r="K112" i="9"/>
  <c r="E114" i="9"/>
  <c r="K120" i="9"/>
  <c r="E122" i="9"/>
  <c r="K128" i="9"/>
  <c r="E130" i="9"/>
  <c r="K136" i="9"/>
  <c r="E138" i="9"/>
  <c r="K144" i="9"/>
  <c r="J149" i="9"/>
  <c r="M20" i="10"/>
  <c r="E22" i="10"/>
  <c r="I29" i="10"/>
  <c r="M60" i="10"/>
  <c r="L70" i="10"/>
  <c r="M71" i="10" s="1"/>
  <c r="K83" i="10"/>
  <c r="E133" i="10"/>
  <c r="K63" i="11"/>
  <c r="K93" i="11"/>
  <c r="K88" i="11"/>
  <c r="K80" i="11"/>
  <c r="K72" i="11"/>
  <c r="K91" i="11"/>
  <c r="J102" i="11"/>
  <c r="K95" i="11"/>
  <c r="K75" i="11"/>
  <c r="K90" i="11"/>
  <c r="K86" i="11"/>
  <c r="K84" i="11"/>
  <c r="K73" i="11"/>
  <c r="K92" i="11"/>
  <c r="K82" i="11"/>
  <c r="K78" i="11"/>
  <c r="K94" i="11"/>
  <c r="K71" i="11"/>
  <c r="K89" i="11"/>
  <c r="K76" i="11"/>
  <c r="K87" i="11"/>
  <c r="K74" i="11"/>
  <c r="K85" i="11"/>
  <c r="K81" i="11"/>
  <c r="K83" i="11"/>
  <c r="K79" i="11"/>
  <c r="K77" i="11"/>
  <c r="K75" i="9"/>
  <c r="K83" i="9"/>
  <c r="K91" i="9"/>
  <c r="H102" i="9"/>
  <c r="I125" i="9"/>
  <c r="I133" i="9"/>
  <c r="M136" i="9"/>
  <c r="I141" i="9"/>
  <c r="M144" i="9"/>
  <c r="L149" i="9"/>
  <c r="M8" i="10"/>
  <c r="M12" i="10"/>
  <c r="M16" i="10"/>
  <c r="M25" i="10"/>
  <c r="M27" i="10"/>
  <c r="M31" i="10"/>
  <c r="I137" i="10"/>
  <c r="I129" i="10"/>
  <c r="I121" i="10"/>
  <c r="I140" i="10"/>
  <c r="I132" i="10"/>
  <c r="I108" i="10"/>
  <c r="I130" i="10"/>
  <c r="I111" i="10"/>
  <c r="I138" i="10"/>
  <c r="I136" i="10"/>
  <c r="I134" i="10"/>
  <c r="I128" i="10"/>
  <c r="I119" i="10"/>
  <c r="I114" i="10"/>
  <c r="I142" i="10"/>
  <c r="I126" i="10"/>
  <c r="I117" i="10"/>
  <c r="I109" i="10"/>
  <c r="I144" i="10"/>
  <c r="I124" i="10"/>
  <c r="I112" i="10"/>
  <c r="I122" i="10"/>
  <c r="I135" i="10"/>
  <c r="I133" i="10"/>
  <c r="I131" i="10"/>
  <c r="I115" i="10"/>
  <c r="H149" i="10"/>
  <c r="I120" i="10"/>
  <c r="I141" i="10"/>
  <c r="I139" i="10"/>
  <c r="I110" i="10"/>
  <c r="M94" i="11"/>
  <c r="M86" i="11"/>
  <c r="M78" i="11"/>
  <c r="M89" i="11"/>
  <c r="M81" i="11"/>
  <c r="M95" i="11"/>
  <c r="M75" i="11"/>
  <c r="M90" i="11"/>
  <c r="M88" i="11"/>
  <c r="M84" i="11"/>
  <c r="M73" i="11"/>
  <c r="M92" i="11"/>
  <c r="M82" i="11"/>
  <c r="M80" i="11"/>
  <c r="L102" i="11"/>
  <c r="M71" i="11"/>
  <c r="M76" i="11"/>
  <c r="M87" i="11"/>
  <c r="M74" i="11"/>
  <c r="M91" i="11"/>
  <c r="M85" i="11"/>
  <c r="M83" i="11"/>
  <c r="M79" i="11"/>
  <c r="M72" i="11"/>
  <c r="L6" i="11"/>
  <c r="L5" i="11" s="1"/>
  <c r="M77" i="11"/>
  <c r="D65" i="9"/>
  <c r="M75" i="9"/>
  <c r="M83" i="9"/>
  <c r="M91" i="9"/>
  <c r="K109" i="9"/>
  <c r="K117" i="9"/>
  <c r="K125" i="9"/>
  <c r="K133" i="9"/>
  <c r="K141" i="9"/>
  <c r="M29" i="10"/>
  <c r="K54" i="10"/>
  <c r="M63" i="10"/>
  <c r="K80" i="10"/>
  <c r="M93" i="11"/>
  <c r="L102" i="9"/>
  <c r="I138" i="9"/>
  <c r="E10" i="10"/>
  <c r="E14" i="10"/>
  <c r="E18" i="10"/>
  <c r="K45" i="10"/>
  <c r="M54" i="10"/>
  <c r="D70" i="10"/>
  <c r="E95" i="10" s="1"/>
  <c r="K91" i="10"/>
  <c r="E120" i="10"/>
  <c r="E129" i="10"/>
  <c r="M9" i="9"/>
  <c r="M13" i="9"/>
  <c r="M17" i="9"/>
  <c r="M21" i="9"/>
  <c r="M25" i="9"/>
  <c r="E41" i="9"/>
  <c r="I60" i="9"/>
  <c r="M72" i="9"/>
  <c r="M80" i="9"/>
  <c r="M88" i="9"/>
  <c r="I93" i="9"/>
  <c r="M96" i="9"/>
  <c r="E108" i="9"/>
  <c r="K114" i="9"/>
  <c r="E116" i="9"/>
  <c r="K122" i="9"/>
  <c r="E124" i="9"/>
  <c r="K130" i="9"/>
  <c r="E132" i="9"/>
  <c r="K138" i="9"/>
  <c r="E140" i="9"/>
  <c r="E24" i="10"/>
  <c r="E26" i="10"/>
  <c r="M38" i="10"/>
  <c r="M45" i="10"/>
  <c r="M56" i="10"/>
  <c r="D101" i="10"/>
  <c r="D148" i="10"/>
  <c r="I116" i="10"/>
  <c r="E87" i="11"/>
  <c r="K77" i="9"/>
  <c r="K85" i="9"/>
  <c r="I111" i="9"/>
  <c r="I119" i="9"/>
  <c r="M122" i="9"/>
  <c r="I127" i="9"/>
  <c r="M130" i="9"/>
  <c r="I135" i="9"/>
  <c r="M11" i="10"/>
  <c r="M15" i="10"/>
  <c r="M19" i="10"/>
  <c r="E28" i="10"/>
  <c r="E30" i="10"/>
  <c r="M47" i="10"/>
  <c r="K52" i="10"/>
  <c r="I77" i="10"/>
  <c r="K88" i="10"/>
  <c r="E135" i="10"/>
  <c r="E141" i="10"/>
  <c r="E46" i="11"/>
  <c r="I74" i="9"/>
  <c r="M77" i="9"/>
  <c r="I82" i="9"/>
  <c r="M85" i="9"/>
  <c r="K111" i="9"/>
  <c r="K119" i="9"/>
  <c r="K127" i="9"/>
  <c r="K135" i="9"/>
  <c r="I10" i="10"/>
  <c r="I14" i="10"/>
  <c r="I18" i="10"/>
  <c r="M22" i="10"/>
  <c r="K61" i="10"/>
  <c r="E92" i="10"/>
  <c r="L148" i="10"/>
  <c r="L107" i="10"/>
  <c r="E132" i="11"/>
  <c r="L101" i="10"/>
  <c r="D107" i="10"/>
  <c r="K127" i="10"/>
  <c r="J36" i="11"/>
  <c r="D101" i="11"/>
  <c r="K62" i="11"/>
  <c r="K59" i="11"/>
  <c r="K140" i="10"/>
  <c r="K132" i="10"/>
  <c r="K138" i="10"/>
  <c r="K130" i="10"/>
  <c r="K122" i="10"/>
  <c r="E109" i="10"/>
  <c r="K115" i="10"/>
  <c r="E117" i="10"/>
  <c r="K131" i="10"/>
  <c r="K133" i="10"/>
  <c r="K135" i="10"/>
  <c r="E83" i="11"/>
  <c r="E89" i="11"/>
  <c r="K112" i="10"/>
  <c r="E114" i="10"/>
  <c r="E128" i="10"/>
  <c r="E56" i="12"/>
  <c r="K124" i="10"/>
  <c r="K144" i="10"/>
  <c r="M38" i="11"/>
  <c r="M53" i="11"/>
  <c r="E57" i="11"/>
  <c r="E39" i="12"/>
  <c r="K142" i="10"/>
  <c r="E54" i="11"/>
  <c r="E79" i="11"/>
  <c r="E52" i="12"/>
  <c r="E60" i="10"/>
  <c r="E108" i="10"/>
  <c r="D32" i="11"/>
  <c r="D67" i="11" s="1"/>
  <c r="E63" i="10"/>
  <c r="K114" i="10"/>
  <c r="E116" i="10"/>
  <c r="K119" i="10"/>
  <c r="K128" i="10"/>
  <c r="D36" i="11"/>
  <c r="E47" i="11" s="1"/>
  <c r="K64" i="11"/>
  <c r="D107" i="11"/>
  <c r="E135" i="11" s="1"/>
  <c r="K121" i="10"/>
  <c r="K134" i="10"/>
  <c r="K136" i="10"/>
  <c r="D7" i="11"/>
  <c r="E17" i="11" s="1"/>
  <c r="M54" i="11"/>
  <c r="M51" i="11"/>
  <c r="M48" i="11"/>
  <c r="M64" i="11"/>
  <c r="M45" i="11"/>
  <c r="L66" i="11"/>
  <c r="M61" i="11"/>
  <c r="M42" i="11"/>
  <c r="M58" i="11"/>
  <c r="M39" i="11"/>
  <c r="M55" i="11"/>
  <c r="M52" i="11"/>
  <c r="M62" i="11"/>
  <c r="M43" i="11"/>
  <c r="M59" i="11"/>
  <c r="M40" i="11"/>
  <c r="M56" i="11"/>
  <c r="M50" i="11"/>
  <c r="M47" i="11"/>
  <c r="K51" i="11"/>
  <c r="K111" i="10"/>
  <c r="E42" i="11"/>
  <c r="K45" i="11"/>
  <c r="E58" i="11"/>
  <c r="D65" i="11"/>
  <c r="I59" i="11"/>
  <c r="M114" i="11"/>
  <c r="J36" i="12"/>
  <c r="E61" i="12"/>
  <c r="I144" i="11"/>
  <c r="I136" i="11"/>
  <c r="I128" i="11"/>
  <c r="I120" i="11"/>
  <c r="I112" i="11"/>
  <c r="H149" i="11"/>
  <c r="I139" i="11"/>
  <c r="I131" i="11"/>
  <c r="I123" i="11"/>
  <c r="I115" i="11"/>
  <c r="I142" i="11"/>
  <c r="I134" i="11"/>
  <c r="I126" i="11"/>
  <c r="I118" i="11"/>
  <c r="I110" i="11"/>
  <c r="I137" i="11"/>
  <c r="I129" i="11"/>
  <c r="I121" i="11"/>
  <c r="I113" i="11"/>
  <c r="I140" i="11"/>
  <c r="I132" i="11"/>
  <c r="I124" i="11"/>
  <c r="I117" i="11"/>
  <c r="I143" i="11"/>
  <c r="E57" i="12"/>
  <c r="E71" i="11"/>
  <c r="M117" i="11"/>
  <c r="E140" i="11"/>
  <c r="H150" i="11"/>
  <c r="H5" i="11" s="1"/>
  <c r="I57" i="12"/>
  <c r="E61" i="11"/>
  <c r="E78" i="11"/>
  <c r="E94" i="11"/>
  <c r="M139" i="11"/>
  <c r="M131" i="11"/>
  <c r="M123" i="11"/>
  <c r="M115" i="11"/>
  <c r="M142" i="11"/>
  <c r="M134" i="11"/>
  <c r="M126" i="11"/>
  <c r="M118" i="11"/>
  <c r="M110" i="11"/>
  <c r="M137" i="11"/>
  <c r="M129" i="11"/>
  <c r="M121" i="11"/>
  <c r="M113" i="11"/>
  <c r="M140" i="11"/>
  <c r="M132" i="11"/>
  <c r="M124" i="11"/>
  <c r="M116" i="11"/>
  <c r="M143" i="11"/>
  <c r="M135" i="11"/>
  <c r="M127" i="11"/>
  <c r="M119" i="11"/>
  <c r="M112" i="11"/>
  <c r="M120" i="11"/>
  <c r="E14" i="12"/>
  <c r="E17" i="12"/>
  <c r="E30" i="12"/>
  <c r="I52" i="12"/>
  <c r="I46" i="12"/>
  <c r="I50" i="12"/>
  <c r="I44" i="12"/>
  <c r="H66" i="12"/>
  <c r="I62" i="12"/>
  <c r="I55" i="12"/>
  <c r="I48" i="12"/>
  <c r="I40" i="12"/>
  <c r="I37" i="12"/>
  <c r="I43" i="12"/>
  <c r="I60" i="12"/>
  <c r="I53" i="12"/>
  <c r="I58" i="12"/>
  <c r="I51" i="12"/>
  <c r="I63" i="12"/>
  <c r="I41" i="12"/>
  <c r="I38" i="12"/>
  <c r="I56" i="12"/>
  <c r="I49" i="12"/>
  <c r="I54" i="12"/>
  <c r="I42" i="12"/>
  <c r="I39" i="12"/>
  <c r="E44" i="12"/>
  <c r="K57" i="12"/>
  <c r="K61" i="12"/>
  <c r="I55" i="11"/>
  <c r="E82" i="11"/>
  <c r="I133" i="11"/>
  <c r="H150" i="12"/>
  <c r="H5" i="12" s="1"/>
  <c r="I28" i="12"/>
  <c r="I24" i="12"/>
  <c r="I20" i="12"/>
  <c r="I16" i="12"/>
  <c r="I12" i="12"/>
  <c r="I8" i="12"/>
  <c r="I29" i="12"/>
  <c r="I25" i="12"/>
  <c r="I21" i="12"/>
  <c r="I17" i="12"/>
  <c r="I13" i="12"/>
  <c r="I9" i="12"/>
  <c r="H33" i="12"/>
  <c r="I30" i="12"/>
  <c r="I26" i="12"/>
  <c r="I22" i="12"/>
  <c r="E26" i="12"/>
  <c r="K44" i="12"/>
  <c r="E110" i="11"/>
  <c r="E18" i="12"/>
  <c r="E45" i="12"/>
  <c r="I42" i="11"/>
  <c r="I61" i="11"/>
  <c r="E90" i="11"/>
  <c r="I130" i="11"/>
  <c r="E137" i="11"/>
  <c r="L150" i="12"/>
  <c r="M29" i="12"/>
  <c r="M25" i="12"/>
  <c r="M21" i="12"/>
  <c r="M17" i="12"/>
  <c r="M13" i="12"/>
  <c r="M9" i="12"/>
  <c r="L33" i="12"/>
  <c r="M30" i="12"/>
  <c r="M26" i="12"/>
  <c r="M22" i="12"/>
  <c r="M18" i="12"/>
  <c r="M14" i="12"/>
  <c r="M10" i="12"/>
  <c r="I11" i="12"/>
  <c r="I14" i="12"/>
  <c r="D36" i="12"/>
  <c r="I45" i="12"/>
  <c r="E54" i="12"/>
  <c r="M11" i="11"/>
  <c r="M15" i="11"/>
  <c r="M19" i="11"/>
  <c r="M23" i="11"/>
  <c r="M27" i="11"/>
  <c r="I45" i="11"/>
  <c r="I64" i="11"/>
  <c r="H66" i="11"/>
  <c r="I80" i="11"/>
  <c r="I82" i="11"/>
  <c r="E86" i="11"/>
  <c r="E108" i="11"/>
  <c r="E113" i="11"/>
  <c r="E121" i="11"/>
  <c r="E124" i="11"/>
  <c r="I141" i="11"/>
  <c r="D32" i="12"/>
  <c r="H67" i="12"/>
  <c r="I67" i="12" s="1"/>
  <c r="H6" i="12"/>
  <c r="K37" i="12"/>
  <c r="E41" i="12"/>
  <c r="K45" i="12"/>
  <c r="E115" i="12"/>
  <c r="E95" i="11"/>
  <c r="M130" i="11"/>
  <c r="M141" i="11"/>
  <c r="D148" i="11"/>
  <c r="I54" i="11"/>
  <c r="E111" i="11"/>
  <c r="E116" i="11"/>
  <c r="I127" i="11"/>
  <c r="E63" i="12"/>
  <c r="I38" i="11"/>
  <c r="E50" i="11"/>
  <c r="I57" i="11"/>
  <c r="D70" i="11"/>
  <c r="I108" i="11"/>
  <c r="E119" i="11"/>
  <c r="I138" i="11"/>
  <c r="I15" i="12"/>
  <c r="I23" i="12"/>
  <c r="I59" i="12"/>
  <c r="E134" i="10"/>
  <c r="E142" i="10"/>
  <c r="M10" i="11"/>
  <c r="M14" i="11"/>
  <c r="M18" i="11"/>
  <c r="M22" i="11"/>
  <c r="M26" i="11"/>
  <c r="M30" i="11"/>
  <c r="L33" i="11"/>
  <c r="I41" i="11"/>
  <c r="I60" i="11"/>
  <c r="M108" i="11"/>
  <c r="I19" i="12"/>
  <c r="M27" i="12"/>
  <c r="E38" i="12"/>
  <c r="E51" i="12"/>
  <c r="E136" i="12"/>
  <c r="I13" i="11"/>
  <c r="I17" i="11"/>
  <c r="I21" i="11"/>
  <c r="I25" i="11"/>
  <c r="I44" i="11"/>
  <c r="I91" i="11"/>
  <c r="I83" i="11"/>
  <c r="I75" i="11"/>
  <c r="I94" i="11"/>
  <c r="I86" i="11"/>
  <c r="I95" i="11"/>
  <c r="I77" i="11"/>
  <c r="I111" i="11"/>
  <c r="I116" i="11"/>
  <c r="M138" i="11"/>
  <c r="M12" i="12"/>
  <c r="M15" i="12"/>
  <c r="M23" i="12"/>
  <c r="K51" i="12"/>
  <c r="D70" i="12"/>
  <c r="E86" i="12" s="1"/>
  <c r="K109" i="11"/>
  <c r="K117" i="11"/>
  <c r="K125" i="11"/>
  <c r="K133" i="11"/>
  <c r="K141" i="11"/>
  <c r="D7" i="12"/>
  <c r="E12" i="12" s="1"/>
  <c r="E118" i="12"/>
  <c r="E121" i="12"/>
  <c r="M39" i="12"/>
  <c r="E84" i="12"/>
  <c r="E25" i="12"/>
  <c r="E29" i="12"/>
  <c r="M59" i="12"/>
  <c r="M60" i="12"/>
  <c r="M57" i="12"/>
  <c r="M47" i="12"/>
  <c r="E58" i="12"/>
  <c r="M61" i="12"/>
  <c r="E46" i="12"/>
  <c r="E110" i="12"/>
  <c r="E113" i="12"/>
  <c r="E116" i="12"/>
  <c r="D148" i="12"/>
  <c r="K108" i="11"/>
  <c r="K116" i="11"/>
  <c r="E118" i="11"/>
  <c r="K124" i="11"/>
  <c r="E126" i="11"/>
  <c r="K132" i="11"/>
  <c r="E134" i="11"/>
  <c r="K140" i="11"/>
  <c r="E142" i="11"/>
  <c r="M49" i="12"/>
  <c r="M54" i="12"/>
  <c r="E60" i="12"/>
  <c r="I84" i="12"/>
  <c r="I87" i="12"/>
  <c r="D65" i="12"/>
  <c r="M44" i="12"/>
  <c r="M56" i="12"/>
  <c r="M63" i="12"/>
  <c r="J65" i="12"/>
  <c r="E93" i="12"/>
  <c r="K113" i="11"/>
  <c r="E115" i="11"/>
  <c r="K121" i="11"/>
  <c r="E123" i="11"/>
  <c r="K129" i="11"/>
  <c r="E131" i="11"/>
  <c r="K137" i="11"/>
  <c r="E139" i="11"/>
  <c r="E8" i="12"/>
  <c r="E16" i="12"/>
  <c r="E20" i="12"/>
  <c r="E24" i="12"/>
  <c r="E28" i="12"/>
  <c r="E37" i="12"/>
  <c r="M38" i="12"/>
  <c r="M41" i="12"/>
  <c r="E48" i="12"/>
  <c r="E126" i="12"/>
  <c r="E129" i="12"/>
  <c r="D32" i="13"/>
  <c r="D67" i="13" s="1"/>
  <c r="I30" i="13"/>
  <c r="I26" i="13"/>
  <c r="I22" i="13"/>
  <c r="I18" i="13"/>
  <c r="I14" i="13"/>
  <c r="I10" i="13"/>
  <c r="I29" i="13"/>
  <c r="I21" i="13"/>
  <c r="I13" i="13"/>
  <c r="I24" i="13"/>
  <c r="I16" i="13"/>
  <c r="I27" i="13"/>
  <c r="I19" i="13"/>
  <c r="I11" i="13"/>
  <c r="I8" i="13"/>
  <c r="I25" i="13"/>
  <c r="M51" i="12"/>
  <c r="M58" i="12"/>
  <c r="D107" i="12"/>
  <c r="E133" i="12"/>
  <c r="K134" i="11"/>
  <c r="K142" i="11"/>
  <c r="M46" i="12"/>
  <c r="E85" i="12"/>
  <c r="E123" i="12"/>
  <c r="E134" i="12"/>
  <c r="E138" i="12"/>
  <c r="D70" i="13"/>
  <c r="E74" i="13"/>
  <c r="K139" i="11"/>
  <c r="K40" i="12"/>
  <c r="M53" i="12"/>
  <c r="K62" i="12"/>
  <c r="H102" i="12"/>
  <c r="I90" i="12"/>
  <c r="I82" i="12"/>
  <c r="I74" i="12"/>
  <c r="I93" i="12"/>
  <c r="I85" i="12"/>
  <c r="I77" i="12"/>
  <c r="I88" i="12"/>
  <c r="I80" i="12"/>
  <c r="I72" i="12"/>
  <c r="I94" i="12"/>
  <c r="I89" i="12"/>
  <c r="I81" i="12"/>
  <c r="I73" i="12"/>
  <c r="D36" i="13"/>
  <c r="L6" i="12"/>
  <c r="M40" i="12"/>
  <c r="M43" i="12"/>
  <c r="E59" i="12"/>
  <c r="M62" i="12"/>
  <c r="E80" i="12"/>
  <c r="E93" i="13"/>
  <c r="M84" i="12"/>
  <c r="M92" i="12"/>
  <c r="K111" i="12"/>
  <c r="K119" i="12"/>
  <c r="K127" i="12"/>
  <c r="K134" i="12"/>
  <c r="M141" i="12"/>
  <c r="I143" i="12"/>
  <c r="M20" i="13"/>
  <c r="M28" i="13"/>
  <c r="E39" i="13"/>
  <c r="E77" i="13"/>
  <c r="E60" i="13"/>
  <c r="E62" i="14"/>
  <c r="D101" i="12"/>
  <c r="K124" i="12"/>
  <c r="K136" i="12"/>
  <c r="M17" i="13"/>
  <c r="K41" i="13"/>
  <c r="D107" i="13"/>
  <c r="E77" i="14"/>
  <c r="L150" i="13"/>
  <c r="M30" i="13"/>
  <c r="M26" i="13"/>
  <c r="M22" i="13"/>
  <c r="M18" i="13"/>
  <c r="M14" i="13"/>
  <c r="M10" i="13"/>
  <c r="K39" i="13"/>
  <c r="K56" i="13"/>
  <c r="E142" i="12"/>
  <c r="M8" i="13"/>
  <c r="K75" i="12"/>
  <c r="K83" i="12"/>
  <c r="K91" i="12"/>
  <c r="I110" i="12"/>
  <c r="M113" i="12"/>
  <c r="I118" i="12"/>
  <c r="M121" i="12"/>
  <c r="I126" i="12"/>
  <c r="I131" i="12"/>
  <c r="M138" i="12"/>
  <c r="I140" i="12"/>
  <c r="E144" i="12"/>
  <c r="M11" i="13"/>
  <c r="E79" i="14"/>
  <c r="M75" i="12"/>
  <c r="M83" i="12"/>
  <c r="M91" i="12"/>
  <c r="K110" i="12"/>
  <c r="K118" i="12"/>
  <c r="K126" i="12"/>
  <c r="K131" i="12"/>
  <c r="K140" i="12"/>
  <c r="I142" i="12"/>
  <c r="H149" i="12"/>
  <c r="D7" i="13"/>
  <c r="E24" i="13" s="1"/>
  <c r="M19" i="13"/>
  <c r="M27" i="13"/>
  <c r="I52" i="13"/>
  <c r="K72" i="13"/>
  <c r="D32" i="14"/>
  <c r="I123" i="12"/>
  <c r="M131" i="12"/>
  <c r="E137" i="12"/>
  <c r="K142" i="12"/>
  <c r="J149" i="12"/>
  <c r="E18" i="13"/>
  <c r="E40" i="13"/>
  <c r="E95" i="13"/>
  <c r="M80" i="12"/>
  <c r="M88" i="12"/>
  <c r="I137" i="12"/>
  <c r="I129" i="12"/>
  <c r="E109" i="12"/>
  <c r="K115" i="12"/>
  <c r="E117" i="12"/>
  <c r="K123" i="12"/>
  <c r="E125" i="12"/>
  <c r="M142" i="12"/>
  <c r="I144" i="12"/>
  <c r="L149" i="12"/>
  <c r="H150" i="13"/>
  <c r="H5" i="13" s="1"/>
  <c r="M16" i="13"/>
  <c r="M24" i="13"/>
  <c r="K63" i="13"/>
  <c r="K94" i="13"/>
  <c r="K91" i="13"/>
  <c r="K83" i="13"/>
  <c r="K75" i="13"/>
  <c r="K86" i="13"/>
  <c r="K78" i="13"/>
  <c r="K89" i="13"/>
  <c r="K92" i="13"/>
  <c r="K84" i="13"/>
  <c r="K76" i="13"/>
  <c r="K87" i="13"/>
  <c r="K79" i="13"/>
  <c r="K71" i="13"/>
  <c r="E71" i="14"/>
  <c r="D70" i="14"/>
  <c r="D101" i="14"/>
  <c r="K143" i="12"/>
  <c r="K135" i="12"/>
  <c r="I112" i="12"/>
  <c r="I120" i="12"/>
  <c r="M123" i="12"/>
  <c r="I128" i="12"/>
  <c r="I135" i="12"/>
  <c r="K144" i="12"/>
  <c r="I53" i="13"/>
  <c r="I47" i="13"/>
  <c r="I63" i="13"/>
  <c r="I60" i="13"/>
  <c r="I38" i="13"/>
  <c r="I54" i="13"/>
  <c r="I48" i="13"/>
  <c r="I51" i="13"/>
  <c r="I45" i="13"/>
  <c r="I61" i="13"/>
  <c r="I39" i="13"/>
  <c r="I62" i="13"/>
  <c r="I40" i="13"/>
  <c r="J65" i="13"/>
  <c r="I42" i="13"/>
  <c r="I44" i="13"/>
  <c r="I46" i="13"/>
  <c r="E55" i="13"/>
  <c r="H66" i="13"/>
  <c r="K59" i="15"/>
  <c r="M85" i="12"/>
  <c r="M140" i="12"/>
  <c r="M132" i="12"/>
  <c r="K112" i="12"/>
  <c r="E114" i="12"/>
  <c r="K120" i="12"/>
  <c r="E122" i="12"/>
  <c r="K128" i="12"/>
  <c r="M135" i="12"/>
  <c r="K137" i="12"/>
  <c r="M144" i="12"/>
  <c r="M13" i="13"/>
  <c r="M21" i="13"/>
  <c r="E28" i="13"/>
  <c r="M29" i="13"/>
  <c r="H67" i="13"/>
  <c r="I67" i="13" s="1"/>
  <c r="J36" i="13"/>
  <c r="K38" i="13" s="1"/>
  <c r="I57" i="13"/>
  <c r="K81" i="13"/>
  <c r="K95" i="13"/>
  <c r="E49" i="14"/>
  <c r="K74" i="12"/>
  <c r="K82" i="12"/>
  <c r="I109" i="12"/>
  <c r="M112" i="12"/>
  <c r="I117" i="12"/>
  <c r="M120" i="12"/>
  <c r="I125" i="12"/>
  <c r="M128" i="12"/>
  <c r="M137" i="12"/>
  <c r="E141" i="12"/>
  <c r="L32" i="13"/>
  <c r="L33" i="13" s="1"/>
  <c r="I59" i="13"/>
  <c r="K61" i="13"/>
  <c r="E73" i="13"/>
  <c r="E85" i="13"/>
  <c r="D101" i="13"/>
  <c r="I77" i="13"/>
  <c r="I85" i="13"/>
  <c r="I93" i="13"/>
  <c r="I95" i="13"/>
  <c r="K118" i="13"/>
  <c r="K126" i="13"/>
  <c r="K134" i="13"/>
  <c r="E116" i="13"/>
  <c r="E124" i="13"/>
  <c r="E132" i="13"/>
  <c r="E8" i="14"/>
  <c r="I87" i="13"/>
  <c r="E141" i="13"/>
  <c r="E46" i="14"/>
  <c r="E86" i="14"/>
  <c r="E139" i="14"/>
  <c r="E81" i="13"/>
  <c r="E89" i="13"/>
  <c r="K111" i="13"/>
  <c r="E119" i="13"/>
  <c r="E127" i="13"/>
  <c r="E135" i="13"/>
  <c r="K144" i="13"/>
  <c r="M73" i="14"/>
  <c r="E80" i="14"/>
  <c r="I92" i="13"/>
  <c r="H67" i="15"/>
  <c r="I67" i="15" s="1"/>
  <c r="H6" i="15"/>
  <c r="E78" i="13"/>
  <c r="E86" i="13"/>
  <c r="K109" i="13"/>
  <c r="K119" i="13"/>
  <c r="E122" i="13"/>
  <c r="K127" i="13"/>
  <c r="E130" i="13"/>
  <c r="E110" i="14"/>
  <c r="D107" i="14"/>
  <c r="E115" i="14" s="1"/>
  <c r="I73" i="13"/>
  <c r="I81" i="13"/>
  <c r="I89" i="13"/>
  <c r="I137" i="13"/>
  <c r="I129" i="13"/>
  <c r="I121" i="13"/>
  <c r="I113" i="13"/>
  <c r="I140" i="13"/>
  <c r="I132" i="13"/>
  <c r="I124" i="13"/>
  <c r="I116" i="13"/>
  <c r="I108" i="13"/>
  <c r="I143" i="13"/>
  <c r="I135" i="13"/>
  <c r="I127" i="13"/>
  <c r="I119" i="13"/>
  <c r="I111" i="13"/>
  <c r="I138" i="13"/>
  <c r="E139" i="13"/>
  <c r="E37" i="14"/>
  <c r="E74" i="14"/>
  <c r="E82" i="14"/>
  <c r="K137" i="13"/>
  <c r="K129" i="13"/>
  <c r="K121" i="13"/>
  <c r="K113" i="13"/>
  <c r="K140" i="13"/>
  <c r="K132" i="13"/>
  <c r="K124" i="13"/>
  <c r="K116" i="13"/>
  <c r="K108" i="13"/>
  <c r="K143" i="13"/>
  <c r="K138" i="13"/>
  <c r="K130" i="13"/>
  <c r="K122" i="13"/>
  <c r="K114" i="13"/>
  <c r="K141" i="13"/>
  <c r="K133" i="13"/>
  <c r="K125" i="13"/>
  <c r="K117" i="13"/>
  <c r="L7" i="14"/>
  <c r="L32" i="14"/>
  <c r="M45" i="13"/>
  <c r="M51" i="13"/>
  <c r="M73" i="13"/>
  <c r="I78" i="13"/>
  <c r="M81" i="13"/>
  <c r="I86" i="13"/>
  <c r="M140" i="13"/>
  <c r="M132" i="13"/>
  <c r="M124" i="13"/>
  <c r="M116" i="13"/>
  <c r="M143" i="13"/>
  <c r="M135" i="13"/>
  <c r="M127" i="13"/>
  <c r="M119" i="13"/>
  <c r="M111" i="13"/>
  <c r="M138" i="13"/>
  <c r="M130" i="13"/>
  <c r="M122" i="13"/>
  <c r="M114" i="13"/>
  <c r="M141" i="13"/>
  <c r="K142" i="13"/>
  <c r="E51" i="14"/>
  <c r="E56" i="14"/>
  <c r="E115" i="13"/>
  <c r="E131" i="13"/>
  <c r="I139" i="13"/>
  <c r="I91" i="13"/>
  <c r="K112" i="13"/>
  <c r="I136" i="13"/>
  <c r="K139" i="13"/>
  <c r="J65" i="14"/>
  <c r="J36" i="14"/>
  <c r="K63" i="14" s="1"/>
  <c r="M95" i="14"/>
  <c r="M87" i="14"/>
  <c r="M79" i="14"/>
  <c r="M71" i="14"/>
  <c r="L102" i="14"/>
  <c r="M90" i="14"/>
  <c r="M82" i="14"/>
  <c r="M74" i="14"/>
  <c r="M93" i="14"/>
  <c r="M85" i="14"/>
  <c r="M77" i="14"/>
  <c r="M78" i="14"/>
  <c r="M75" i="14"/>
  <c r="M81" i="14"/>
  <c r="M72" i="14"/>
  <c r="M84" i="14"/>
  <c r="M86" i="14"/>
  <c r="M83" i="14"/>
  <c r="M80" i="14"/>
  <c r="M89" i="14"/>
  <c r="M92" i="14"/>
  <c r="M76" i="14"/>
  <c r="H102" i="13"/>
  <c r="D148" i="13"/>
  <c r="E108" i="13"/>
  <c r="K110" i="13"/>
  <c r="M112" i="13"/>
  <c r="K120" i="13"/>
  <c r="K128" i="13"/>
  <c r="K136" i="13"/>
  <c r="M139" i="13"/>
  <c r="H149" i="13"/>
  <c r="M88" i="14"/>
  <c r="E136" i="14"/>
  <c r="M27" i="15"/>
  <c r="M23" i="15"/>
  <c r="M19" i="15"/>
  <c r="M15" i="15"/>
  <c r="M28" i="15"/>
  <c r="M24" i="15"/>
  <c r="M20" i="15"/>
  <c r="L150" i="15"/>
  <c r="L5" i="15" s="1"/>
  <c r="M26" i="15"/>
  <c r="M11" i="15"/>
  <c r="M30" i="15"/>
  <c r="M18" i="15"/>
  <c r="M12" i="15"/>
  <c r="M8" i="15"/>
  <c r="M25" i="15"/>
  <c r="M21" i="15"/>
  <c r="M16" i="15"/>
  <c r="M9" i="15"/>
  <c r="M29" i="15"/>
  <c r="M13" i="15"/>
  <c r="L33" i="15"/>
  <c r="J36" i="15"/>
  <c r="K60" i="15" s="1"/>
  <c r="J65" i="15"/>
  <c r="E45" i="14"/>
  <c r="E53" i="14"/>
  <c r="E109" i="15"/>
  <c r="D107" i="15"/>
  <c r="D7" i="14"/>
  <c r="E17" i="14" s="1"/>
  <c r="I19" i="14"/>
  <c r="I23" i="14"/>
  <c r="I27" i="14"/>
  <c r="D36" i="14"/>
  <c r="E42" i="14" s="1"/>
  <c r="M46" i="14"/>
  <c r="E48" i="14"/>
  <c r="D65" i="14"/>
  <c r="E72" i="14"/>
  <c r="I77" i="14"/>
  <c r="I80" i="14"/>
  <c r="E16" i="15"/>
  <c r="E110" i="15"/>
  <c r="E138" i="15"/>
  <c r="E78" i="14"/>
  <c r="D32" i="15"/>
  <c r="D7" i="15"/>
  <c r="E25" i="15" s="1"/>
  <c r="K42" i="15"/>
  <c r="E10" i="16"/>
  <c r="D7" i="16"/>
  <c r="E12" i="16" s="1"/>
  <c r="I51" i="14"/>
  <c r="H66" i="14"/>
  <c r="I64" i="14"/>
  <c r="I61" i="14"/>
  <c r="I52" i="14"/>
  <c r="E38" i="14"/>
  <c r="I45" i="14"/>
  <c r="M51" i="14"/>
  <c r="I53" i="14"/>
  <c r="E61" i="14"/>
  <c r="I48" i="14"/>
  <c r="I55" i="14"/>
  <c r="I57" i="14"/>
  <c r="I63" i="14"/>
  <c r="I81" i="14"/>
  <c r="D148" i="14"/>
  <c r="E114" i="14"/>
  <c r="E123" i="15"/>
  <c r="M58" i="14"/>
  <c r="M55" i="14"/>
  <c r="M52" i="14"/>
  <c r="M62" i="14"/>
  <c r="M59" i="14"/>
  <c r="M42" i="14"/>
  <c r="E87" i="14"/>
  <c r="E90" i="14"/>
  <c r="E131" i="14"/>
  <c r="E118" i="15"/>
  <c r="E9" i="14"/>
  <c r="E13" i="14"/>
  <c r="E21" i="14"/>
  <c r="E29" i="14"/>
  <c r="H33" i="14"/>
  <c r="I38" i="14"/>
  <c r="M45" i="14"/>
  <c r="M53" i="14"/>
  <c r="I59" i="14"/>
  <c r="M61" i="14"/>
  <c r="K75" i="14"/>
  <c r="I41" i="14"/>
  <c r="M48" i="14"/>
  <c r="I50" i="14"/>
  <c r="M57" i="14"/>
  <c r="M63" i="14"/>
  <c r="L66" i="14"/>
  <c r="M22" i="15"/>
  <c r="I44" i="14"/>
  <c r="E52" i="14"/>
  <c r="I92" i="14"/>
  <c r="I84" i="14"/>
  <c r="I76" i="14"/>
  <c r="I95" i="14"/>
  <c r="I87" i="14"/>
  <c r="I79" i="14"/>
  <c r="I71" i="14"/>
  <c r="H102" i="14"/>
  <c r="I90" i="14"/>
  <c r="I82" i="14"/>
  <c r="I74" i="14"/>
  <c r="I73" i="14"/>
  <c r="E91" i="14"/>
  <c r="E94" i="14"/>
  <c r="M17" i="15"/>
  <c r="E77" i="15"/>
  <c r="I9" i="14"/>
  <c r="I13" i="14"/>
  <c r="I17" i="14"/>
  <c r="I21" i="14"/>
  <c r="I25" i="14"/>
  <c r="I29" i="14"/>
  <c r="M38" i="14"/>
  <c r="I47" i="14"/>
  <c r="E54" i="14"/>
  <c r="E60" i="14"/>
  <c r="K92" i="14"/>
  <c r="K84" i="14"/>
  <c r="K76" i="14"/>
  <c r="K95" i="14"/>
  <c r="K87" i="14"/>
  <c r="K79" i="14"/>
  <c r="K71" i="14"/>
  <c r="J102" i="14"/>
  <c r="K90" i="14"/>
  <c r="K82" i="14"/>
  <c r="K74" i="14"/>
  <c r="K93" i="14"/>
  <c r="K85" i="14"/>
  <c r="K77" i="14"/>
  <c r="K88" i="14"/>
  <c r="K80" i="14"/>
  <c r="K73" i="14"/>
  <c r="E88" i="14"/>
  <c r="E142" i="14"/>
  <c r="E27" i="15"/>
  <c r="E85" i="15"/>
  <c r="E130" i="16"/>
  <c r="I94" i="15"/>
  <c r="I86" i="15"/>
  <c r="I78" i="15"/>
  <c r="I89" i="15"/>
  <c r="I81" i="15"/>
  <c r="I73" i="15"/>
  <c r="I92" i="15"/>
  <c r="I84" i="15"/>
  <c r="I76" i="15"/>
  <c r="I95" i="15"/>
  <c r="I87" i="15"/>
  <c r="I79" i="15"/>
  <c r="I71" i="15"/>
  <c r="H102" i="15"/>
  <c r="I90" i="15"/>
  <c r="I82" i="15"/>
  <c r="I74" i="15"/>
  <c r="I93" i="15"/>
  <c r="I85" i="15"/>
  <c r="K40" i="15"/>
  <c r="K89" i="15"/>
  <c r="K81" i="15"/>
  <c r="K73" i="15"/>
  <c r="K92" i="15"/>
  <c r="K84" i="15"/>
  <c r="K76" i="15"/>
  <c r="K95" i="15"/>
  <c r="K87" i="15"/>
  <c r="K79" i="15"/>
  <c r="K71" i="15"/>
  <c r="J102" i="15"/>
  <c r="K90" i="15"/>
  <c r="K82" i="15"/>
  <c r="K74" i="15"/>
  <c r="K93" i="15"/>
  <c r="K91" i="15"/>
  <c r="K83" i="15"/>
  <c r="K75" i="15"/>
  <c r="I77" i="15"/>
  <c r="K94" i="15"/>
  <c r="I115" i="14"/>
  <c r="I123" i="14"/>
  <c r="I131" i="14"/>
  <c r="I139" i="14"/>
  <c r="M142" i="14"/>
  <c r="E74" i="15"/>
  <c r="K77" i="15"/>
  <c r="K85" i="15"/>
  <c r="E115" i="15"/>
  <c r="E20" i="16"/>
  <c r="H149" i="14"/>
  <c r="E21" i="16"/>
  <c r="E95" i="14"/>
  <c r="I112" i="14"/>
  <c r="M115" i="14"/>
  <c r="I120" i="14"/>
  <c r="M123" i="14"/>
  <c r="I128" i="14"/>
  <c r="M131" i="14"/>
  <c r="I136" i="14"/>
  <c r="M139" i="14"/>
  <c r="I144" i="14"/>
  <c r="J149" i="14"/>
  <c r="I15" i="15"/>
  <c r="I41" i="15"/>
  <c r="K78" i="15"/>
  <c r="K86" i="15"/>
  <c r="E134" i="15"/>
  <c r="E141" i="15"/>
  <c r="H150" i="15"/>
  <c r="H5" i="15" s="1"/>
  <c r="K112" i="14"/>
  <c r="K120" i="14"/>
  <c r="K128" i="14"/>
  <c r="E130" i="14"/>
  <c r="K136" i="14"/>
  <c r="E138" i="14"/>
  <c r="K144" i="14"/>
  <c r="L149" i="14"/>
  <c r="E20" i="15"/>
  <c r="K41" i="15"/>
  <c r="E49" i="15"/>
  <c r="D101" i="15"/>
  <c r="D70" i="15"/>
  <c r="E93" i="15" s="1"/>
  <c r="E82" i="15"/>
  <c r="E90" i="15"/>
  <c r="I109" i="14"/>
  <c r="I117" i="14"/>
  <c r="M120" i="14"/>
  <c r="I125" i="14"/>
  <c r="M128" i="14"/>
  <c r="I133" i="14"/>
  <c r="M136" i="14"/>
  <c r="I141" i="14"/>
  <c r="M144" i="14"/>
  <c r="I11" i="15"/>
  <c r="E71" i="15"/>
  <c r="K125" i="14"/>
  <c r="K133" i="14"/>
  <c r="K141" i="14"/>
  <c r="I60" i="15"/>
  <c r="I38" i="15"/>
  <c r="I57" i="15"/>
  <c r="I54" i="15"/>
  <c r="I48" i="15"/>
  <c r="I51" i="15"/>
  <c r="I45" i="15"/>
  <c r="H66" i="15"/>
  <c r="I64" i="15"/>
  <c r="I42" i="15"/>
  <c r="I61" i="15"/>
  <c r="I39" i="15"/>
  <c r="I58" i="15"/>
  <c r="I52" i="15"/>
  <c r="I46" i="15"/>
  <c r="I53" i="15"/>
  <c r="I47" i="15"/>
  <c r="I49" i="15"/>
  <c r="I75" i="15"/>
  <c r="E125" i="15"/>
  <c r="E73" i="14"/>
  <c r="E81" i="14"/>
  <c r="E89" i="14"/>
  <c r="M109" i="14"/>
  <c r="I114" i="14"/>
  <c r="M117" i="14"/>
  <c r="I122" i="14"/>
  <c r="M125" i="14"/>
  <c r="I130" i="14"/>
  <c r="M133" i="14"/>
  <c r="I138" i="14"/>
  <c r="M141" i="14"/>
  <c r="I14" i="15"/>
  <c r="I20" i="15"/>
  <c r="I44" i="15"/>
  <c r="I91" i="15"/>
  <c r="D148" i="15"/>
  <c r="E126" i="15"/>
  <c r="K114" i="14"/>
  <c r="K122" i="14"/>
  <c r="K130" i="14"/>
  <c r="H33" i="15"/>
  <c r="I30" i="15"/>
  <c r="I26" i="15"/>
  <c r="I27" i="15"/>
  <c r="I23" i="15"/>
  <c r="I29" i="15"/>
  <c r="I22" i="15"/>
  <c r="I55" i="15"/>
  <c r="I83" i="15"/>
  <c r="I111" i="14"/>
  <c r="M114" i="14"/>
  <c r="I119" i="14"/>
  <c r="M122" i="14"/>
  <c r="I127" i="14"/>
  <c r="M130" i="14"/>
  <c r="I135" i="14"/>
  <c r="I10" i="15"/>
  <c r="I17" i="15"/>
  <c r="I24" i="15"/>
  <c r="D36" i="15"/>
  <c r="E37" i="15" s="1"/>
  <c r="D65" i="15"/>
  <c r="I50" i="15"/>
  <c r="I72" i="15"/>
  <c r="E117" i="15"/>
  <c r="M60" i="15"/>
  <c r="I110" i="15"/>
  <c r="I118" i="15"/>
  <c r="M121" i="15"/>
  <c r="I126" i="15"/>
  <c r="M129" i="15"/>
  <c r="I131" i="15"/>
  <c r="M133" i="15"/>
  <c r="I138" i="15"/>
  <c r="M143" i="15"/>
  <c r="E13" i="16"/>
  <c r="E25" i="16"/>
  <c r="M118" i="16"/>
  <c r="K115" i="15"/>
  <c r="I136" i="15"/>
  <c r="I141" i="15"/>
  <c r="K137" i="16"/>
  <c r="K129" i="16"/>
  <c r="K121" i="16"/>
  <c r="K113" i="16"/>
  <c r="K140" i="16"/>
  <c r="K132" i="16"/>
  <c r="K124" i="16"/>
  <c r="K116" i="16"/>
  <c r="K108" i="16"/>
  <c r="K143" i="16"/>
  <c r="K135" i="16"/>
  <c r="K127" i="16"/>
  <c r="K119" i="16"/>
  <c r="K111" i="16"/>
  <c r="K138" i="16"/>
  <c r="K130" i="16"/>
  <c r="K122" i="16"/>
  <c r="K114" i="16"/>
  <c r="K141" i="16"/>
  <c r="K133" i="16"/>
  <c r="K125" i="16"/>
  <c r="K117" i="16"/>
  <c r="K109" i="16"/>
  <c r="K139" i="16"/>
  <c r="K131" i="16"/>
  <c r="K123" i="16"/>
  <c r="K115" i="16"/>
  <c r="K142" i="16"/>
  <c r="K134" i="16"/>
  <c r="K126" i="16"/>
  <c r="K118" i="16"/>
  <c r="K110" i="16"/>
  <c r="K140" i="15"/>
  <c r="K132" i="15"/>
  <c r="K143" i="15"/>
  <c r="K135" i="15"/>
  <c r="K138" i="15"/>
  <c r="K141" i="15"/>
  <c r="K133" i="15"/>
  <c r="K144" i="15"/>
  <c r="J149" i="15"/>
  <c r="K139" i="15"/>
  <c r="K131" i="15"/>
  <c r="I128" i="15"/>
  <c r="E132" i="15"/>
  <c r="K136" i="15"/>
  <c r="E85" i="16"/>
  <c r="M137" i="16"/>
  <c r="M129" i="16"/>
  <c r="M121" i="16"/>
  <c r="M113" i="16"/>
  <c r="M140" i="16"/>
  <c r="M132" i="16"/>
  <c r="M124" i="16"/>
  <c r="M116" i="16"/>
  <c r="M108" i="16"/>
  <c r="M143" i="16"/>
  <c r="M135" i="16"/>
  <c r="M127" i="16"/>
  <c r="M119" i="16"/>
  <c r="M111" i="16"/>
  <c r="M138" i="16"/>
  <c r="M130" i="16"/>
  <c r="M122" i="16"/>
  <c r="M114" i="16"/>
  <c r="M141" i="16"/>
  <c r="M133" i="16"/>
  <c r="M125" i="16"/>
  <c r="M117" i="16"/>
  <c r="M109" i="16"/>
  <c r="L149" i="16"/>
  <c r="M144" i="16"/>
  <c r="M136" i="16"/>
  <c r="M128" i="16"/>
  <c r="M120" i="16"/>
  <c r="M112" i="16"/>
  <c r="M59" i="15"/>
  <c r="M77" i="15"/>
  <c r="M85" i="15"/>
  <c r="M93" i="15"/>
  <c r="K112" i="15"/>
  <c r="E114" i="15"/>
  <c r="K120" i="15"/>
  <c r="E122" i="15"/>
  <c r="K128" i="15"/>
  <c r="I134" i="15"/>
  <c r="M136" i="15"/>
  <c r="E14" i="16"/>
  <c r="E31" i="16"/>
  <c r="E76" i="16"/>
  <c r="M126" i="16"/>
  <c r="I109" i="15"/>
  <c r="I117" i="15"/>
  <c r="I125" i="15"/>
  <c r="K134" i="15"/>
  <c r="E142" i="15"/>
  <c r="I144" i="15"/>
  <c r="D65" i="16"/>
  <c r="E41" i="16"/>
  <c r="D148" i="16"/>
  <c r="E144" i="16" s="1"/>
  <c r="K144" i="16"/>
  <c r="M43" i="15"/>
  <c r="M74" i="15"/>
  <c r="M82" i="15"/>
  <c r="M90" i="15"/>
  <c r="K109" i="15"/>
  <c r="E111" i="15"/>
  <c r="K117" i="15"/>
  <c r="E119" i="15"/>
  <c r="K125" i="15"/>
  <c r="E127" i="15"/>
  <c r="I130" i="15"/>
  <c r="I132" i="15"/>
  <c r="M134" i="15"/>
  <c r="E137" i="15"/>
  <c r="I139" i="15"/>
  <c r="M144" i="15"/>
  <c r="L150" i="16"/>
  <c r="L5" i="16" s="1"/>
  <c r="L33" i="16"/>
  <c r="M31" i="16"/>
  <c r="M27" i="16"/>
  <c r="M23" i="16"/>
  <c r="M19" i="16"/>
  <c r="M15" i="16"/>
  <c r="M11" i="16"/>
  <c r="M28" i="16"/>
  <c r="M24" i="16"/>
  <c r="M20" i="16"/>
  <c r="M16" i="16"/>
  <c r="M12" i="16"/>
  <c r="M8" i="16"/>
  <c r="M29" i="16"/>
  <c r="M25" i="16"/>
  <c r="M21" i="16"/>
  <c r="M17" i="16"/>
  <c r="M13" i="16"/>
  <c r="M9" i="16"/>
  <c r="M14" i="16"/>
  <c r="M22" i="16"/>
  <c r="D107" i="16"/>
  <c r="E138" i="16" s="1"/>
  <c r="K120" i="16"/>
  <c r="M46" i="15"/>
  <c r="M49" i="15"/>
  <c r="M52" i="15"/>
  <c r="L102" i="15"/>
  <c r="M109" i="15"/>
  <c r="I114" i="15"/>
  <c r="M117" i="15"/>
  <c r="I122" i="15"/>
  <c r="M125" i="15"/>
  <c r="K130" i="15"/>
  <c r="M132" i="15"/>
  <c r="M139" i="15"/>
  <c r="M18" i="16"/>
  <c r="E27" i="16"/>
  <c r="E77" i="16"/>
  <c r="E81" i="16"/>
  <c r="E86" i="16"/>
  <c r="M139" i="16"/>
  <c r="M55" i="15"/>
  <c r="M71" i="15"/>
  <c r="M79" i="15"/>
  <c r="M87" i="15"/>
  <c r="M95" i="15"/>
  <c r="K114" i="15"/>
  <c r="K122" i="15"/>
  <c r="M130" i="15"/>
  <c r="I137" i="15"/>
  <c r="I142" i="15"/>
  <c r="D32" i="16"/>
  <c r="D67" i="16" s="1"/>
  <c r="K63" i="16"/>
  <c r="M115" i="16"/>
  <c r="M58" i="15"/>
  <c r="E78" i="15"/>
  <c r="E86" i="15"/>
  <c r="I111" i="15"/>
  <c r="M114" i="15"/>
  <c r="I119" i="15"/>
  <c r="M122" i="15"/>
  <c r="I127" i="15"/>
  <c r="E135" i="15"/>
  <c r="K137" i="15"/>
  <c r="E140" i="15"/>
  <c r="K142" i="15"/>
  <c r="E8" i="16"/>
  <c r="E92" i="16"/>
  <c r="M134" i="16"/>
  <c r="M39" i="15"/>
  <c r="E41" i="15"/>
  <c r="M61" i="15"/>
  <c r="E63" i="15"/>
  <c r="L66" i="15"/>
  <c r="M76" i="15"/>
  <c r="M84" i="15"/>
  <c r="M92" i="15"/>
  <c r="K111" i="15"/>
  <c r="E113" i="15"/>
  <c r="K119" i="15"/>
  <c r="E121" i="15"/>
  <c r="K127" i="15"/>
  <c r="E129" i="15"/>
  <c r="M137" i="15"/>
  <c r="M142" i="15"/>
  <c r="E15" i="16"/>
  <c r="E23" i="16"/>
  <c r="H67" i="16"/>
  <c r="I67" i="16" s="1"/>
  <c r="H6" i="16"/>
  <c r="M110" i="16"/>
  <c r="E141" i="16"/>
  <c r="M42" i="15"/>
  <c r="M64" i="15"/>
  <c r="I108" i="15"/>
  <c r="M111" i="15"/>
  <c r="I116" i="15"/>
  <c r="M119" i="15"/>
  <c r="I124" i="15"/>
  <c r="M127" i="15"/>
  <c r="E133" i="15"/>
  <c r="I135" i="15"/>
  <c r="I140" i="15"/>
  <c r="E19" i="16"/>
  <c r="L67" i="16"/>
  <c r="E47" i="16"/>
  <c r="K128" i="16"/>
  <c r="M45" i="15"/>
  <c r="M73" i="15"/>
  <c r="M81" i="15"/>
  <c r="K108" i="15"/>
  <c r="K116" i="15"/>
  <c r="K124" i="15"/>
  <c r="E131" i="15"/>
  <c r="M135" i="15"/>
  <c r="M140" i="15"/>
  <c r="E143" i="15"/>
  <c r="E9" i="16"/>
  <c r="E29" i="16"/>
  <c r="D36" i="16"/>
  <c r="E54" i="16" s="1"/>
  <c r="E43" i="16"/>
  <c r="E78" i="16"/>
  <c r="J149" i="16"/>
  <c r="M44" i="16"/>
  <c r="I56" i="16"/>
  <c r="M63" i="16"/>
  <c r="M75" i="16"/>
  <c r="I80" i="16"/>
  <c r="M83" i="16"/>
  <c r="I88" i="16"/>
  <c r="M91" i="16"/>
  <c r="I25" i="16"/>
  <c r="I29" i="16"/>
  <c r="M53" i="16"/>
  <c r="I62" i="16"/>
  <c r="J65" i="16"/>
  <c r="M80" i="16"/>
  <c r="I85" i="16"/>
  <c r="M88" i="16"/>
  <c r="I93" i="16"/>
  <c r="M43" i="16"/>
  <c r="I55" i="16"/>
  <c r="M62" i="16"/>
  <c r="K74" i="16"/>
  <c r="K82" i="16"/>
  <c r="K90" i="16"/>
  <c r="H102" i="16"/>
  <c r="I109" i="16"/>
  <c r="I117" i="16"/>
  <c r="I125" i="16"/>
  <c r="I133" i="16"/>
  <c r="I141" i="16"/>
  <c r="I8" i="16"/>
  <c r="I12" i="16"/>
  <c r="I16" i="16"/>
  <c r="I20" i="16"/>
  <c r="I24" i="16"/>
  <c r="I28" i="16"/>
  <c r="I39" i="16"/>
  <c r="M46" i="16"/>
  <c r="M49" i="16"/>
  <c r="I58" i="16"/>
  <c r="M74" i="16"/>
  <c r="I79" i="16"/>
  <c r="M82" i="16"/>
  <c r="I87" i="16"/>
  <c r="M90" i="16"/>
  <c r="I95" i="16"/>
  <c r="J102" i="16"/>
  <c r="E143" i="16"/>
  <c r="E11" i="16"/>
  <c r="I42" i="16"/>
  <c r="M52" i="16"/>
  <c r="I61" i="16"/>
  <c r="K71" i="16"/>
  <c r="E73" i="16"/>
  <c r="K79" i="16"/>
  <c r="K87" i="16"/>
  <c r="K95" i="16"/>
  <c r="L102" i="16"/>
  <c r="I114" i="16"/>
  <c r="I122" i="16"/>
  <c r="I130" i="16"/>
  <c r="I138" i="16"/>
  <c r="I45" i="16"/>
  <c r="M55" i="16"/>
  <c r="I64" i="16"/>
  <c r="H66" i="16"/>
  <c r="M79" i="16"/>
  <c r="I84" i="16"/>
  <c r="M87" i="16"/>
  <c r="I92" i="16"/>
  <c r="M95" i="16"/>
  <c r="J36" i="16"/>
  <c r="K46" i="16" s="1"/>
  <c r="M39" i="16"/>
  <c r="I48" i="16"/>
  <c r="I51" i="16"/>
  <c r="M58" i="16"/>
  <c r="K76" i="16"/>
  <c r="K84" i="16"/>
  <c r="K92" i="16"/>
  <c r="I111" i="16"/>
  <c r="I119" i="16"/>
  <c r="I127" i="16"/>
  <c r="I135" i="16"/>
  <c r="I143" i="16"/>
  <c r="I19" i="16"/>
  <c r="I23" i="16"/>
  <c r="I27" i="16"/>
  <c r="I31" i="16"/>
  <c r="M42" i="16"/>
  <c r="I54" i="16"/>
  <c r="M61" i="16"/>
  <c r="L66" i="16"/>
  <c r="M84" i="16"/>
  <c r="I89" i="16"/>
  <c r="M92" i="16"/>
  <c r="E113" i="16"/>
  <c r="E137" i="16"/>
  <c r="E18" i="16"/>
  <c r="E22" i="16"/>
  <c r="E26" i="16"/>
  <c r="E30" i="16"/>
  <c r="H33" i="16"/>
  <c r="I38" i="16"/>
  <c r="M45" i="16"/>
  <c r="I57" i="16"/>
  <c r="M64" i="16"/>
  <c r="D70" i="16"/>
  <c r="E83" i="16" s="1"/>
  <c r="K73" i="16"/>
  <c r="K81" i="16"/>
  <c r="K89" i="16"/>
  <c r="E91" i="16"/>
  <c r="I108" i="16"/>
  <c r="I116" i="16"/>
  <c r="I124" i="16"/>
  <c r="I132" i="16"/>
  <c r="I140" i="16"/>
  <c r="H150" i="16"/>
  <c r="H5" i="16" s="1"/>
  <c r="M48" i="16"/>
  <c r="M51" i="16"/>
  <c r="I60" i="16"/>
  <c r="M89" i="16"/>
  <c r="I94" i="16"/>
  <c r="E110" i="16"/>
  <c r="E118" i="16"/>
  <c r="E142" i="16"/>
  <c r="I44" i="16"/>
  <c r="M54" i="16"/>
  <c r="E56" i="16"/>
  <c r="I63" i="16"/>
  <c r="E72" i="16"/>
  <c r="K78" i="16"/>
  <c r="K86" i="16"/>
  <c r="K94" i="16"/>
  <c r="I113" i="16"/>
  <c r="I121" i="16"/>
  <c r="I129" i="16"/>
  <c r="I137" i="16"/>
  <c r="I18" i="16"/>
  <c r="I22" i="16"/>
  <c r="I26" i="16"/>
  <c r="M38" i="16"/>
  <c r="I47" i="16"/>
  <c r="I50" i="16"/>
  <c r="M57" i="16"/>
  <c r="M86" i="16"/>
  <c r="M41" i="16"/>
  <c r="K75" i="16"/>
  <c r="K83" i="16"/>
  <c r="I110" i="16"/>
  <c r="I118" i="16"/>
  <c r="I126" i="16"/>
  <c r="I134" i="16"/>
  <c r="O30" i="6" l="1"/>
  <c r="O24" i="6"/>
  <c r="O27" i="6"/>
  <c r="O18" i="6"/>
  <c r="O25" i="6"/>
  <c r="O11" i="6"/>
  <c r="O14" i="6"/>
  <c r="O28" i="6"/>
  <c r="O17" i="6"/>
  <c r="O12" i="6"/>
  <c r="N150" i="6"/>
  <c r="O22" i="6"/>
  <c r="O9" i="6"/>
  <c r="O21" i="6"/>
  <c r="O16" i="6"/>
  <c r="O23" i="6"/>
  <c r="O19" i="6"/>
  <c r="O29" i="6"/>
  <c r="O13" i="6"/>
  <c r="N7" i="7"/>
  <c r="O31" i="6"/>
  <c r="O26" i="6"/>
  <c r="O15" i="6"/>
  <c r="O20" i="6"/>
  <c r="O10" i="6"/>
  <c r="N33" i="6"/>
  <c r="N67" i="6"/>
  <c r="O8" i="6"/>
  <c r="N32" i="7"/>
  <c r="N67" i="7" s="1"/>
  <c r="P8" i="7"/>
  <c r="N8" i="8"/>
  <c r="O8" i="7"/>
  <c r="Q8" i="6"/>
  <c r="P32" i="6"/>
  <c r="P7" i="6"/>
  <c r="O54" i="6"/>
  <c r="O38" i="6"/>
  <c r="O59" i="6"/>
  <c r="O43" i="6"/>
  <c r="O64" i="6"/>
  <c r="O48" i="6"/>
  <c r="O44" i="6"/>
  <c r="O53" i="6"/>
  <c r="O58" i="6"/>
  <c r="O42" i="6"/>
  <c r="O63" i="6"/>
  <c r="O47" i="6"/>
  <c r="O60" i="6"/>
  <c r="O52" i="6"/>
  <c r="O57" i="6"/>
  <c r="O41" i="6"/>
  <c r="O62" i="6"/>
  <c r="O46" i="6"/>
  <c r="O51" i="6"/>
  <c r="O56" i="6"/>
  <c r="O40" i="6"/>
  <c r="O61" i="6"/>
  <c r="O45" i="6"/>
  <c r="O50" i="6"/>
  <c r="O55" i="6"/>
  <c r="O39" i="6"/>
  <c r="O49" i="6"/>
  <c r="O37" i="6"/>
  <c r="N66" i="6"/>
  <c r="N36" i="7"/>
  <c r="O91" i="6"/>
  <c r="Q91" i="6" s="1"/>
  <c r="O84" i="6"/>
  <c r="Q84" i="6" s="1"/>
  <c r="O90" i="6"/>
  <c r="Q90" i="6" s="1"/>
  <c r="O83" i="6"/>
  <c r="Q83" i="6" s="1"/>
  <c r="O76" i="6"/>
  <c r="Q76" i="6" s="1"/>
  <c r="O82" i="6"/>
  <c r="Q82" i="6" s="1"/>
  <c r="O75" i="6"/>
  <c r="Q75" i="6" s="1"/>
  <c r="O89" i="6"/>
  <c r="Q89" i="6" s="1"/>
  <c r="O81" i="6"/>
  <c r="Q81" i="6" s="1"/>
  <c r="O74" i="6"/>
  <c r="Q74" i="6" s="1"/>
  <c r="O95" i="6"/>
  <c r="Q95" i="6" s="1"/>
  <c r="O88" i="6"/>
  <c r="Q88" i="6" s="1"/>
  <c r="O85" i="6"/>
  <c r="Q85" i="6" s="1"/>
  <c r="O94" i="6"/>
  <c r="Q94" i="6" s="1"/>
  <c r="O80" i="6"/>
  <c r="Q80" i="6" s="1"/>
  <c r="O73" i="6"/>
  <c r="Q73" i="6" s="1"/>
  <c r="O87" i="6"/>
  <c r="Q87" i="6" s="1"/>
  <c r="O93" i="6"/>
  <c r="Q93" i="6" s="1"/>
  <c r="O79" i="6"/>
  <c r="Q79" i="6" s="1"/>
  <c r="O72" i="6"/>
  <c r="Q72" i="6" s="1"/>
  <c r="O86" i="6"/>
  <c r="Q86" i="6" s="1"/>
  <c r="O78" i="6"/>
  <c r="Q78" i="6" s="1"/>
  <c r="O92" i="6"/>
  <c r="Q92" i="6" s="1"/>
  <c r="O71" i="6"/>
  <c r="Q71" i="6" s="1"/>
  <c r="O77" i="6"/>
  <c r="Q77" i="6" s="1"/>
  <c r="N102" i="6"/>
  <c r="N6" i="6"/>
  <c r="N5" i="6" s="1"/>
  <c r="P82" i="9"/>
  <c r="P94" i="9"/>
  <c r="Q52" i="9"/>
  <c r="P52" i="9"/>
  <c r="Q40" i="9"/>
  <c r="P40" i="9"/>
  <c r="P31" i="10"/>
  <c r="Q31" i="10" s="1"/>
  <c r="E142" i="5"/>
  <c r="K44" i="5"/>
  <c r="J33" i="5"/>
  <c r="K58" i="5"/>
  <c r="P74" i="5"/>
  <c r="G73" i="5"/>
  <c r="E134" i="5"/>
  <c r="E126" i="5"/>
  <c r="J66" i="5"/>
  <c r="E143" i="5"/>
  <c r="O22" i="5"/>
  <c r="E12" i="5"/>
  <c r="E139" i="5"/>
  <c r="E20" i="5"/>
  <c r="E121" i="5"/>
  <c r="E140" i="5"/>
  <c r="E118" i="5"/>
  <c r="P9" i="5"/>
  <c r="E129" i="5"/>
  <c r="G12" i="5"/>
  <c r="E128" i="5"/>
  <c r="F55" i="9"/>
  <c r="P87" i="5"/>
  <c r="O39" i="5"/>
  <c r="E137" i="5"/>
  <c r="P95" i="5"/>
  <c r="E110" i="5"/>
  <c r="G82" i="5"/>
  <c r="G24" i="5"/>
  <c r="F21" i="9"/>
  <c r="O84" i="5"/>
  <c r="Q84" i="5" s="1"/>
  <c r="P78" i="5"/>
  <c r="E113" i="5"/>
  <c r="G92" i="5"/>
  <c r="E16" i="5"/>
  <c r="P90" i="5"/>
  <c r="P94" i="5"/>
  <c r="J18" i="9"/>
  <c r="P86" i="5"/>
  <c r="P76" i="5"/>
  <c r="P101" i="5" s="1"/>
  <c r="F27" i="9"/>
  <c r="F54" i="9"/>
  <c r="G75" i="5"/>
  <c r="P81" i="5"/>
  <c r="G79" i="5"/>
  <c r="G85" i="5"/>
  <c r="F32" i="5"/>
  <c r="F67" i="5" s="1"/>
  <c r="F65" i="5"/>
  <c r="K64" i="5"/>
  <c r="J20" i="9"/>
  <c r="F62" i="9"/>
  <c r="F62" i="10" s="1"/>
  <c r="K62" i="5"/>
  <c r="G83" i="5"/>
  <c r="K54" i="5"/>
  <c r="F120" i="9"/>
  <c r="J12" i="9"/>
  <c r="F58" i="9"/>
  <c r="F40" i="9"/>
  <c r="F40" i="10" s="1"/>
  <c r="F40" i="11" s="1"/>
  <c r="O129" i="5"/>
  <c r="O130" i="5"/>
  <c r="O138" i="5"/>
  <c r="O111" i="5"/>
  <c r="O122" i="5"/>
  <c r="O133" i="5"/>
  <c r="O139" i="5"/>
  <c r="O119" i="5"/>
  <c r="O120" i="5"/>
  <c r="O132" i="5"/>
  <c r="O127" i="5"/>
  <c r="O144" i="5"/>
  <c r="O126" i="5"/>
  <c r="O117" i="5"/>
  <c r="O140" i="5"/>
  <c r="O135" i="5"/>
  <c r="O121" i="5"/>
  <c r="O118" i="5"/>
  <c r="O116" i="5"/>
  <c r="O143" i="5"/>
  <c r="O113" i="5"/>
  <c r="O123" i="5"/>
  <c r="O134" i="5"/>
  <c r="O128" i="5"/>
  <c r="O112" i="5"/>
  <c r="O125" i="5"/>
  <c r="O114" i="5"/>
  <c r="O141" i="5"/>
  <c r="O110" i="5"/>
  <c r="O136" i="5"/>
  <c r="O115" i="5"/>
  <c r="O109" i="5"/>
  <c r="O137" i="5"/>
  <c r="O124" i="5"/>
  <c r="O142" i="5"/>
  <c r="N149" i="5"/>
  <c r="O131" i="5"/>
  <c r="O79" i="5"/>
  <c r="Q79" i="5" s="1"/>
  <c r="O49" i="5"/>
  <c r="O46" i="5"/>
  <c r="O53" i="5"/>
  <c r="O59" i="5"/>
  <c r="N66" i="5"/>
  <c r="O47" i="5"/>
  <c r="O40" i="5"/>
  <c r="O64" i="5"/>
  <c r="O38" i="5"/>
  <c r="O48" i="5"/>
  <c r="O52" i="5"/>
  <c r="O60" i="5"/>
  <c r="O61" i="5"/>
  <c r="O57" i="5"/>
  <c r="O55" i="5"/>
  <c r="O56" i="5"/>
  <c r="L5" i="5"/>
  <c r="O41" i="5"/>
  <c r="O42" i="5"/>
  <c r="O58" i="5"/>
  <c r="O54" i="5"/>
  <c r="O37" i="5"/>
  <c r="O44" i="5"/>
  <c r="O63" i="5"/>
  <c r="O62" i="5"/>
  <c r="O45" i="5"/>
  <c r="O51" i="5"/>
  <c r="O43" i="5"/>
  <c r="O50" i="5"/>
  <c r="O14" i="5"/>
  <c r="O26" i="5"/>
  <c r="O19" i="5"/>
  <c r="O30" i="5"/>
  <c r="O8" i="5"/>
  <c r="O18" i="5"/>
  <c r="O10" i="5"/>
  <c r="O12" i="5"/>
  <c r="K57" i="16"/>
  <c r="E40" i="15"/>
  <c r="K38" i="14"/>
  <c r="E19" i="14"/>
  <c r="E56" i="13"/>
  <c r="E63" i="13"/>
  <c r="E41" i="13"/>
  <c r="E59" i="13"/>
  <c r="E57" i="13"/>
  <c r="D66" i="13"/>
  <c r="E46" i="13"/>
  <c r="E44" i="13"/>
  <c r="E42" i="13"/>
  <c r="E50" i="13"/>
  <c r="E52" i="13"/>
  <c r="E58" i="13"/>
  <c r="E43" i="13"/>
  <c r="E37" i="13"/>
  <c r="D6" i="13"/>
  <c r="E45" i="13"/>
  <c r="E47" i="13"/>
  <c r="E49" i="13"/>
  <c r="E48" i="13"/>
  <c r="E53" i="13"/>
  <c r="E64" i="13"/>
  <c r="E51" i="13"/>
  <c r="E61" i="13"/>
  <c r="E45" i="11"/>
  <c r="E21" i="11"/>
  <c r="J66" i="11"/>
  <c r="K61" i="11"/>
  <c r="K42" i="11"/>
  <c r="K49" i="11"/>
  <c r="K41" i="11"/>
  <c r="K60" i="11"/>
  <c r="K56" i="11"/>
  <c r="K52" i="11"/>
  <c r="K37" i="11"/>
  <c r="K55" i="11"/>
  <c r="K44" i="11"/>
  <c r="K54" i="11"/>
  <c r="K39" i="11"/>
  <c r="K57" i="11"/>
  <c r="K50" i="11"/>
  <c r="K47" i="11"/>
  <c r="K40" i="11"/>
  <c r="K38" i="11"/>
  <c r="K53" i="11"/>
  <c r="K43" i="11"/>
  <c r="E37" i="11"/>
  <c r="F142" i="9"/>
  <c r="F140" i="9"/>
  <c r="F122" i="9"/>
  <c r="E58" i="15"/>
  <c r="E88" i="16"/>
  <c r="K59" i="14"/>
  <c r="K37" i="14"/>
  <c r="E39" i="14"/>
  <c r="E26" i="13"/>
  <c r="E38" i="13"/>
  <c r="E19" i="11"/>
  <c r="E60" i="9"/>
  <c r="E52" i="9"/>
  <c r="E63" i="9"/>
  <c r="D66" i="9"/>
  <c r="E37" i="9"/>
  <c r="E44" i="9"/>
  <c r="E59" i="9"/>
  <c r="E51" i="9"/>
  <c r="D6" i="9"/>
  <c r="D5" i="9" s="1"/>
  <c r="E45" i="9"/>
  <c r="E40" i="9"/>
  <c r="E55" i="9"/>
  <c r="E50" i="9"/>
  <c r="E58" i="9"/>
  <c r="E49" i="9"/>
  <c r="E48" i="9"/>
  <c r="E61" i="9"/>
  <c r="E54" i="9"/>
  <c r="E43" i="9"/>
  <c r="E38" i="9"/>
  <c r="E42" i="9"/>
  <c r="E53" i="9"/>
  <c r="E47" i="9"/>
  <c r="E56" i="9"/>
  <c r="E47" i="15"/>
  <c r="E75" i="16"/>
  <c r="E78" i="12"/>
  <c r="E60" i="11"/>
  <c r="E41" i="11"/>
  <c r="D66" i="11"/>
  <c r="E48" i="11"/>
  <c r="E51" i="11"/>
  <c r="D6" i="11"/>
  <c r="E59" i="11"/>
  <c r="E40" i="11"/>
  <c r="E55" i="11"/>
  <c r="E38" i="11"/>
  <c r="E53" i="11"/>
  <c r="E49" i="11"/>
  <c r="E56" i="11"/>
  <c r="E44" i="11"/>
  <c r="E62" i="11"/>
  <c r="E46" i="9"/>
  <c r="E134" i="16"/>
  <c r="E129" i="16"/>
  <c r="K55" i="16"/>
  <c r="E93" i="16"/>
  <c r="K48" i="16"/>
  <c r="K61" i="14"/>
  <c r="D67" i="15"/>
  <c r="L33" i="14"/>
  <c r="M30" i="14"/>
  <c r="M26" i="14"/>
  <c r="M22" i="14"/>
  <c r="M18" i="14"/>
  <c r="M14" i="14"/>
  <c r="M10" i="14"/>
  <c r="M27" i="14"/>
  <c r="M23" i="14"/>
  <c r="M19" i="14"/>
  <c r="M15" i="14"/>
  <c r="M11" i="14"/>
  <c r="M28" i="14"/>
  <c r="M24" i="14"/>
  <c r="M20" i="14"/>
  <c r="M16" i="14"/>
  <c r="M12" i="14"/>
  <c r="M29" i="14"/>
  <c r="M25" i="14"/>
  <c r="M21" i="14"/>
  <c r="M17" i="14"/>
  <c r="M13" i="14"/>
  <c r="L150" i="14"/>
  <c r="M9" i="14"/>
  <c r="M8" i="14"/>
  <c r="K48" i="13"/>
  <c r="E77" i="12"/>
  <c r="E62" i="13"/>
  <c r="K63" i="12"/>
  <c r="J66" i="12"/>
  <c r="K43" i="12"/>
  <c r="K46" i="12"/>
  <c r="K41" i="12"/>
  <c r="K38" i="12"/>
  <c r="K49" i="12"/>
  <c r="K59" i="12"/>
  <c r="K50" i="12"/>
  <c r="K52" i="12"/>
  <c r="K39" i="12"/>
  <c r="K64" i="12"/>
  <c r="K42" i="12"/>
  <c r="K58" i="12"/>
  <c r="K55" i="12"/>
  <c r="K47" i="12"/>
  <c r="K48" i="12"/>
  <c r="K54" i="12"/>
  <c r="K56" i="12"/>
  <c r="K53" i="12"/>
  <c r="K60" i="12"/>
  <c r="F28" i="9"/>
  <c r="K62" i="15"/>
  <c r="D33" i="15"/>
  <c r="E30" i="15"/>
  <c r="E26" i="15"/>
  <c r="E24" i="15"/>
  <c r="E22" i="15"/>
  <c r="E17" i="15"/>
  <c r="E10" i="15"/>
  <c r="E14" i="15"/>
  <c r="E28" i="15"/>
  <c r="D150" i="15"/>
  <c r="E11" i="15"/>
  <c r="E18" i="15"/>
  <c r="E15" i="15"/>
  <c r="E9" i="15"/>
  <c r="E19" i="15"/>
  <c r="E8" i="15"/>
  <c r="L67" i="14"/>
  <c r="L6" i="14"/>
  <c r="E126" i="16"/>
  <c r="E121" i="16"/>
  <c r="K51" i="16"/>
  <c r="K55" i="14"/>
  <c r="K47" i="13"/>
  <c r="K52" i="13"/>
  <c r="E39" i="11"/>
  <c r="E25" i="11"/>
  <c r="L150" i="10"/>
  <c r="E93" i="9"/>
  <c r="E85" i="9"/>
  <c r="E77" i="9"/>
  <c r="D102" i="9"/>
  <c r="E96" i="9"/>
  <c r="E88" i="9"/>
  <c r="E80" i="9"/>
  <c r="E72" i="9"/>
  <c r="E92" i="9"/>
  <c r="E84" i="9"/>
  <c r="E76" i="9"/>
  <c r="E73" i="9"/>
  <c r="E79" i="9"/>
  <c r="E95" i="9"/>
  <c r="E90" i="9"/>
  <c r="E75" i="9"/>
  <c r="E71" i="9"/>
  <c r="E74" i="9"/>
  <c r="E87" i="9"/>
  <c r="E94" i="9"/>
  <c r="E83" i="9"/>
  <c r="D150" i="13"/>
  <c r="E9" i="13"/>
  <c r="D5" i="13"/>
  <c r="E23" i="13"/>
  <c r="E15" i="13"/>
  <c r="E12" i="13"/>
  <c r="E29" i="13"/>
  <c r="E21" i="13"/>
  <c r="E13" i="13"/>
  <c r="E27" i="13"/>
  <c r="E19" i="13"/>
  <c r="E11" i="13"/>
  <c r="D33" i="13"/>
  <c r="E25" i="13"/>
  <c r="E17" i="13"/>
  <c r="E8" i="13"/>
  <c r="E16" i="13"/>
  <c r="E20" i="13"/>
  <c r="E22" i="13"/>
  <c r="E30" i="13"/>
  <c r="D102" i="12"/>
  <c r="E95" i="12"/>
  <c r="E87" i="12"/>
  <c r="E79" i="12"/>
  <c r="E90" i="12"/>
  <c r="E91" i="12"/>
  <c r="E94" i="12"/>
  <c r="E88" i="12"/>
  <c r="E75" i="12"/>
  <c r="E82" i="12"/>
  <c r="E74" i="12"/>
  <c r="E83" i="12"/>
  <c r="E81" i="12"/>
  <c r="E71" i="12"/>
  <c r="E76" i="12"/>
  <c r="L5" i="12"/>
  <c r="E89" i="10"/>
  <c r="E81" i="10"/>
  <c r="E73" i="10"/>
  <c r="D102" i="10"/>
  <c r="E74" i="10"/>
  <c r="E88" i="10"/>
  <c r="E80" i="10"/>
  <c r="E90" i="10"/>
  <c r="E85" i="10"/>
  <c r="E72" i="10"/>
  <c r="E93" i="10"/>
  <c r="E82" i="10"/>
  <c r="E75" i="10"/>
  <c r="E77" i="10"/>
  <c r="E84" i="10"/>
  <c r="E83" i="10"/>
  <c r="E87" i="10"/>
  <c r="E71" i="10"/>
  <c r="E76" i="10"/>
  <c r="E79" i="10"/>
  <c r="E91" i="10"/>
  <c r="E94" i="10"/>
  <c r="E29" i="15"/>
  <c r="K56" i="16"/>
  <c r="E57" i="14"/>
  <c r="D66" i="14"/>
  <c r="E64" i="14"/>
  <c r="E44" i="14"/>
  <c r="E50" i="14"/>
  <c r="E41" i="14"/>
  <c r="E55" i="14"/>
  <c r="E63" i="14"/>
  <c r="D6" i="14"/>
  <c r="E43" i="14"/>
  <c r="E47" i="14"/>
  <c r="E59" i="14"/>
  <c r="K62" i="14"/>
  <c r="E140" i="14"/>
  <c r="E132" i="14"/>
  <c r="E124" i="14"/>
  <c r="E116" i="14"/>
  <c r="E108" i="14"/>
  <c r="E143" i="14"/>
  <c r="E135" i="14"/>
  <c r="E127" i="14"/>
  <c r="E119" i="14"/>
  <c r="E111" i="14"/>
  <c r="E141" i="14"/>
  <c r="E133" i="14"/>
  <c r="E125" i="14"/>
  <c r="E117" i="14"/>
  <c r="E109" i="14"/>
  <c r="D149" i="14"/>
  <c r="E128" i="14"/>
  <c r="E118" i="14"/>
  <c r="E121" i="14"/>
  <c r="E144" i="14"/>
  <c r="E120" i="14"/>
  <c r="E137" i="14"/>
  <c r="E126" i="14"/>
  <c r="E129" i="14"/>
  <c r="E113" i="14"/>
  <c r="E112" i="14"/>
  <c r="E123" i="14"/>
  <c r="E134" i="14"/>
  <c r="K54" i="14"/>
  <c r="K57" i="14"/>
  <c r="M140" i="10"/>
  <c r="M132" i="10"/>
  <c r="M124" i="10"/>
  <c r="M143" i="10"/>
  <c r="M135" i="10"/>
  <c r="M141" i="10"/>
  <c r="M136" i="10"/>
  <c r="M134" i="10"/>
  <c r="M130" i="10"/>
  <c r="M121" i="10"/>
  <c r="M138" i="10"/>
  <c r="M128" i="10"/>
  <c r="M119" i="10"/>
  <c r="M114" i="10"/>
  <c r="M142" i="10"/>
  <c r="M126" i="10"/>
  <c r="M117" i="10"/>
  <c r="M109" i="10"/>
  <c r="M144" i="10"/>
  <c r="M112" i="10"/>
  <c r="M133" i="10"/>
  <c r="M131" i="10"/>
  <c r="M122" i="10"/>
  <c r="M115" i="10"/>
  <c r="L149" i="10"/>
  <c r="M120" i="10"/>
  <c r="M139" i="10"/>
  <c r="M129" i="10"/>
  <c r="M110" i="10"/>
  <c r="M137" i="10"/>
  <c r="M127" i="10"/>
  <c r="M118" i="10"/>
  <c r="M125" i="10"/>
  <c r="M113" i="10"/>
  <c r="M116" i="10"/>
  <c r="M111" i="10"/>
  <c r="M123" i="10"/>
  <c r="M108" i="10"/>
  <c r="E78" i="10"/>
  <c r="E50" i="10"/>
  <c r="E41" i="10"/>
  <c r="E54" i="10"/>
  <c r="E45" i="10"/>
  <c r="D66" i="10"/>
  <c r="E64" i="10"/>
  <c r="E58" i="10"/>
  <c r="E47" i="10"/>
  <c r="E56" i="10"/>
  <c r="D6" i="10"/>
  <c r="E57" i="10"/>
  <c r="E48" i="10"/>
  <c r="E39" i="10"/>
  <c r="E55" i="10"/>
  <c r="E46" i="10"/>
  <c r="E51" i="10"/>
  <c r="E53" i="10"/>
  <c r="E61" i="10"/>
  <c r="E38" i="10"/>
  <c r="E37" i="10"/>
  <c r="E42" i="10"/>
  <c r="E40" i="10"/>
  <c r="E62" i="10"/>
  <c r="E43" i="10"/>
  <c r="K42" i="16"/>
  <c r="E53" i="15"/>
  <c r="E50" i="15"/>
  <c r="E44" i="15"/>
  <c r="E60" i="15"/>
  <c r="E57" i="15"/>
  <c r="E54" i="15"/>
  <c r="E48" i="15"/>
  <c r="D66" i="15"/>
  <c r="E64" i="15"/>
  <c r="E55" i="15"/>
  <c r="E46" i="15"/>
  <c r="E38" i="15"/>
  <c r="E43" i="15"/>
  <c r="D6" i="15"/>
  <c r="D5" i="15" s="1"/>
  <c r="E42" i="15"/>
  <c r="E56" i="15"/>
  <c r="E62" i="15"/>
  <c r="E61" i="15"/>
  <c r="K63" i="15"/>
  <c r="K64" i="15"/>
  <c r="E59" i="15"/>
  <c r="K52" i="14"/>
  <c r="E14" i="13"/>
  <c r="E92" i="12"/>
  <c r="K61" i="16"/>
  <c r="E59" i="16"/>
  <c r="E40" i="16"/>
  <c r="E37" i="16"/>
  <c r="E53" i="16"/>
  <c r="E63" i="16"/>
  <c r="E44" i="16"/>
  <c r="E57" i="16"/>
  <c r="E38" i="16"/>
  <c r="D66" i="16"/>
  <c r="E51" i="16"/>
  <c r="E48" i="16"/>
  <c r="E46" i="16"/>
  <c r="E58" i="16"/>
  <c r="E49" i="16"/>
  <c r="E52" i="16"/>
  <c r="D6" i="16"/>
  <c r="E39" i="16"/>
  <c r="E42" i="16"/>
  <c r="E109" i="16"/>
  <c r="K39" i="14"/>
  <c r="E133" i="16"/>
  <c r="E94" i="16"/>
  <c r="K52" i="15"/>
  <c r="K46" i="15"/>
  <c r="K50" i="14"/>
  <c r="L67" i="13"/>
  <c r="L6" i="13"/>
  <c r="L5" i="13" s="1"/>
  <c r="E10" i="13"/>
  <c r="E73" i="12"/>
  <c r="K62" i="13"/>
  <c r="D33" i="11"/>
  <c r="D5" i="11"/>
  <c r="D150" i="11"/>
  <c r="E26" i="11"/>
  <c r="E24" i="11"/>
  <c r="E28" i="11"/>
  <c r="E30" i="11"/>
  <c r="E15" i="11"/>
  <c r="E23" i="11"/>
  <c r="E10" i="11"/>
  <c r="E27" i="11"/>
  <c r="E14" i="11"/>
  <c r="E12" i="11"/>
  <c r="E8" i="11"/>
  <c r="E16" i="11"/>
  <c r="E20" i="11"/>
  <c r="E22" i="11"/>
  <c r="E29" i="11"/>
  <c r="E18" i="11"/>
  <c r="E9" i="11"/>
  <c r="M92" i="10"/>
  <c r="M84" i="10"/>
  <c r="M76" i="10"/>
  <c r="M95" i="10"/>
  <c r="M87" i="10"/>
  <c r="M79" i="10"/>
  <c r="L102" i="10"/>
  <c r="M90" i="10"/>
  <c r="M82" i="10"/>
  <c r="M74" i="10"/>
  <c r="M93" i="10"/>
  <c r="M85" i="10"/>
  <c r="M91" i="10"/>
  <c r="M83" i="10"/>
  <c r="M75" i="10"/>
  <c r="M88" i="10"/>
  <c r="M77" i="10"/>
  <c r="M81" i="10"/>
  <c r="M80" i="10"/>
  <c r="M94" i="10"/>
  <c r="M73" i="10"/>
  <c r="M86" i="10"/>
  <c r="M89" i="10"/>
  <c r="M78" i="10"/>
  <c r="M72" i="10"/>
  <c r="L6" i="10"/>
  <c r="F129" i="9"/>
  <c r="E62" i="16"/>
  <c r="E117" i="16"/>
  <c r="K38" i="16"/>
  <c r="E55" i="16"/>
  <c r="E61" i="16"/>
  <c r="E125" i="16"/>
  <c r="E91" i="15"/>
  <c r="E83" i="15"/>
  <c r="E75" i="15"/>
  <c r="E94" i="15"/>
  <c r="E89" i="15"/>
  <c r="E81" i="15"/>
  <c r="E73" i="15"/>
  <c r="E92" i="15"/>
  <c r="E84" i="15"/>
  <c r="E76" i="15"/>
  <c r="D102" i="15"/>
  <c r="E95" i="15"/>
  <c r="E87" i="15"/>
  <c r="E79" i="15"/>
  <c r="E72" i="15"/>
  <c r="E88" i="15"/>
  <c r="E80" i="15"/>
  <c r="E51" i="15"/>
  <c r="E40" i="14"/>
  <c r="D67" i="14"/>
  <c r="D102" i="13"/>
  <c r="E88" i="13"/>
  <c r="E80" i="13"/>
  <c r="E72" i="13"/>
  <c r="E91" i="13"/>
  <c r="E87" i="13"/>
  <c r="E75" i="13"/>
  <c r="E90" i="13"/>
  <c r="E83" i="13"/>
  <c r="E79" i="13"/>
  <c r="E92" i="13"/>
  <c r="E82" i="13"/>
  <c r="E76" i="13"/>
  <c r="E71" i="13"/>
  <c r="E84" i="13"/>
  <c r="E94" i="13"/>
  <c r="E64" i="11"/>
  <c r="K46" i="11"/>
  <c r="K58" i="11"/>
  <c r="E52" i="11"/>
  <c r="F8" i="9"/>
  <c r="K62" i="16"/>
  <c r="E50" i="16"/>
  <c r="E39" i="15"/>
  <c r="E21" i="15"/>
  <c r="D150" i="14"/>
  <c r="D33" i="14"/>
  <c r="D5" i="14"/>
  <c r="E30" i="14"/>
  <c r="E26" i="14"/>
  <c r="E22" i="14"/>
  <c r="E18" i="14"/>
  <c r="E14" i="14"/>
  <c r="E10" i="14"/>
  <c r="E28" i="14"/>
  <c r="E27" i="14"/>
  <c r="E24" i="14"/>
  <c r="E11" i="14"/>
  <c r="E23" i="14"/>
  <c r="E20" i="14"/>
  <c r="E16" i="14"/>
  <c r="E15" i="14"/>
  <c r="E12" i="14"/>
  <c r="E25" i="14"/>
  <c r="E122" i="14"/>
  <c r="E72" i="12"/>
  <c r="E63" i="11"/>
  <c r="K48" i="11"/>
  <c r="E52" i="10"/>
  <c r="E49" i="10"/>
  <c r="F138" i="9"/>
  <c r="E91" i="9"/>
  <c r="E64" i="9"/>
  <c r="J66" i="14"/>
  <c r="K58" i="14"/>
  <c r="K53" i="14"/>
  <c r="K45" i="14"/>
  <c r="K42" i="14"/>
  <c r="K51" i="14"/>
  <c r="K49" i="14"/>
  <c r="K64" i="14"/>
  <c r="K44" i="14"/>
  <c r="K40" i="14"/>
  <c r="K56" i="14"/>
  <c r="K60" i="14"/>
  <c r="K47" i="14"/>
  <c r="K48" i="14"/>
  <c r="K43" i="14"/>
  <c r="K41" i="14"/>
  <c r="E87" i="16"/>
  <c r="E82" i="16"/>
  <c r="D102" i="16"/>
  <c r="E90" i="16"/>
  <c r="E71" i="16"/>
  <c r="E79" i="16"/>
  <c r="E74" i="16"/>
  <c r="E95" i="16"/>
  <c r="E139" i="16"/>
  <c r="E131" i="16"/>
  <c r="E123" i="16"/>
  <c r="E115" i="16"/>
  <c r="E140" i="16"/>
  <c r="E132" i="16"/>
  <c r="E124" i="16"/>
  <c r="E116" i="16"/>
  <c r="E108" i="16"/>
  <c r="E135" i="16"/>
  <c r="E127" i="16"/>
  <c r="E119" i="16"/>
  <c r="E111" i="16"/>
  <c r="E136" i="16"/>
  <c r="E128" i="16"/>
  <c r="E120" i="16"/>
  <c r="E112" i="16"/>
  <c r="D149" i="16"/>
  <c r="E122" i="16"/>
  <c r="E114" i="16"/>
  <c r="E80" i="16"/>
  <c r="E64" i="16"/>
  <c r="E45" i="16"/>
  <c r="E84" i="16"/>
  <c r="E60" i="16"/>
  <c r="E52" i="15"/>
  <c r="E89" i="16"/>
  <c r="E23" i="15"/>
  <c r="E13" i="15"/>
  <c r="E12" i="15"/>
  <c r="D5" i="16"/>
  <c r="D150" i="16"/>
  <c r="D33" i="16"/>
  <c r="E28" i="16"/>
  <c r="E24" i="16"/>
  <c r="E16" i="16"/>
  <c r="E17" i="16"/>
  <c r="E45" i="15"/>
  <c r="K46" i="14"/>
  <c r="K57" i="13"/>
  <c r="K64" i="13"/>
  <c r="K42" i="13"/>
  <c r="J66" i="13"/>
  <c r="K44" i="13"/>
  <c r="K50" i="13"/>
  <c r="K58" i="13"/>
  <c r="K60" i="13"/>
  <c r="K45" i="13"/>
  <c r="K43" i="13"/>
  <c r="K37" i="13"/>
  <c r="K51" i="13"/>
  <c r="K49" i="13"/>
  <c r="K59" i="13"/>
  <c r="K53" i="13"/>
  <c r="K54" i="13"/>
  <c r="K40" i="13"/>
  <c r="K55" i="13"/>
  <c r="E142" i="13"/>
  <c r="E134" i="13"/>
  <c r="E126" i="13"/>
  <c r="E118" i="13"/>
  <c r="E110" i="13"/>
  <c r="D149" i="13"/>
  <c r="E136" i="13"/>
  <c r="E128" i="13"/>
  <c r="E120" i="13"/>
  <c r="E133" i="13"/>
  <c r="E125" i="13"/>
  <c r="E117" i="13"/>
  <c r="E112" i="13"/>
  <c r="E138" i="13"/>
  <c r="E137" i="13"/>
  <c r="E121" i="13"/>
  <c r="E144" i="13"/>
  <c r="E129" i="13"/>
  <c r="E109" i="13"/>
  <c r="E113" i="13"/>
  <c r="E111" i="13"/>
  <c r="E143" i="13"/>
  <c r="E123" i="13"/>
  <c r="E140" i="13"/>
  <c r="E114" i="13"/>
  <c r="K46" i="13"/>
  <c r="E13" i="11"/>
  <c r="K54" i="15"/>
  <c r="K48" i="15"/>
  <c r="K51" i="15"/>
  <c r="K45" i="15"/>
  <c r="J66" i="15"/>
  <c r="K61" i="15"/>
  <c r="K58" i="15"/>
  <c r="K55" i="15"/>
  <c r="K49" i="15"/>
  <c r="K44" i="15"/>
  <c r="K57" i="15"/>
  <c r="K43" i="15"/>
  <c r="K38" i="15"/>
  <c r="K56" i="15"/>
  <c r="K53" i="15"/>
  <c r="K39" i="15"/>
  <c r="K47" i="15"/>
  <c r="K50" i="15"/>
  <c r="K37" i="15"/>
  <c r="E89" i="12"/>
  <c r="E43" i="11"/>
  <c r="E58" i="14"/>
  <c r="E54" i="13"/>
  <c r="E11" i="11"/>
  <c r="E59" i="10"/>
  <c r="E62" i="9"/>
  <c r="E57" i="9"/>
  <c r="K60" i="16"/>
  <c r="K41" i="16"/>
  <c r="K54" i="16"/>
  <c r="K64" i="16"/>
  <c r="K45" i="16"/>
  <c r="J66" i="16"/>
  <c r="K58" i="16"/>
  <c r="K39" i="16"/>
  <c r="K52" i="16"/>
  <c r="K49" i="16"/>
  <c r="K37" i="16"/>
  <c r="K50" i="16"/>
  <c r="K47" i="16"/>
  <c r="K59" i="16"/>
  <c r="K53" i="16"/>
  <c r="K40" i="16"/>
  <c r="K43" i="16"/>
  <c r="K44" i="16"/>
  <c r="N86" i="9"/>
  <c r="F17" i="9"/>
  <c r="N128" i="9"/>
  <c r="N85" i="9"/>
  <c r="G86" i="5"/>
  <c r="N61" i="9"/>
  <c r="O87" i="5"/>
  <c r="Q87" i="5" s="1"/>
  <c r="G94" i="5"/>
  <c r="N58" i="9"/>
  <c r="E13" i="5"/>
  <c r="N48" i="9"/>
  <c r="N73" i="9"/>
  <c r="N141" i="9"/>
  <c r="N53" i="9"/>
  <c r="G109" i="5"/>
  <c r="J24" i="9"/>
  <c r="O94" i="5"/>
  <c r="Q94" i="5" s="1"/>
  <c r="E21" i="12"/>
  <c r="E129" i="11"/>
  <c r="N139" i="9"/>
  <c r="N143" i="9"/>
  <c r="N44" i="9"/>
  <c r="N123" i="9"/>
  <c r="N56" i="9"/>
  <c r="N119" i="9"/>
  <c r="N113" i="9"/>
  <c r="N93" i="9"/>
  <c r="E37" i="5"/>
  <c r="G31" i="5"/>
  <c r="G10" i="5"/>
  <c r="F33" i="5"/>
  <c r="G23" i="5"/>
  <c r="G11" i="5"/>
  <c r="G26" i="5"/>
  <c r="G19" i="5"/>
  <c r="G14" i="5"/>
  <c r="E56" i="5"/>
  <c r="O95" i="5"/>
  <c r="Q95" i="5" s="1"/>
  <c r="O76" i="5"/>
  <c r="Q76" i="5" s="1"/>
  <c r="O82" i="5"/>
  <c r="Q82" i="5" s="1"/>
  <c r="G21" i="5"/>
  <c r="O20" i="5"/>
  <c r="E124" i="15"/>
  <c r="E116" i="15"/>
  <c r="E108" i="15"/>
  <c r="E144" i="15"/>
  <c r="E139" i="15"/>
  <c r="E130" i="15"/>
  <c r="E136" i="15"/>
  <c r="E112" i="15"/>
  <c r="E120" i="15"/>
  <c r="D149" i="15"/>
  <c r="E128" i="15"/>
  <c r="D102" i="11"/>
  <c r="E93" i="11"/>
  <c r="E77" i="11"/>
  <c r="E88" i="11"/>
  <c r="E75" i="11"/>
  <c r="E92" i="11"/>
  <c r="E84" i="11"/>
  <c r="E80" i="11"/>
  <c r="E73" i="11"/>
  <c r="E85" i="11"/>
  <c r="E81" i="11"/>
  <c r="E127" i="11"/>
  <c r="E143" i="11"/>
  <c r="D149" i="10"/>
  <c r="D150" i="10"/>
  <c r="D33" i="10"/>
  <c r="D5" i="10"/>
  <c r="E19" i="10"/>
  <c r="E15" i="10"/>
  <c r="E11" i="10"/>
  <c r="E17" i="10"/>
  <c r="E13" i="10"/>
  <c r="E9" i="10"/>
  <c r="D33" i="9"/>
  <c r="N78" i="9"/>
  <c r="N121" i="9"/>
  <c r="G74" i="5"/>
  <c r="G76" i="5"/>
  <c r="P32" i="5"/>
  <c r="P7" i="5"/>
  <c r="E28" i="5"/>
  <c r="G27" i="5"/>
  <c r="O78" i="5"/>
  <c r="Q78" i="5" s="1"/>
  <c r="K57" i="5"/>
  <c r="D150" i="12"/>
  <c r="E27" i="12"/>
  <c r="E23" i="12"/>
  <c r="E19" i="12"/>
  <c r="E15" i="12"/>
  <c r="E11" i="12"/>
  <c r="D33" i="12"/>
  <c r="E13" i="12"/>
  <c r="E9" i="12"/>
  <c r="D67" i="12"/>
  <c r="D67" i="10"/>
  <c r="N131" i="9"/>
  <c r="N144" i="9"/>
  <c r="N95" i="9"/>
  <c r="N77" i="9"/>
  <c r="P36" i="5"/>
  <c r="N49" i="9"/>
  <c r="K41" i="5"/>
  <c r="N52" i="10"/>
  <c r="N136" i="9"/>
  <c r="N39" i="9"/>
  <c r="F148" i="5"/>
  <c r="G108" i="5"/>
  <c r="F107" i="5"/>
  <c r="G133" i="5" s="1"/>
  <c r="G8" i="5"/>
  <c r="G9" i="5"/>
  <c r="O28" i="5"/>
  <c r="O23" i="5"/>
  <c r="F44" i="9"/>
  <c r="N40" i="10"/>
  <c r="N90" i="9"/>
  <c r="N62" i="9"/>
  <c r="E62" i="5"/>
  <c r="E58" i="5"/>
  <c r="E54" i="5"/>
  <c r="E50" i="5"/>
  <c r="F36" i="5"/>
  <c r="E63" i="5"/>
  <c r="E39" i="5"/>
  <c r="E60" i="5"/>
  <c r="D6" i="5"/>
  <c r="E46" i="5"/>
  <c r="E44" i="5"/>
  <c r="D66" i="5"/>
  <c r="E42" i="5"/>
  <c r="E40" i="5"/>
  <c r="E47" i="5"/>
  <c r="E38" i="5"/>
  <c r="E43" i="5"/>
  <c r="E52" i="5"/>
  <c r="E48" i="5"/>
  <c r="N63" i="9"/>
  <c r="N125" i="9"/>
  <c r="N45" i="9"/>
  <c r="N92" i="9"/>
  <c r="N82" i="10"/>
  <c r="J16" i="9"/>
  <c r="Q45" i="5"/>
  <c r="P45" i="5"/>
  <c r="P65" i="5" s="1"/>
  <c r="E59" i="5"/>
  <c r="G77" i="5"/>
  <c r="G88" i="5"/>
  <c r="G72" i="5"/>
  <c r="G80" i="5"/>
  <c r="G84" i="5"/>
  <c r="G93" i="5"/>
  <c r="G71" i="5"/>
  <c r="F16" i="9"/>
  <c r="N91" i="9"/>
  <c r="N135" i="9"/>
  <c r="N117" i="9"/>
  <c r="G95" i="5"/>
  <c r="E49" i="5"/>
  <c r="E61" i="5"/>
  <c r="K51" i="10"/>
  <c r="K42" i="10"/>
  <c r="J66" i="10"/>
  <c r="K55" i="10"/>
  <c r="K46" i="10"/>
  <c r="K49" i="10"/>
  <c r="K47" i="10"/>
  <c r="K58" i="10"/>
  <c r="K56" i="10"/>
  <c r="K40" i="10"/>
  <c r="K63" i="10"/>
  <c r="K60" i="10"/>
  <c r="K37" i="10"/>
  <c r="K48" i="10"/>
  <c r="K50" i="10"/>
  <c r="K41" i="10"/>
  <c r="K57" i="10"/>
  <c r="F118" i="9"/>
  <c r="N54" i="9"/>
  <c r="O92" i="5"/>
  <c r="Q92" i="5" s="1"/>
  <c r="G22" i="5"/>
  <c r="G30" i="5"/>
  <c r="G28" i="5"/>
  <c r="E131" i="5"/>
  <c r="E123" i="5"/>
  <c r="E115" i="5"/>
  <c r="E138" i="5"/>
  <c r="E130" i="5"/>
  <c r="E127" i="5"/>
  <c r="E122" i="5"/>
  <c r="E124" i="5"/>
  <c r="E108" i="5"/>
  <c r="E144" i="5"/>
  <c r="E141" i="5"/>
  <c r="E119" i="5"/>
  <c r="E136" i="5"/>
  <c r="E133" i="5"/>
  <c r="E116" i="5"/>
  <c r="E114" i="5"/>
  <c r="E112" i="5"/>
  <c r="D149" i="5"/>
  <c r="E109" i="5"/>
  <c r="E135" i="5"/>
  <c r="E132" i="5"/>
  <c r="E125" i="5"/>
  <c r="O91" i="5"/>
  <c r="Q91" i="5" s="1"/>
  <c r="E10" i="12"/>
  <c r="K38" i="10"/>
  <c r="N133" i="9"/>
  <c r="N74" i="9"/>
  <c r="G110" i="5"/>
  <c r="Q110" i="5" s="1"/>
  <c r="G87" i="5"/>
  <c r="F101" i="5"/>
  <c r="F6" i="5" s="1"/>
  <c r="F5" i="5" s="1"/>
  <c r="K63" i="5"/>
  <c r="K60" i="5"/>
  <c r="K56" i="5"/>
  <c r="K47" i="5"/>
  <c r="K42" i="5"/>
  <c r="K51" i="5"/>
  <c r="J6" i="5"/>
  <c r="J5" i="5" s="1"/>
  <c r="K38" i="5"/>
  <c r="K45" i="5"/>
  <c r="K52" i="5"/>
  <c r="K43" i="5"/>
  <c r="K39" i="5"/>
  <c r="K59" i="5"/>
  <c r="K46" i="5"/>
  <c r="J67" i="5"/>
  <c r="K55" i="5"/>
  <c r="K37" i="5"/>
  <c r="K48" i="5"/>
  <c r="G15" i="5"/>
  <c r="K61" i="5"/>
  <c r="E141" i="11"/>
  <c r="E133" i="11"/>
  <c r="D149" i="11"/>
  <c r="E144" i="11"/>
  <c r="E136" i="11"/>
  <c r="E128" i="11"/>
  <c r="E114" i="11"/>
  <c r="E125" i="11"/>
  <c r="E122" i="11"/>
  <c r="E138" i="11"/>
  <c r="E130" i="11"/>
  <c r="E120" i="11"/>
  <c r="E112" i="11"/>
  <c r="E117" i="11"/>
  <c r="E109" i="11"/>
  <c r="K62" i="10"/>
  <c r="N83" i="9"/>
  <c r="N59" i="9"/>
  <c r="N127" i="9"/>
  <c r="N89" i="9"/>
  <c r="N111" i="9"/>
  <c r="N50" i="9"/>
  <c r="G90" i="5"/>
  <c r="N87" i="9"/>
  <c r="E25" i="5"/>
  <c r="E120" i="5"/>
  <c r="E64" i="5"/>
  <c r="N129" i="9"/>
  <c r="N37" i="9"/>
  <c r="N47" i="9"/>
  <c r="E57" i="5"/>
  <c r="N57" i="9"/>
  <c r="O89" i="5"/>
  <c r="Q89" i="5" s="1"/>
  <c r="O81" i="5"/>
  <c r="Q81" i="5" s="1"/>
  <c r="O73" i="5"/>
  <c r="Q73" i="5" s="1"/>
  <c r="O83" i="5"/>
  <c r="Q83" i="5" s="1"/>
  <c r="O72" i="5"/>
  <c r="Q72" i="5" s="1"/>
  <c r="N102" i="5"/>
  <c r="O85" i="5"/>
  <c r="Q85" i="5" s="1"/>
  <c r="O80" i="5"/>
  <c r="Q80" i="5" s="1"/>
  <c r="O93" i="5"/>
  <c r="Q93" i="5" s="1"/>
  <c r="O77" i="5"/>
  <c r="Q77" i="5" s="1"/>
  <c r="O88" i="5"/>
  <c r="Q88" i="5" s="1"/>
  <c r="O90" i="5"/>
  <c r="Q90" i="5" s="1"/>
  <c r="O86" i="5"/>
  <c r="Q86" i="5" s="1"/>
  <c r="N79" i="9"/>
  <c r="N115" i="9"/>
  <c r="G16" i="5"/>
  <c r="D33" i="5"/>
  <c r="E31" i="5"/>
  <c r="E19" i="5"/>
  <c r="E27" i="5"/>
  <c r="D150" i="5"/>
  <c r="E15" i="5"/>
  <c r="E30" i="5"/>
  <c r="E26" i="5"/>
  <c r="E21" i="5"/>
  <c r="E23" i="5"/>
  <c r="E11" i="5"/>
  <c r="D5" i="5"/>
  <c r="E14" i="5"/>
  <c r="E29" i="5"/>
  <c r="E10" i="5"/>
  <c r="G29" i="5"/>
  <c r="K53" i="5"/>
  <c r="E92" i="14"/>
  <c r="E84" i="14"/>
  <c r="E76" i="14"/>
  <c r="D102" i="14"/>
  <c r="E93" i="14"/>
  <c r="E75" i="14"/>
  <c r="E83" i="14"/>
  <c r="E85" i="14"/>
  <c r="E139" i="12"/>
  <c r="E130" i="12"/>
  <c r="E135" i="12"/>
  <c r="E128" i="12"/>
  <c r="E120" i="12"/>
  <c r="E112" i="12"/>
  <c r="D149" i="12"/>
  <c r="E140" i="12"/>
  <c r="E131" i="12"/>
  <c r="E127" i="12"/>
  <c r="E111" i="12"/>
  <c r="E108" i="12"/>
  <c r="E119" i="12"/>
  <c r="E132" i="12"/>
  <c r="E143" i="12"/>
  <c r="E124" i="12"/>
  <c r="E62" i="12"/>
  <c r="E42" i="12"/>
  <c r="E64" i="12"/>
  <c r="D66" i="12"/>
  <c r="E50" i="12"/>
  <c r="E55" i="12"/>
  <c r="D6" i="12"/>
  <c r="D5" i="12" s="1"/>
  <c r="E40" i="12"/>
  <c r="E53" i="12"/>
  <c r="E43" i="12"/>
  <c r="E49" i="12"/>
  <c r="E47" i="12"/>
  <c r="E22" i="12"/>
  <c r="E91" i="11"/>
  <c r="E74" i="11"/>
  <c r="E72" i="11"/>
  <c r="K43" i="10"/>
  <c r="K44" i="10"/>
  <c r="K59" i="10"/>
  <c r="N112" i="9"/>
  <c r="G20" i="5"/>
  <c r="G18" i="5"/>
  <c r="E18" i="5"/>
  <c r="O71" i="5"/>
  <c r="G78" i="5"/>
  <c r="O75" i="5"/>
  <c r="Q75" i="5" s="1"/>
  <c r="O74" i="5"/>
  <c r="Q74" i="5" s="1"/>
  <c r="G17" i="5"/>
  <c r="N75" i="9"/>
  <c r="N51" i="9"/>
  <c r="N81" i="9"/>
  <c r="N60" i="9"/>
  <c r="E41" i="5"/>
  <c r="N67" i="5"/>
  <c r="N6" i="5"/>
  <c r="E45" i="5"/>
  <c r="K49" i="5"/>
  <c r="K39" i="10"/>
  <c r="F50" i="9"/>
  <c r="N94" i="10"/>
  <c r="N41" i="9"/>
  <c r="E55" i="5"/>
  <c r="G81" i="5"/>
  <c r="E53" i="5"/>
  <c r="O29" i="5"/>
  <c r="N150" i="5"/>
  <c r="N33" i="5"/>
  <c r="O25" i="5"/>
  <c r="O11" i="5"/>
  <c r="O17" i="5"/>
  <c r="O13" i="5"/>
  <c r="O16" i="5"/>
  <c r="O21" i="5"/>
  <c r="O27" i="5"/>
  <c r="O9" i="5"/>
  <c r="O24" i="5"/>
  <c r="O31" i="5"/>
  <c r="O15" i="5"/>
  <c r="G13" i="5"/>
  <c r="G25" i="5"/>
  <c r="N32" i="8" l="1"/>
  <c r="P8" i="8"/>
  <c r="P7" i="7"/>
  <c r="Q8" i="7"/>
  <c r="P32" i="7"/>
  <c r="O19" i="7"/>
  <c r="O29" i="7"/>
  <c r="O15" i="7"/>
  <c r="O11" i="7"/>
  <c r="O18" i="7"/>
  <c r="O10" i="7"/>
  <c r="O24" i="7"/>
  <c r="N7" i="8"/>
  <c r="O28" i="7"/>
  <c r="O31" i="7"/>
  <c r="O16" i="7"/>
  <c r="O21" i="7"/>
  <c r="O17" i="7"/>
  <c r="O20" i="7"/>
  <c r="O14" i="7"/>
  <c r="O23" i="7"/>
  <c r="O26" i="7"/>
  <c r="O27" i="7"/>
  <c r="O9" i="7"/>
  <c r="N33" i="7"/>
  <c r="O13" i="7"/>
  <c r="O30" i="7"/>
  <c r="O22" i="7"/>
  <c r="O12" i="7"/>
  <c r="O25" i="7"/>
  <c r="N150" i="7"/>
  <c r="P33" i="6"/>
  <c r="P150" i="6"/>
  <c r="P67" i="6"/>
  <c r="P6" i="6"/>
  <c r="O37" i="7"/>
  <c r="O58" i="7"/>
  <c r="O55" i="7"/>
  <c r="O39" i="7"/>
  <c r="O42" i="7"/>
  <c r="N6" i="7"/>
  <c r="O45" i="7"/>
  <c r="O63" i="7"/>
  <c r="O52" i="7"/>
  <c r="O57" i="7"/>
  <c r="O47" i="7"/>
  <c r="O64" i="7"/>
  <c r="O60" i="7"/>
  <c r="O41" i="7"/>
  <c r="O44" i="7"/>
  <c r="O62" i="7"/>
  <c r="O48" i="7"/>
  <c r="O49" i="7"/>
  <c r="O46" i="7"/>
  <c r="O61" i="7"/>
  <c r="O54" i="7"/>
  <c r="O51" i="7"/>
  <c r="O56" i="7"/>
  <c r="O50" i="7"/>
  <c r="O38" i="7"/>
  <c r="O59" i="7"/>
  <c r="O40" i="7"/>
  <c r="O43" i="7"/>
  <c r="O53" i="7"/>
  <c r="N36" i="8"/>
  <c r="N66" i="7"/>
  <c r="P127" i="9"/>
  <c r="P135" i="9"/>
  <c r="P141" i="9"/>
  <c r="P119" i="9"/>
  <c r="P112" i="9"/>
  <c r="P123" i="9"/>
  <c r="P136" i="9"/>
  <c r="P115" i="9"/>
  <c r="P143" i="9"/>
  <c r="P139" i="9"/>
  <c r="P131" i="9"/>
  <c r="P128" i="9"/>
  <c r="P125" i="9"/>
  <c r="P133" i="9"/>
  <c r="P113" i="9"/>
  <c r="P144" i="9"/>
  <c r="P111" i="9"/>
  <c r="P121" i="9"/>
  <c r="P129" i="9"/>
  <c r="P117" i="9"/>
  <c r="P83" i="9"/>
  <c r="P93" i="9"/>
  <c r="P79" i="9"/>
  <c r="P90" i="9"/>
  <c r="P77" i="9"/>
  <c r="P95" i="9"/>
  <c r="P85" i="9"/>
  <c r="P81" i="9"/>
  <c r="P87" i="9"/>
  <c r="P86" i="9"/>
  <c r="P75" i="9"/>
  <c r="P74" i="9"/>
  <c r="P89" i="9"/>
  <c r="P92" i="9"/>
  <c r="P78" i="9"/>
  <c r="P91" i="9"/>
  <c r="P73" i="9"/>
  <c r="Q50" i="9"/>
  <c r="P50" i="9"/>
  <c r="Q45" i="9"/>
  <c r="P45" i="9"/>
  <c r="Q41" i="9"/>
  <c r="P41" i="9"/>
  <c r="P63" i="9"/>
  <c r="Q63" i="9"/>
  <c r="Q48" i="9"/>
  <c r="P48" i="9"/>
  <c r="Q57" i="9"/>
  <c r="P57" i="9"/>
  <c r="Q58" i="9"/>
  <c r="P58" i="9"/>
  <c r="Q39" i="9"/>
  <c r="P39" i="9"/>
  <c r="Q56" i="9"/>
  <c r="P56" i="9"/>
  <c r="Q37" i="9"/>
  <c r="P37" i="9"/>
  <c r="Q62" i="9"/>
  <c r="P62" i="9"/>
  <c r="Q49" i="9"/>
  <c r="P49" i="9"/>
  <c r="Q61" i="9"/>
  <c r="P61" i="9"/>
  <c r="Q44" i="9"/>
  <c r="P44" i="9"/>
  <c r="Q54" i="9"/>
  <c r="P54" i="9"/>
  <c r="Q47" i="9"/>
  <c r="P47" i="9"/>
  <c r="Q60" i="9"/>
  <c r="P60" i="9"/>
  <c r="P51" i="9"/>
  <c r="Q51" i="9"/>
  <c r="Q59" i="9"/>
  <c r="P59" i="9"/>
  <c r="Q53" i="9"/>
  <c r="P53" i="9"/>
  <c r="P82" i="10"/>
  <c r="P94" i="10"/>
  <c r="Q52" i="10"/>
  <c r="P52" i="10"/>
  <c r="Q40" i="10"/>
  <c r="P40" i="10"/>
  <c r="L5" i="14"/>
  <c r="F73" i="9"/>
  <c r="G136" i="5"/>
  <c r="G143" i="5"/>
  <c r="Q143" i="5" s="1"/>
  <c r="F123" i="9"/>
  <c r="F123" i="10" s="1"/>
  <c r="F123" i="11" s="1"/>
  <c r="G127" i="5"/>
  <c r="Q127" i="5" s="1"/>
  <c r="Q109" i="5"/>
  <c r="F25" i="9"/>
  <c r="F25" i="10" s="1"/>
  <c r="F25" i="11" s="1"/>
  <c r="F80" i="9"/>
  <c r="P70" i="5"/>
  <c r="P102" i="5" s="1"/>
  <c r="G45" i="5"/>
  <c r="F150" i="5"/>
  <c r="G125" i="5"/>
  <c r="Q125" i="5" s="1"/>
  <c r="F72" i="9"/>
  <c r="G128" i="5"/>
  <c r="Q128" i="5" s="1"/>
  <c r="F114" i="9"/>
  <c r="F114" i="10" s="1"/>
  <c r="F114" i="11" s="1"/>
  <c r="F114" i="12" s="1"/>
  <c r="F49" i="9"/>
  <c r="F49" i="10" s="1"/>
  <c r="F49" i="11" s="1"/>
  <c r="F49" i="12" s="1"/>
  <c r="F88" i="9"/>
  <c r="F131" i="9"/>
  <c r="F131" i="10" s="1"/>
  <c r="F131" i="11" s="1"/>
  <c r="F92" i="9"/>
  <c r="F19" i="9"/>
  <c r="G112" i="5"/>
  <c r="F38" i="9"/>
  <c r="F38" i="10" s="1"/>
  <c r="F93" i="9"/>
  <c r="Q71" i="5"/>
  <c r="J28" i="9"/>
  <c r="J28" i="10" s="1"/>
  <c r="G141" i="5"/>
  <c r="P66" i="5"/>
  <c r="N120" i="9"/>
  <c r="N114" i="9"/>
  <c r="F17" i="10"/>
  <c r="N5" i="5"/>
  <c r="F12" i="9"/>
  <c r="N111" i="10"/>
  <c r="Q112" i="5"/>
  <c r="N122" i="9"/>
  <c r="F102" i="5"/>
  <c r="N124" i="9"/>
  <c r="N80" i="9"/>
  <c r="N136" i="10"/>
  <c r="N131" i="10"/>
  <c r="N142" i="9"/>
  <c r="F18" i="9"/>
  <c r="F15" i="9"/>
  <c r="N71" i="9"/>
  <c r="N93" i="10"/>
  <c r="N24" i="9"/>
  <c r="N53" i="10"/>
  <c r="F142" i="10"/>
  <c r="N19" i="9"/>
  <c r="N132" i="9"/>
  <c r="F44" i="10"/>
  <c r="J17" i="9"/>
  <c r="N38" i="9"/>
  <c r="N44" i="10"/>
  <c r="N43" i="9"/>
  <c r="F77" i="9"/>
  <c r="N41" i="10"/>
  <c r="J26" i="9"/>
  <c r="N47" i="10"/>
  <c r="N15" i="9"/>
  <c r="J12" i="10"/>
  <c r="Q133" i="5"/>
  <c r="N109" i="9"/>
  <c r="N46" i="9"/>
  <c r="F16" i="10"/>
  <c r="F24" i="9"/>
  <c r="N113" i="10"/>
  <c r="F130" i="9"/>
  <c r="N48" i="10"/>
  <c r="N61" i="10"/>
  <c r="N50" i="10"/>
  <c r="N64" i="9"/>
  <c r="N60" i="10"/>
  <c r="N27" i="9"/>
  <c r="Q136" i="5"/>
  <c r="F113" i="9"/>
  <c r="N62" i="10"/>
  <c r="J25" i="9"/>
  <c r="N108" i="9"/>
  <c r="N77" i="10"/>
  <c r="J13" i="9"/>
  <c r="F85" i="9"/>
  <c r="N140" i="9"/>
  <c r="F27" i="10"/>
  <c r="N89" i="10"/>
  <c r="F118" i="10"/>
  <c r="N72" i="9"/>
  <c r="N82" i="11"/>
  <c r="G139" i="5"/>
  <c r="Q139" i="5" s="1"/>
  <c r="G114" i="5"/>
  <c r="Q114" i="5" s="1"/>
  <c r="F149" i="5"/>
  <c r="G123" i="5"/>
  <c r="Q123" i="5" s="1"/>
  <c r="G120" i="5"/>
  <c r="Q120" i="5" s="1"/>
  <c r="G131" i="5"/>
  <c r="Q131" i="5" s="1"/>
  <c r="G122" i="5"/>
  <c r="Q122" i="5" s="1"/>
  <c r="G134" i="5"/>
  <c r="Q134" i="5" s="1"/>
  <c r="G137" i="5"/>
  <c r="Q137" i="5" s="1"/>
  <c r="G140" i="5"/>
  <c r="Q140" i="5" s="1"/>
  <c r="G135" i="5"/>
  <c r="G126" i="5"/>
  <c r="Q126" i="5" s="1"/>
  <c r="G116" i="5"/>
  <c r="Q116" i="5" s="1"/>
  <c r="G138" i="5"/>
  <c r="Q138" i="5" s="1"/>
  <c r="G130" i="5"/>
  <c r="G142" i="5"/>
  <c r="Q142" i="5" s="1"/>
  <c r="G144" i="5"/>
  <c r="G111" i="5"/>
  <c r="Q111" i="5" s="1"/>
  <c r="G121" i="5"/>
  <c r="Q121" i="5" s="1"/>
  <c r="G113" i="5"/>
  <c r="Q113" i="5" s="1"/>
  <c r="G124" i="5"/>
  <c r="Q124" i="5" s="1"/>
  <c r="G115" i="5"/>
  <c r="Q115" i="5" s="1"/>
  <c r="G132" i="5"/>
  <c r="Q132" i="5" s="1"/>
  <c r="G118" i="5"/>
  <c r="Q118" i="5" s="1"/>
  <c r="G119" i="5"/>
  <c r="Q119" i="5" s="1"/>
  <c r="G129" i="5"/>
  <c r="Q129" i="5" s="1"/>
  <c r="N138" i="9"/>
  <c r="F57" i="9"/>
  <c r="N119" i="10"/>
  <c r="N143" i="10"/>
  <c r="N86" i="10"/>
  <c r="F8" i="10"/>
  <c r="N51" i="10"/>
  <c r="N134" i="9"/>
  <c r="N129" i="10"/>
  <c r="F50" i="10"/>
  <c r="N115" i="10"/>
  <c r="F26" i="9"/>
  <c r="F53" i="9"/>
  <c r="Q141" i="5"/>
  <c r="N118" i="9"/>
  <c r="N30" i="9"/>
  <c r="N9" i="9"/>
  <c r="F46" i="9"/>
  <c r="N95" i="10"/>
  <c r="N12" i="9"/>
  <c r="N56" i="10"/>
  <c r="G117" i="5"/>
  <c r="Q117" i="5" s="1"/>
  <c r="N58" i="10"/>
  <c r="F22" i="9"/>
  <c r="F115" i="9"/>
  <c r="F40" i="12"/>
  <c r="J30" i="9"/>
  <c r="N81" i="10"/>
  <c r="N84" i="9"/>
  <c r="N37" i="10"/>
  <c r="N16" i="9"/>
  <c r="N92" i="10"/>
  <c r="F29" i="9"/>
  <c r="J27" i="9"/>
  <c r="N52" i="11"/>
  <c r="N49" i="10"/>
  <c r="N8" i="9"/>
  <c r="J11" i="9"/>
  <c r="F55" i="10"/>
  <c r="N79" i="10"/>
  <c r="N87" i="10"/>
  <c r="F52" i="9"/>
  <c r="N74" i="10"/>
  <c r="J22" i="9"/>
  <c r="N42" i="9"/>
  <c r="N130" i="9"/>
  <c r="N90" i="10"/>
  <c r="F10" i="9"/>
  <c r="N137" i="9"/>
  <c r="N141" i="10"/>
  <c r="F121" i="9"/>
  <c r="Q144" i="5"/>
  <c r="F119" i="9"/>
  <c r="F20" i="9"/>
  <c r="F135" i="9"/>
  <c r="N59" i="10"/>
  <c r="J18" i="10"/>
  <c r="J14" i="9"/>
  <c r="N110" i="9"/>
  <c r="N55" i="9"/>
  <c r="N139" i="10"/>
  <c r="J20" i="10"/>
  <c r="F120" i="10"/>
  <c r="N76" i="9"/>
  <c r="F116" i="9"/>
  <c r="N11" i="9"/>
  <c r="N127" i="10"/>
  <c r="F54" i="10"/>
  <c r="J16" i="10"/>
  <c r="F14" i="9"/>
  <c r="N45" i="10"/>
  <c r="P150" i="5"/>
  <c r="P33" i="5"/>
  <c r="N121" i="10"/>
  <c r="N123" i="10"/>
  <c r="F139" i="9"/>
  <c r="F21" i="10"/>
  <c r="N117" i="10"/>
  <c r="F84" i="9"/>
  <c r="N144" i="10"/>
  <c r="N125" i="10"/>
  <c r="F63" i="9"/>
  <c r="G42" i="5"/>
  <c r="G46" i="5"/>
  <c r="F66" i="5"/>
  <c r="G58" i="5"/>
  <c r="G63" i="5"/>
  <c r="G38" i="5"/>
  <c r="G54" i="5"/>
  <c r="G50" i="5"/>
  <c r="G41" i="5"/>
  <c r="G61" i="5"/>
  <c r="G53" i="5"/>
  <c r="G62" i="5"/>
  <c r="G60" i="5"/>
  <c r="G49" i="5"/>
  <c r="G57" i="5"/>
  <c r="G48" i="5"/>
  <c r="G43" i="5"/>
  <c r="G39" i="5"/>
  <c r="G64" i="5"/>
  <c r="G59" i="5"/>
  <c r="G40" i="5"/>
  <c r="G55" i="5"/>
  <c r="G47" i="5"/>
  <c r="G37" i="5"/>
  <c r="G51" i="5"/>
  <c r="G52" i="5"/>
  <c r="G44" i="5"/>
  <c r="G56" i="5"/>
  <c r="N40" i="11"/>
  <c r="N39" i="10"/>
  <c r="F62" i="11"/>
  <c r="P67" i="5"/>
  <c r="J24" i="10"/>
  <c r="N85" i="10"/>
  <c r="F122" i="10"/>
  <c r="J9" i="9"/>
  <c r="N126" i="9"/>
  <c r="N133" i="10"/>
  <c r="Q130" i="5"/>
  <c r="N25" i="9"/>
  <c r="N94" i="11"/>
  <c r="N75" i="10"/>
  <c r="F134" i="9"/>
  <c r="J29" i="9"/>
  <c r="N83" i="10"/>
  <c r="Q135" i="5"/>
  <c r="N54" i="10"/>
  <c r="F58" i="10"/>
  <c r="N135" i="10"/>
  <c r="N116" i="9"/>
  <c r="N73" i="10"/>
  <c r="L5" i="10"/>
  <c r="N17" i="9"/>
  <c r="N13" i="9"/>
  <c r="N78" i="10"/>
  <c r="J10" i="9"/>
  <c r="N128" i="10"/>
  <c r="F138" i="10"/>
  <c r="F129" i="10"/>
  <c r="F28" i="10"/>
  <c r="F140" i="10"/>
  <c r="N57" i="10"/>
  <c r="F13" i="9"/>
  <c r="N112" i="10"/>
  <c r="J23" i="9"/>
  <c r="N91" i="10"/>
  <c r="N29" i="9"/>
  <c r="N63" i="10"/>
  <c r="F79" i="9"/>
  <c r="J21" i="9"/>
  <c r="N88" i="9"/>
  <c r="N21" i="9"/>
  <c r="F11" i="9"/>
  <c r="O31" i="8" l="1"/>
  <c r="O13" i="8"/>
  <c r="O10" i="8"/>
  <c r="O24" i="8"/>
  <c r="O21" i="8"/>
  <c r="O17" i="8"/>
  <c r="O28" i="8"/>
  <c r="O30" i="8"/>
  <c r="O22" i="8"/>
  <c r="O12" i="8"/>
  <c r="O14" i="8"/>
  <c r="O23" i="8"/>
  <c r="O16" i="8"/>
  <c r="O19" i="8"/>
  <c r="O11" i="8"/>
  <c r="O29" i="8"/>
  <c r="O9" i="8"/>
  <c r="O15" i="8"/>
  <c r="O18" i="8"/>
  <c r="O26" i="8"/>
  <c r="O27" i="8"/>
  <c r="O25" i="8"/>
  <c r="O20" i="8"/>
  <c r="N150" i="8"/>
  <c r="N5" i="7"/>
  <c r="P67" i="7"/>
  <c r="P6" i="7"/>
  <c r="P33" i="7"/>
  <c r="P150" i="7"/>
  <c r="P5" i="7" s="1"/>
  <c r="O8" i="8"/>
  <c r="P5" i="6"/>
  <c r="Q8" i="8"/>
  <c r="P32" i="8"/>
  <c r="P7" i="8"/>
  <c r="N33" i="8"/>
  <c r="N67" i="8"/>
  <c r="O37" i="8"/>
  <c r="O54" i="8"/>
  <c r="O60" i="8"/>
  <c r="O44" i="8"/>
  <c r="O48" i="8"/>
  <c r="O47" i="8"/>
  <c r="O64" i="8"/>
  <c r="O61" i="8"/>
  <c r="O38" i="8"/>
  <c r="O46" i="8"/>
  <c r="O51" i="8"/>
  <c r="O39" i="8"/>
  <c r="O56" i="8"/>
  <c r="O62" i="8"/>
  <c r="O63" i="8"/>
  <c r="O43" i="8"/>
  <c r="O58" i="8"/>
  <c r="O55" i="8"/>
  <c r="O57" i="8"/>
  <c r="O53" i="8"/>
  <c r="O49" i="8"/>
  <c r="O41" i="8"/>
  <c r="O52" i="8"/>
  <c r="O50" i="8"/>
  <c r="O59" i="8"/>
  <c r="O42" i="8"/>
  <c r="O45" i="8"/>
  <c r="O40" i="8"/>
  <c r="N66" i="8"/>
  <c r="N6" i="8"/>
  <c r="P6" i="5"/>
  <c r="P5" i="5" s="1"/>
  <c r="P132" i="9"/>
  <c r="P137" i="9"/>
  <c r="P108" i="9"/>
  <c r="Q108" i="9" s="1"/>
  <c r="P109" i="9"/>
  <c r="P116" i="9"/>
  <c r="P122" i="9"/>
  <c r="P114" i="9"/>
  <c r="P138" i="9"/>
  <c r="P130" i="9"/>
  <c r="P120" i="9"/>
  <c r="P124" i="9"/>
  <c r="P140" i="9"/>
  <c r="P110" i="9"/>
  <c r="P118" i="9"/>
  <c r="P126" i="9"/>
  <c r="P134" i="9"/>
  <c r="P142" i="9"/>
  <c r="P84" i="9"/>
  <c r="P71" i="9"/>
  <c r="P72" i="9"/>
  <c r="P70" i="9" s="1"/>
  <c r="P80" i="9"/>
  <c r="P88" i="9"/>
  <c r="P76" i="9"/>
  <c r="Q64" i="9"/>
  <c r="P64" i="9"/>
  <c r="Q43" i="9"/>
  <c r="P43" i="9"/>
  <c r="Q38" i="9"/>
  <c r="P38" i="9"/>
  <c r="Q46" i="9"/>
  <c r="P46" i="9"/>
  <c r="Q42" i="9"/>
  <c r="P42" i="9"/>
  <c r="Q55" i="9"/>
  <c r="P55" i="9"/>
  <c r="P12" i="9"/>
  <c r="Q12" i="9" s="1"/>
  <c r="P29" i="9"/>
  <c r="Q29" i="9" s="1"/>
  <c r="P11" i="9"/>
  <c r="Q11" i="9" s="1"/>
  <c r="P9" i="9"/>
  <c r="Q9" i="9" s="1"/>
  <c r="P19" i="9"/>
  <c r="Q19" i="9" s="1"/>
  <c r="P8" i="9"/>
  <c r="P24" i="9"/>
  <c r="Q24" i="9" s="1"/>
  <c r="P30" i="9"/>
  <c r="Q30" i="9" s="1"/>
  <c r="P25" i="9"/>
  <c r="Q25" i="9" s="1"/>
  <c r="P15" i="9"/>
  <c r="Q15" i="9" s="1"/>
  <c r="P21" i="9"/>
  <c r="Q21" i="9" s="1"/>
  <c r="P13" i="9"/>
  <c r="Q13" i="9" s="1"/>
  <c r="P16" i="9"/>
  <c r="Q16" i="9" s="1"/>
  <c r="P17" i="9"/>
  <c r="Q17" i="9" s="1"/>
  <c r="P27" i="9"/>
  <c r="Q27" i="9" s="1"/>
  <c r="P127" i="10"/>
  <c r="P135" i="10"/>
  <c r="P113" i="10"/>
  <c r="P111" i="10"/>
  <c r="P131" i="10"/>
  <c r="P112" i="10"/>
  <c r="P144" i="10"/>
  <c r="P117" i="10"/>
  <c r="P139" i="10"/>
  <c r="P125" i="10"/>
  <c r="P115" i="10"/>
  <c r="P136" i="10"/>
  <c r="P119" i="10"/>
  <c r="P121" i="10"/>
  <c r="P143" i="10"/>
  <c r="P129" i="10"/>
  <c r="P141" i="10"/>
  <c r="P128" i="10"/>
  <c r="P123" i="10"/>
  <c r="P133" i="10"/>
  <c r="P85" i="10"/>
  <c r="P95" i="10"/>
  <c r="P89" i="10"/>
  <c r="P92" i="10"/>
  <c r="P90" i="10"/>
  <c r="P81" i="10"/>
  <c r="P93" i="10"/>
  <c r="P86" i="10"/>
  <c r="P78" i="10"/>
  <c r="P87" i="10"/>
  <c r="P77" i="10"/>
  <c r="P74" i="10"/>
  <c r="P79" i="10"/>
  <c r="P91" i="10"/>
  <c r="P83" i="10"/>
  <c r="P75" i="10"/>
  <c r="P73" i="10"/>
  <c r="Q60" i="10"/>
  <c r="P60" i="10"/>
  <c r="Q41" i="10"/>
  <c r="P41" i="10"/>
  <c r="Q58" i="10"/>
  <c r="P58" i="10"/>
  <c r="P45" i="10"/>
  <c r="Q45" i="10"/>
  <c r="Q44" i="10"/>
  <c r="P44" i="10"/>
  <c r="Q57" i="10"/>
  <c r="P57" i="10"/>
  <c r="Q51" i="10"/>
  <c r="P51" i="10"/>
  <c r="Q50" i="10"/>
  <c r="P50" i="10"/>
  <c r="Q37" i="10"/>
  <c r="P37" i="10"/>
  <c r="P39" i="10"/>
  <c r="Q39" i="10"/>
  <c r="Q53" i="10"/>
  <c r="P53" i="10"/>
  <c r="P61" i="10"/>
  <c r="Q61" i="10"/>
  <c r="Q49" i="10"/>
  <c r="P49" i="10"/>
  <c r="Q48" i="10"/>
  <c r="P48" i="10"/>
  <c r="Q62" i="10"/>
  <c r="P62" i="10"/>
  <c r="Q54" i="10"/>
  <c r="P54" i="10"/>
  <c r="Q47" i="10"/>
  <c r="P47" i="10"/>
  <c r="Q63" i="10"/>
  <c r="P63" i="10"/>
  <c r="Q56" i="10"/>
  <c r="P56" i="10"/>
  <c r="Q59" i="10"/>
  <c r="P59" i="10"/>
  <c r="P94" i="11"/>
  <c r="P82" i="11"/>
  <c r="Q52" i="11"/>
  <c r="P52" i="11"/>
  <c r="P40" i="11"/>
  <c r="Q40" i="11"/>
  <c r="F23" i="9"/>
  <c r="F9" i="9"/>
  <c r="F9" i="10" s="1"/>
  <c r="F9" i="11" s="1"/>
  <c r="F9" i="12" s="1"/>
  <c r="F42" i="9"/>
  <c r="F42" i="10" s="1"/>
  <c r="F42" i="11" s="1"/>
  <c r="F42" i="12" s="1"/>
  <c r="F42" i="13" s="1"/>
  <c r="F42" i="14" s="1"/>
  <c r="N94" i="12"/>
  <c r="N17" i="10"/>
  <c r="J9" i="10"/>
  <c r="F93" i="10"/>
  <c r="F11" i="10"/>
  <c r="F72" i="10"/>
  <c r="J29" i="10"/>
  <c r="F122" i="11"/>
  <c r="F79" i="10"/>
  <c r="F28" i="11"/>
  <c r="F58" i="11"/>
  <c r="F43" i="9"/>
  <c r="F62" i="12"/>
  <c r="F56" i="9"/>
  <c r="F131" i="12"/>
  <c r="F14" i="10"/>
  <c r="N55" i="10"/>
  <c r="F51" i="9"/>
  <c r="N20" i="9"/>
  <c r="N141" i="11"/>
  <c r="N90" i="11"/>
  <c r="F40" i="13"/>
  <c r="N51" i="11"/>
  <c r="N89" i="11"/>
  <c r="N26" i="9"/>
  <c r="N64" i="10"/>
  <c r="N46" i="10"/>
  <c r="F80" i="10"/>
  <c r="N44" i="11"/>
  <c r="F59" i="9"/>
  <c r="J27" i="10"/>
  <c r="N81" i="11"/>
  <c r="N56" i="11"/>
  <c r="F46" i="10"/>
  <c r="N119" i="11"/>
  <c r="N107" i="9"/>
  <c r="O124" i="9" s="1"/>
  <c r="N148" i="9"/>
  <c r="N108" i="10"/>
  <c r="N50" i="11"/>
  <c r="N47" i="11"/>
  <c r="N41" i="11"/>
  <c r="N132" i="10"/>
  <c r="N136" i="11"/>
  <c r="F17" i="11"/>
  <c r="F29" i="10"/>
  <c r="N111" i="11"/>
  <c r="N24" i="10"/>
  <c r="N21" i="10"/>
  <c r="N63" i="11"/>
  <c r="F83" i="9"/>
  <c r="N144" i="11"/>
  <c r="F82" i="9"/>
  <c r="F53" i="10"/>
  <c r="F27" i="11"/>
  <c r="F24" i="10"/>
  <c r="N109" i="10"/>
  <c r="N38" i="10"/>
  <c r="F41" i="9"/>
  <c r="N76" i="10"/>
  <c r="J18" i="11"/>
  <c r="N87" i="11"/>
  <c r="J11" i="10"/>
  <c r="F49" i="13"/>
  <c r="N27" i="10"/>
  <c r="J26" i="10"/>
  <c r="N115" i="11"/>
  <c r="F57" i="10"/>
  <c r="F130" i="10"/>
  <c r="N112" i="11"/>
  <c r="F129" i="11"/>
  <c r="N78" i="11"/>
  <c r="N85" i="11"/>
  <c r="F75" i="9"/>
  <c r="J16" i="11"/>
  <c r="F63" i="10"/>
  <c r="F120" i="11"/>
  <c r="N42" i="10"/>
  <c r="N9" i="10"/>
  <c r="N138" i="10"/>
  <c r="N113" i="11"/>
  <c r="F73" i="10"/>
  <c r="F61" i="9"/>
  <c r="N93" i="11"/>
  <c r="F15" i="10"/>
  <c r="N80" i="10"/>
  <c r="N114" i="10"/>
  <c r="N10" i="9"/>
  <c r="J15" i="9"/>
  <c r="N14" i="9"/>
  <c r="N23" i="9"/>
  <c r="N92" i="11"/>
  <c r="N12" i="10"/>
  <c r="F8" i="11"/>
  <c r="N140" i="10"/>
  <c r="J25" i="10"/>
  <c r="F64" i="9"/>
  <c r="F91" i="9"/>
  <c r="N19" i="10"/>
  <c r="N124" i="10"/>
  <c r="F114" i="13"/>
  <c r="N130" i="10"/>
  <c r="F52" i="10"/>
  <c r="F115" i="10"/>
  <c r="N54" i="11"/>
  <c r="N18" i="9"/>
  <c r="F84" i="10"/>
  <c r="N39" i="11"/>
  <c r="N121" i="11"/>
  <c r="N29" i="10"/>
  <c r="F13" i="10"/>
  <c r="F88" i="10"/>
  <c r="N133" i="11"/>
  <c r="J24" i="11"/>
  <c r="N88" i="10"/>
  <c r="N73" i="11"/>
  <c r="N75" i="11"/>
  <c r="N117" i="11"/>
  <c r="N110" i="10"/>
  <c r="J22" i="10"/>
  <c r="N79" i="11"/>
  <c r="F22" i="10"/>
  <c r="F47" i="9"/>
  <c r="N82" i="12"/>
  <c r="F77" i="10"/>
  <c r="N120" i="10"/>
  <c r="N125" i="11"/>
  <c r="F124" i="9"/>
  <c r="N123" i="11"/>
  <c r="F20" i="10"/>
  <c r="N137" i="10"/>
  <c r="N8" i="10"/>
  <c r="N30" i="10"/>
  <c r="N28" i="9"/>
  <c r="F123" i="12"/>
  <c r="F16" i="11"/>
  <c r="J12" i="11"/>
  <c r="F18" i="10"/>
  <c r="F38" i="11"/>
  <c r="F138" i="11"/>
  <c r="N13" i="10"/>
  <c r="N126" i="10"/>
  <c r="F137" i="9"/>
  <c r="N40" i="12"/>
  <c r="F37" i="9"/>
  <c r="F54" i="11"/>
  <c r="J14" i="10"/>
  <c r="F71" i="9"/>
  <c r="F25" i="12"/>
  <c r="F55" i="11"/>
  <c r="N16" i="10"/>
  <c r="J8" i="9"/>
  <c r="N95" i="11"/>
  <c r="F26" i="10"/>
  <c r="F50" i="11"/>
  <c r="N72" i="10"/>
  <c r="F85" i="10"/>
  <c r="N62" i="11"/>
  <c r="F144" i="9"/>
  <c r="J21" i="10"/>
  <c r="J23" i="10"/>
  <c r="F30" i="9"/>
  <c r="J19" i="9"/>
  <c r="F126" i="9"/>
  <c r="N65" i="9"/>
  <c r="N118" i="10"/>
  <c r="N129" i="11"/>
  <c r="N86" i="11"/>
  <c r="N91" i="11"/>
  <c r="N128" i="11"/>
  <c r="N83" i="11"/>
  <c r="F21" i="11"/>
  <c r="N127" i="11"/>
  <c r="J20" i="11"/>
  <c r="N59" i="11"/>
  <c r="F10" i="10"/>
  <c r="N49" i="11"/>
  <c r="F111" i="9"/>
  <c r="F118" i="11"/>
  <c r="J13" i="10"/>
  <c r="N60" i="11"/>
  <c r="N22" i="9"/>
  <c r="J17" i="10"/>
  <c r="F142" i="11"/>
  <c r="J10" i="10"/>
  <c r="N57" i="11"/>
  <c r="N37" i="11"/>
  <c r="F60" i="9"/>
  <c r="N58" i="11"/>
  <c r="N134" i="10"/>
  <c r="F113" i="10"/>
  <c r="F39" i="9"/>
  <c r="J28" i="11"/>
  <c r="N142" i="10"/>
  <c r="F12" i="10"/>
  <c r="N139" i="11"/>
  <c r="F19" i="10"/>
  <c r="F119" i="10"/>
  <c r="N74" i="11"/>
  <c r="N61" i="11"/>
  <c r="N43" i="10"/>
  <c r="F92" i="10"/>
  <c r="N70" i="9"/>
  <c r="N101" i="9"/>
  <c r="N71" i="10"/>
  <c r="N122" i="10"/>
  <c r="N131" i="11"/>
  <c r="F132" i="9"/>
  <c r="N116" i="10"/>
  <c r="F139" i="10"/>
  <c r="N11" i="10"/>
  <c r="F135" i="10"/>
  <c r="F121" i="10"/>
  <c r="J30" i="10"/>
  <c r="F23" i="10"/>
  <c r="N15" i="10"/>
  <c r="F48" i="9"/>
  <c r="F140" i="11"/>
  <c r="N135" i="11"/>
  <c r="F134" i="10"/>
  <c r="N25" i="10"/>
  <c r="N45" i="11"/>
  <c r="F116" i="10"/>
  <c r="N52" i="12"/>
  <c r="N84" i="10"/>
  <c r="N143" i="11"/>
  <c r="F89" i="9"/>
  <c r="N77" i="11"/>
  <c r="N48" i="11"/>
  <c r="F44" i="11"/>
  <c r="N53" i="11"/>
  <c r="N5" i="8" l="1"/>
  <c r="P150" i="8"/>
  <c r="P33" i="8"/>
  <c r="P67" i="8"/>
  <c r="P6" i="8"/>
  <c r="P5" i="8" s="1"/>
  <c r="O114" i="9"/>
  <c r="P107" i="9"/>
  <c r="O110" i="9"/>
  <c r="O118" i="9"/>
  <c r="O116" i="9"/>
  <c r="O140" i="9"/>
  <c r="O138" i="9"/>
  <c r="O109" i="9"/>
  <c r="P148" i="9"/>
  <c r="P149" i="9" s="1"/>
  <c r="O127" i="9"/>
  <c r="O143" i="9"/>
  <c r="O111" i="9"/>
  <c r="O113" i="9"/>
  <c r="O135" i="9"/>
  <c r="O139" i="9"/>
  <c r="O121" i="9"/>
  <c r="O136" i="9"/>
  <c r="O141" i="9"/>
  <c r="O131" i="9"/>
  <c r="O129" i="9"/>
  <c r="O117" i="9"/>
  <c r="O119" i="9"/>
  <c r="O128" i="9"/>
  <c r="O123" i="9"/>
  <c r="O112" i="9"/>
  <c r="O125" i="9"/>
  <c r="O133" i="9"/>
  <c r="O115" i="9"/>
  <c r="O144" i="9"/>
  <c r="O108" i="9"/>
  <c r="O120" i="9"/>
  <c r="O126" i="9"/>
  <c r="O137" i="9"/>
  <c r="O142" i="9"/>
  <c r="O130" i="9"/>
  <c r="O132" i="9"/>
  <c r="O122" i="9"/>
  <c r="O134" i="9"/>
  <c r="O82" i="9"/>
  <c r="Q82" i="9" s="1"/>
  <c r="O94" i="9"/>
  <c r="Q94" i="9" s="1"/>
  <c r="O83" i="9"/>
  <c r="Q83" i="9" s="1"/>
  <c r="O87" i="9"/>
  <c r="Q87" i="9" s="1"/>
  <c r="O73" i="9"/>
  <c r="Q73" i="9" s="1"/>
  <c r="O93" i="9"/>
  <c r="Q93" i="9" s="1"/>
  <c r="O86" i="9"/>
  <c r="Q86" i="9" s="1"/>
  <c r="O75" i="9"/>
  <c r="Q75" i="9" s="1"/>
  <c r="O79" i="9"/>
  <c r="Q79" i="9" s="1"/>
  <c r="O90" i="9"/>
  <c r="Q90" i="9" s="1"/>
  <c r="O74" i="9"/>
  <c r="Q74" i="9" s="1"/>
  <c r="O77" i="9"/>
  <c r="Q77" i="9" s="1"/>
  <c r="O89" i="9"/>
  <c r="Q89" i="9" s="1"/>
  <c r="O95" i="9"/>
  <c r="Q95" i="9" s="1"/>
  <c r="O92" i="9"/>
  <c r="Q92" i="9" s="1"/>
  <c r="O85" i="9"/>
  <c r="Q85" i="9" s="1"/>
  <c r="O78" i="9"/>
  <c r="Q78" i="9" s="1"/>
  <c r="O81" i="9"/>
  <c r="Q81" i="9" s="1"/>
  <c r="O91" i="9"/>
  <c r="Q91" i="9" s="1"/>
  <c r="O76" i="9"/>
  <c r="Q76" i="9" s="1"/>
  <c r="O88" i="9"/>
  <c r="Q88" i="9" s="1"/>
  <c r="O80" i="9"/>
  <c r="Q80" i="9" s="1"/>
  <c r="O72" i="9"/>
  <c r="Q72" i="9" s="1"/>
  <c r="P101" i="9"/>
  <c r="P102" i="9" s="1"/>
  <c r="O71" i="9"/>
  <c r="Q71" i="9" s="1"/>
  <c r="O84" i="9"/>
  <c r="Q84" i="9" s="1"/>
  <c r="P65" i="9"/>
  <c r="P36" i="9"/>
  <c r="Q8" i="9"/>
  <c r="P10" i="9"/>
  <c r="Q10" i="9" s="1"/>
  <c r="P22" i="9"/>
  <c r="Q22" i="9" s="1"/>
  <c r="P23" i="9"/>
  <c r="Q23" i="9" s="1"/>
  <c r="P14" i="9"/>
  <c r="Q14" i="9" s="1"/>
  <c r="P20" i="9"/>
  <c r="Q20" i="9" s="1"/>
  <c r="P18" i="9"/>
  <c r="Q18" i="9" s="1"/>
  <c r="P26" i="9"/>
  <c r="Q26" i="9" s="1"/>
  <c r="P28" i="9"/>
  <c r="Q28" i="9" s="1"/>
  <c r="P118" i="10"/>
  <c r="P110" i="10"/>
  <c r="P114" i="10"/>
  <c r="P108" i="10"/>
  <c r="P116" i="10"/>
  <c r="P130" i="10"/>
  <c r="P137" i="10"/>
  <c r="P138" i="10"/>
  <c r="P126" i="10"/>
  <c r="P120" i="10"/>
  <c r="P124" i="10"/>
  <c r="P134" i="10"/>
  <c r="P132" i="10"/>
  <c r="P122" i="10"/>
  <c r="P109" i="10"/>
  <c r="P142" i="10"/>
  <c r="P140" i="10"/>
  <c r="P71" i="10"/>
  <c r="P76" i="10"/>
  <c r="P72" i="10"/>
  <c r="P88" i="10"/>
  <c r="P80" i="10"/>
  <c r="P84" i="10"/>
  <c r="Q46" i="10"/>
  <c r="P46" i="10"/>
  <c r="Q43" i="10"/>
  <c r="P43" i="10"/>
  <c r="P55" i="10"/>
  <c r="Q55" i="10"/>
  <c r="Q38" i="10"/>
  <c r="P38" i="10"/>
  <c r="Q64" i="10"/>
  <c r="P64" i="10"/>
  <c r="Q42" i="10"/>
  <c r="P42" i="10"/>
  <c r="P17" i="10"/>
  <c r="Q17" i="10" s="1"/>
  <c r="P19" i="10"/>
  <c r="Q19" i="10" s="1"/>
  <c r="P9" i="10"/>
  <c r="Q9" i="10" s="1"/>
  <c r="P27" i="10"/>
  <c r="Q27" i="10" s="1"/>
  <c r="P12" i="10"/>
  <c r="Q12" i="10" s="1"/>
  <c r="P25" i="10"/>
  <c r="Q25" i="10" s="1"/>
  <c r="P21" i="10"/>
  <c r="Q21" i="10" s="1"/>
  <c r="P11" i="10"/>
  <c r="Q11" i="10" s="1"/>
  <c r="P24" i="10"/>
  <c r="Q24" i="10" s="1"/>
  <c r="P13" i="10"/>
  <c r="Q13" i="10" s="1"/>
  <c r="P16" i="10"/>
  <c r="Q16" i="10" s="1"/>
  <c r="P30" i="10"/>
  <c r="Q30" i="10" s="1"/>
  <c r="P8" i="10"/>
  <c r="P29" i="10"/>
  <c r="Q29" i="10" s="1"/>
  <c r="P15" i="10"/>
  <c r="Q15" i="10" s="1"/>
  <c r="P119" i="11"/>
  <c r="P139" i="11"/>
  <c r="P113" i="11"/>
  <c r="P129" i="11"/>
  <c r="P111" i="11"/>
  <c r="P117" i="11"/>
  <c r="P143" i="11"/>
  <c r="P131" i="11"/>
  <c r="P144" i="11"/>
  <c r="P121" i="11"/>
  <c r="P123" i="11"/>
  <c r="P136" i="11"/>
  <c r="P133" i="11"/>
  <c r="P127" i="11"/>
  <c r="P128" i="11"/>
  <c r="P112" i="11"/>
  <c r="P141" i="11"/>
  <c r="P115" i="11"/>
  <c r="P125" i="11"/>
  <c r="P135" i="11"/>
  <c r="P90" i="11"/>
  <c r="P81" i="11"/>
  <c r="P93" i="11"/>
  <c r="P77" i="11"/>
  <c r="P73" i="11"/>
  <c r="P87" i="11"/>
  <c r="P92" i="11"/>
  <c r="P75" i="11"/>
  <c r="P95" i="11"/>
  <c r="P86" i="11"/>
  <c r="P85" i="11"/>
  <c r="P89" i="11"/>
  <c r="P83" i="11"/>
  <c r="P91" i="11"/>
  <c r="P78" i="11"/>
  <c r="P79" i="11"/>
  <c r="P74" i="11"/>
  <c r="Q51" i="11"/>
  <c r="P51" i="11"/>
  <c r="Q48" i="11"/>
  <c r="P48" i="11"/>
  <c r="Q49" i="11"/>
  <c r="P49" i="11"/>
  <c r="P62" i="11"/>
  <c r="Q62" i="11"/>
  <c r="Q53" i="11"/>
  <c r="P53" i="11"/>
  <c r="Q58" i="11"/>
  <c r="P58" i="11"/>
  <c r="Q44" i="11"/>
  <c r="P44" i="11"/>
  <c r="Q63" i="11"/>
  <c r="P63" i="11"/>
  <c r="Q39" i="11"/>
  <c r="P39" i="11"/>
  <c r="P56" i="11"/>
  <c r="Q56" i="11"/>
  <c r="Q59" i="11"/>
  <c r="P59" i="11"/>
  <c r="Q45" i="11"/>
  <c r="P45" i="11"/>
  <c r="Q37" i="11"/>
  <c r="P37" i="11"/>
  <c r="Q57" i="11"/>
  <c r="P57" i="11"/>
  <c r="Q41" i="11"/>
  <c r="P41" i="11"/>
  <c r="Q50" i="11"/>
  <c r="P50" i="11"/>
  <c r="Q60" i="11"/>
  <c r="P60" i="11"/>
  <c r="Q61" i="11"/>
  <c r="P61" i="11"/>
  <c r="Q54" i="11"/>
  <c r="P54" i="11"/>
  <c r="Q47" i="11"/>
  <c r="P47" i="11"/>
  <c r="P82" i="12"/>
  <c r="P94" i="12"/>
  <c r="Q52" i="12"/>
  <c r="P52" i="12"/>
  <c r="Q40" i="12"/>
  <c r="P40" i="12"/>
  <c r="F32" i="9"/>
  <c r="N65" i="10"/>
  <c r="N36" i="9"/>
  <c r="N32" i="9"/>
  <c r="N67" i="9" s="1"/>
  <c r="F111" i="10"/>
  <c r="N77" i="12"/>
  <c r="J20" i="12"/>
  <c r="N16" i="11"/>
  <c r="N15" i="11"/>
  <c r="F132" i="10"/>
  <c r="N143" i="12"/>
  <c r="N25" i="11"/>
  <c r="F92" i="11"/>
  <c r="F21" i="12"/>
  <c r="N129" i="12"/>
  <c r="F50" i="12"/>
  <c r="F55" i="12"/>
  <c r="F125" i="9"/>
  <c r="J18" i="12"/>
  <c r="F24" i="11"/>
  <c r="N111" i="12"/>
  <c r="N47" i="12"/>
  <c r="J29" i="11"/>
  <c r="J17" i="11"/>
  <c r="N120" i="11"/>
  <c r="J23" i="11"/>
  <c r="N138" i="11"/>
  <c r="F110" i="9"/>
  <c r="N53" i="12"/>
  <c r="N131" i="12"/>
  <c r="N43" i="11"/>
  <c r="F119" i="11"/>
  <c r="F39" i="10"/>
  <c r="N118" i="11"/>
  <c r="F18" i="11"/>
  <c r="N121" i="12"/>
  <c r="N93" i="12"/>
  <c r="F29" i="11"/>
  <c r="N46" i="11"/>
  <c r="N20" i="10"/>
  <c r="F62" i="13"/>
  <c r="F25" i="13"/>
  <c r="F8" i="12"/>
  <c r="F9" i="13"/>
  <c r="N54" i="12"/>
  <c r="F44" i="12"/>
  <c r="N84" i="11"/>
  <c r="F134" i="11"/>
  <c r="F19" i="11"/>
  <c r="F94" i="9"/>
  <c r="F112" i="9"/>
  <c r="N49" i="12"/>
  <c r="J21" i="11"/>
  <c r="N30" i="11"/>
  <c r="N137" i="11"/>
  <c r="F133" i="9"/>
  <c r="F57" i="11"/>
  <c r="F83" i="10"/>
  <c r="N50" i="12"/>
  <c r="J27" i="11"/>
  <c r="F72" i="11"/>
  <c r="F26" i="11"/>
  <c r="J30" i="11"/>
  <c r="F10" i="11"/>
  <c r="F137" i="10"/>
  <c r="N8" i="11"/>
  <c r="F20" i="11"/>
  <c r="N79" i="12"/>
  <c r="F90" i="9"/>
  <c r="N19" i="11"/>
  <c r="N14" i="10"/>
  <c r="F74" i="9"/>
  <c r="J16" i="12"/>
  <c r="F27" i="12"/>
  <c r="F17" i="12"/>
  <c r="N108" i="11"/>
  <c r="N107" i="10"/>
  <c r="O110" i="10" s="1"/>
  <c r="N148" i="10"/>
  <c r="F117" i="9"/>
  <c r="F51" i="10"/>
  <c r="F43" i="10"/>
  <c r="N94" i="13"/>
  <c r="F23" i="11"/>
  <c r="F38" i="12"/>
  <c r="N88" i="11"/>
  <c r="F130" i="11"/>
  <c r="F42" i="15"/>
  <c r="J24" i="12"/>
  <c r="N39" i="12"/>
  <c r="F115" i="11"/>
  <c r="N12" i="11"/>
  <c r="N115" i="12"/>
  <c r="F49" i="14"/>
  <c r="N76" i="11"/>
  <c r="N64" i="11"/>
  <c r="F11" i="11"/>
  <c r="N124" i="11"/>
  <c r="F63" i="11"/>
  <c r="N95" i="12"/>
  <c r="N52" i="13"/>
  <c r="N135" i="12"/>
  <c r="N139" i="12"/>
  <c r="F113" i="11"/>
  <c r="F71" i="10"/>
  <c r="F77" i="11"/>
  <c r="J22" i="11"/>
  <c r="F143" i="9"/>
  <c r="F91" i="10"/>
  <c r="J15" i="10"/>
  <c r="F61" i="10"/>
  <c r="F75" i="10"/>
  <c r="N63" i="12"/>
  <c r="F58" i="12"/>
  <c r="N83" i="12"/>
  <c r="F126" i="10"/>
  <c r="N61" i="12"/>
  <c r="N22" i="10"/>
  <c r="F136" i="9"/>
  <c r="F144" i="10"/>
  <c r="N126" i="11"/>
  <c r="J12" i="12"/>
  <c r="F64" i="10"/>
  <c r="F127" i="9"/>
  <c r="N149" i="9"/>
  <c r="N40" i="13"/>
  <c r="N81" i="12"/>
  <c r="F140" i="12"/>
  <c r="F121" i="11"/>
  <c r="N134" i="11"/>
  <c r="N57" i="12"/>
  <c r="N128" i="12"/>
  <c r="N110" i="11"/>
  <c r="N133" i="12"/>
  <c r="N9" i="11"/>
  <c r="N85" i="12"/>
  <c r="F78" i="9"/>
  <c r="F41" i="10"/>
  <c r="F53" i="11"/>
  <c r="N21" i="11"/>
  <c r="N136" i="12"/>
  <c r="N26" i="10"/>
  <c r="F40" i="14"/>
  <c r="N55" i="11"/>
  <c r="N119" i="12"/>
  <c r="F59" i="10"/>
  <c r="F14" i="11"/>
  <c r="F93" i="11"/>
  <c r="N37" i="12"/>
  <c r="N48" i="12"/>
  <c r="N122" i="11"/>
  <c r="F108" i="9"/>
  <c r="F12" i="11"/>
  <c r="N59" i="12"/>
  <c r="N62" i="12"/>
  <c r="J14" i="11"/>
  <c r="N13" i="11"/>
  <c r="F81" i="9"/>
  <c r="F84" i="11"/>
  <c r="F52" i="11"/>
  <c r="N10" i="10"/>
  <c r="F73" i="11"/>
  <c r="F135" i="11"/>
  <c r="N71" i="11"/>
  <c r="N70" i="10"/>
  <c r="O88" i="10" s="1"/>
  <c r="Q88" i="10" s="1"/>
  <c r="N101" i="10"/>
  <c r="J10" i="11"/>
  <c r="N60" i="12"/>
  <c r="F128" i="9"/>
  <c r="N91" i="12"/>
  <c r="J19" i="10"/>
  <c r="J32" i="9"/>
  <c r="J8" i="10"/>
  <c r="J7" i="9"/>
  <c r="K19" i="9" s="1"/>
  <c r="F54" i="12"/>
  <c r="F16" i="12"/>
  <c r="N82" i="13"/>
  <c r="F88" i="11"/>
  <c r="F87" i="9"/>
  <c r="F45" i="9"/>
  <c r="F65" i="9" s="1"/>
  <c r="N42" i="11"/>
  <c r="N78" i="12"/>
  <c r="J26" i="11"/>
  <c r="J11" i="11"/>
  <c r="N24" i="11"/>
  <c r="N132" i="11"/>
  <c r="N89" i="12"/>
  <c r="F28" i="12"/>
  <c r="N144" i="12"/>
  <c r="F116" i="11"/>
  <c r="F30" i="10"/>
  <c r="F123" i="13"/>
  <c r="N123" i="12"/>
  <c r="N117" i="12"/>
  <c r="N7" i="9"/>
  <c r="O10" i="9" s="1"/>
  <c r="N130" i="11"/>
  <c r="N114" i="11"/>
  <c r="F129" i="12"/>
  <c r="F46" i="11"/>
  <c r="F86" i="9"/>
  <c r="F141" i="9"/>
  <c r="F48" i="10"/>
  <c r="N58" i="12"/>
  <c r="J13" i="11"/>
  <c r="F138" i="12"/>
  <c r="F124" i="10"/>
  <c r="F47" i="10"/>
  <c r="F13" i="11"/>
  <c r="J25" i="11"/>
  <c r="N87" i="12"/>
  <c r="N38" i="11"/>
  <c r="F131" i="13"/>
  <c r="F79" i="11"/>
  <c r="N92" i="12"/>
  <c r="N80" i="11"/>
  <c r="F120" i="12"/>
  <c r="F109" i="9"/>
  <c r="N41" i="12"/>
  <c r="N44" i="12"/>
  <c r="N51" i="12"/>
  <c r="N90" i="12"/>
  <c r="J9" i="11"/>
  <c r="F139" i="11"/>
  <c r="F89" i="10"/>
  <c r="N45" i="12"/>
  <c r="N102" i="9"/>
  <c r="F118" i="12"/>
  <c r="F85" i="11"/>
  <c r="N75" i="12"/>
  <c r="N11" i="11"/>
  <c r="N74" i="12"/>
  <c r="N142" i="11"/>
  <c r="F60" i="10"/>
  <c r="F142" i="12"/>
  <c r="N86" i="12"/>
  <c r="N72" i="11"/>
  <c r="F95" i="9"/>
  <c r="N125" i="12"/>
  <c r="F22" i="11"/>
  <c r="N140" i="11"/>
  <c r="F15" i="11"/>
  <c r="N113" i="12"/>
  <c r="N112" i="12"/>
  <c r="N27" i="11"/>
  <c r="F80" i="11"/>
  <c r="F122" i="12"/>
  <c r="N116" i="11"/>
  <c r="F114" i="14"/>
  <c r="F7" i="9"/>
  <c r="J28" i="12"/>
  <c r="N127" i="12"/>
  <c r="F76" i="9"/>
  <c r="F37" i="10"/>
  <c r="N28" i="10"/>
  <c r="N73" i="12"/>
  <c r="N29" i="11"/>
  <c r="N18" i="10"/>
  <c r="N23" i="10"/>
  <c r="N109" i="11"/>
  <c r="F82" i="10"/>
  <c r="N56" i="12"/>
  <c r="N141" i="12"/>
  <c r="F56" i="10"/>
  <c r="N17" i="11"/>
  <c r="O142" i="10" l="1"/>
  <c r="O109" i="10"/>
  <c r="O138" i="10"/>
  <c r="P66" i="9"/>
  <c r="O18" i="9"/>
  <c r="O137" i="10"/>
  <c r="N66" i="9"/>
  <c r="O52" i="9"/>
  <c r="O40" i="9"/>
  <c r="O57" i="9"/>
  <c r="O50" i="9"/>
  <c r="O58" i="9"/>
  <c r="O60" i="9"/>
  <c r="O49" i="9"/>
  <c r="O54" i="9"/>
  <c r="O51" i="9"/>
  <c r="O48" i="9"/>
  <c r="O45" i="9"/>
  <c r="O61" i="9"/>
  <c r="O47" i="9"/>
  <c r="O39" i="9"/>
  <c r="O41" i="9"/>
  <c r="O59" i="9"/>
  <c r="O44" i="9"/>
  <c r="O62" i="9"/>
  <c r="O56" i="9"/>
  <c r="O63" i="9"/>
  <c r="O53" i="9"/>
  <c r="O37" i="9"/>
  <c r="O55" i="9"/>
  <c r="O64" i="9"/>
  <c r="O43" i="9"/>
  <c r="O38" i="9"/>
  <c r="O46" i="9"/>
  <c r="O42" i="9"/>
  <c r="O26" i="9"/>
  <c r="O20" i="9"/>
  <c r="O14" i="9"/>
  <c r="O23" i="9"/>
  <c r="O22" i="9"/>
  <c r="O31" i="9"/>
  <c r="O12" i="9"/>
  <c r="O25" i="9"/>
  <c r="O29" i="9"/>
  <c r="O15" i="9"/>
  <c r="O11" i="9"/>
  <c r="O21" i="9"/>
  <c r="O9" i="9"/>
  <c r="O13" i="9"/>
  <c r="O24" i="9"/>
  <c r="O16" i="9"/>
  <c r="O19" i="9"/>
  <c r="O17" i="9"/>
  <c r="O8" i="9"/>
  <c r="O27" i="9"/>
  <c r="O30" i="9"/>
  <c r="O28" i="9"/>
  <c r="P32" i="9"/>
  <c r="P67" i="9" s="1"/>
  <c r="P148" i="10"/>
  <c r="O122" i="10"/>
  <c r="O130" i="10"/>
  <c r="O132" i="10"/>
  <c r="O116" i="10"/>
  <c r="O134" i="10"/>
  <c r="O108" i="10"/>
  <c r="Q108" i="10"/>
  <c r="P107" i="10"/>
  <c r="O124" i="10"/>
  <c r="O114" i="10"/>
  <c r="O120" i="10"/>
  <c r="O139" i="10"/>
  <c r="O141" i="10"/>
  <c r="O127" i="10"/>
  <c r="O125" i="10"/>
  <c r="O144" i="10"/>
  <c r="O135" i="10"/>
  <c r="O128" i="10"/>
  <c r="O123" i="10"/>
  <c r="O113" i="10"/>
  <c r="O115" i="10"/>
  <c r="O111" i="10"/>
  <c r="O136" i="10"/>
  <c r="O133" i="10"/>
  <c r="O131" i="10"/>
  <c r="O119" i="10"/>
  <c r="O143" i="10"/>
  <c r="O112" i="10"/>
  <c r="O121" i="10"/>
  <c r="O117" i="10"/>
  <c r="O129" i="10"/>
  <c r="O140" i="10"/>
  <c r="O126" i="10"/>
  <c r="O118" i="10"/>
  <c r="O84" i="10"/>
  <c r="Q84" i="10" s="1"/>
  <c r="O80" i="10"/>
  <c r="Q80" i="10" s="1"/>
  <c r="O82" i="10"/>
  <c r="Q82" i="10" s="1"/>
  <c r="O94" i="10"/>
  <c r="Q94" i="10" s="1"/>
  <c r="O78" i="10"/>
  <c r="Q78" i="10" s="1"/>
  <c r="O73" i="10"/>
  <c r="Q73" i="10" s="1"/>
  <c r="O85" i="10"/>
  <c r="Q85" i="10" s="1"/>
  <c r="O95" i="10"/>
  <c r="Q95" i="10" s="1"/>
  <c r="O87" i="10"/>
  <c r="Q87" i="10" s="1"/>
  <c r="O89" i="10"/>
  <c r="Q89" i="10" s="1"/>
  <c r="O77" i="10"/>
  <c r="Q77" i="10" s="1"/>
  <c r="O92" i="10"/>
  <c r="Q92" i="10" s="1"/>
  <c r="O74" i="10"/>
  <c r="Q74" i="10" s="1"/>
  <c r="O90" i="10"/>
  <c r="Q90" i="10" s="1"/>
  <c r="O79" i="10"/>
  <c r="Q79" i="10" s="1"/>
  <c r="O81" i="10"/>
  <c r="Q81" i="10" s="1"/>
  <c r="O91" i="10"/>
  <c r="Q91" i="10" s="1"/>
  <c r="O93" i="10"/>
  <c r="Q93" i="10" s="1"/>
  <c r="O83" i="10"/>
  <c r="Q83" i="10" s="1"/>
  <c r="O86" i="10"/>
  <c r="Q86" i="10" s="1"/>
  <c r="O75" i="10"/>
  <c r="Q75" i="10" s="1"/>
  <c r="O72" i="10"/>
  <c r="Q72" i="10" s="1"/>
  <c r="P101" i="10"/>
  <c r="O76" i="10"/>
  <c r="Q76" i="10" s="1"/>
  <c r="O71" i="10"/>
  <c r="Q71" i="10" s="1"/>
  <c r="P70" i="10"/>
  <c r="P65" i="10"/>
  <c r="P36" i="10"/>
  <c r="P28" i="10"/>
  <c r="Q28" i="10" s="1"/>
  <c r="Q8" i="10"/>
  <c r="P14" i="10"/>
  <c r="Q14" i="10" s="1"/>
  <c r="P20" i="10"/>
  <c r="Q20" i="10" s="1"/>
  <c r="P26" i="10"/>
  <c r="Q26" i="10" s="1"/>
  <c r="P22" i="10"/>
  <c r="Q22" i="10" s="1"/>
  <c r="P23" i="10"/>
  <c r="Q23" i="10" s="1"/>
  <c r="P18" i="10"/>
  <c r="Q18" i="10" s="1"/>
  <c r="P10" i="10"/>
  <c r="Q10" i="10" s="1"/>
  <c r="P132" i="11"/>
  <c r="P120" i="11"/>
  <c r="P142" i="11"/>
  <c r="P137" i="11"/>
  <c r="P122" i="11"/>
  <c r="P116" i="11"/>
  <c r="P114" i="11"/>
  <c r="P110" i="11"/>
  <c r="P130" i="11"/>
  <c r="P118" i="11"/>
  <c r="P134" i="11"/>
  <c r="P124" i="11"/>
  <c r="P109" i="11"/>
  <c r="P126" i="11"/>
  <c r="P140" i="11"/>
  <c r="P108" i="11"/>
  <c r="P138" i="11"/>
  <c r="P76" i="11"/>
  <c r="P84" i="11"/>
  <c r="P72" i="11"/>
  <c r="P88" i="11"/>
  <c r="P71" i="11"/>
  <c r="P80" i="11"/>
  <c r="Q46" i="11"/>
  <c r="P46" i="11"/>
  <c r="Q38" i="11"/>
  <c r="P38" i="11"/>
  <c r="Q42" i="11"/>
  <c r="P42" i="11"/>
  <c r="Q55" i="11"/>
  <c r="P55" i="11"/>
  <c r="Q64" i="11"/>
  <c r="P64" i="11"/>
  <c r="Q43" i="11"/>
  <c r="P43" i="11"/>
  <c r="P16" i="11"/>
  <c r="Q16" i="11" s="1"/>
  <c r="P17" i="11"/>
  <c r="Q17" i="11" s="1"/>
  <c r="P15" i="11"/>
  <c r="Q15" i="11" s="1"/>
  <c r="P8" i="11"/>
  <c r="P24" i="11"/>
  <c r="Q24" i="11" s="1"/>
  <c r="P27" i="11"/>
  <c r="Q27" i="11" s="1"/>
  <c r="P19" i="11"/>
  <c r="Q19" i="11" s="1"/>
  <c r="P11" i="11"/>
  <c r="Q11" i="11" s="1"/>
  <c r="P29" i="11"/>
  <c r="Q29" i="11" s="1"/>
  <c r="P9" i="11"/>
  <c r="Q9" i="11" s="1"/>
  <c r="P13" i="11"/>
  <c r="Q13" i="11" s="1"/>
  <c r="P25" i="11"/>
  <c r="Q25" i="11" s="1"/>
  <c r="P30" i="11"/>
  <c r="Q30" i="11" s="1"/>
  <c r="P21" i="11"/>
  <c r="Q21" i="11" s="1"/>
  <c r="P12" i="11"/>
  <c r="Q12" i="11" s="1"/>
  <c r="P139" i="12"/>
  <c r="P121" i="12"/>
  <c r="P133" i="12"/>
  <c r="P112" i="12"/>
  <c r="P111" i="12"/>
  <c r="P128" i="12"/>
  <c r="P113" i="12"/>
  <c r="P117" i="12"/>
  <c r="P119" i="12"/>
  <c r="P129" i="12"/>
  <c r="P131" i="12"/>
  <c r="P135" i="12"/>
  <c r="P125" i="12"/>
  <c r="P127" i="12"/>
  <c r="P123" i="12"/>
  <c r="P144" i="12"/>
  <c r="P136" i="12"/>
  <c r="P115" i="12"/>
  <c r="P141" i="12"/>
  <c r="P143" i="12"/>
  <c r="P85" i="12"/>
  <c r="P93" i="12"/>
  <c r="P78" i="12"/>
  <c r="P83" i="12"/>
  <c r="P74" i="12"/>
  <c r="P79" i="12"/>
  <c r="P81" i="12"/>
  <c r="P87" i="12"/>
  <c r="P77" i="12"/>
  <c r="P75" i="12"/>
  <c r="P73" i="12"/>
  <c r="P95" i="12"/>
  <c r="P89" i="12"/>
  <c r="P92" i="12"/>
  <c r="P90" i="12"/>
  <c r="P86" i="12"/>
  <c r="P91" i="12"/>
  <c r="Q62" i="12"/>
  <c r="P62" i="12"/>
  <c r="Q60" i="12"/>
  <c r="P60" i="12"/>
  <c r="Q47" i="12"/>
  <c r="P47" i="12"/>
  <c r="Q48" i="12"/>
  <c r="P48" i="12"/>
  <c r="Q37" i="12"/>
  <c r="P37" i="12"/>
  <c r="P49" i="12"/>
  <c r="Q49" i="12"/>
  <c r="Q39" i="12"/>
  <c r="P39" i="12"/>
  <c r="Q41" i="12"/>
  <c r="P41" i="12"/>
  <c r="Q61" i="12"/>
  <c r="P61" i="12"/>
  <c r="Q63" i="12"/>
  <c r="P63" i="12"/>
  <c r="Q57" i="12"/>
  <c r="P57" i="12"/>
  <c r="P59" i="12"/>
  <c r="Q59" i="12"/>
  <c r="Q56" i="12"/>
  <c r="P56" i="12"/>
  <c r="Q53" i="12"/>
  <c r="P53" i="12"/>
  <c r="Q44" i="12"/>
  <c r="P44" i="12"/>
  <c r="Q58" i="12"/>
  <c r="P58" i="12"/>
  <c r="Q45" i="12"/>
  <c r="P45" i="12"/>
  <c r="Q54" i="12"/>
  <c r="P54" i="12"/>
  <c r="Q51" i="12"/>
  <c r="P51" i="12"/>
  <c r="Q50" i="12"/>
  <c r="P50" i="12"/>
  <c r="P94" i="13"/>
  <c r="P82" i="13"/>
  <c r="Q40" i="13"/>
  <c r="P40" i="13"/>
  <c r="Q52" i="13"/>
  <c r="P52" i="13"/>
  <c r="F36" i="9"/>
  <c r="G45" i="9" s="1"/>
  <c r="N36" i="10"/>
  <c r="N6" i="9"/>
  <c r="J8" i="11"/>
  <c r="J7" i="10"/>
  <c r="K8" i="10" s="1"/>
  <c r="J32" i="10"/>
  <c r="F126" i="11"/>
  <c r="F20" i="12"/>
  <c r="N74" i="13"/>
  <c r="J6" i="9"/>
  <c r="J67" i="9"/>
  <c r="N85" i="13"/>
  <c r="N57" i="13"/>
  <c r="N148" i="11"/>
  <c r="N107" i="11"/>
  <c r="O137" i="11" s="1"/>
  <c r="N108" i="12"/>
  <c r="F26" i="12"/>
  <c r="N20" i="11"/>
  <c r="N138" i="12"/>
  <c r="F24" i="12"/>
  <c r="F21" i="13"/>
  <c r="N15" i="12"/>
  <c r="N18" i="11"/>
  <c r="N27" i="12"/>
  <c r="F139" i="12"/>
  <c r="F109" i="10"/>
  <c r="N38" i="12"/>
  <c r="F138" i="13"/>
  <c r="N89" i="13"/>
  <c r="N71" i="12"/>
  <c r="N101" i="11"/>
  <c r="N70" i="11"/>
  <c r="O80" i="11" s="1"/>
  <c r="Q80" i="11" s="1"/>
  <c r="N13" i="12"/>
  <c r="N139" i="13"/>
  <c r="F23" i="12"/>
  <c r="F17" i="13"/>
  <c r="F74" i="10"/>
  <c r="F133" i="10"/>
  <c r="F9" i="14"/>
  <c r="F39" i="11"/>
  <c r="F131" i="14"/>
  <c r="N14" i="11"/>
  <c r="F94" i="10"/>
  <c r="N117" i="13"/>
  <c r="N102" i="10"/>
  <c r="N26" i="11"/>
  <c r="J15" i="11"/>
  <c r="F113" i="12"/>
  <c r="F11" i="12"/>
  <c r="J30" i="12"/>
  <c r="F86" i="10"/>
  <c r="J19" i="11"/>
  <c r="N136" i="13"/>
  <c r="F91" i="11"/>
  <c r="N11" i="12"/>
  <c r="N87" i="13"/>
  <c r="J13" i="12"/>
  <c r="F59" i="11"/>
  <c r="F121" i="12"/>
  <c r="F127" i="10"/>
  <c r="F144" i="11"/>
  <c r="F58" i="13"/>
  <c r="N135" i="13"/>
  <c r="N39" i="13"/>
  <c r="N8" i="12"/>
  <c r="N137" i="12"/>
  <c r="N46" i="12"/>
  <c r="F119" i="12"/>
  <c r="J23" i="12"/>
  <c r="J18" i="13"/>
  <c r="N16" i="12"/>
  <c r="N17" i="12"/>
  <c r="N41" i="13"/>
  <c r="F81" i="10"/>
  <c r="F14" i="12"/>
  <c r="N149" i="10"/>
  <c r="N42" i="12"/>
  <c r="F107" i="9"/>
  <c r="G128" i="9" s="1"/>
  <c r="F148" i="9"/>
  <c r="F108" i="10"/>
  <c r="N112" i="13"/>
  <c r="N45" i="13"/>
  <c r="F45" i="10"/>
  <c r="F65" i="10" s="1"/>
  <c r="N9" i="12"/>
  <c r="N141" i="13"/>
  <c r="F92" i="12"/>
  <c r="F56" i="11"/>
  <c r="F76" i="10"/>
  <c r="F95" i="10"/>
  <c r="F46" i="12"/>
  <c r="N123" i="13"/>
  <c r="F135" i="12"/>
  <c r="N83" i="13"/>
  <c r="J9" i="12"/>
  <c r="F120" i="13"/>
  <c r="F123" i="14"/>
  <c r="N132" i="12"/>
  <c r="N91" i="13"/>
  <c r="N32" i="10"/>
  <c r="F72" i="12"/>
  <c r="F29" i="12"/>
  <c r="N127" i="13"/>
  <c r="F114" i="15"/>
  <c r="N75" i="13"/>
  <c r="J25" i="12"/>
  <c r="F30" i="11"/>
  <c r="F64" i="11"/>
  <c r="F143" i="10"/>
  <c r="J24" i="13"/>
  <c r="F43" i="11"/>
  <c r="F19" i="12"/>
  <c r="N43" i="12"/>
  <c r="N120" i="12"/>
  <c r="J20" i="13"/>
  <c r="F115" i="12"/>
  <c r="N23" i="11"/>
  <c r="F33" i="9"/>
  <c r="G31" i="9"/>
  <c r="G25" i="9"/>
  <c r="F7" i="10"/>
  <c r="G9" i="9"/>
  <c r="G16" i="9"/>
  <c r="G8" i="9"/>
  <c r="G27" i="9"/>
  <c r="G28" i="9"/>
  <c r="G17" i="9"/>
  <c r="G21" i="9"/>
  <c r="G15" i="9"/>
  <c r="G22" i="9"/>
  <c r="G13" i="9"/>
  <c r="G14" i="9"/>
  <c r="G12" i="9"/>
  <c r="G11" i="9"/>
  <c r="G20" i="9"/>
  <c r="G10" i="9"/>
  <c r="G18" i="9"/>
  <c r="G19" i="9"/>
  <c r="G29" i="9"/>
  <c r="G26" i="9"/>
  <c r="G23" i="9"/>
  <c r="G24" i="9"/>
  <c r="N134" i="12"/>
  <c r="N64" i="12"/>
  <c r="N94" i="14"/>
  <c r="F8" i="13"/>
  <c r="N113" i="13"/>
  <c r="N72" i="12"/>
  <c r="F73" i="12"/>
  <c r="J14" i="12"/>
  <c r="N122" i="12"/>
  <c r="N21" i="12"/>
  <c r="N29" i="12"/>
  <c r="F67" i="9"/>
  <c r="F89" i="11"/>
  <c r="N90" i="13"/>
  <c r="N80" i="12"/>
  <c r="N58" i="13"/>
  <c r="G30" i="9"/>
  <c r="F87" i="10"/>
  <c r="F128" i="10"/>
  <c r="N10" i="11"/>
  <c r="N119" i="13"/>
  <c r="F53" i="12"/>
  <c r="N133" i="13"/>
  <c r="F140" i="13"/>
  <c r="F136" i="10"/>
  <c r="N52" i="14"/>
  <c r="F137" i="11"/>
  <c r="J27" i="12"/>
  <c r="N30" i="12"/>
  <c r="F134" i="12"/>
  <c r="F125" i="10"/>
  <c r="F13" i="12"/>
  <c r="N24" i="12"/>
  <c r="F66" i="9"/>
  <c r="N62" i="13"/>
  <c r="N81" i="13"/>
  <c r="N63" i="13"/>
  <c r="J22" i="12"/>
  <c r="N76" i="12"/>
  <c r="F27" i="13"/>
  <c r="N19" i="12"/>
  <c r="J17" i="12"/>
  <c r="N77" i="13"/>
  <c r="J28" i="13"/>
  <c r="N116" i="12"/>
  <c r="N92" i="13"/>
  <c r="F122" i="13"/>
  <c r="F15" i="12"/>
  <c r="F85" i="12"/>
  <c r="F116" i="12"/>
  <c r="J11" i="12"/>
  <c r="F16" i="13"/>
  <c r="N48" i="13"/>
  <c r="N110" i="12"/>
  <c r="F49" i="15"/>
  <c r="F42" i="16"/>
  <c r="F51" i="11"/>
  <c r="J21" i="12"/>
  <c r="N93" i="13"/>
  <c r="N25" i="12"/>
  <c r="N109" i="12"/>
  <c r="N125" i="13"/>
  <c r="N56" i="13"/>
  <c r="N73" i="13"/>
  <c r="N86" i="13"/>
  <c r="F142" i="13"/>
  <c r="F118" i="13"/>
  <c r="N51" i="13"/>
  <c r="F48" i="11"/>
  <c r="F88" i="12"/>
  <c r="N59" i="13"/>
  <c r="F41" i="11"/>
  <c r="J12" i="13"/>
  <c r="N22" i="11"/>
  <c r="F75" i="11"/>
  <c r="F77" i="12"/>
  <c r="N95" i="13"/>
  <c r="N50" i="13"/>
  <c r="N84" i="12"/>
  <c r="F25" i="14"/>
  <c r="N131" i="13"/>
  <c r="J29" i="12"/>
  <c r="F129" i="13"/>
  <c r="F82" i="11"/>
  <c r="N140" i="12"/>
  <c r="F79" i="12"/>
  <c r="P7" i="9"/>
  <c r="N114" i="12"/>
  <c r="N60" i="13"/>
  <c r="F52" i="12"/>
  <c r="N65" i="11"/>
  <c r="N40" i="14"/>
  <c r="J16" i="13"/>
  <c r="F90" i="10"/>
  <c r="F10" i="12"/>
  <c r="F44" i="13"/>
  <c r="N121" i="13"/>
  <c r="N143" i="13"/>
  <c r="F111" i="11"/>
  <c r="N28" i="11"/>
  <c r="F80" i="12"/>
  <c r="F22" i="12"/>
  <c r="F60" i="11"/>
  <c r="N144" i="13"/>
  <c r="J26" i="12"/>
  <c r="N82" i="14"/>
  <c r="F54" i="13"/>
  <c r="N55" i="12"/>
  <c r="N126" i="12"/>
  <c r="F101" i="9"/>
  <c r="F63" i="12"/>
  <c r="N115" i="13"/>
  <c r="F130" i="12"/>
  <c r="F117" i="10"/>
  <c r="F83" i="11"/>
  <c r="F18" i="12"/>
  <c r="F55" i="13"/>
  <c r="F61" i="11"/>
  <c r="F70" i="9"/>
  <c r="G76" i="9" s="1"/>
  <c r="N79" i="13"/>
  <c r="N49" i="13"/>
  <c r="F62" i="14"/>
  <c r="N53" i="13"/>
  <c r="N47" i="13"/>
  <c r="F50" i="13"/>
  <c r="F132" i="11"/>
  <c r="F32" i="10"/>
  <c r="N44" i="13"/>
  <c r="F47" i="11"/>
  <c r="N130" i="12"/>
  <c r="J10" i="12"/>
  <c r="N37" i="13"/>
  <c r="F37" i="11"/>
  <c r="F141" i="10"/>
  <c r="N7" i="10"/>
  <c r="O28" i="10" s="1"/>
  <c r="N150" i="9"/>
  <c r="N33" i="9"/>
  <c r="F28" i="13"/>
  <c r="N78" i="13"/>
  <c r="J150" i="9"/>
  <c r="J5" i="9" s="1"/>
  <c r="J33" i="9"/>
  <c r="K31" i="9"/>
  <c r="K28" i="9"/>
  <c r="K20" i="9"/>
  <c r="K12" i="9"/>
  <c r="K24" i="9"/>
  <c r="K18" i="9"/>
  <c r="K16" i="9"/>
  <c r="K29" i="9"/>
  <c r="K9" i="9"/>
  <c r="K25" i="9"/>
  <c r="K13" i="9"/>
  <c r="K10" i="9"/>
  <c r="K11" i="9"/>
  <c r="K26" i="9"/>
  <c r="K14" i="9"/>
  <c r="K22" i="9"/>
  <c r="K30" i="9"/>
  <c r="K27" i="9"/>
  <c r="K21" i="9"/>
  <c r="K23" i="9"/>
  <c r="K17" i="9"/>
  <c r="F84" i="12"/>
  <c r="F40" i="15"/>
  <c r="F78" i="10"/>
  <c r="N128" i="13"/>
  <c r="N61" i="13"/>
  <c r="F71" i="11"/>
  <c r="N88" i="12"/>
  <c r="N142" i="12"/>
  <c r="F124" i="11"/>
  <c r="K8" i="9"/>
  <c r="F12" i="12"/>
  <c r="F93" i="12"/>
  <c r="K15" i="9"/>
  <c r="N124" i="12"/>
  <c r="N12" i="12"/>
  <c r="F38" i="13"/>
  <c r="F57" i="12"/>
  <c r="N54" i="13"/>
  <c r="N111" i="13"/>
  <c r="F112" i="10"/>
  <c r="N118" i="12"/>
  <c r="F110" i="10"/>
  <c r="N129" i="13"/>
  <c r="P6" i="9" l="1"/>
  <c r="O140" i="11"/>
  <c r="P149" i="10"/>
  <c r="O126" i="11"/>
  <c r="O122" i="11"/>
  <c r="P102" i="10"/>
  <c r="P66" i="10"/>
  <c r="O22" i="10"/>
  <c r="O23" i="10"/>
  <c r="O18" i="10"/>
  <c r="O110" i="11"/>
  <c r="O114" i="11"/>
  <c r="O116" i="11"/>
  <c r="O108" i="11"/>
  <c r="O52" i="10"/>
  <c r="O40" i="10"/>
  <c r="O53" i="10"/>
  <c r="O57" i="10"/>
  <c r="O60" i="10"/>
  <c r="O47" i="10"/>
  <c r="O61" i="10"/>
  <c r="O51" i="10"/>
  <c r="O41" i="10"/>
  <c r="O50" i="10"/>
  <c r="O63" i="10"/>
  <c r="O49" i="10"/>
  <c r="O44" i="10"/>
  <c r="O58" i="10"/>
  <c r="O56" i="10"/>
  <c r="O62" i="10"/>
  <c r="O48" i="10"/>
  <c r="O37" i="10"/>
  <c r="O39" i="10"/>
  <c r="O45" i="10"/>
  <c r="O59" i="10"/>
  <c r="O54" i="10"/>
  <c r="O46" i="10"/>
  <c r="O42" i="10"/>
  <c r="O43" i="10"/>
  <c r="O55" i="10"/>
  <c r="O38" i="10"/>
  <c r="O64" i="10"/>
  <c r="O26" i="10"/>
  <c r="O20" i="10"/>
  <c r="O14" i="10"/>
  <c r="P32" i="10"/>
  <c r="P67" i="10" s="1"/>
  <c r="O10" i="10"/>
  <c r="O31" i="10"/>
  <c r="O17" i="10"/>
  <c r="O24" i="10"/>
  <c r="O19" i="10"/>
  <c r="O13" i="10"/>
  <c r="O16" i="10"/>
  <c r="O9" i="10"/>
  <c r="O27" i="10"/>
  <c r="O30" i="10"/>
  <c r="O12" i="10"/>
  <c r="O8" i="10"/>
  <c r="O29" i="10"/>
  <c r="O25" i="10"/>
  <c r="O21" i="10"/>
  <c r="O15" i="10"/>
  <c r="O11" i="10"/>
  <c r="Q108" i="11"/>
  <c r="P107" i="11"/>
  <c r="O109" i="11"/>
  <c r="O124" i="11"/>
  <c r="O144" i="11"/>
  <c r="O119" i="11"/>
  <c r="O141" i="11"/>
  <c r="O139" i="11"/>
  <c r="O121" i="11"/>
  <c r="O115" i="11"/>
  <c r="O113" i="11"/>
  <c r="O123" i="11"/>
  <c r="O125" i="11"/>
  <c r="O129" i="11"/>
  <c r="O136" i="11"/>
  <c r="O135" i="11"/>
  <c r="O111" i="11"/>
  <c r="O133" i="11"/>
  <c r="O112" i="11"/>
  <c r="O127" i="11"/>
  <c r="O117" i="11"/>
  <c r="O143" i="11"/>
  <c r="O128" i="11"/>
  <c r="O131" i="11"/>
  <c r="O134" i="11"/>
  <c r="O142" i="11"/>
  <c r="O118" i="11"/>
  <c r="O120" i="11"/>
  <c r="O138" i="11"/>
  <c r="O130" i="11"/>
  <c r="O132" i="11"/>
  <c r="P148" i="11"/>
  <c r="O94" i="11"/>
  <c r="Q94" i="11" s="1"/>
  <c r="O82" i="11"/>
  <c r="Q82" i="11" s="1"/>
  <c r="O74" i="11"/>
  <c r="Q74" i="11" s="1"/>
  <c r="O90" i="11"/>
  <c r="Q90" i="11" s="1"/>
  <c r="O95" i="11"/>
  <c r="Q95" i="11" s="1"/>
  <c r="O81" i="11"/>
  <c r="Q81" i="11" s="1"/>
  <c r="O86" i="11"/>
  <c r="Q86" i="11" s="1"/>
  <c r="O93" i="11"/>
  <c r="Q93" i="11" s="1"/>
  <c r="O85" i="11"/>
  <c r="Q85" i="11" s="1"/>
  <c r="O77" i="11"/>
  <c r="Q77" i="11" s="1"/>
  <c r="O89" i="11"/>
  <c r="Q89" i="11" s="1"/>
  <c r="O73" i="11"/>
  <c r="Q73" i="11" s="1"/>
  <c r="O83" i="11"/>
  <c r="Q83" i="11" s="1"/>
  <c r="O87" i="11"/>
  <c r="Q87" i="11" s="1"/>
  <c r="O91" i="11"/>
  <c r="Q91" i="11" s="1"/>
  <c r="O92" i="11"/>
  <c r="Q92" i="11" s="1"/>
  <c r="O78" i="11"/>
  <c r="Q78" i="11" s="1"/>
  <c r="O75" i="11"/>
  <c r="Q75" i="11" s="1"/>
  <c r="O79" i="11"/>
  <c r="Q79" i="11" s="1"/>
  <c r="O71" i="11"/>
  <c r="Q71" i="11" s="1"/>
  <c r="P70" i="11"/>
  <c r="P101" i="11"/>
  <c r="O88" i="11"/>
  <c r="Q88" i="11" s="1"/>
  <c r="O72" i="11"/>
  <c r="Q72" i="11" s="1"/>
  <c r="O84" i="11"/>
  <c r="Q84" i="11" s="1"/>
  <c r="O76" i="11"/>
  <c r="Q76" i="11" s="1"/>
  <c r="P65" i="11"/>
  <c r="P36" i="11"/>
  <c r="P26" i="11"/>
  <c r="Q26" i="11" s="1"/>
  <c r="P18" i="11"/>
  <c r="Q18" i="11" s="1"/>
  <c r="Q8" i="11"/>
  <c r="P23" i="11"/>
  <c r="Q23" i="11" s="1"/>
  <c r="P20" i="11"/>
  <c r="Q20" i="11" s="1"/>
  <c r="P28" i="11"/>
  <c r="Q28" i="11" s="1"/>
  <c r="P10" i="11"/>
  <c r="Q10" i="11" s="1"/>
  <c r="P14" i="11"/>
  <c r="Q14" i="11" s="1"/>
  <c r="P22" i="11"/>
  <c r="Q22" i="11" s="1"/>
  <c r="P122" i="12"/>
  <c r="P114" i="12"/>
  <c r="P138" i="12"/>
  <c r="P142" i="12"/>
  <c r="P108" i="12"/>
  <c r="P130" i="12"/>
  <c r="P110" i="12"/>
  <c r="P120" i="12"/>
  <c r="P134" i="12"/>
  <c r="P137" i="12"/>
  <c r="P118" i="12"/>
  <c r="P124" i="12"/>
  <c r="P140" i="12"/>
  <c r="P126" i="12"/>
  <c r="P109" i="12"/>
  <c r="P116" i="12"/>
  <c r="P132" i="12"/>
  <c r="P71" i="12"/>
  <c r="P84" i="12"/>
  <c r="P88" i="12"/>
  <c r="P72" i="12"/>
  <c r="P80" i="12"/>
  <c r="P76" i="12"/>
  <c r="Q42" i="12"/>
  <c r="P42" i="12"/>
  <c r="Q38" i="12"/>
  <c r="P38" i="12"/>
  <c r="Q46" i="12"/>
  <c r="P46" i="12"/>
  <c r="Q55" i="12"/>
  <c r="P55" i="12"/>
  <c r="P43" i="12"/>
  <c r="Q43" i="12"/>
  <c r="Q64" i="12"/>
  <c r="P64" i="12"/>
  <c r="P25" i="12"/>
  <c r="Q25" i="12" s="1"/>
  <c r="P11" i="12"/>
  <c r="Q11" i="12" s="1"/>
  <c r="P15" i="12"/>
  <c r="Q15" i="12" s="1"/>
  <c r="P19" i="12"/>
  <c r="Q19" i="12" s="1"/>
  <c r="P9" i="12"/>
  <c r="Q9" i="12" s="1"/>
  <c r="P21" i="12"/>
  <c r="Q21" i="12" s="1"/>
  <c r="P16" i="12"/>
  <c r="Q16" i="12" s="1"/>
  <c r="P13" i="12"/>
  <c r="Q13" i="12" s="1"/>
  <c r="P8" i="12"/>
  <c r="P17" i="12"/>
  <c r="Q17" i="12" s="1"/>
  <c r="P24" i="12"/>
  <c r="Q24" i="12" s="1"/>
  <c r="P27" i="12"/>
  <c r="Q27" i="12" s="1"/>
  <c r="P12" i="12"/>
  <c r="Q12" i="12" s="1"/>
  <c r="P29" i="12"/>
  <c r="Q29" i="12" s="1"/>
  <c r="P30" i="12"/>
  <c r="Q30" i="12" s="1"/>
  <c r="P127" i="13"/>
  <c r="P141" i="13"/>
  <c r="P136" i="13"/>
  <c r="P128" i="13"/>
  <c r="P113" i="13"/>
  <c r="P139" i="13"/>
  <c r="P112" i="13"/>
  <c r="P143" i="13"/>
  <c r="P135" i="13"/>
  <c r="P131" i="13"/>
  <c r="P133" i="13"/>
  <c r="P115" i="13"/>
  <c r="P119" i="13"/>
  <c r="P117" i="13"/>
  <c r="P144" i="13"/>
  <c r="P111" i="13"/>
  <c r="P123" i="13"/>
  <c r="P129" i="13"/>
  <c r="P121" i="13"/>
  <c r="P125" i="13"/>
  <c r="P79" i="13"/>
  <c r="P91" i="13"/>
  <c r="P86" i="13"/>
  <c r="P83" i="13"/>
  <c r="P89" i="13"/>
  <c r="P81" i="13"/>
  <c r="P85" i="13"/>
  <c r="P92" i="13"/>
  <c r="P90" i="13"/>
  <c r="P95" i="13"/>
  <c r="P73" i="13"/>
  <c r="P74" i="13"/>
  <c r="P78" i="13"/>
  <c r="P93" i="13"/>
  <c r="P77" i="13"/>
  <c r="P75" i="13"/>
  <c r="P87" i="13"/>
  <c r="Q41" i="13"/>
  <c r="P41" i="13"/>
  <c r="Q53" i="13"/>
  <c r="P53" i="13"/>
  <c r="Q59" i="13"/>
  <c r="P59" i="13"/>
  <c r="P61" i="13"/>
  <c r="Q61" i="13"/>
  <c r="P45" i="13"/>
  <c r="Q45" i="13"/>
  <c r="Q37" i="13"/>
  <c r="P37" i="13"/>
  <c r="Q49" i="13"/>
  <c r="P49" i="13"/>
  <c r="Q63" i="13"/>
  <c r="P63" i="13"/>
  <c r="Q39" i="13"/>
  <c r="P39" i="13"/>
  <c r="Q62" i="13"/>
  <c r="P62" i="13"/>
  <c r="Q54" i="13"/>
  <c r="P54" i="13"/>
  <c r="Q58" i="13"/>
  <c r="P58" i="13"/>
  <c r="P57" i="13"/>
  <c r="Q57" i="13"/>
  <c r="Q60" i="13"/>
  <c r="P60" i="13"/>
  <c r="Q56" i="13"/>
  <c r="P56" i="13"/>
  <c r="Q47" i="13"/>
  <c r="P47" i="13"/>
  <c r="Q48" i="13"/>
  <c r="P48" i="13"/>
  <c r="P51" i="13"/>
  <c r="Q51" i="13"/>
  <c r="Q44" i="13"/>
  <c r="P44" i="13"/>
  <c r="Q50" i="13"/>
  <c r="P50" i="13"/>
  <c r="Q40" i="14"/>
  <c r="P40" i="14"/>
  <c r="Q52" i="14"/>
  <c r="P52" i="14"/>
  <c r="P82" i="14"/>
  <c r="P94" i="14"/>
  <c r="P150" i="9"/>
  <c r="P5" i="9" s="1"/>
  <c r="P33" i="9"/>
  <c r="F150" i="9"/>
  <c r="G53" i="9"/>
  <c r="G57" i="9"/>
  <c r="G42" i="9"/>
  <c r="G62" i="9"/>
  <c r="G63" i="9"/>
  <c r="G51" i="9"/>
  <c r="F36" i="10"/>
  <c r="G45" i="10" s="1"/>
  <c r="G49" i="9"/>
  <c r="G43" i="9"/>
  <c r="G61" i="9"/>
  <c r="G50" i="9"/>
  <c r="G54" i="9"/>
  <c r="G39" i="9"/>
  <c r="G55" i="9"/>
  <c r="G60" i="9"/>
  <c r="G44" i="9"/>
  <c r="G38" i="9"/>
  <c r="G59" i="9"/>
  <c r="G48" i="9"/>
  <c r="G46" i="9"/>
  <c r="G41" i="9"/>
  <c r="G37" i="9"/>
  <c r="G56" i="9"/>
  <c r="G64" i="9"/>
  <c r="G58" i="9"/>
  <c r="G52" i="9"/>
  <c r="G40" i="9"/>
  <c r="G47" i="9"/>
  <c r="G112" i="9"/>
  <c r="G125" i="9"/>
  <c r="G110" i="9"/>
  <c r="F101" i="10"/>
  <c r="G127" i="9"/>
  <c r="G141" i="9"/>
  <c r="G117" i="9"/>
  <c r="G143" i="9"/>
  <c r="G87" i="9"/>
  <c r="F70" i="10"/>
  <c r="G83" i="10" s="1"/>
  <c r="G78" i="9"/>
  <c r="F67" i="10"/>
  <c r="G136" i="9"/>
  <c r="K15" i="10"/>
  <c r="G95" i="9"/>
  <c r="G108" i="9"/>
  <c r="K19" i="10"/>
  <c r="G86" i="9"/>
  <c r="N5" i="9"/>
  <c r="N66" i="10"/>
  <c r="N36" i="11"/>
  <c r="N32" i="11"/>
  <c r="N67" i="11" s="1"/>
  <c r="F71" i="12"/>
  <c r="F57" i="13"/>
  <c r="N86" i="14"/>
  <c r="N92" i="14"/>
  <c r="N118" i="13"/>
  <c r="N44" i="14"/>
  <c r="N49" i="14"/>
  <c r="F83" i="12"/>
  <c r="F52" i="13"/>
  <c r="F27" i="14"/>
  <c r="N62" i="14"/>
  <c r="F87" i="11"/>
  <c r="F114" i="16"/>
  <c r="F123" i="15"/>
  <c r="N41" i="14"/>
  <c r="N46" i="13"/>
  <c r="N26" i="12"/>
  <c r="N74" i="14"/>
  <c r="F6" i="9"/>
  <c r="F5" i="9" s="1"/>
  <c r="N137" i="13"/>
  <c r="J19" i="12"/>
  <c r="N89" i="14"/>
  <c r="N18" i="12"/>
  <c r="F20" i="13"/>
  <c r="J29" i="13"/>
  <c r="N73" i="14"/>
  <c r="F48" i="12"/>
  <c r="J11" i="13"/>
  <c r="J28" i="14"/>
  <c r="N76" i="13"/>
  <c r="F53" i="13"/>
  <c r="N94" i="15"/>
  <c r="F115" i="13"/>
  <c r="F120" i="14"/>
  <c r="N9" i="13"/>
  <c r="N42" i="13"/>
  <c r="F127" i="11"/>
  <c r="F39" i="12"/>
  <c r="F23" i="13"/>
  <c r="F138" i="14"/>
  <c r="N15" i="13"/>
  <c r="F26" i="13"/>
  <c r="F80" i="13"/>
  <c r="N131" i="14"/>
  <c r="F51" i="12"/>
  <c r="F116" i="13"/>
  <c r="J27" i="13"/>
  <c r="N21" i="13"/>
  <c r="F143" i="11"/>
  <c r="N127" i="14"/>
  <c r="F95" i="11"/>
  <c r="F121" i="13"/>
  <c r="F86" i="11"/>
  <c r="F9" i="15"/>
  <c r="N139" i="14"/>
  <c r="N108" i="13"/>
  <c r="N107" i="12"/>
  <c r="O138" i="12" s="1"/>
  <c r="N148" i="12"/>
  <c r="F126" i="12"/>
  <c r="F75" i="12"/>
  <c r="F50" i="14"/>
  <c r="J20" i="14"/>
  <c r="N17" i="13"/>
  <c r="P7" i="10"/>
  <c r="N142" i="13"/>
  <c r="N37" i="14"/>
  <c r="N82" i="15"/>
  <c r="J12" i="14"/>
  <c r="N77" i="14"/>
  <c r="N24" i="13"/>
  <c r="N119" i="14"/>
  <c r="N122" i="13"/>
  <c r="F29" i="13"/>
  <c r="J9" i="13"/>
  <c r="F45" i="11"/>
  <c r="F65" i="11" s="1"/>
  <c r="N149" i="11"/>
  <c r="F130" i="13"/>
  <c r="N22" i="12"/>
  <c r="F137" i="12"/>
  <c r="N28" i="12"/>
  <c r="N125" i="14"/>
  <c r="N80" i="13"/>
  <c r="J14" i="13"/>
  <c r="F76" i="11"/>
  <c r="N16" i="13"/>
  <c r="N8" i="13"/>
  <c r="J13" i="13"/>
  <c r="J30" i="13"/>
  <c r="N117" i="14"/>
  <c r="N38" i="13"/>
  <c r="J67" i="10"/>
  <c r="J6" i="10"/>
  <c r="J22" i="13"/>
  <c r="N124" i="13"/>
  <c r="N128" i="14"/>
  <c r="N78" i="14"/>
  <c r="N65" i="12"/>
  <c r="F102" i="9"/>
  <c r="G96" i="9"/>
  <c r="G80" i="9"/>
  <c r="G85" i="9"/>
  <c r="G79" i="9"/>
  <c r="G88" i="9"/>
  <c r="G93" i="9"/>
  <c r="G73" i="9"/>
  <c r="G84" i="9"/>
  <c r="G77" i="9"/>
  <c r="G72" i="9"/>
  <c r="G92" i="9"/>
  <c r="G83" i="9"/>
  <c r="G71" i="9"/>
  <c r="G75" i="9"/>
  <c r="G82" i="9"/>
  <c r="G89" i="9"/>
  <c r="G91" i="9"/>
  <c r="F90" i="11"/>
  <c r="N114" i="13"/>
  <c r="N51" i="14"/>
  <c r="F85" i="13"/>
  <c r="N64" i="13"/>
  <c r="N111" i="14"/>
  <c r="F28" i="14"/>
  <c r="J10" i="13"/>
  <c r="N47" i="14"/>
  <c r="N115" i="14"/>
  <c r="J26" i="13"/>
  <c r="F111" i="12"/>
  <c r="G90" i="9"/>
  <c r="F49" i="16"/>
  <c r="J17" i="13"/>
  <c r="F13" i="13"/>
  <c r="N120" i="13"/>
  <c r="F64" i="12"/>
  <c r="G64" i="11"/>
  <c r="N83" i="14"/>
  <c r="N45" i="14"/>
  <c r="F21" i="14"/>
  <c r="F38" i="14"/>
  <c r="N79" i="14"/>
  <c r="F117" i="11"/>
  <c r="F10" i="13"/>
  <c r="N12" i="13"/>
  <c r="F37" i="12"/>
  <c r="F112" i="11"/>
  <c r="N60" i="14"/>
  <c r="F25" i="15"/>
  <c r="N56" i="14"/>
  <c r="N58" i="14"/>
  <c r="F61" i="12"/>
  <c r="F63" i="13"/>
  <c r="N84" i="13"/>
  <c r="F118" i="14"/>
  <c r="N109" i="13"/>
  <c r="N63" i="14"/>
  <c r="N52" i="15"/>
  <c r="N90" i="14"/>
  <c r="F73" i="13"/>
  <c r="N43" i="13"/>
  <c r="F30" i="12"/>
  <c r="F14" i="13"/>
  <c r="F59" i="12"/>
  <c r="N87" i="14"/>
  <c r="G94" i="9"/>
  <c r="F133" i="11"/>
  <c r="F109" i="11"/>
  <c r="F24" i="13"/>
  <c r="J150" i="10"/>
  <c r="J33" i="10"/>
  <c r="K31" i="10"/>
  <c r="K18" i="10"/>
  <c r="K20" i="10"/>
  <c r="K24" i="10"/>
  <c r="K12" i="10"/>
  <c r="K16" i="10"/>
  <c r="K28" i="10"/>
  <c r="K30" i="10"/>
  <c r="K10" i="10"/>
  <c r="K26" i="10"/>
  <c r="K11" i="10"/>
  <c r="K29" i="10"/>
  <c r="K21" i="10"/>
  <c r="K17" i="10"/>
  <c r="K22" i="10"/>
  <c r="K27" i="10"/>
  <c r="K14" i="10"/>
  <c r="K25" i="10"/>
  <c r="K13" i="10"/>
  <c r="K9" i="10"/>
  <c r="K23" i="10"/>
  <c r="F78" i="11"/>
  <c r="N144" i="14"/>
  <c r="J16" i="14"/>
  <c r="F79" i="13"/>
  <c r="F41" i="12"/>
  <c r="F15" i="13"/>
  <c r="N134" i="13"/>
  <c r="F33" i="10"/>
  <c r="F7" i="11"/>
  <c r="G30" i="11" s="1"/>
  <c r="G31" i="10"/>
  <c r="G25" i="10"/>
  <c r="G9" i="10"/>
  <c r="G8" i="10"/>
  <c r="G28" i="10"/>
  <c r="G16" i="10"/>
  <c r="G17" i="10"/>
  <c r="G27" i="10"/>
  <c r="G21" i="10"/>
  <c r="G20" i="10"/>
  <c r="G22" i="10"/>
  <c r="G12" i="10"/>
  <c r="G18" i="10"/>
  <c r="G10" i="10"/>
  <c r="G15" i="10"/>
  <c r="G13" i="10"/>
  <c r="G29" i="10"/>
  <c r="G19" i="10"/>
  <c r="G26" i="10"/>
  <c r="G23" i="10"/>
  <c r="G24" i="10"/>
  <c r="G11" i="10"/>
  <c r="G14" i="10"/>
  <c r="G30" i="10"/>
  <c r="F72" i="13"/>
  <c r="J18" i="14"/>
  <c r="F11" i="13"/>
  <c r="F94" i="11"/>
  <c r="G133" i="9"/>
  <c r="G109" i="9"/>
  <c r="J8" i="12"/>
  <c r="J32" i="11"/>
  <c r="J7" i="11"/>
  <c r="K19" i="11" s="1"/>
  <c r="N39" i="14"/>
  <c r="N11" i="13"/>
  <c r="F113" i="13"/>
  <c r="N57" i="14"/>
  <c r="N133" i="14"/>
  <c r="J24" i="14"/>
  <c r="F54" i="14"/>
  <c r="F55" i="14"/>
  <c r="F122" i="14"/>
  <c r="N10" i="12"/>
  <c r="F89" i="12"/>
  <c r="N6" i="10"/>
  <c r="N67" i="10"/>
  <c r="F56" i="12"/>
  <c r="N112" i="14"/>
  <c r="N129" i="14"/>
  <c r="N140" i="13"/>
  <c r="N50" i="14"/>
  <c r="N81" i="14"/>
  <c r="N72" i="13"/>
  <c r="F135" i="13"/>
  <c r="F92" i="13"/>
  <c r="J23" i="13"/>
  <c r="G74" i="9"/>
  <c r="N13" i="13"/>
  <c r="F139" i="13"/>
  <c r="F125" i="11"/>
  <c r="F128" i="11"/>
  <c r="N113" i="14"/>
  <c r="J25" i="13"/>
  <c r="N123" i="14"/>
  <c r="F108" i="11"/>
  <c r="F148" i="10"/>
  <c r="F107" i="10"/>
  <c r="G133" i="10" s="1"/>
  <c r="G81" i="9"/>
  <c r="N135" i="14"/>
  <c r="F74" i="11"/>
  <c r="N102" i="11"/>
  <c r="N138" i="13"/>
  <c r="N85" i="14"/>
  <c r="F32" i="11"/>
  <c r="N116" i="13"/>
  <c r="N30" i="13"/>
  <c r="P30" i="13" s="1"/>
  <c r="Q30" i="13" s="1"/>
  <c r="F124" i="12"/>
  <c r="F40" i="16"/>
  <c r="N130" i="13"/>
  <c r="N53" i="14"/>
  <c r="N143" i="14"/>
  <c r="N110" i="13"/>
  <c r="N54" i="14"/>
  <c r="F93" i="13"/>
  <c r="N88" i="13"/>
  <c r="N150" i="10"/>
  <c r="N33" i="10"/>
  <c r="N7" i="11"/>
  <c r="O18" i="11" s="1"/>
  <c r="F47" i="12"/>
  <c r="F18" i="13"/>
  <c r="N59" i="14"/>
  <c r="N25" i="13"/>
  <c r="F110" i="11"/>
  <c r="F12" i="13"/>
  <c r="F84" i="13"/>
  <c r="F62" i="15"/>
  <c r="N126" i="13"/>
  <c r="F60" i="12"/>
  <c r="N40" i="15"/>
  <c r="F82" i="12"/>
  <c r="N95" i="14"/>
  <c r="F142" i="14"/>
  <c r="N48" i="14"/>
  <c r="N19" i="13"/>
  <c r="F134" i="13"/>
  <c r="F136" i="11"/>
  <c r="F19" i="13"/>
  <c r="N91" i="14"/>
  <c r="G81" i="10"/>
  <c r="F81" i="11"/>
  <c r="F119" i="13"/>
  <c r="F91" i="12"/>
  <c r="J15" i="12"/>
  <c r="N14" i="12"/>
  <c r="F17" i="14"/>
  <c r="J21" i="13"/>
  <c r="N23" i="12"/>
  <c r="N61" i="14"/>
  <c r="F132" i="12"/>
  <c r="G71" i="10"/>
  <c r="F141" i="11"/>
  <c r="N55" i="13"/>
  <c r="F22" i="13"/>
  <c r="N121" i="14"/>
  <c r="F129" i="14"/>
  <c r="N93" i="14"/>
  <c r="F16" i="14"/>
  <c r="F140" i="14"/>
  <c r="F43" i="12"/>
  <c r="F46" i="13"/>
  <c r="N141" i="14"/>
  <c r="F149" i="9"/>
  <c r="G131" i="9"/>
  <c r="G123" i="9"/>
  <c r="G114" i="9"/>
  <c r="G122" i="9"/>
  <c r="G142" i="9"/>
  <c r="G118" i="9"/>
  <c r="G138" i="9"/>
  <c r="G129" i="9"/>
  <c r="G120" i="9"/>
  <c r="G140" i="9"/>
  <c r="G135" i="9"/>
  <c r="G139" i="9"/>
  <c r="G116" i="9"/>
  <c r="G115" i="9"/>
  <c r="G121" i="9"/>
  <c r="G113" i="9"/>
  <c r="G134" i="9"/>
  <c r="G119" i="9"/>
  <c r="G130" i="9"/>
  <c r="G132" i="9"/>
  <c r="G111" i="9"/>
  <c r="G137" i="9"/>
  <c r="G144" i="9"/>
  <c r="G126" i="9"/>
  <c r="G124" i="9"/>
  <c r="F58" i="14"/>
  <c r="F131" i="15"/>
  <c r="N27" i="13"/>
  <c r="F44" i="14"/>
  <c r="F77" i="13"/>
  <c r="F88" i="13"/>
  <c r="N29" i="13"/>
  <c r="F8" i="14"/>
  <c r="N75" i="14"/>
  <c r="N132" i="13"/>
  <c r="F144" i="12"/>
  <c r="N136" i="14"/>
  <c r="N71" i="13"/>
  <c r="N101" i="12"/>
  <c r="N70" i="12"/>
  <c r="O84" i="12" s="1"/>
  <c r="Q84" i="12" s="1"/>
  <c r="N20" i="12"/>
  <c r="P102" i="11" l="1"/>
  <c r="O76" i="12"/>
  <c r="Q76" i="12" s="1"/>
  <c r="P66" i="11"/>
  <c r="P149" i="11"/>
  <c r="O110" i="12"/>
  <c r="O109" i="12"/>
  <c r="P65" i="12"/>
  <c r="O52" i="11"/>
  <c r="O40" i="11"/>
  <c r="O51" i="11"/>
  <c r="O59" i="11"/>
  <c r="O58" i="11"/>
  <c r="O60" i="11"/>
  <c r="O50" i="11"/>
  <c r="O45" i="11"/>
  <c r="O44" i="11"/>
  <c r="O48" i="11"/>
  <c r="O61" i="11"/>
  <c r="O37" i="11"/>
  <c r="O63" i="11"/>
  <c r="O57" i="11"/>
  <c r="O49" i="11"/>
  <c r="O54" i="11"/>
  <c r="O39" i="11"/>
  <c r="O41" i="11"/>
  <c r="O62" i="11"/>
  <c r="O47" i="11"/>
  <c r="O53" i="11"/>
  <c r="O56" i="11"/>
  <c r="O46" i="11"/>
  <c r="O43" i="11"/>
  <c r="O38" i="11"/>
  <c r="O42" i="11"/>
  <c r="O55" i="11"/>
  <c r="O64" i="11"/>
  <c r="O14" i="11"/>
  <c r="O20" i="11"/>
  <c r="O10" i="11"/>
  <c r="O23" i="11"/>
  <c r="P32" i="11"/>
  <c r="P67" i="11" s="1"/>
  <c r="O28" i="11"/>
  <c r="O31" i="11"/>
  <c r="O16" i="11"/>
  <c r="O29" i="11"/>
  <c r="O19" i="11"/>
  <c r="O27" i="11"/>
  <c r="O17" i="11"/>
  <c r="O9" i="11"/>
  <c r="O12" i="11"/>
  <c r="O15" i="11"/>
  <c r="O13" i="11"/>
  <c r="O8" i="11"/>
  <c r="O25" i="11"/>
  <c r="O24" i="11"/>
  <c r="O30" i="11"/>
  <c r="O21" i="11"/>
  <c r="O11" i="11"/>
  <c r="O22" i="11"/>
  <c r="O26" i="11"/>
  <c r="O116" i="12"/>
  <c r="O120" i="12"/>
  <c r="O126" i="12"/>
  <c r="O130" i="12"/>
  <c r="P148" i="12"/>
  <c r="Q108" i="12"/>
  <c r="P107" i="12"/>
  <c r="O140" i="12"/>
  <c r="O108" i="12"/>
  <c r="O142" i="12"/>
  <c r="O124" i="12"/>
  <c r="O118" i="12"/>
  <c r="O119" i="12"/>
  <c r="O139" i="12"/>
  <c r="O136" i="12"/>
  <c r="O121" i="12"/>
  <c r="O129" i="12"/>
  <c r="O115" i="12"/>
  <c r="O133" i="12"/>
  <c r="O131" i="12"/>
  <c r="O141" i="12"/>
  <c r="O135" i="12"/>
  <c r="O113" i="12"/>
  <c r="O112" i="12"/>
  <c r="O143" i="12"/>
  <c r="O111" i="12"/>
  <c r="O125" i="12"/>
  <c r="O123" i="12"/>
  <c r="O128" i="12"/>
  <c r="O127" i="12"/>
  <c r="O117" i="12"/>
  <c r="O144" i="12"/>
  <c r="O137" i="12"/>
  <c r="O114" i="12"/>
  <c r="O132" i="12"/>
  <c r="O134" i="12"/>
  <c r="O122" i="12"/>
  <c r="O80" i="12"/>
  <c r="Q80" i="12" s="1"/>
  <c r="O72" i="12"/>
  <c r="Q72" i="12" s="1"/>
  <c r="O88" i="12"/>
  <c r="Q88" i="12" s="1"/>
  <c r="O82" i="12"/>
  <c r="Q82" i="12" s="1"/>
  <c r="O94" i="12"/>
  <c r="Q94" i="12" s="1"/>
  <c r="O85" i="12"/>
  <c r="Q85" i="12" s="1"/>
  <c r="O77" i="12"/>
  <c r="Q77" i="12" s="1"/>
  <c r="O91" i="12"/>
  <c r="Q91" i="12" s="1"/>
  <c r="O90" i="12"/>
  <c r="Q90" i="12" s="1"/>
  <c r="O93" i="12"/>
  <c r="Q93" i="12" s="1"/>
  <c r="O75" i="12"/>
  <c r="Q75" i="12" s="1"/>
  <c r="O78" i="12"/>
  <c r="Q78" i="12" s="1"/>
  <c r="O73" i="12"/>
  <c r="Q73" i="12" s="1"/>
  <c r="O83" i="12"/>
  <c r="Q83" i="12" s="1"/>
  <c r="O81" i="12"/>
  <c r="Q81" i="12" s="1"/>
  <c r="O95" i="12"/>
  <c r="Q95" i="12" s="1"/>
  <c r="O74" i="12"/>
  <c r="Q74" i="12" s="1"/>
  <c r="O89" i="12"/>
  <c r="Q89" i="12" s="1"/>
  <c r="O79" i="12"/>
  <c r="Q79" i="12" s="1"/>
  <c r="O92" i="12"/>
  <c r="Q92" i="12" s="1"/>
  <c r="O87" i="12"/>
  <c r="Q87" i="12" s="1"/>
  <c r="O86" i="12"/>
  <c r="Q86" i="12" s="1"/>
  <c r="P70" i="12"/>
  <c r="P101" i="12"/>
  <c r="O71" i="12"/>
  <c r="Q71" i="12" s="1"/>
  <c r="P36" i="12"/>
  <c r="P66" i="12" s="1"/>
  <c r="P18" i="12"/>
  <c r="Q18" i="12" s="1"/>
  <c r="P14" i="12"/>
  <c r="Q14" i="12" s="1"/>
  <c r="P20" i="12"/>
  <c r="Q20" i="12" s="1"/>
  <c r="P10" i="12"/>
  <c r="Q10" i="12" s="1"/>
  <c r="P26" i="12"/>
  <c r="Q26" i="12" s="1"/>
  <c r="P28" i="12"/>
  <c r="Q28" i="12" s="1"/>
  <c r="P22" i="12"/>
  <c r="Q22" i="12" s="1"/>
  <c r="P23" i="12"/>
  <c r="Q23" i="12" s="1"/>
  <c r="Q8" i="12"/>
  <c r="P137" i="13"/>
  <c r="P142" i="13"/>
  <c r="P124" i="13"/>
  <c r="P109" i="13"/>
  <c r="P140" i="13"/>
  <c r="P122" i="13"/>
  <c r="P108" i="13"/>
  <c r="P116" i="13"/>
  <c r="P126" i="13"/>
  <c r="P130" i="13"/>
  <c r="P138" i="13"/>
  <c r="P132" i="13"/>
  <c r="P110" i="13"/>
  <c r="P134" i="13"/>
  <c r="P120" i="13"/>
  <c r="P114" i="13"/>
  <c r="P118" i="13"/>
  <c r="P84" i="13"/>
  <c r="P71" i="13"/>
  <c r="P80" i="13"/>
  <c r="P76" i="13"/>
  <c r="P88" i="13"/>
  <c r="P72" i="13"/>
  <c r="Q64" i="13"/>
  <c r="P64" i="13"/>
  <c r="Q42" i="13"/>
  <c r="P42" i="13"/>
  <c r="Q55" i="13"/>
  <c r="P55" i="13"/>
  <c r="P46" i="13"/>
  <c r="Q46" i="13"/>
  <c r="Q43" i="13"/>
  <c r="P43" i="13"/>
  <c r="Q38" i="13"/>
  <c r="P38" i="13"/>
  <c r="P16" i="13"/>
  <c r="Q16" i="13" s="1"/>
  <c r="P13" i="13"/>
  <c r="Q13" i="13" s="1"/>
  <c r="P21" i="13"/>
  <c r="Q21" i="13" s="1"/>
  <c r="P17" i="13"/>
  <c r="Q17" i="13" s="1"/>
  <c r="P25" i="13"/>
  <c r="Q25" i="13" s="1"/>
  <c r="P29" i="13"/>
  <c r="Q29" i="13" s="1"/>
  <c r="P11" i="13"/>
  <c r="Q11" i="13" s="1"/>
  <c r="P15" i="13"/>
  <c r="Q15" i="13" s="1"/>
  <c r="P19" i="13"/>
  <c r="Q19" i="13" s="1"/>
  <c r="P9" i="13"/>
  <c r="Q9" i="13" s="1"/>
  <c r="P12" i="13"/>
  <c r="Q12" i="13" s="1"/>
  <c r="P27" i="13"/>
  <c r="Q27" i="13" s="1"/>
  <c r="P8" i="13"/>
  <c r="P24" i="13"/>
  <c r="Q24" i="13" s="1"/>
  <c r="Q37" i="14"/>
  <c r="P37" i="14"/>
  <c r="Q60" i="14"/>
  <c r="P60" i="14"/>
  <c r="Q41" i="14"/>
  <c r="P41" i="14"/>
  <c r="Q48" i="14"/>
  <c r="P48" i="14"/>
  <c r="P61" i="14"/>
  <c r="Q61" i="14"/>
  <c r="Q47" i="14"/>
  <c r="P47" i="14"/>
  <c r="Q63" i="14"/>
  <c r="P63" i="14"/>
  <c r="P62" i="14"/>
  <c r="Q62" i="14"/>
  <c r="Q39" i="14"/>
  <c r="P39" i="14"/>
  <c r="P45" i="14"/>
  <c r="Q45" i="14"/>
  <c r="Q49" i="14"/>
  <c r="P49" i="14"/>
  <c r="Q57" i="14"/>
  <c r="P57" i="14"/>
  <c r="Q50" i="14"/>
  <c r="P50" i="14"/>
  <c r="Q53" i="14"/>
  <c r="P53" i="14"/>
  <c r="Q51" i="14"/>
  <c r="P51" i="14"/>
  <c r="Q44" i="14"/>
  <c r="P44" i="14"/>
  <c r="Q59" i="14"/>
  <c r="P59" i="14"/>
  <c r="Q54" i="14"/>
  <c r="P54" i="14"/>
  <c r="Q58" i="14"/>
  <c r="P58" i="14"/>
  <c r="P56" i="14"/>
  <c r="Q56" i="14"/>
  <c r="P92" i="14"/>
  <c r="P86" i="14"/>
  <c r="P74" i="14"/>
  <c r="P93" i="14"/>
  <c r="P85" i="14"/>
  <c r="P75" i="14"/>
  <c r="P90" i="14"/>
  <c r="P91" i="14"/>
  <c r="P79" i="14"/>
  <c r="P81" i="14"/>
  <c r="P78" i="14"/>
  <c r="P73" i="14"/>
  <c r="P77" i="14"/>
  <c r="P87" i="14"/>
  <c r="P95" i="14"/>
  <c r="P89" i="14"/>
  <c r="P83" i="14"/>
  <c r="P117" i="14"/>
  <c r="P139" i="14"/>
  <c r="P119" i="14"/>
  <c r="P113" i="14"/>
  <c r="P143" i="14"/>
  <c r="P111" i="14"/>
  <c r="P127" i="14"/>
  <c r="P125" i="14"/>
  <c r="P141" i="14"/>
  <c r="P129" i="14"/>
  <c r="P144" i="14"/>
  <c r="P128" i="14"/>
  <c r="P123" i="14"/>
  <c r="P112" i="14"/>
  <c r="P121" i="14"/>
  <c r="P133" i="14"/>
  <c r="P115" i="14"/>
  <c r="P136" i="14"/>
  <c r="P135" i="14"/>
  <c r="P131" i="14"/>
  <c r="P82" i="15"/>
  <c r="P94" i="15"/>
  <c r="P40" i="15"/>
  <c r="Q40" i="15"/>
  <c r="Q52" i="15"/>
  <c r="P52" i="15"/>
  <c r="P150" i="10"/>
  <c r="P33" i="10"/>
  <c r="G88" i="10"/>
  <c r="G85" i="10"/>
  <c r="F6" i="10"/>
  <c r="F5" i="10" s="1"/>
  <c r="G52" i="10"/>
  <c r="G44" i="10"/>
  <c r="G56" i="10"/>
  <c r="G43" i="10"/>
  <c r="G38" i="10"/>
  <c r="G51" i="10"/>
  <c r="G59" i="10"/>
  <c r="G53" i="10"/>
  <c r="G48" i="10"/>
  <c r="G60" i="10"/>
  <c r="G64" i="10"/>
  <c r="F36" i="11"/>
  <c r="G45" i="11" s="1"/>
  <c r="G61" i="10"/>
  <c r="G42" i="10"/>
  <c r="G40" i="10"/>
  <c r="G47" i="10"/>
  <c r="G63" i="10"/>
  <c r="G49" i="10"/>
  <c r="G41" i="10"/>
  <c r="G57" i="10"/>
  <c r="G39" i="10"/>
  <c r="G46" i="10"/>
  <c r="G62" i="10"/>
  <c r="G55" i="10"/>
  <c r="G54" i="10"/>
  <c r="G58" i="10"/>
  <c r="G37" i="10"/>
  <c r="G50" i="10"/>
  <c r="F66" i="10"/>
  <c r="G77" i="10"/>
  <c r="G84" i="10"/>
  <c r="G93" i="10"/>
  <c r="G87" i="10"/>
  <c r="G82" i="10"/>
  <c r="G76" i="10"/>
  <c r="G78" i="10"/>
  <c r="G75" i="10"/>
  <c r="G89" i="10"/>
  <c r="G91" i="10"/>
  <c r="G73" i="10"/>
  <c r="G79" i="10"/>
  <c r="G94" i="10"/>
  <c r="G80" i="10"/>
  <c r="F102" i="10"/>
  <c r="G125" i="10"/>
  <c r="G136" i="10"/>
  <c r="G95" i="10"/>
  <c r="G90" i="10"/>
  <c r="G86" i="10"/>
  <c r="G110" i="10"/>
  <c r="G74" i="10"/>
  <c r="G72" i="10"/>
  <c r="G92" i="10"/>
  <c r="G141" i="10"/>
  <c r="G117" i="10"/>
  <c r="G128" i="10"/>
  <c r="G112" i="10"/>
  <c r="F70" i="11"/>
  <c r="G77" i="11" s="1"/>
  <c r="G127" i="10"/>
  <c r="J5" i="10"/>
  <c r="K15" i="11"/>
  <c r="K8" i="11"/>
  <c r="N6" i="11"/>
  <c r="N36" i="12"/>
  <c r="N66" i="11"/>
  <c r="P6" i="10"/>
  <c r="P7" i="11"/>
  <c r="N32" i="12"/>
  <c r="N67" i="12" s="1"/>
  <c r="N5" i="10"/>
  <c r="F43" i="13"/>
  <c r="F58" i="15"/>
  <c r="F15" i="14"/>
  <c r="F78" i="12"/>
  <c r="F109" i="12"/>
  <c r="N109" i="14"/>
  <c r="N56" i="15"/>
  <c r="F10" i="14"/>
  <c r="N78" i="15"/>
  <c r="J30" i="14"/>
  <c r="F116" i="14"/>
  <c r="F120" i="15"/>
  <c r="N118" i="14"/>
  <c r="F22" i="14"/>
  <c r="N61" i="15"/>
  <c r="F91" i="13"/>
  <c r="N19" i="14"/>
  <c r="N126" i="14"/>
  <c r="N54" i="15"/>
  <c r="N135" i="15"/>
  <c r="F125" i="12"/>
  <c r="F56" i="13"/>
  <c r="J24" i="15"/>
  <c r="J67" i="11"/>
  <c r="J6" i="11"/>
  <c r="F118" i="15"/>
  <c r="N83" i="15"/>
  <c r="F111" i="13"/>
  <c r="N139" i="15"/>
  <c r="F23" i="14"/>
  <c r="N73" i="15"/>
  <c r="N137" i="14"/>
  <c r="N49" i="15"/>
  <c r="J8" i="13"/>
  <c r="J32" i="12"/>
  <c r="J7" i="12"/>
  <c r="K15" i="12" s="1"/>
  <c r="F133" i="12"/>
  <c r="N64" i="14"/>
  <c r="N128" i="15"/>
  <c r="J13" i="14"/>
  <c r="N125" i="15"/>
  <c r="N24" i="14"/>
  <c r="F87" i="12"/>
  <c r="N102" i="12"/>
  <c r="N81" i="15"/>
  <c r="F62" i="16"/>
  <c r="N133" i="15"/>
  <c r="N43" i="14"/>
  <c r="F25" i="16"/>
  <c r="F64" i="13"/>
  <c r="J26" i="14"/>
  <c r="F85" i="14"/>
  <c r="N8" i="14"/>
  <c r="N17" i="14"/>
  <c r="F9" i="16"/>
  <c r="F51" i="13"/>
  <c r="F115" i="14"/>
  <c r="N92" i="15"/>
  <c r="N23" i="13"/>
  <c r="F81" i="12"/>
  <c r="N48" i="15"/>
  <c r="N110" i="14"/>
  <c r="F139" i="14"/>
  <c r="F41" i="13"/>
  <c r="N84" i="14"/>
  <c r="N124" i="14"/>
  <c r="N77" i="15"/>
  <c r="J29" i="14"/>
  <c r="N74" i="15"/>
  <c r="N44" i="15"/>
  <c r="N30" i="14"/>
  <c r="F119" i="14"/>
  <c r="F18" i="14"/>
  <c r="N71" i="14"/>
  <c r="N101" i="13"/>
  <c r="N70" i="13"/>
  <c r="N29" i="14"/>
  <c r="N116" i="14"/>
  <c r="F149" i="10"/>
  <c r="G114" i="10"/>
  <c r="G123" i="10"/>
  <c r="G131" i="10"/>
  <c r="G142" i="10"/>
  <c r="G120" i="10"/>
  <c r="G118" i="10"/>
  <c r="G122" i="10"/>
  <c r="G129" i="10"/>
  <c r="G138" i="10"/>
  <c r="G140" i="10"/>
  <c r="G113" i="10"/>
  <c r="G130" i="10"/>
  <c r="G116" i="10"/>
  <c r="G134" i="10"/>
  <c r="G119" i="10"/>
  <c r="G121" i="10"/>
  <c r="G139" i="10"/>
  <c r="G135" i="10"/>
  <c r="G115" i="10"/>
  <c r="G132" i="10"/>
  <c r="G111" i="10"/>
  <c r="G126" i="10"/>
  <c r="G137" i="10"/>
  <c r="G124" i="10"/>
  <c r="G144" i="10"/>
  <c r="F117" i="12"/>
  <c r="F140" i="15"/>
  <c r="F142" i="15"/>
  <c r="F84" i="14"/>
  <c r="N143" i="15"/>
  <c r="F67" i="11"/>
  <c r="G108" i="10"/>
  <c r="N87" i="15"/>
  <c r="F73" i="14"/>
  <c r="N120" i="14"/>
  <c r="N115" i="15"/>
  <c r="N28" i="13"/>
  <c r="J20" i="15"/>
  <c r="F39" i="13"/>
  <c r="N94" i="16"/>
  <c r="F20" i="14"/>
  <c r="N86" i="15"/>
  <c r="N60" i="15"/>
  <c r="J22" i="14"/>
  <c r="F45" i="12"/>
  <c r="F65" i="12" s="1"/>
  <c r="F86" i="12"/>
  <c r="F95" i="12"/>
  <c r="N131" i="15"/>
  <c r="F53" i="14"/>
  <c r="N62" i="15"/>
  <c r="F57" i="14"/>
  <c r="F59" i="13"/>
  <c r="N90" i="15"/>
  <c r="F112" i="12"/>
  <c r="F38" i="15"/>
  <c r="N51" i="15"/>
  <c r="F137" i="13"/>
  <c r="J9" i="14"/>
  <c r="F50" i="15"/>
  <c r="F121" i="14"/>
  <c r="N127" i="15"/>
  <c r="F127" i="12"/>
  <c r="N26" i="13"/>
  <c r="F27" i="15"/>
  <c r="J21" i="14"/>
  <c r="F89" i="13"/>
  <c r="F63" i="14"/>
  <c r="N47" i="15"/>
  <c r="N46" i="14"/>
  <c r="F101" i="11"/>
  <c r="N13" i="14"/>
  <c r="F113" i="14"/>
  <c r="F94" i="12"/>
  <c r="N95" i="15"/>
  <c r="F13" i="14"/>
  <c r="F141" i="12"/>
  <c r="N150" i="11"/>
  <c r="N33" i="11"/>
  <c r="N7" i="12"/>
  <c r="O18" i="12" s="1"/>
  <c r="N53" i="15"/>
  <c r="N138" i="14"/>
  <c r="N123" i="15"/>
  <c r="N140" i="14"/>
  <c r="N10" i="13"/>
  <c r="F61" i="13"/>
  <c r="N114" i="14"/>
  <c r="N16" i="14"/>
  <c r="F75" i="13"/>
  <c r="F143" i="12"/>
  <c r="F26" i="14"/>
  <c r="N76" i="14"/>
  <c r="F88" i="14"/>
  <c r="N57" i="15"/>
  <c r="N136" i="15"/>
  <c r="F47" i="13"/>
  <c r="N50" i="15"/>
  <c r="J12" i="15"/>
  <c r="F80" i="14"/>
  <c r="F44" i="15"/>
  <c r="F16" i="15"/>
  <c r="F19" i="14"/>
  <c r="F82" i="13"/>
  <c r="F110" i="12"/>
  <c r="J23" i="14"/>
  <c r="F150" i="10"/>
  <c r="J16" i="15"/>
  <c r="F14" i="14"/>
  <c r="F37" i="13"/>
  <c r="F21" i="15"/>
  <c r="J17" i="14"/>
  <c r="J10" i="14"/>
  <c r="N38" i="14"/>
  <c r="N82" i="16"/>
  <c r="G143" i="10"/>
  <c r="N59" i="15"/>
  <c r="N55" i="14"/>
  <c r="F12" i="14"/>
  <c r="N85" i="15"/>
  <c r="F79" i="14"/>
  <c r="F11" i="14"/>
  <c r="N132" i="14"/>
  <c r="F136" i="12"/>
  <c r="N130" i="14"/>
  <c r="J25" i="14"/>
  <c r="F92" i="14"/>
  <c r="F122" i="15"/>
  <c r="N11" i="14"/>
  <c r="N52" i="16"/>
  <c r="F90" i="12"/>
  <c r="F76" i="12"/>
  <c r="N22" i="13"/>
  <c r="F29" i="14"/>
  <c r="N65" i="13"/>
  <c r="F126" i="13"/>
  <c r="N42" i="14"/>
  <c r="J28" i="15"/>
  <c r="N18" i="13"/>
  <c r="F71" i="13"/>
  <c r="F107" i="11"/>
  <c r="G133" i="11" s="1"/>
  <c r="F148" i="11"/>
  <c r="F108" i="12"/>
  <c r="F33" i="11"/>
  <c r="F7" i="12"/>
  <c r="G9" i="11"/>
  <c r="G25" i="11"/>
  <c r="G28" i="11"/>
  <c r="G16" i="11"/>
  <c r="G8" i="11"/>
  <c r="G27" i="11"/>
  <c r="G17" i="11"/>
  <c r="G21" i="11"/>
  <c r="G18" i="11"/>
  <c r="G12" i="11"/>
  <c r="G19" i="11"/>
  <c r="G14" i="11"/>
  <c r="G24" i="11"/>
  <c r="G13" i="11"/>
  <c r="G10" i="11"/>
  <c r="G11" i="11"/>
  <c r="G29" i="11"/>
  <c r="G15" i="11"/>
  <c r="G26" i="11"/>
  <c r="G20" i="11"/>
  <c r="G23" i="11"/>
  <c r="G22" i="11"/>
  <c r="F77" i="14"/>
  <c r="F55" i="15"/>
  <c r="J18" i="15"/>
  <c r="N134" i="14"/>
  <c r="N144" i="15"/>
  <c r="F24" i="14"/>
  <c r="F130" i="14"/>
  <c r="F52" i="14"/>
  <c r="N75" i="15"/>
  <c r="N27" i="14"/>
  <c r="F129" i="15"/>
  <c r="N14" i="13"/>
  <c r="N40" i="16"/>
  <c r="N113" i="15"/>
  <c r="N129" i="15"/>
  <c r="F72" i="14"/>
  <c r="N58" i="15"/>
  <c r="F28" i="15"/>
  <c r="J14" i="14"/>
  <c r="N122" i="14"/>
  <c r="N37" i="15"/>
  <c r="N21" i="14"/>
  <c r="J11" i="14"/>
  <c r="N89" i="15"/>
  <c r="N41" i="15"/>
  <c r="N88" i="14"/>
  <c r="N20" i="13"/>
  <c r="F131" i="16"/>
  <c r="N141" i="15"/>
  <c r="F132" i="13"/>
  <c r="F134" i="14"/>
  <c r="F93" i="14"/>
  <c r="F124" i="13"/>
  <c r="F128" i="12"/>
  <c r="F135" i="14"/>
  <c r="F54" i="15"/>
  <c r="N39" i="15"/>
  <c r="F30" i="13"/>
  <c r="F32" i="12"/>
  <c r="N63" i="15"/>
  <c r="N117" i="15"/>
  <c r="N80" i="14"/>
  <c r="N119" i="15"/>
  <c r="N149" i="12"/>
  <c r="N15" i="14"/>
  <c r="F123" i="16"/>
  <c r="F8" i="15"/>
  <c r="N79" i="15"/>
  <c r="N91" i="15"/>
  <c r="F144" i="13"/>
  <c r="F17" i="15"/>
  <c r="N93" i="15"/>
  <c r="F46" i="14"/>
  <c r="N121" i="15"/>
  <c r="J15" i="13"/>
  <c r="F60" i="13"/>
  <c r="N25" i="14"/>
  <c r="F74" i="12"/>
  <c r="N72" i="14"/>
  <c r="N112" i="15"/>
  <c r="J33" i="11"/>
  <c r="J150" i="11"/>
  <c r="K16" i="11"/>
  <c r="K12" i="11"/>
  <c r="K28" i="11"/>
  <c r="K24" i="11"/>
  <c r="K20" i="11"/>
  <c r="K18" i="11"/>
  <c r="K11" i="11"/>
  <c r="K25" i="11"/>
  <c r="K23" i="11"/>
  <c r="K10" i="11"/>
  <c r="K9" i="11"/>
  <c r="K14" i="11"/>
  <c r="K26" i="11"/>
  <c r="K17" i="11"/>
  <c r="K30" i="11"/>
  <c r="K13" i="11"/>
  <c r="K22" i="11"/>
  <c r="K27" i="11"/>
  <c r="K21" i="11"/>
  <c r="K29" i="11"/>
  <c r="G109" i="10"/>
  <c r="N12" i="14"/>
  <c r="N45" i="15"/>
  <c r="N111" i="15"/>
  <c r="N142" i="14"/>
  <c r="N108" i="14"/>
  <c r="N148" i="13"/>
  <c r="N107" i="13"/>
  <c r="O124" i="13" s="1"/>
  <c r="J27" i="14"/>
  <c r="F138" i="15"/>
  <c r="N9" i="14"/>
  <c r="F48" i="13"/>
  <c r="J19" i="13"/>
  <c r="F83" i="13"/>
  <c r="P149" i="12" l="1"/>
  <c r="O120" i="13"/>
  <c r="P102" i="12"/>
  <c r="P36" i="13"/>
  <c r="O28" i="12"/>
  <c r="O23" i="12"/>
  <c r="O116" i="13"/>
  <c r="O108" i="13"/>
  <c r="O52" i="12"/>
  <c r="O40" i="12"/>
  <c r="O57" i="12"/>
  <c r="O37" i="12"/>
  <c r="O49" i="12"/>
  <c r="O62" i="12"/>
  <c r="O59" i="12"/>
  <c r="O45" i="12"/>
  <c r="O60" i="12"/>
  <c r="O54" i="12"/>
  <c r="O39" i="12"/>
  <c r="O56" i="12"/>
  <c r="O41" i="12"/>
  <c r="O47" i="12"/>
  <c r="O51" i="12"/>
  <c r="O53" i="12"/>
  <c r="O61" i="12"/>
  <c r="O44" i="12"/>
  <c r="O48" i="12"/>
  <c r="O50" i="12"/>
  <c r="O63" i="12"/>
  <c r="O58" i="12"/>
  <c r="O42" i="12"/>
  <c r="O38" i="12"/>
  <c r="O64" i="12"/>
  <c r="O46" i="12"/>
  <c r="O55" i="12"/>
  <c r="O43" i="12"/>
  <c r="P65" i="13"/>
  <c r="P66" i="13" s="1"/>
  <c r="O22" i="12"/>
  <c r="O26" i="12"/>
  <c r="O10" i="12"/>
  <c r="O20" i="12"/>
  <c r="O14" i="12"/>
  <c r="P32" i="12"/>
  <c r="P67" i="12" s="1"/>
  <c r="O31" i="12"/>
  <c r="O25" i="12"/>
  <c r="O8" i="12"/>
  <c r="O11" i="12"/>
  <c r="O17" i="12"/>
  <c r="O15" i="12"/>
  <c r="O24" i="12"/>
  <c r="O27" i="12"/>
  <c r="O19" i="12"/>
  <c r="O9" i="12"/>
  <c r="O12" i="12"/>
  <c r="O21" i="12"/>
  <c r="O29" i="12"/>
  <c r="O16" i="12"/>
  <c r="O30" i="12"/>
  <c r="O13" i="12"/>
  <c r="O114" i="13"/>
  <c r="P148" i="13"/>
  <c r="Q108" i="13"/>
  <c r="P107" i="13"/>
  <c r="O134" i="13"/>
  <c r="O122" i="13"/>
  <c r="O110" i="13"/>
  <c r="O140" i="13"/>
  <c r="O109" i="13"/>
  <c r="O132" i="13"/>
  <c r="O138" i="13"/>
  <c r="O127" i="13"/>
  <c r="O135" i="13"/>
  <c r="O123" i="13"/>
  <c r="O141" i="13"/>
  <c r="O131" i="13"/>
  <c r="O129" i="13"/>
  <c r="O121" i="13"/>
  <c r="O112" i="13"/>
  <c r="O136" i="13"/>
  <c r="O133" i="13"/>
  <c r="O144" i="13"/>
  <c r="O128" i="13"/>
  <c r="O115" i="13"/>
  <c r="O125" i="13"/>
  <c r="O111" i="13"/>
  <c r="O113" i="13"/>
  <c r="O119" i="13"/>
  <c r="O139" i="13"/>
  <c r="O117" i="13"/>
  <c r="O143" i="13"/>
  <c r="O130" i="13"/>
  <c r="O142" i="13"/>
  <c r="O118" i="13"/>
  <c r="O126" i="13"/>
  <c r="O137" i="13"/>
  <c r="O94" i="13"/>
  <c r="Q94" i="13" s="1"/>
  <c r="O82" i="13"/>
  <c r="Q82" i="13" s="1"/>
  <c r="O87" i="13"/>
  <c r="Q87" i="13" s="1"/>
  <c r="O79" i="13"/>
  <c r="Q79" i="13" s="1"/>
  <c r="O90" i="13"/>
  <c r="Q90" i="13" s="1"/>
  <c r="O91" i="13"/>
  <c r="Q91" i="13" s="1"/>
  <c r="O95" i="13"/>
  <c r="Q95" i="13" s="1"/>
  <c r="O86" i="13"/>
  <c r="Q86" i="13" s="1"/>
  <c r="O73" i="13"/>
  <c r="Q73" i="13" s="1"/>
  <c r="O83" i="13"/>
  <c r="Q83" i="13" s="1"/>
  <c r="O74" i="13"/>
  <c r="Q74" i="13" s="1"/>
  <c r="O89" i="13"/>
  <c r="Q89" i="13" s="1"/>
  <c r="O78" i="13"/>
  <c r="Q78" i="13" s="1"/>
  <c r="O81" i="13"/>
  <c r="Q81" i="13" s="1"/>
  <c r="O93" i="13"/>
  <c r="Q93" i="13" s="1"/>
  <c r="O85" i="13"/>
  <c r="Q85" i="13" s="1"/>
  <c r="O77" i="13"/>
  <c r="Q77" i="13" s="1"/>
  <c r="O92" i="13"/>
  <c r="Q92" i="13" s="1"/>
  <c r="O75" i="13"/>
  <c r="Q75" i="13" s="1"/>
  <c r="O72" i="13"/>
  <c r="Q72" i="13" s="1"/>
  <c r="O88" i="13"/>
  <c r="Q88" i="13" s="1"/>
  <c r="O76" i="13"/>
  <c r="Q76" i="13" s="1"/>
  <c r="O80" i="13"/>
  <c r="Q80" i="13" s="1"/>
  <c r="O71" i="13"/>
  <c r="Q71" i="13" s="1"/>
  <c r="P101" i="13"/>
  <c r="P70" i="13"/>
  <c r="O84" i="13"/>
  <c r="Q84" i="13" s="1"/>
  <c r="P28" i="13"/>
  <c r="Q28" i="13" s="1"/>
  <c r="P10" i="13"/>
  <c r="Q10" i="13" s="1"/>
  <c r="P22" i="13"/>
  <c r="Q22" i="13" s="1"/>
  <c r="Q8" i="13"/>
  <c r="P26" i="13"/>
  <c r="Q26" i="13" s="1"/>
  <c r="P23" i="13"/>
  <c r="Q23" i="13" s="1"/>
  <c r="P14" i="13"/>
  <c r="Q14" i="13" s="1"/>
  <c r="P20" i="13"/>
  <c r="Q20" i="13" s="1"/>
  <c r="P18" i="13"/>
  <c r="Q18" i="13" s="1"/>
  <c r="P27" i="14"/>
  <c r="Q27" i="14" s="1"/>
  <c r="P11" i="14"/>
  <c r="Q11" i="14" s="1"/>
  <c r="P29" i="14"/>
  <c r="Q29" i="14" s="1"/>
  <c r="P15" i="14"/>
  <c r="Q15" i="14" s="1"/>
  <c r="P25" i="14"/>
  <c r="Q25" i="14" s="1"/>
  <c r="P24" i="14"/>
  <c r="Q24" i="14" s="1"/>
  <c r="P9" i="14"/>
  <c r="Q9" i="14" s="1"/>
  <c r="P19" i="14"/>
  <c r="Q19" i="14" s="1"/>
  <c r="P21" i="14"/>
  <c r="Q21" i="14" s="1"/>
  <c r="P30" i="14"/>
  <c r="Q30" i="14" s="1"/>
  <c r="P16" i="14"/>
  <c r="Q16" i="14" s="1"/>
  <c r="P13" i="14"/>
  <c r="Q13" i="14" s="1"/>
  <c r="P17" i="14"/>
  <c r="Q17" i="14" s="1"/>
  <c r="P8" i="14"/>
  <c r="P12" i="14"/>
  <c r="Q12" i="14" s="1"/>
  <c r="Q38" i="14"/>
  <c r="P38" i="14"/>
  <c r="P46" i="14"/>
  <c r="Q46" i="14"/>
  <c r="Q64" i="14"/>
  <c r="P64" i="14"/>
  <c r="Q55" i="14"/>
  <c r="P55" i="14"/>
  <c r="Q42" i="14"/>
  <c r="P42" i="14"/>
  <c r="Q43" i="14"/>
  <c r="P43" i="14"/>
  <c r="P71" i="14"/>
  <c r="P84" i="14"/>
  <c r="P76" i="14"/>
  <c r="P72" i="14"/>
  <c r="P80" i="14"/>
  <c r="P88" i="14"/>
  <c r="P109" i="14"/>
  <c r="P122" i="14"/>
  <c r="P114" i="14"/>
  <c r="P140" i="14"/>
  <c r="P120" i="14"/>
  <c r="P124" i="14"/>
  <c r="P126" i="14"/>
  <c r="P138" i="14"/>
  <c r="P137" i="14"/>
  <c r="P134" i="14"/>
  <c r="P132" i="14"/>
  <c r="P116" i="14"/>
  <c r="P110" i="14"/>
  <c r="P118" i="14"/>
  <c r="P108" i="14"/>
  <c r="P142" i="14"/>
  <c r="P130" i="14"/>
  <c r="P112" i="15"/>
  <c r="P139" i="15"/>
  <c r="P127" i="15"/>
  <c r="P131" i="15"/>
  <c r="P125" i="15"/>
  <c r="P119" i="15"/>
  <c r="P128" i="15"/>
  <c r="P111" i="15"/>
  <c r="P133" i="15"/>
  <c r="P135" i="15"/>
  <c r="P143" i="15"/>
  <c r="P129" i="15"/>
  <c r="P115" i="15"/>
  <c r="P136" i="15"/>
  <c r="P144" i="15"/>
  <c r="P113" i="15"/>
  <c r="P117" i="15"/>
  <c r="P121" i="15"/>
  <c r="P141" i="15"/>
  <c r="P123" i="15"/>
  <c r="P83" i="15"/>
  <c r="P92" i="15"/>
  <c r="P86" i="15"/>
  <c r="P78" i="15"/>
  <c r="P95" i="15"/>
  <c r="P93" i="15"/>
  <c r="P85" i="15"/>
  <c r="P74" i="15"/>
  <c r="P90" i="15"/>
  <c r="P75" i="15"/>
  <c r="P89" i="15"/>
  <c r="P77" i="15"/>
  <c r="P81" i="15"/>
  <c r="P79" i="15"/>
  <c r="P91" i="15"/>
  <c r="P87" i="15"/>
  <c r="P73" i="15"/>
  <c r="Q48" i="15"/>
  <c r="P48" i="15"/>
  <c r="Q41" i="15"/>
  <c r="P41" i="15"/>
  <c r="Q60" i="15"/>
  <c r="P60" i="15"/>
  <c r="Q61" i="15"/>
  <c r="P61" i="15"/>
  <c r="Q51" i="15"/>
  <c r="P51" i="15"/>
  <c r="P56" i="15"/>
  <c r="Q56" i="15"/>
  <c r="Q57" i="15"/>
  <c r="P57" i="15"/>
  <c r="Q44" i="15"/>
  <c r="P44" i="15"/>
  <c r="Q45" i="15"/>
  <c r="P45" i="15"/>
  <c r="Q63" i="15"/>
  <c r="P63" i="15"/>
  <c r="Q37" i="15"/>
  <c r="P37" i="15"/>
  <c r="Q47" i="15"/>
  <c r="P47" i="15"/>
  <c r="Q54" i="15"/>
  <c r="P54" i="15"/>
  <c r="P50" i="15"/>
  <c r="Q50" i="15"/>
  <c r="Q39" i="15"/>
  <c r="P39" i="15"/>
  <c r="Q58" i="15"/>
  <c r="P58" i="15"/>
  <c r="Q59" i="15"/>
  <c r="P59" i="15"/>
  <c r="Q53" i="15"/>
  <c r="P53" i="15"/>
  <c r="Q62" i="15"/>
  <c r="P62" i="15"/>
  <c r="Q49" i="15"/>
  <c r="P49" i="15"/>
  <c r="P82" i="16"/>
  <c r="P94" i="16"/>
  <c r="Q40" i="16"/>
  <c r="P40" i="16"/>
  <c r="Q52" i="16"/>
  <c r="P52" i="16"/>
  <c r="P150" i="11"/>
  <c r="P33" i="11"/>
  <c r="G76" i="11"/>
  <c r="G46" i="11"/>
  <c r="G53" i="11"/>
  <c r="G51" i="11"/>
  <c r="G50" i="11"/>
  <c r="G63" i="11"/>
  <c r="G44" i="11"/>
  <c r="G60" i="11"/>
  <c r="G58" i="11"/>
  <c r="G55" i="11"/>
  <c r="G47" i="11"/>
  <c r="G38" i="11"/>
  <c r="G41" i="11"/>
  <c r="G43" i="11"/>
  <c r="G48" i="11"/>
  <c r="G39" i="11"/>
  <c r="F36" i="12"/>
  <c r="G42" i="11"/>
  <c r="G40" i="11"/>
  <c r="G49" i="11"/>
  <c r="G37" i="11"/>
  <c r="G62" i="11"/>
  <c r="G59" i="11"/>
  <c r="G52" i="11"/>
  <c r="G54" i="11"/>
  <c r="G61" i="11"/>
  <c r="G56" i="11"/>
  <c r="G57" i="11"/>
  <c r="F66" i="11"/>
  <c r="G75" i="11"/>
  <c r="F102" i="11"/>
  <c r="J5" i="11"/>
  <c r="G90" i="11"/>
  <c r="G95" i="11"/>
  <c r="G81" i="11"/>
  <c r="G83" i="11"/>
  <c r="G72" i="11"/>
  <c r="G86" i="11"/>
  <c r="G73" i="11"/>
  <c r="G88" i="11"/>
  <c r="G74" i="11"/>
  <c r="G85" i="11"/>
  <c r="G78" i="11"/>
  <c r="G94" i="11"/>
  <c r="F6" i="11"/>
  <c r="F5" i="11" s="1"/>
  <c r="G91" i="11"/>
  <c r="G89" i="11"/>
  <c r="G82" i="11"/>
  <c r="G71" i="11"/>
  <c r="G87" i="11"/>
  <c r="G80" i="11"/>
  <c r="G79" i="11"/>
  <c r="G143" i="11"/>
  <c r="G128" i="11"/>
  <c r="G112" i="11"/>
  <c r="G136" i="11"/>
  <c r="F150" i="11"/>
  <c r="G93" i="11"/>
  <c r="G92" i="11"/>
  <c r="G117" i="11"/>
  <c r="G84" i="11"/>
  <c r="G110" i="11"/>
  <c r="F101" i="12"/>
  <c r="G127" i="11"/>
  <c r="K19" i="12"/>
  <c r="N5" i="11"/>
  <c r="P5" i="10"/>
  <c r="N65" i="14"/>
  <c r="N36" i="13"/>
  <c r="N66" i="12"/>
  <c r="N6" i="12"/>
  <c r="F33" i="12"/>
  <c r="F7" i="13"/>
  <c r="G30" i="13" s="1"/>
  <c r="G9" i="12"/>
  <c r="G25" i="12"/>
  <c r="G17" i="12"/>
  <c r="G27" i="12"/>
  <c r="G28" i="12"/>
  <c r="G21" i="12"/>
  <c r="G8" i="12"/>
  <c r="G16" i="12"/>
  <c r="G19" i="12"/>
  <c r="G22" i="12"/>
  <c r="G24" i="12"/>
  <c r="G14" i="12"/>
  <c r="G26" i="12"/>
  <c r="G29" i="12"/>
  <c r="G11" i="12"/>
  <c r="G12" i="12"/>
  <c r="G20" i="12"/>
  <c r="G13" i="12"/>
  <c r="G18" i="12"/>
  <c r="G23" i="12"/>
  <c r="G10" i="12"/>
  <c r="G15" i="12"/>
  <c r="N111" i="16"/>
  <c r="F135" i="15"/>
  <c r="N21" i="15"/>
  <c r="F72" i="15"/>
  <c r="F24" i="15"/>
  <c r="N130" i="15"/>
  <c r="F82" i="14"/>
  <c r="N10" i="14"/>
  <c r="F38" i="16"/>
  <c r="N131" i="16"/>
  <c r="F119" i="15"/>
  <c r="N124" i="15"/>
  <c r="F85" i="15"/>
  <c r="N128" i="16"/>
  <c r="N137" i="15"/>
  <c r="N19" i="15"/>
  <c r="G109" i="11"/>
  <c r="F127" i="13"/>
  <c r="N115" i="16"/>
  <c r="F140" i="16"/>
  <c r="N23" i="14"/>
  <c r="J24" i="16"/>
  <c r="F91" i="14"/>
  <c r="N20" i="14"/>
  <c r="N140" i="15"/>
  <c r="N73" i="16"/>
  <c r="F75" i="14"/>
  <c r="F63" i="15"/>
  <c r="F112" i="13"/>
  <c r="F95" i="13"/>
  <c r="F20" i="15"/>
  <c r="N120" i="15"/>
  <c r="F117" i="13"/>
  <c r="N92" i="16"/>
  <c r="F64" i="14"/>
  <c r="N64" i="15"/>
  <c r="F23" i="15"/>
  <c r="F56" i="14"/>
  <c r="F15" i="15"/>
  <c r="N27" i="15"/>
  <c r="F136" i="13"/>
  <c r="F19" i="15"/>
  <c r="F47" i="14"/>
  <c r="N84" i="15"/>
  <c r="F78" i="13"/>
  <c r="N45" i="16"/>
  <c r="F74" i="13"/>
  <c r="F124" i="14"/>
  <c r="N42" i="15"/>
  <c r="N59" i="16"/>
  <c r="N123" i="16"/>
  <c r="F94" i="13"/>
  <c r="F89" i="14"/>
  <c r="N127" i="16"/>
  <c r="N30" i="15"/>
  <c r="F115" i="15"/>
  <c r="F66" i="12"/>
  <c r="P7" i="12"/>
  <c r="J30" i="15"/>
  <c r="J28" i="16"/>
  <c r="N47" i="16"/>
  <c r="N81" i="16"/>
  <c r="N144" i="16"/>
  <c r="N55" i="15"/>
  <c r="N95" i="16"/>
  <c r="J26" i="15"/>
  <c r="F128" i="13"/>
  <c r="N93" i="16"/>
  <c r="N116" i="15"/>
  <c r="F41" i="14"/>
  <c r="F125" i="13"/>
  <c r="N61" i="16"/>
  <c r="N9" i="15"/>
  <c r="N37" i="16"/>
  <c r="F138" i="16"/>
  <c r="N122" i="15"/>
  <c r="N129" i="16"/>
  <c r="N75" i="16"/>
  <c r="N134" i="15"/>
  <c r="N25" i="15"/>
  <c r="F17" i="16"/>
  <c r="N63" i="16"/>
  <c r="N88" i="15"/>
  <c r="N113" i="16"/>
  <c r="F148" i="12"/>
  <c r="F107" i="12"/>
  <c r="G108" i="12" s="1"/>
  <c r="F108" i="13"/>
  <c r="N132" i="15"/>
  <c r="F37" i="14"/>
  <c r="F16" i="16"/>
  <c r="N136" i="16"/>
  <c r="F113" i="15"/>
  <c r="F121" i="15"/>
  <c r="N90" i="16"/>
  <c r="F86" i="13"/>
  <c r="F73" i="15"/>
  <c r="N12" i="15"/>
  <c r="N15" i="15"/>
  <c r="F67" i="12"/>
  <c r="F93" i="15"/>
  <c r="F52" i="15"/>
  <c r="J18" i="16"/>
  <c r="G108" i="11"/>
  <c r="F126" i="14"/>
  <c r="F11" i="15"/>
  <c r="F14" i="15"/>
  <c r="N138" i="15"/>
  <c r="F139" i="15"/>
  <c r="F133" i="13"/>
  <c r="G125" i="11"/>
  <c r="F22" i="15"/>
  <c r="N78" i="16"/>
  <c r="F58" i="16"/>
  <c r="F21" i="16"/>
  <c r="F143" i="13"/>
  <c r="J27" i="15"/>
  <c r="F30" i="14"/>
  <c r="J14" i="15"/>
  <c r="F55" i="16"/>
  <c r="J21" i="15"/>
  <c r="F59" i="14"/>
  <c r="F39" i="14"/>
  <c r="N44" i="16"/>
  <c r="F51" i="14"/>
  <c r="F87" i="13"/>
  <c r="N139" i="16"/>
  <c r="F10" i="15"/>
  <c r="G30" i="12"/>
  <c r="F134" i="15"/>
  <c r="F149" i="11"/>
  <c r="G114" i="11"/>
  <c r="G131" i="11"/>
  <c r="G123" i="11"/>
  <c r="G118" i="11"/>
  <c r="G142" i="11"/>
  <c r="G122" i="11"/>
  <c r="G129" i="11"/>
  <c r="G140" i="11"/>
  <c r="G138" i="11"/>
  <c r="G120" i="11"/>
  <c r="G134" i="11"/>
  <c r="G119" i="11"/>
  <c r="G113" i="11"/>
  <c r="G135" i="11"/>
  <c r="G139" i="11"/>
  <c r="G130" i="11"/>
  <c r="G121" i="11"/>
  <c r="G116" i="11"/>
  <c r="G115" i="11"/>
  <c r="G124" i="11"/>
  <c r="G132" i="11"/>
  <c r="G126" i="11"/>
  <c r="G144" i="11"/>
  <c r="G137" i="11"/>
  <c r="G111" i="11"/>
  <c r="F29" i="15"/>
  <c r="N57" i="16"/>
  <c r="N16" i="15"/>
  <c r="N53" i="16"/>
  <c r="F50" i="16"/>
  <c r="G45" i="12"/>
  <c r="F45" i="13"/>
  <c r="N87" i="16"/>
  <c r="N29" i="15"/>
  <c r="J150" i="12"/>
  <c r="J33" i="12"/>
  <c r="K18" i="12"/>
  <c r="K16" i="12"/>
  <c r="K12" i="12"/>
  <c r="K20" i="12"/>
  <c r="K28" i="12"/>
  <c r="K24" i="12"/>
  <c r="K30" i="12"/>
  <c r="K27" i="12"/>
  <c r="K11" i="12"/>
  <c r="K14" i="12"/>
  <c r="K25" i="12"/>
  <c r="K9" i="12"/>
  <c r="K10" i="12"/>
  <c r="K17" i="12"/>
  <c r="K23" i="12"/>
  <c r="K22" i="12"/>
  <c r="K21" i="12"/>
  <c r="K29" i="12"/>
  <c r="K26" i="12"/>
  <c r="K13" i="12"/>
  <c r="F111" i="14"/>
  <c r="N135" i="16"/>
  <c r="F83" i="14"/>
  <c r="N149" i="13"/>
  <c r="F60" i="14"/>
  <c r="F144" i="14"/>
  <c r="N41" i="16"/>
  <c r="F77" i="15"/>
  <c r="F71" i="14"/>
  <c r="N11" i="15"/>
  <c r="F79" i="15"/>
  <c r="F44" i="16"/>
  <c r="F88" i="15"/>
  <c r="N114" i="15"/>
  <c r="N150" i="12"/>
  <c r="N33" i="12"/>
  <c r="N7" i="13"/>
  <c r="O22" i="13" s="1"/>
  <c r="N13" i="15"/>
  <c r="F57" i="15"/>
  <c r="N102" i="13"/>
  <c r="N74" i="16"/>
  <c r="N110" i="15"/>
  <c r="J67" i="12"/>
  <c r="J6" i="12"/>
  <c r="F43" i="14"/>
  <c r="P6" i="11"/>
  <c r="F132" i="14"/>
  <c r="F28" i="16"/>
  <c r="F130" i="15"/>
  <c r="F122" i="16"/>
  <c r="J16" i="16"/>
  <c r="F80" i="15"/>
  <c r="J9" i="15"/>
  <c r="J22" i="15"/>
  <c r="J20" i="16"/>
  <c r="J29" i="15"/>
  <c r="N17" i="15"/>
  <c r="N24" i="15"/>
  <c r="K8" i="12"/>
  <c r="N118" i="15"/>
  <c r="N72" i="15"/>
  <c r="N8" i="15"/>
  <c r="N43" i="15"/>
  <c r="J8" i="14"/>
  <c r="J32" i="13"/>
  <c r="J7" i="13"/>
  <c r="K15" i="13" s="1"/>
  <c r="N83" i="16"/>
  <c r="N54" i="16"/>
  <c r="J19" i="14"/>
  <c r="J15" i="14"/>
  <c r="F70" i="12"/>
  <c r="G87" i="12" s="1"/>
  <c r="N85" i="16"/>
  <c r="F61" i="14"/>
  <c r="G141" i="11"/>
  <c r="F27" i="16"/>
  <c r="N143" i="16"/>
  <c r="N71" i="15"/>
  <c r="N101" i="14"/>
  <c r="N70" i="14"/>
  <c r="O80" i="14" s="1"/>
  <c r="Q80" i="14" s="1"/>
  <c r="N48" i="16"/>
  <c r="N125" i="16"/>
  <c r="F118" i="16"/>
  <c r="N56" i="16"/>
  <c r="F32" i="13"/>
  <c r="N117" i="16"/>
  <c r="N89" i="16"/>
  <c r="N38" i="15"/>
  <c r="F137" i="14"/>
  <c r="N142" i="15"/>
  <c r="N121" i="16"/>
  <c r="N79" i="16"/>
  <c r="N119" i="16"/>
  <c r="N39" i="16"/>
  <c r="N141" i="16"/>
  <c r="J11" i="15"/>
  <c r="N14" i="14"/>
  <c r="N18" i="14"/>
  <c r="N22" i="14"/>
  <c r="F92" i="15"/>
  <c r="F12" i="15"/>
  <c r="J10" i="15"/>
  <c r="J23" i="15"/>
  <c r="J12" i="16"/>
  <c r="N76" i="15"/>
  <c r="F141" i="13"/>
  <c r="N46" i="15"/>
  <c r="N62" i="16"/>
  <c r="N60" i="16"/>
  <c r="F18" i="15"/>
  <c r="N77" i="16"/>
  <c r="N133" i="16"/>
  <c r="N126" i="15"/>
  <c r="N108" i="15"/>
  <c r="N107" i="14"/>
  <c r="O138" i="14" s="1"/>
  <c r="N148" i="14"/>
  <c r="N91" i="16"/>
  <c r="F8" i="16"/>
  <c r="N58" i="16"/>
  <c r="F129" i="16"/>
  <c r="F110" i="13"/>
  <c r="F26" i="15"/>
  <c r="F13" i="15"/>
  <c r="N26" i="14"/>
  <c r="F53" i="15"/>
  <c r="N28" i="14"/>
  <c r="F84" i="15"/>
  <c r="F81" i="13"/>
  <c r="N32" i="13"/>
  <c r="J13" i="15"/>
  <c r="N49" i="16"/>
  <c r="F120" i="16"/>
  <c r="N109" i="15"/>
  <c r="F90" i="13"/>
  <c r="F48" i="14"/>
  <c r="N112" i="16"/>
  <c r="F46" i="15"/>
  <c r="N80" i="15"/>
  <c r="F54" i="16"/>
  <c r="F76" i="13"/>
  <c r="J25" i="15"/>
  <c r="J17" i="15"/>
  <c r="N50" i="16"/>
  <c r="N51" i="16"/>
  <c r="N86" i="16"/>
  <c r="F142" i="16"/>
  <c r="F116" i="15"/>
  <c r="F109" i="13"/>
  <c r="P149" i="13" l="1"/>
  <c r="P5" i="11"/>
  <c r="O142" i="14"/>
  <c r="P102" i="13"/>
  <c r="N66" i="13"/>
  <c r="O40" i="13"/>
  <c r="O52" i="13"/>
  <c r="O54" i="13"/>
  <c r="O41" i="13"/>
  <c r="O37" i="13"/>
  <c r="O48" i="13"/>
  <c r="O58" i="13"/>
  <c r="O49" i="13"/>
  <c r="O53" i="13"/>
  <c r="O57" i="13"/>
  <c r="O51" i="13"/>
  <c r="O63" i="13"/>
  <c r="O59" i="13"/>
  <c r="O44" i="13"/>
  <c r="O60" i="13"/>
  <c r="O61" i="13"/>
  <c r="O39" i="13"/>
  <c r="O56" i="13"/>
  <c r="O50" i="13"/>
  <c r="O62" i="13"/>
  <c r="O45" i="13"/>
  <c r="O47" i="13"/>
  <c r="O38" i="13"/>
  <c r="O64" i="13"/>
  <c r="O42" i="13"/>
  <c r="O55" i="13"/>
  <c r="O46" i="13"/>
  <c r="O43" i="13"/>
  <c r="P36" i="14"/>
  <c r="O20" i="13"/>
  <c r="O14" i="13"/>
  <c r="O23" i="13"/>
  <c r="O26" i="13"/>
  <c r="P32" i="13"/>
  <c r="P67" i="13" s="1"/>
  <c r="O30" i="13"/>
  <c r="O31" i="13"/>
  <c r="O16" i="13"/>
  <c r="O19" i="13"/>
  <c r="O13" i="13"/>
  <c r="O9" i="13"/>
  <c r="O21" i="13"/>
  <c r="O12" i="13"/>
  <c r="O17" i="13"/>
  <c r="O27" i="13"/>
  <c r="O25" i="13"/>
  <c r="O8" i="13"/>
  <c r="O29" i="13"/>
  <c r="O24" i="13"/>
  <c r="O11" i="13"/>
  <c r="O15" i="13"/>
  <c r="O10" i="13"/>
  <c r="O18" i="13"/>
  <c r="O28" i="13"/>
  <c r="P18" i="14"/>
  <c r="Q18" i="14" s="1"/>
  <c r="P23" i="14"/>
  <c r="Q23" i="14" s="1"/>
  <c r="Q8" i="14"/>
  <c r="P10" i="14"/>
  <c r="Q10" i="14" s="1"/>
  <c r="P28" i="14"/>
  <c r="Q28" i="14" s="1"/>
  <c r="P14" i="14"/>
  <c r="Q14" i="14" s="1"/>
  <c r="P22" i="14"/>
  <c r="Q22" i="14" s="1"/>
  <c r="P26" i="14"/>
  <c r="Q26" i="14" s="1"/>
  <c r="P20" i="14"/>
  <c r="Q20" i="14" s="1"/>
  <c r="P65" i="14"/>
  <c r="O88" i="14"/>
  <c r="Q88" i="14" s="1"/>
  <c r="O82" i="14"/>
  <c r="Q82" i="14" s="1"/>
  <c r="O94" i="14"/>
  <c r="Q94" i="14" s="1"/>
  <c r="O89" i="14"/>
  <c r="Q89" i="14" s="1"/>
  <c r="O92" i="14"/>
  <c r="Q92" i="14" s="1"/>
  <c r="O79" i="14"/>
  <c r="Q79" i="14" s="1"/>
  <c r="O83" i="14"/>
  <c r="Q83" i="14" s="1"/>
  <c r="O86" i="14"/>
  <c r="Q86" i="14" s="1"/>
  <c r="O81" i="14"/>
  <c r="Q81" i="14" s="1"/>
  <c r="O74" i="14"/>
  <c r="Q74" i="14" s="1"/>
  <c r="O78" i="14"/>
  <c r="Q78" i="14" s="1"/>
  <c r="O93" i="14"/>
  <c r="Q93" i="14" s="1"/>
  <c r="O73" i="14"/>
  <c r="Q73" i="14" s="1"/>
  <c r="O77" i="14"/>
  <c r="Q77" i="14" s="1"/>
  <c r="O91" i="14"/>
  <c r="Q91" i="14" s="1"/>
  <c r="O85" i="14"/>
  <c r="Q85" i="14" s="1"/>
  <c r="O75" i="14"/>
  <c r="Q75" i="14" s="1"/>
  <c r="O87" i="14"/>
  <c r="Q87" i="14" s="1"/>
  <c r="O90" i="14"/>
  <c r="Q90" i="14" s="1"/>
  <c r="O95" i="14"/>
  <c r="Q95" i="14" s="1"/>
  <c r="O72" i="14"/>
  <c r="Q72" i="14" s="1"/>
  <c r="P70" i="14"/>
  <c r="O76" i="14"/>
  <c r="Q76" i="14" s="1"/>
  <c r="O84" i="14"/>
  <c r="Q84" i="14" s="1"/>
  <c r="O71" i="14"/>
  <c r="Q71" i="14" s="1"/>
  <c r="P101" i="14"/>
  <c r="O133" i="14"/>
  <c r="O117" i="14"/>
  <c r="O141" i="14"/>
  <c r="O115" i="14"/>
  <c r="O139" i="14"/>
  <c r="O129" i="14"/>
  <c r="O136" i="14"/>
  <c r="O125" i="14"/>
  <c r="O119" i="14"/>
  <c r="O144" i="14"/>
  <c r="O135" i="14"/>
  <c r="O113" i="14"/>
  <c r="O128" i="14"/>
  <c r="O131" i="14"/>
  <c r="O143" i="14"/>
  <c r="O123" i="14"/>
  <c r="O111" i="14"/>
  <c r="O112" i="14"/>
  <c r="O127" i="14"/>
  <c r="O121" i="14"/>
  <c r="P148" i="14"/>
  <c r="Q108" i="14"/>
  <c r="P107" i="14"/>
  <c r="P149" i="14" s="1"/>
  <c r="O126" i="14"/>
  <c r="O108" i="14"/>
  <c r="O118" i="14"/>
  <c r="O124" i="14"/>
  <c r="O110" i="14"/>
  <c r="O120" i="14"/>
  <c r="O116" i="14"/>
  <c r="O140" i="14"/>
  <c r="O132" i="14"/>
  <c r="O114" i="14"/>
  <c r="O122" i="14"/>
  <c r="O134" i="14"/>
  <c r="O130" i="14"/>
  <c r="O137" i="14"/>
  <c r="O109" i="14"/>
  <c r="P114" i="15"/>
  <c r="P132" i="15"/>
  <c r="P108" i="15"/>
  <c r="P116" i="15"/>
  <c r="P118" i="15"/>
  <c r="P120" i="15"/>
  <c r="P134" i="15"/>
  <c r="P137" i="15"/>
  <c r="P142" i="15"/>
  <c r="P130" i="15"/>
  <c r="P122" i="15"/>
  <c r="P124" i="15"/>
  <c r="P138" i="15"/>
  <c r="P110" i="15"/>
  <c r="P126" i="15"/>
  <c r="P109" i="15"/>
  <c r="P140" i="15"/>
  <c r="P84" i="15"/>
  <c r="P80" i="15"/>
  <c r="P71" i="15"/>
  <c r="P88" i="15"/>
  <c r="P76" i="15"/>
  <c r="P72" i="15"/>
  <c r="Q43" i="15"/>
  <c r="P43" i="15"/>
  <c r="Q64" i="15"/>
  <c r="P64" i="15"/>
  <c r="Q38" i="15"/>
  <c r="P38" i="15"/>
  <c r="Q42" i="15"/>
  <c r="P42" i="15"/>
  <c r="Q46" i="15"/>
  <c r="P46" i="15"/>
  <c r="Q55" i="15"/>
  <c r="P55" i="15"/>
  <c r="P9" i="15"/>
  <c r="Q9" i="15" s="1"/>
  <c r="P27" i="15"/>
  <c r="Q27" i="15" s="1"/>
  <c r="P29" i="15"/>
  <c r="Q29" i="15" s="1"/>
  <c r="P21" i="15"/>
  <c r="Q21" i="15" s="1"/>
  <c r="P15" i="15"/>
  <c r="Q15" i="15" s="1"/>
  <c r="P12" i="15"/>
  <c r="Q12" i="15" s="1"/>
  <c r="P25" i="15"/>
  <c r="Q25" i="15" s="1"/>
  <c r="P19" i="15"/>
  <c r="Q19" i="15" s="1"/>
  <c r="P11" i="15"/>
  <c r="Q11" i="15" s="1"/>
  <c r="P24" i="15"/>
  <c r="Q24" i="15" s="1"/>
  <c r="P17" i="15"/>
  <c r="Q17" i="15" s="1"/>
  <c r="P30" i="15"/>
  <c r="Q30" i="15" s="1"/>
  <c r="P13" i="15"/>
  <c r="Q13" i="15" s="1"/>
  <c r="P8" i="15"/>
  <c r="Q8" i="15" s="1"/>
  <c r="P16" i="15"/>
  <c r="Q16" i="15" s="1"/>
  <c r="P125" i="16"/>
  <c r="P133" i="16"/>
  <c r="P123" i="16"/>
  <c r="P115" i="16"/>
  <c r="P111" i="16"/>
  <c r="P141" i="16"/>
  <c r="P143" i="16"/>
  <c r="P121" i="16"/>
  <c r="P144" i="16"/>
  <c r="P139" i="16"/>
  <c r="P128" i="16"/>
  <c r="P127" i="16"/>
  <c r="P129" i="16"/>
  <c r="P135" i="16"/>
  <c r="P136" i="16"/>
  <c r="P113" i="16"/>
  <c r="P119" i="16"/>
  <c r="P112" i="16"/>
  <c r="P117" i="16"/>
  <c r="P131" i="16"/>
  <c r="P86" i="16"/>
  <c r="P93" i="16"/>
  <c r="P87" i="16"/>
  <c r="P92" i="16"/>
  <c r="P79" i="16"/>
  <c r="P95" i="16"/>
  <c r="P78" i="16"/>
  <c r="P85" i="16"/>
  <c r="P90" i="16"/>
  <c r="P75" i="16"/>
  <c r="P81" i="16"/>
  <c r="P77" i="16"/>
  <c r="P89" i="16"/>
  <c r="P74" i="16"/>
  <c r="P91" i="16"/>
  <c r="P73" i="16"/>
  <c r="P83" i="16"/>
  <c r="Q61" i="16"/>
  <c r="P61" i="16"/>
  <c r="Q56" i="16"/>
  <c r="P56" i="16"/>
  <c r="Q49" i="16"/>
  <c r="P49" i="16"/>
  <c r="Q51" i="16"/>
  <c r="P51" i="16"/>
  <c r="Q48" i="16"/>
  <c r="P48" i="16"/>
  <c r="Q50" i="16"/>
  <c r="P50" i="16"/>
  <c r="Q39" i="16"/>
  <c r="P39" i="16"/>
  <c r="Q63" i="16"/>
  <c r="P63" i="16"/>
  <c r="P59" i="16"/>
  <c r="Q59" i="16"/>
  <c r="Q60" i="16"/>
  <c r="P60" i="16"/>
  <c r="Q62" i="16"/>
  <c r="P62" i="16"/>
  <c r="Q41" i="16"/>
  <c r="P41" i="16"/>
  <c r="P53" i="16"/>
  <c r="Q53" i="16"/>
  <c r="Q57" i="16"/>
  <c r="P57" i="16"/>
  <c r="Q47" i="16"/>
  <c r="P47" i="16"/>
  <c r="Q45" i="16"/>
  <c r="P45" i="16"/>
  <c r="Q44" i="16"/>
  <c r="P44" i="16"/>
  <c r="Q58" i="16"/>
  <c r="P58" i="16"/>
  <c r="Q54" i="16"/>
  <c r="P54" i="16"/>
  <c r="P37" i="16"/>
  <c r="Q37" i="16"/>
  <c r="P150" i="12"/>
  <c r="P33" i="12"/>
  <c r="G46" i="12"/>
  <c r="G56" i="12"/>
  <c r="G42" i="12"/>
  <c r="G41" i="12"/>
  <c r="G52" i="12"/>
  <c r="G49" i="12"/>
  <c r="G53" i="12"/>
  <c r="G62" i="12"/>
  <c r="G39" i="12"/>
  <c r="G38" i="12"/>
  <c r="G58" i="12"/>
  <c r="G43" i="12"/>
  <c r="G59" i="12"/>
  <c r="G50" i="12"/>
  <c r="G54" i="12"/>
  <c r="G44" i="12"/>
  <c r="G51" i="12"/>
  <c r="G48" i="12"/>
  <c r="G55" i="12"/>
  <c r="G63" i="12"/>
  <c r="G37" i="12"/>
  <c r="G57" i="12"/>
  <c r="G60" i="12"/>
  <c r="G61" i="12"/>
  <c r="G40" i="12"/>
  <c r="F36" i="13"/>
  <c r="G47" i="12"/>
  <c r="G64" i="12"/>
  <c r="G81" i="12"/>
  <c r="F150" i="12"/>
  <c r="G109" i="12"/>
  <c r="G90" i="12"/>
  <c r="G76" i="12"/>
  <c r="G110" i="12"/>
  <c r="K8" i="13"/>
  <c r="G143" i="12"/>
  <c r="N65" i="15"/>
  <c r="N36" i="14"/>
  <c r="N5" i="12"/>
  <c r="F110" i="14"/>
  <c r="J11" i="16"/>
  <c r="F14" i="16"/>
  <c r="N46" i="16"/>
  <c r="F86" i="14"/>
  <c r="F37" i="15"/>
  <c r="F56" i="15"/>
  <c r="G95" i="12"/>
  <c r="N20" i="15"/>
  <c r="N21" i="16"/>
  <c r="F81" i="14"/>
  <c r="F90" i="14"/>
  <c r="F61" i="15"/>
  <c r="F113" i="16"/>
  <c r="F76" i="14"/>
  <c r="J8" i="15"/>
  <c r="J7" i="14"/>
  <c r="K8" i="14" s="1"/>
  <c r="J32" i="14"/>
  <c r="F132" i="15"/>
  <c r="J13" i="16"/>
  <c r="N6" i="13"/>
  <c r="N67" i="13"/>
  <c r="F13" i="16"/>
  <c r="N76" i="16"/>
  <c r="N17" i="16"/>
  <c r="F134" i="16"/>
  <c r="J27" i="16"/>
  <c r="F139" i="16"/>
  <c r="N18" i="15"/>
  <c r="F130" i="16"/>
  <c r="N114" i="16"/>
  <c r="F39" i="15"/>
  <c r="F143" i="14"/>
  <c r="G86" i="12"/>
  <c r="F47" i="15"/>
  <c r="G112" i="12"/>
  <c r="F135" i="16"/>
  <c r="F112" i="14"/>
  <c r="F91" i="15"/>
  <c r="N19" i="16"/>
  <c r="N72" i="16"/>
  <c r="F88" i="16"/>
  <c r="F111" i="15"/>
  <c r="F29" i="16"/>
  <c r="F10" i="16"/>
  <c r="N138" i="16"/>
  <c r="F148" i="13"/>
  <c r="F107" i="13"/>
  <c r="G108" i="13" s="1"/>
  <c r="F108" i="14"/>
  <c r="N30" i="16"/>
  <c r="N42" i="16"/>
  <c r="F19" i="16"/>
  <c r="F63" i="16"/>
  <c r="N10" i="15"/>
  <c r="F144" i="15"/>
  <c r="F59" i="15"/>
  <c r="F93" i="16"/>
  <c r="F121" i="16"/>
  <c r="N116" i="16"/>
  <c r="F124" i="15"/>
  <c r="F23" i="16"/>
  <c r="N137" i="16"/>
  <c r="F149" i="12"/>
  <c r="G114" i="12"/>
  <c r="G131" i="12"/>
  <c r="G123" i="12"/>
  <c r="G140" i="12"/>
  <c r="G142" i="12"/>
  <c r="G122" i="12"/>
  <c r="G118" i="12"/>
  <c r="G138" i="12"/>
  <c r="G120" i="12"/>
  <c r="G129" i="12"/>
  <c r="G130" i="12"/>
  <c r="G135" i="12"/>
  <c r="G134" i="12"/>
  <c r="G113" i="12"/>
  <c r="G121" i="12"/>
  <c r="G119" i="12"/>
  <c r="G139" i="12"/>
  <c r="G115" i="12"/>
  <c r="G116" i="12"/>
  <c r="G132" i="12"/>
  <c r="G137" i="12"/>
  <c r="G111" i="12"/>
  <c r="G144" i="12"/>
  <c r="G126" i="12"/>
  <c r="G124" i="12"/>
  <c r="N25" i="16"/>
  <c r="F75" i="15"/>
  <c r="F82" i="15"/>
  <c r="N110" i="16"/>
  <c r="F74" i="14"/>
  <c r="F136" i="14"/>
  <c r="J23" i="16"/>
  <c r="F137" i="15"/>
  <c r="N149" i="14"/>
  <c r="N108" i="16"/>
  <c r="N148" i="15"/>
  <c r="N107" i="15"/>
  <c r="O137" i="15" s="1"/>
  <c r="N9" i="16"/>
  <c r="F116" i="16"/>
  <c r="J25" i="16"/>
  <c r="F12" i="16"/>
  <c r="J6" i="13"/>
  <c r="J67" i="13"/>
  <c r="J22" i="16"/>
  <c r="J21" i="16"/>
  <c r="F11" i="16"/>
  <c r="N134" i="16"/>
  <c r="F128" i="14"/>
  <c r="F89" i="15"/>
  <c r="G74" i="12"/>
  <c r="G136" i="12"/>
  <c r="N64" i="16"/>
  <c r="F6" i="12"/>
  <c r="F5" i="12" s="1"/>
  <c r="F85" i="16"/>
  <c r="G128" i="12"/>
  <c r="G117" i="12"/>
  <c r="N23" i="15"/>
  <c r="N130" i="16"/>
  <c r="N126" i="16"/>
  <c r="N15" i="16"/>
  <c r="F94" i="14"/>
  <c r="F64" i="15"/>
  <c r="F117" i="14"/>
  <c r="F24" i="16"/>
  <c r="F60" i="15"/>
  <c r="F87" i="14"/>
  <c r="N28" i="15"/>
  <c r="N38" i="16"/>
  <c r="J9" i="16"/>
  <c r="F92" i="16"/>
  <c r="F102" i="12"/>
  <c r="G93" i="12"/>
  <c r="G77" i="12"/>
  <c r="G72" i="12"/>
  <c r="G92" i="12"/>
  <c r="G84" i="12"/>
  <c r="G79" i="12"/>
  <c r="G80" i="12"/>
  <c r="G88" i="12"/>
  <c r="G85" i="12"/>
  <c r="G73" i="12"/>
  <c r="G83" i="12"/>
  <c r="G71" i="12"/>
  <c r="G89" i="12"/>
  <c r="G75" i="12"/>
  <c r="G91" i="12"/>
  <c r="G82" i="12"/>
  <c r="F57" i="16"/>
  <c r="N11" i="16"/>
  <c r="J5" i="12"/>
  <c r="F22" i="16"/>
  <c r="N88" i="16"/>
  <c r="G125" i="12"/>
  <c r="J26" i="16"/>
  <c r="J30" i="16"/>
  <c r="G94" i="12"/>
  <c r="N27" i="16"/>
  <c r="N124" i="16"/>
  <c r="J29" i="16"/>
  <c r="F52" i="16"/>
  <c r="F79" i="16"/>
  <c r="N109" i="16"/>
  <c r="N102" i="14"/>
  <c r="N43" i="16"/>
  <c r="F80" i="16"/>
  <c r="F71" i="15"/>
  <c r="F51" i="15"/>
  <c r="J14" i="16"/>
  <c r="G125" i="13"/>
  <c r="F125" i="14"/>
  <c r="F78" i="14"/>
  <c r="F15" i="16"/>
  <c r="N120" i="16"/>
  <c r="F119" i="16"/>
  <c r="F33" i="13"/>
  <c r="F7" i="14"/>
  <c r="G30" i="14" s="1"/>
  <c r="G9" i="13"/>
  <c r="G25" i="13"/>
  <c r="G8" i="13"/>
  <c r="G21" i="13"/>
  <c r="G28" i="13"/>
  <c r="G17" i="13"/>
  <c r="G16" i="13"/>
  <c r="G27" i="13"/>
  <c r="G18" i="13"/>
  <c r="G12" i="13"/>
  <c r="G24" i="13"/>
  <c r="G29" i="13"/>
  <c r="G10" i="13"/>
  <c r="G22" i="13"/>
  <c r="G14" i="13"/>
  <c r="G11" i="13"/>
  <c r="G15" i="13"/>
  <c r="G23" i="13"/>
  <c r="G19" i="13"/>
  <c r="G20" i="13"/>
  <c r="G13" i="13"/>
  <c r="G26" i="13"/>
  <c r="N132" i="16"/>
  <c r="G109" i="13"/>
  <c r="F109" i="14"/>
  <c r="N14" i="15"/>
  <c r="J17" i="16"/>
  <c r="J10" i="16"/>
  <c r="N80" i="16"/>
  <c r="J15" i="15"/>
  <c r="N24" i="16"/>
  <c r="F30" i="15"/>
  <c r="F32" i="14"/>
  <c r="F126" i="15"/>
  <c r="N12" i="16"/>
  <c r="P6" i="12"/>
  <c r="G78" i="12"/>
  <c r="F20" i="16"/>
  <c r="N142" i="16"/>
  <c r="G45" i="13"/>
  <c r="F45" i="14"/>
  <c r="F65" i="14" s="1"/>
  <c r="J150" i="13"/>
  <c r="J33" i="13"/>
  <c r="K18" i="13"/>
  <c r="K28" i="13"/>
  <c r="K16" i="13"/>
  <c r="K12" i="13"/>
  <c r="K20" i="13"/>
  <c r="K24" i="13"/>
  <c r="K17" i="13"/>
  <c r="K25" i="13"/>
  <c r="K13" i="13"/>
  <c r="K23" i="13"/>
  <c r="K10" i="13"/>
  <c r="K11" i="13"/>
  <c r="K29" i="13"/>
  <c r="K22" i="13"/>
  <c r="K9" i="13"/>
  <c r="K21" i="13"/>
  <c r="K14" i="13"/>
  <c r="K27" i="13"/>
  <c r="K30" i="13"/>
  <c r="K26" i="13"/>
  <c r="N118" i="16"/>
  <c r="F53" i="16"/>
  <c r="N29" i="16"/>
  <c r="N122" i="16"/>
  <c r="N140" i="16"/>
  <c r="G127" i="12"/>
  <c r="F72" i="16"/>
  <c r="F141" i="14"/>
  <c r="N71" i="16"/>
  <c r="N101" i="15"/>
  <c r="N70" i="15"/>
  <c r="O71" i="15" s="1"/>
  <c r="Q71" i="15" s="1"/>
  <c r="N13" i="16"/>
  <c r="F101" i="13"/>
  <c r="F46" i="16"/>
  <c r="G141" i="12"/>
  <c r="F70" i="13"/>
  <c r="G81" i="13" s="1"/>
  <c r="N16" i="16"/>
  <c r="G133" i="12"/>
  <c r="F73" i="16"/>
  <c r="N84" i="16"/>
  <c r="F127" i="14"/>
  <c r="F41" i="15"/>
  <c r="F48" i="15"/>
  <c r="F84" i="16"/>
  <c r="F26" i="16"/>
  <c r="N32" i="14"/>
  <c r="F43" i="15"/>
  <c r="N150" i="13"/>
  <c r="N33" i="13"/>
  <c r="N7" i="14"/>
  <c r="O23" i="14" s="1"/>
  <c r="N26" i="15"/>
  <c r="N22" i="15"/>
  <c r="K19" i="13"/>
  <c r="F18" i="16"/>
  <c r="J19" i="15"/>
  <c r="N8" i="16"/>
  <c r="F77" i="16"/>
  <c r="F83" i="15"/>
  <c r="F133" i="14"/>
  <c r="F65" i="13"/>
  <c r="N55" i="16"/>
  <c r="F115" i="16"/>
  <c r="F95" i="14"/>
  <c r="P7" i="13"/>
  <c r="O14" i="14" l="1"/>
  <c r="O22" i="14"/>
  <c r="O26" i="14"/>
  <c r="O28" i="14"/>
  <c r="O10" i="14"/>
  <c r="P32" i="14"/>
  <c r="P67" i="14" s="1"/>
  <c r="O31" i="14"/>
  <c r="O27" i="14"/>
  <c r="O21" i="14"/>
  <c r="O30" i="14"/>
  <c r="O11" i="14"/>
  <c r="O16" i="14"/>
  <c r="O29" i="14"/>
  <c r="O15" i="14"/>
  <c r="O13" i="14"/>
  <c r="O25" i="14"/>
  <c r="O17" i="14"/>
  <c r="O8" i="14"/>
  <c r="O24" i="14"/>
  <c r="O12" i="14"/>
  <c r="O9" i="14"/>
  <c r="O19" i="14"/>
  <c r="O20" i="14"/>
  <c r="O18" i="14"/>
  <c r="O40" i="14"/>
  <c r="O52" i="14"/>
  <c r="O49" i="14"/>
  <c r="O47" i="14"/>
  <c r="O57" i="14"/>
  <c r="O37" i="14"/>
  <c r="O59" i="14"/>
  <c r="O62" i="14"/>
  <c r="O41" i="14"/>
  <c r="O63" i="14"/>
  <c r="O60" i="14"/>
  <c r="O54" i="14"/>
  <c r="O50" i="14"/>
  <c r="O58" i="14"/>
  <c r="O44" i="14"/>
  <c r="O53" i="14"/>
  <c r="O56" i="14"/>
  <c r="O39" i="14"/>
  <c r="O48" i="14"/>
  <c r="O45" i="14"/>
  <c r="O51" i="14"/>
  <c r="O61" i="14"/>
  <c r="O42" i="14"/>
  <c r="O38" i="14"/>
  <c r="O43" i="14"/>
  <c r="O46" i="14"/>
  <c r="O64" i="14"/>
  <c r="O55" i="14"/>
  <c r="P66" i="14"/>
  <c r="P102" i="14"/>
  <c r="O134" i="15"/>
  <c r="O126" i="15"/>
  <c r="O110" i="15"/>
  <c r="O109" i="15"/>
  <c r="O112" i="15"/>
  <c r="O133" i="15"/>
  <c r="O117" i="15"/>
  <c r="O139" i="15"/>
  <c r="O135" i="15"/>
  <c r="O121" i="15"/>
  <c r="O127" i="15"/>
  <c r="O143" i="15"/>
  <c r="O141" i="15"/>
  <c r="O144" i="15"/>
  <c r="O131" i="15"/>
  <c r="O129" i="15"/>
  <c r="O123" i="15"/>
  <c r="O115" i="15"/>
  <c r="O111" i="15"/>
  <c r="O125" i="15"/>
  <c r="O119" i="15"/>
  <c r="O136" i="15"/>
  <c r="O128" i="15"/>
  <c r="O113" i="15"/>
  <c r="O120" i="15"/>
  <c r="O138" i="15"/>
  <c r="O118" i="15"/>
  <c r="O124" i="15"/>
  <c r="O116" i="15"/>
  <c r="O122" i="15"/>
  <c r="O108" i="15"/>
  <c r="P148" i="15"/>
  <c r="Q108" i="15"/>
  <c r="P107" i="15"/>
  <c r="O130" i="15"/>
  <c r="O132" i="15"/>
  <c r="O140" i="15"/>
  <c r="O142" i="15"/>
  <c r="O114" i="15"/>
  <c r="O72" i="15"/>
  <c r="Q72" i="15" s="1"/>
  <c r="O76" i="15"/>
  <c r="Q76" i="15" s="1"/>
  <c r="O88" i="15"/>
  <c r="Q88" i="15" s="1"/>
  <c r="O82" i="15"/>
  <c r="Q82" i="15" s="1"/>
  <c r="O94" i="15"/>
  <c r="Q94" i="15" s="1"/>
  <c r="O83" i="15"/>
  <c r="Q83" i="15" s="1"/>
  <c r="O90" i="15"/>
  <c r="Q90" i="15" s="1"/>
  <c r="O73" i="15"/>
  <c r="Q73" i="15" s="1"/>
  <c r="O92" i="15"/>
  <c r="Q92" i="15" s="1"/>
  <c r="O75" i="15"/>
  <c r="Q75" i="15" s="1"/>
  <c r="O86" i="15"/>
  <c r="Q86" i="15" s="1"/>
  <c r="O89" i="15"/>
  <c r="Q89" i="15" s="1"/>
  <c r="O87" i="15"/>
  <c r="Q87" i="15" s="1"/>
  <c r="O78" i="15"/>
  <c r="Q78" i="15" s="1"/>
  <c r="O77" i="15"/>
  <c r="Q77" i="15" s="1"/>
  <c r="O95" i="15"/>
  <c r="Q95" i="15" s="1"/>
  <c r="O81" i="15"/>
  <c r="Q81" i="15" s="1"/>
  <c r="O93" i="15"/>
  <c r="Q93" i="15" s="1"/>
  <c r="O79" i="15"/>
  <c r="Q79" i="15" s="1"/>
  <c r="O85" i="15"/>
  <c r="Q85" i="15" s="1"/>
  <c r="O91" i="15"/>
  <c r="Q91" i="15" s="1"/>
  <c r="O74" i="15"/>
  <c r="Q74" i="15" s="1"/>
  <c r="P70" i="15"/>
  <c r="O80" i="15"/>
  <c r="Q80" i="15" s="1"/>
  <c r="O84" i="15"/>
  <c r="Q84" i="15" s="1"/>
  <c r="P101" i="15"/>
  <c r="P65" i="15"/>
  <c r="P36" i="15"/>
  <c r="P20" i="15"/>
  <c r="Q20" i="15" s="1"/>
  <c r="P10" i="15"/>
  <c r="P23" i="15"/>
  <c r="Q23" i="15" s="1"/>
  <c r="P26" i="15"/>
  <c r="Q26" i="15" s="1"/>
  <c r="P22" i="15"/>
  <c r="Q22" i="15" s="1"/>
  <c r="P28" i="15"/>
  <c r="Q28" i="15" s="1"/>
  <c r="P14" i="15"/>
  <c r="Q14" i="15" s="1"/>
  <c r="P18" i="15"/>
  <c r="Q18" i="15" s="1"/>
  <c r="P122" i="16"/>
  <c r="P124" i="16"/>
  <c r="P120" i="16"/>
  <c r="P114" i="16"/>
  <c r="P137" i="16"/>
  <c r="P109" i="16"/>
  <c r="P134" i="16"/>
  <c r="P138" i="16"/>
  <c r="P110" i="16"/>
  <c r="P116" i="16"/>
  <c r="P126" i="16"/>
  <c r="P132" i="16"/>
  <c r="P130" i="16"/>
  <c r="O130" i="16"/>
  <c r="P118" i="16"/>
  <c r="P142" i="16"/>
  <c r="P108" i="16"/>
  <c r="Q108" i="16" s="1"/>
  <c r="P140" i="16"/>
  <c r="P72" i="16"/>
  <c r="P76" i="16"/>
  <c r="P88" i="16"/>
  <c r="P71" i="16"/>
  <c r="P80" i="16"/>
  <c r="P84" i="16"/>
  <c r="Q55" i="16"/>
  <c r="P55" i="16"/>
  <c r="Q43" i="16"/>
  <c r="P43" i="16"/>
  <c r="Q46" i="16"/>
  <c r="P46" i="16"/>
  <c r="Q42" i="16"/>
  <c r="P42" i="16"/>
  <c r="Q38" i="16"/>
  <c r="P38" i="16"/>
  <c r="Q64" i="16"/>
  <c r="P64" i="16"/>
  <c r="P12" i="16"/>
  <c r="Q12" i="16" s="1"/>
  <c r="P16" i="16"/>
  <c r="Q16" i="16" s="1"/>
  <c r="P9" i="16"/>
  <c r="Q9" i="16" s="1"/>
  <c r="P13" i="16"/>
  <c r="Q13" i="16" s="1"/>
  <c r="P8" i="16"/>
  <c r="P29" i="16"/>
  <c r="Q29" i="16" s="1"/>
  <c r="P27" i="16"/>
  <c r="Q27" i="16" s="1"/>
  <c r="P30" i="16"/>
  <c r="Q30" i="16" s="1"/>
  <c r="P15" i="16"/>
  <c r="Q15" i="16" s="1"/>
  <c r="P21" i="16"/>
  <c r="Q21" i="16" s="1"/>
  <c r="P24" i="16"/>
  <c r="Q24" i="16" s="1"/>
  <c r="P25" i="16"/>
  <c r="Q25" i="16" s="1"/>
  <c r="P17" i="16"/>
  <c r="Q17" i="16" s="1"/>
  <c r="P11" i="16"/>
  <c r="Q11" i="16" s="1"/>
  <c r="P19" i="16"/>
  <c r="Q19" i="16" s="1"/>
  <c r="P150" i="13"/>
  <c r="P33" i="13"/>
  <c r="G117" i="13"/>
  <c r="G141" i="13"/>
  <c r="G133" i="13"/>
  <c r="G53" i="13"/>
  <c r="G52" i="13"/>
  <c r="G64" i="13"/>
  <c r="G46" i="13"/>
  <c r="G56" i="13"/>
  <c r="G41" i="13"/>
  <c r="G59" i="13"/>
  <c r="F36" i="14"/>
  <c r="G45" i="14" s="1"/>
  <c r="G42" i="13"/>
  <c r="G40" i="13"/>
  <c r="G49" i="13"/>
  <c r="G51" i="13"/>
  <c r="G62" i="13"/>
  <c r="G54" i="13"/>
  <c r="G60" i="13"/>
  <c r="G55" i="13"/>
  <c r="G44" i="13"/>
  <c r="G63" i="13"/>
  <c r="G38" i="13"/>
  <c r="G37" i="13"/>
  <c r="G57" i="13"/>
  <c r="G50" i="13"/>
  <c r="G47" i="13"/>
  <c r="G61" i="13"/>
  <c r="G48" i="13"/>
  <c r="G39" i="13"/>
  <c r="G58" i="13"/>
  <c r="G43" i="13"/>
  <c r="K19" i="14"/>
  <c r="G127" i="13"/>
  <c r="K15" i="14"/>
  <c r="G128" i="13"/>
  <c r="J5" i="13"/>
  <c r="G112" i="13"/>
  <c r="G74" i="13"/>
  <c r="G143" i="13"/>
  <c r="F150" i="13"/>
  <c r="F101" i="14"/>
  <c r="G95" i="13"/>
  <c r="G78" i="13"/>
  <c r="F70" i="14"/>
  <c r="G80" i="14" s="1"/>
  <c r="N5" i="13"/>
  <c r="N66" i="14"/>
  <c r="N36" i="15"/>
  <c r="N32" i="15"/>
  <c r="N67" i="15" s="1"/>
  <c r="P5" i="12"/>
  <c r="N149" i="15"/>
  <c r="F117" i="15"/>
  <c r="F127" i="15"/>
  <c r="F37" i="16"/>
  <c r="F67" i="14"/>
  <c r="F125" i="15"/>
  <c r="F64" i="16"/>
  <c r="P6" i="13"/>
  <c r="F90" i="15"/>
  <c r="G90" i="13"/>
  <c r="F86" i="15"/>
  <c r="F33" i="14"/>
  <c r="F7" i="15"/>
  <c r="G9" i="14"/>
  <c r="G25" i="14"/>
  <c r="G8" i="14"/>
  <c r="G27" i="14"/>
  <c r="G28" i="14"/>
  <c r="G17" i="14"/>
  <c r="G16" i="14"/>
  <c r="G21" i="14"/>
  <c r="G26" i="14"/>
  <c r="G20" i="14"/>
  <c r="G15" i="14"/>
  <c r="G22" i="14"/>
  <c r="G24" i="14"/>
  <c r="G11" i="14"/>
  <c r="G14" i="14"/>
  <c r="G10" i="14"/>
  <c r="G19" i="14"/>
  <c r="G23" i="14"/>
  <c r="G18" i="14"/>
  <c r="G13" i="14"/>
  <c r="G12" i="14"/>
  <c r="G29" i="14"/>
  <c r="N28" i="16"/>
  <c r="G94" i="13"/>
  <c r="F143" i="15"/>
  <c r="F132" i="16"/>
  <c r="F81" i="15"/>
  <c r="G86" i="13"/>
  <c r="F141" i="15"/>
  <c r="F67" i="13"/>
  <c r="F87" i="15"/>
  <c r="F94" i="15"/>
  <c r="F82" i="16"/>
  <c r="F59" i="16"/>
  <c r="N18" i="16"/>
  <c r="F56" i="16"/>
  <c r="F102" i="13"/>
  <c r="G85" i="13"/>
  <c r="G72" i="13"/>
  <c r="G84" i="13"/>
  <c r="G80" i="13"/>
  <c r="G92" i="13"/>
  <c r="G88" i="13"/>
  <c r="G79" i="13"/>
  <c r="G77" i="13"/>
  <c r="G93" i="13"/>
  <c r="G73" i="13"/>
  <c r="G83" i="13"/>
  <c r="G71" i="13"/>
  <c r="G89" i="13"/>
  <c r="G75" i="13"/>
  <c r="G82" i="13"/>
  <c r="G91" i="13"/>
  <c r="F126" i="16"/>
  <c r="F30" i="16"/>
  <c r="J19" i="16"/>
  <c r="G87" i="13"/>
  <c r="N23" i="16"/>
  <c r="N22" i="16"/>
  <c r="F144" i="16"/>
  <c r="F91" i="16"/>
  <c r="J67" i="14"/>
  <c r="J6" i="14"/>
  <c r="F110" i="15"/>
  <c r="N148" i="16"/>
  <c r="N107" i="16"/>
  <c r="O120" i="16" s="1"/>
  <c r="F137" i="16"/>
  <c r="F112" i="15"/>
  <c r="F39" i="16"/>
  <c r="J33" i="14"/>
  <c r="J150" i="14"/>
  <c r="K12" i="14"/>
  <c r="K20" i="14"/>
  <c r="K16" i="14"/>
  <c r="K18" i="14"/>
  <c r="K24" i="14"/>
  <c r="K28" i="14"/>
  <c r="K27" i="14"/>
  <c r="K21" i="14"/>
  <c r="K23" i="14"/>
  <c r="K13" i="14"/>
  <c r="K25" i="14"/>
  <c r="K9" i="14"/>
  <c r="K14" i="14"/>
  <c r="K30" i="14"/>
  <c r="K26" i="14"/>
  <c r="K29" i="14"/>
  <c r="K22" i="14"/>
  <c r="K10" i="14"/>
  <c r="K11" i="14"/>
  <c r="K17" i="14"/>
  <c r="G110" i="13"/>
  <c r="F48" i="16"/>
  <c r="N14" i="16"/>
  <c r="F60" i="16"/>
  <c r="F75" i="16"/>
  <c r="F32" i="15"/>
  <c r="J8" i="16"/>
  <c r="J32" i="15"/>
  <c r="J7" i="15"/>
  <c r="K8" i="15" s="1"/>
  <c r="N67" i="14"/>
  <c r="N6" i="14"/>
  <c r="F47" i="16"/>
  <c r="F78" i="15"/>
  <c r="N10" i="16"/>
  <c r="F108" i="15"/>
  <c r="F107" i="14"/>
  <c r="G110" i="14" s="1"/>
  <c r="F148" i="14"/>
  <c r="F111" i="16"/>
  <c r="G76" i="13"/>
  <c r="N65" i="16"/>
  <c r="F74" i="15"/>
  <c r="F61" i="16"/>
  <c r="F6" i="13"/>
  <c r="F5" i="13" s="1"/>
  <c r="F66" i="13"/>
  <c r="N102" i="15"/>
  <c r="F51" i="16"/>
  <c r="F89" i="16"/>
  <c r="F76" i="15"/>
  <c r="N20" i="16"/>
  <c r="F71" i="16"/>
  <c r="N26" i="16"/>
  <c r="J15" i="16"/>
  <c r="F109" i="15"/>
  <c r="F128" i="15"/>
  <c r="F149" i="13"/>
  <c r="G114" i="13"/>
  <c r="G131" i="13"/>
  <c r="G123" i="13"/>
  <c r="G129" i="13"/>
  <c r="G122" i="13"/>
  <c r="G140" i="13"/>
  <c r="G142" i="13"/>
  <c r="G118" i="13"/>
  <c r="G120" i="13"/>
  <c r="G138" i="13"/>
  <c r="G130" i="13"/>
  <c r="G134" i="13"/>
  <c r="G139" i="13"/>
  <c r="G135" i="13"/>
  <c r="G121" i="13"/>
  <c r="G113" i="13"/>
  <c r="G115" i="13"/>
  <c r="G119" i="13"/>
  <c r="G116" i="13"/>
  <c r="G126" i="13"/>
  <c r="G144" i="13"/>
  <c r="G132" i="13"/>
  <c r="G124" i="13"/>
  <c r="G111" i="13"/>
  <c r="G137" i="13"/>
  <c r="F133" i="15"/>
  <c r="N33" i="14"/>
  <c r="N150" i="14"/>
  <c r="N7" i="15"/>
  <c r="O10" i="15" s="1"/>
  <c r="F41" i="16"/>
  <c r="F45" i="15"/>
  <c r="F65" i="15" s="1"/>
  <c r="F136" i="15"/>
  <c r="F124" i="16"/>
  <c r="P7" i="14"/>
  <c r="F95" i="15"/>
  <c r="F83" i="16"/>
  <c r="F43" i="16"/>
  <c r="N70" i="16"/>
  <c r="O84" i="16" s="1"/>
  <c r="Q84" i="16" s="1"/>
  <c r="N101" i="16"/>
  <c r="G136" i="13"/>
  <c r="O132" i="16" l="1"/>
  <c r="O118" i="16"/>
  <c r="O142" i="16"/>
  <c r="O18" i="15"/>
  <c r="P66" i="15"/>
  <c r="O137" i="16"/>
  <c r="P149" i="15"/>
  <c r="O138" i="16"/>
  <c r="O134" i="16"/>
  <c r="O108" i="16"/>
  <c r="O109" i="16"/>
  <c r="P102" i="15"/>
  <c r="O40" i="15"/>
  <c r="O52" i="15"/>
  <c r="O56" i="15"/>
  <c r="O37" i="15"/>
  <c r="O58" i="15"/>
  <c r="O48" i="15"/>
  <c r="O59" i="15"/>
  <c r="O47" i="15"/>
  <c r="O57" i="15"/>
  <c r="O41" i="15"/>
  <c r="O53" i="15"/>
  <c r="O54" i="15"/>
  <c r="O44" i="15"/>
  <c r="O60" i="15"/>
  <c r="O45" i="15"/>
  <c r="O50" i="15"/>
  <c r="O62" i="15"/>
  <c r="O61" i="15"/>
  <c r="O49" i="15"/>
  <c r="O51" i="15"/>
  <c r="O39" i="15"/>
  <c r="O63" i="15"/>
  <c r="O55" i="15"/>
  <c r="O43" i="15"/>
  <c r="O64" i="15"/>
  <c r="O38" i="15"/>
  <c r="O42" i="15"/>
  <c r="O46" i="15"/>
  <c r="P65" i="16"/>
  <c r="O14" i="15"/>
  <c r="O28" i="15"/>
  <c r="O22" i="15"/>
  <c r="O26" i="15"/>
  <c r="O23" i="15"/>
  <c r="P32" i="15"/>
  <c r="P67" i="15" s="1"/>
  <c r="Q10" i="15"/>
  <c r="O31" i="15"/>
  <c r="O9" i="15"/>
  <c r="O11" i="15"/>
  <c r="O27" i="15"/>
  <c r="O24" i="15"/>
  <c r="O29" i="15"/>
  <c r="O25" i="15"/>
  <c r="O17" i="15"/>
  <c r="O16" i="15"/>
  <c r="O30" i="15"/>
  <c r="O21" i="15"/>
  <c r="O15" i="15"/>
  <c r="O13" i="15"/>
  <c r="O12" i="15"/>
  <c r="O8" i="15"/>
  <c r="O19" i="15"/>
  <c r="O20" i="15"/>
  <c r="P148" i="16"/>
  <c r="O114" i="16"/>
  <c r="P107" i="16"/>
  <c r="O126" i="16"/>
  <c r="O119" i="16"/>
  <c r="O125" i="16"/>
  <c r="O144" i="16"/>
  <c r="O133" i="16"/>
  <c r="O139" i="16"/>
  <c r="O112" i="16"/>
  <c r="O123" i="16"/>
  <c r="O128" i="16"/>
  <c r="O117" i="16"/>
  <c r="O115" i="16"/>
  <c r="O127" i="16"/>
  <c r="O131" i="16"/>
  <c r="O111" i="16"/>
  <c r="O129" i="16"/>
  <c r="O135" i="16"/>
  <c r="O141" i="16"/>
  <c r="O143" i="16"/>
  <c r="O136" i="16"/>
  <c r="O121" i="16"/>
  <c r="O113" i="16"/>
  <c r="O116" i="16"/>
  <c r="O124" i="16"/>
  <c r="O140" i="16"/>
  <c r="O110" i="16"/>
  <c r="O122" i="16"/>
  <c r="O82" i="16"/>
  <c r="Q82" i="16" s="1"/>
  <c r="O94" i="16"/>
  <c r="Q94" i="16" s="1"/>
  <c r="O90" i="16"/>
  <c r="Q90" i="16" s="1"/>
  <c r="O73" i="16"/>
  <c r="Q73" i="16" s="1"/>
  <c r="O86" i="16"/>
  <c r="Q86" i="16" s="1"/>
  <c r="O83" i="16"/>
  <c r="Q83" i="16" s="1"/>
  <c r="O93" i="16"/>
  <c r="Q93" i="16" s="1"/>
  <c r="O75" i="16"/>
  <c r="Q75" i="16" s="1"/>
  <c r="O85" i="16"/>
  <c r="Q85" i="16" s="1"/>
  <c r="O87" i="16"/>
  <c r="Q87" i="16" s="1"/>
  <c r="O81" i="16"/>
  <c r="Q81" i="16" s="1"/>
  <c r="O92" i="16"/>
  <c r="Q92" i="16" s="1"/>
  <c r="O77" i="16"/>
  <c r="Q77" i="16" s="1"/>
  <c r="O89" i="16"/>
  <c r="Q89" i="16" s="1"/>
  <c r="O79" i="16"/>
  <c r="Q79" i="16" s="1"/>
  <c r="O95" i="16"/>
  <c r="Q95" i="16" s="1"/>
  <c r="O74" i="16"/>
  <c r="Q74" i="16" s="1"/>
  <c r="O78" i="16"/>
  <c r="Q78" i="16" s="1"/>
  <c r="O91" i="16"/>
  <c r="Q91" i="16" s="1"/>
  <c r="O80" i="16"/>
  <c r="Q80" i="16" s="1"/>
  <c r="O71" i="16"/>
  <c r="Q71" i="16" s="1"/>
  <c r="P70" i="16"/>
  <c r="O88" i="16"/>
  <c r="Q88" i="16" s="1"/>
  <c r="O76" i="16"/>
  <c r="Q76" i="16" s="1"/>
  <c r="O72" i="16"/>
  <c r="Q72" i="16" s="1"/>
  <c r="P101" i="16"/>
  <c r="P36" i="16"/>
  <c r="P66" i="16" s="1"/>
  <c r="Q8" i="16"/>
  <c r="P26" i="16"/>
  <c r="Q26" i="16" s="1"/>
  <c r="P22" i="16"/>
  <c r="Q22" i="16" s="1"/>
  <c r="P28" i="16"/>
  <c r="Q28" i="16" s="1"/>
  <c r="P14" i="16"/>
  <c r="Q14" i="16" s="1"/>
  <c r="P20" i="16"/>
  <c r="Q20" i="16" s="1"/>
  <c r="P10" i="16"/>
  <c r="Q10" i="16" s="1"/>
  <c r="P23" i="16"/>
  <c r="Q23" i="16" s="1"/>
  <c r="P18" i="16"/>
  <c r="Q18" i="16" s="1"/>
  <c r="P150" i="14"/>
  <c r="P33" i="14"/>
  <c r="G46" i="14"/>
  <c r="G44" i="14"/>
  <c r="G55" i="14"/>
  <c r="G51" i="14"/>
  <c r="G43" i="14"/>
  <c r="G59" i="14"/>
  <c r="G58" i="14"/>
  <c r="G61" i="14"/>
  <c r="G50" i="14"/>
  <c r="G38" i="14"/>
  <c r="G47" i="14"/>
  <c r="G63" i="14"/>
  <c r="G64" i="14"/>
  <c r="G41" i="14"/>
  <c r="G60" i="14"/>
  <c r="G37" i="14"/>
  <c r="G56" i="14"/>
  <c r="F36" i="15"/>
  <c r="G42" i="14"/>
  <c r="G53" i="14"/>
  <c r="G57" i="14"/>
  <c r="G49" i="14"/>
  <c r="G52" i="14"/>
  <c r="G62" i="14"/>
  <c r="G48" i="14"/>
  <c r="G40" i="14"/>
  <c r="G39" i="14"/>
  <c r="G54" i="14"/>
  <c r="F66" i="14"/>
  <c r="G133" i="14"/>
  <c r="F6" i="14"/>
  <c r="F5" i="14" s="1"/>
  <c r="G92" i="14"/>
  <c r="G78" i="14"/>
  <c r="G72" i="14"/>
  <c r="G76" i="14"/>
  <c r="G73" i="14"/>
  <c r="G88" i="14"/>
  <c r="G84" i="14"/>
  <c r="G74" i="14"/>
  <c r="G71" i="14"/>
  <c r="F102" i="14"/>
  <c r="G81" i="14"/>
  <c r="G82" i="14"/>
  <c r="G91" i="14"/>
  <c r="G109" i="14"/>
  <c r="G75" i="14"/>
  <c r="G86" i="14"/>
  <c r="G83" i="14"/>
  <c r="G77" i="14"/>
  <c r="G93" i="14"/>
  <c r="G79" i="14"/>
  <c r="G89" i="14"/>
  <c r="G95" i="14"/>
  <c r="G94" i="14"/>
  <c r="G90" i="14"/>
  <c r="G85" i="14"/>
  <c r="G87" i="14"/>
  <c r="G136" i="14"/>
  <c r="F70" i="15"/>
  <c r="G72" i="15" s="1"/>
  <c r="F101" i="15"/>
  <c r="G112" i="14"/>
  <c r="G128" i="14"/>
  <c r="G108" i="14"/>
  <c r="G143" i="14"/>
  <c r="K15" i="15"/>
  <c r="K19" i="15"/>
  <c r="J5" i="14"/>
  <c r="P7" i="15"/>
  <c r="P6" i="14"/>
  <c r="N66" i="15"/>
  <c r="N36" i="16"/>
  <c r="N6" i="15"/>
  <c r="N32" i="16"/>
  <c r="N67" i="16" s="1"/>
  <c r="P5" i="13"/>
  <c r="F66" i="15"/>
  <c r="F90" i="16"/>
  <c r="F143" i="16"/>
  <c r="F110" i="16"/>
  <c r="F150" i="14"/>
  <c r="F33" i="15"/>
  <c r="F7" i="16"/>
  <c r="G30" i="16" s="1"/>
  <c r="G25" i="15"/>
  <c r="G9" i="15"/>
  <c r="G8" i="15"/>
  <c r="G16" i="15"/>
  <c r="G21" i="15"/>
  <c r="G17" i="15"/>
  <c r="G27" i="15"/>
  <c r="G28" i="15"/>
  <c r="G12" i="15"/>
  <c r="G22" i="15"/>
  <c r="G15" i="15"/>
  <c r="G24" i="15"/>
  <c r="G13" i="15"/>
  <c r="G23" i="15"/>
  <c r="G19" i="15"/>
  <c r="G29" i="15"/>
  <c r="G20" i="15"/>
  <c r="G10" i="15"/>
  <c r="G26" i="15"/>
  <c r="G14" i="15"/>
  <c r="G11" i="15"/>
  <c r="G18" i="15"/>
  <c r="F149" i="14"/>
  <c r="G114" i="14"/>
  <c r="G123" i="14"/>
  <c r="G131" i="14"/>
  <c r="G129" i="14"/>
  <c r="G120" i="14"/>
  <c r="G118" i="14"/>
  <c r="G122" i="14"/>
  <c r="G138" i="14"/>
  <c r="G140" i="14"/>
  <c r="G142" i="14"/>
  <c r="G119" i="14"/>
  <c r="G113" i="14"/>
  <c r="G130" i="14"/>
  <c r="G121" i="14"/>
  <c r="G135" i="14"/>
  <c r="G139" i="14"/>
  <c r="G134" i="14"/>
  <c r="G115" i="14"/>
  <c r="G116" i="14"/>
  <c r="G124" i="14"/>
  <c r="G111" i="14"/>
  <c r="G137" i="14"/>
  <c r="G144" i="14"/>
  <c r="G126" i="14"/>
  <c r="G132" i="14"/>
  <c r="F148" i="15"/>
  <c r="F108" i="16"/>
  <c r="F107" i="15"/>
  <c r="G127" i="15" s="1"/>
  <c r="N149" i="16"/>
  <c r="F127" i="16"/>
  <c r="N5" i="14"/>
  <c r="F32" i="16"/>
  <c r="F109" i="16"/>
  <c r="J150" i="15"/>
  <c r="J33" i="15"/>
  <c r="K18" i="15"/>
  <c r="K16" i="15"/>
  <c r="K20" i="15"/>
  <c r="K28" i="15"/>
  <c r="K24" i="15"/>
  <c r="K12" i="15"/>
  <c r="K9" i="15"/>
  <c r="K27" i="15"/>
  <c r="K23" i="15"/>
  <c r="K22" i="15"/>
  <c r="K29" i="15"/>
  <c r="K14" i="15"/>
  <c r="K26" i="15"/>
  <c r="K11" i="15"/>
  <c r="K17" i="15"/>
  <c r="K25" i="15"/>
  <c r="K21" i="15"/>
  <c r="K30" i="15"/>
  <c r="K10" i="15"/>
  <c r="K13" i="15"/>
  <c r="F141" i="16"/>
  <c r="G127" i="14"/>
  <c r="F136" i="16"/>
  <c r="F128" i="16"/>
  <c r="F74" i="16"/>
  <c r="J67" i="15"/>
  <c r="J6" i="15"/>
  <c r="G141" i="14"/>
  <c r="G95" i="15"/>
  <c r="F95" i="16"/>
  <c r="J7" i="16"/>
  <c r="K8" i="16" s="1"/>
  <c r="J32" i="16"/>
  <c r="F87" i="16"/>
  <c r="G87" i="15"/>
  <c r="F76" i="16"/>
  <c r="F117" i="16"/>
  <c r="F133" i="16"/>
  <c r="F67" i="15"/>
  <c r="F112" i="16"/>
  <c r="F78" i="16"/>
  <c r="F86" i="16"/>
  <c r="G117" i="14"/>
  <c r="N102" i="16"/>
  <c r="G30" i="15"/>
  <c r="F81" i="16"/>
  <c r="F125" i="16"/>
  <c r="G45" i="15"/>
  <c r="F45" i="16"/>
  <c r="G125" i="14"/>
  <c r="N150" i="15"/>
  <c r="N33" i="15"/>
  <c r="N7" i="16"/>
  <c r="O18" i="16" s="1"/>
  <c r="F94" i="16"/>
  <c r="G94" i="15"/>
  <c r="P149" i="16" l="1"/>
  <c r="O10" i="16"/>
  <c r="O23" i="16"/>
  <c r="O14" i="16"/>
  <c r="O28" i="16"/>
  <c r="O20" i="16"/>
  <c r="O22" i="16"/>
  <c r="P102" i="16"/>
  <c r="R148" i="16"/>
  <c r="R149" i="16" s="1"/>
  <c r="O40" i="16"/>
  <c r="O52" i="16"/>
  <c r="O62" i="16"/>
  <c r="O50" i="16"/>
  <c r="O61" i="16"/>
  <c r="O44" i="16"/>
  <c r="O41" i="16"/>
  <c r="O39" i="16"/>
  <c r="O56" i="16"/>
  <c r="O53" i="16"/>
  <c r="O58" i="16"/>
  <c r="O54" i="16"/>
  <c r="O63" i="16"/>
  <c r="O49" i="16"/>
  <c r="O57" i="16"/>
  <c r="O59" i="16"/>
  <c r="O37" i="16"/>
  <c r="O51" i="16"/>
  <c r="O48" i="16"/>
  <c r="O47" i="16"/>
  <c r="O60" i="16"/>
  <c r="O45" i="16"/>
  <c r="O64" i="16"/>
  <c r="O55" i="16"/>
  <c r="O43" i="16"/>
  <c r="O46" i="16"/>
  <c r="O38" i="16"/>
  <c r="O42" i="16"/>
  <c r="O26" i="16"/>
  <c r="P32" i="16"/>
  <c r="P67" i="16" s="1"/>
  <c r="O31" i="16"/>
  <c r="O12" i="16"/>
  <c r="O15" i="16"/>
  <c r="O16" i="16"/>
  <c r="O21" i="16"/>
  <c r="O9" i="16"/>
  <c r="O24" i="16"/>
  <c r="O19" i="16"/>
  <c r="O13" i="16"/>
  <c r="O25" i="16"/>
  <c r="O8" i="16"/>
  <c r="O17" i="16"/>
  <c r="O29" i="16"/>
  <c r="O11" i="16"/>
  <c r="O27" i="16"/>
  <c r="O30" i="16"/>
  <c r="P150" i="15"/>
  <c r="P33" i="15"/>
  <c r="G125" i="15"/>
  <c r="G92" i="15"/>
  <c r="G57" i="15"/>
  <c r="G64" i="15"/>
  <c r="G40" i="15"/>
  <c r="G41" i="15"/>
  <c r="G50" i="15"/>
  <c r="F36" i="16"/>
  <c r="G45" i="16" s="1"/>
  <c r="G51" i="15"/>
  <c r="G59" i="15"/>
  <c r="G38" i="15"/>
  <c r="G42" i="15"/>
  <c r="G49" i="15"/>
  <c r="G63" i="15"/>
  <c r="G58" i="15"/>
  <c r="G48" i="15"/>
  <c r="G61" i="15"/>
  <c r="G53" i="15"/>
  <c r="G62" i="15"/>
  <c r="G52" i="15"/>
  <c r="G44" i="15"/>
  <c r="G60" i="15"/>
  <c r="G46" i="15"/>
  <c r="G54" i="15"/>
  <c r="G47" i="15"/>
  <c r="G56" i="15"/>
  <c r="G55" i="15"/>
  <c r="G37" i="15"/>
  <c r="G39" i="15"/>
  <c r="G43" i="15"/>
  <c r="G112" i="15"/>
  <c r="G128" i="15"/>
  <c r="G108" i="15"/>
  <c r="G133" i="15"/>
  <c r="G136" i="15"/>
  <c r="G117" i="15"/>
  <c r="G109" i="15"/>
  <c r="G141" i="15"/>
  <c r="G110" i="15"/>
  <c r="G90" i="15"/>
  <c r="G84" i="15"/>
  <c r="G74" i="15"/>
  <c r="G73" i="15"/>
  <c r="F6" i="15"/>
  <c r="F5" i="15" s="1"/>
  <c r="G79" i="15"/>
  <c r="G88" i="15"/>
  <c r="G83" i="15"/>
  <c r="G91" i="15"/>
  <c r="G89" i="15"/>
  <c r="G82" i="15"/>
  <c r="G75" i="15"/>
  <c r="G71" i="15"/>
  <c r="G86" i="15"/>
  <c r="G76" i="15"/>
  <c r="G85" i="15"/>
  <c r="G93" i="15"/>
  <c r="G80" i="15"/>
  <c r="G77" i="15"/>
  <c r="G78" i="15"/>
  <c r="G81" i="15"/>
  <c r="F102" i="15"/>
  <c r="F150" i="15"/>
  <c r="F101" i="16"/>
  <c r="F70" i="16"/>
  <c r="G88" i="16" s="1"/>
  <c r="P6" i="15"/>
  <c r="P5" i="14"/>
  <c r="N6" i="16"/>
  <c r="N66" i="16"/>
  <c r="N5" i="15"/>
  <c r="P7" i="16"/>
  <c r="J6" i="16"/>
  <c r="J67" i="16"/>
  <c r="F149" i="15"/>
  <c r="G114" i="15"/>
  <c r="G131" i="15"/>
  <c r="G123" i="15"/>
  <c r="G138" i="15"/>
  <c r="G140" i="15"/>
  <c r="G120" i="15"/>
  <c r="G118" i="15"/>
  <c r="G122" i="15"/>
  <c r="G142" i="15"/>
  <c r="G129" i="15"/>
  <c r="G113" i="15"/>
  <c r="G134" i="15"/>
  <c r="G135" i="15"/>
  <c r="G139" i="15"/>
  <c r="G119" i="15"/>
  <c r="G121" i="15"/>
  <c r="G115" i="15"/>
  <c r="G116" i="15"/>
  <c r="G130" i="15"/>
  <c r="G132" i="15"/>
  <c r="G126" i="15"/>
  <c r="G137" i="15"/>
  <c r="G144" i="15"/>
  <c r="G124" i="15"/>
  <c r="G111" i="15"/>
  <c r="G143" i="15"/>
  <c r="F148" i="16"/>
  <c r="F107" i="16"/>
  <c r="G127" i="16" s="1"/>
  <c r="J150" i="16"/>
  <c r="J33" i="16"/>
  <c r="K31" i="16"/>
  <c r="K28" i="16"/>
  <c r="K12" i="16"/>
  <c r="K24" i="16"/>
  <c r="K18" i="16"/>
  <c r="K16" i="16"/>
  <c r="K20" i="16"/>
  <c r="K27" i="16"/>
  <c r="K21" i="16"/>
  <c r="K22" i="16"/>
  <c r="K26" i="16"/>
  <c r="K17" i="16"/>
  <c r="K23" i="16"/>
  <c r="K25" i="16"/>
  <c r="K9" i="16"/>
  <c r="K10" i="16"/>
  <c r="K14" i="16"/>
  <c r="K11" i="16"/>
  <c r="K13" i="16"/>
  <c r="K30" i="16"/>
  <c r="K29" i="16"/>
  <c r="N150" i="16"/>
  <c r="N33" i="16"/>
  <c r="R7" i="16"/>
  <c r="R5" i="16"/>
  <c r="K15" i="16"/>
  <c r="F33" i="16"/>
  <c r="G31" i="16"/>
  <c r="G9" i="16"/>
  <c r="G25" i="16"/>
  <c r="G17" i="16"/>
  <c r="G21" i="16"/>
  <c r="G8" i="16"/>
  <c r="G28" i="16"/>
  <c r="G16" i="16"/>
  <c r="G27" i="16"/>
  <c r="G23" i="16"/>
  <c r="G20" i="16"/>
  <c r="G13" i="16"/>
  <c r="G15" i="16"/>
  <c r="G12" i="16"/>
  <c r="G29" i="16"/>
  <c r="G22" i="16"/>
  <c r="G10" i="16"/>
  <c r="G26" i="16"/>
  <c r="G11" i="16"/>
  <c r="G24" i="16"/>
  <c r="G18" i="16"/>
  <c r="G19" i="16"/>
  <c r="G14" i="16"/>
  <c r="K19" i="16"/>
  <c r="J5" i="15"/>
  <c r="F65" i="16"/>
  <c r="P5" i="15" l="1"/>
  <c r="P150" i="16"/>
  <c r="P33" i="16"/>
  <c r="G78" i="16"/>
  <c r="G81" i="16"/>
  <c r="G46" i="16"/>
  <c r="G43" i="16"/>
  <c r="G56" i="16"/>
  <c r="G53" i="16"/>
  <c r="G42" i="16"/>
  <c r="G57" i="16"/>
  <c r="G51" i="16"/>
  <c r="G49" i="16"/>
  <c r="G40" i="16"/>
  <c r="G55" i="16"/>
  <c r="G60" i="16"/>
  <c r="G62" i="16"/>
  <c r="G64" i="16"/>
  <c r="G38" i="16"/>
  <c r="G41" i="16"/>
  <c r="G44" i="16"/>
  <c r="G59" i="16"/>
  <c r="G37" i="16"/>
  <c r="G47" i="16"/>
  <c r="G52" i="16"/>
  <c r="G50" i="16"/>
  <c r="G48" i="16"/>
  <c r="G61" i="16"/>
  <c r="G58" i="16"/>
  <c r="G63" i="16"/>
  <c r="G54" i="16"/>
  <c r="G39" i="16"/>
  <c r="J5" i="16"/>
  <c r="G76" i="16"/>
  <c r="G94" i="16"/>
  <c r="G95" i="16"/>
  <c r="G71" i="16"/>
  <c r="G82" i="16"/>
  <c r="G83" i="16"/>
  <c r="G89" i="16"/>
  <c r="G77" i="16"/>
  <c r="G91" i="16"/>
  <c r="G75" i="16"/>
  <c r="G84" i="16"/>
  <c r="G93" i="16"/>
  <c r="G80" i="16"/>
  <c r="G79" i="16"/>
  <c r="G86" i="16"/>
  <c r="G72" i="16"/>
  <c r="G90" i="16"/>
  <c r="G73" i="16"/>
  <c r="G87" i="16"/>
  <c r="G92" i="16"/>
  <c r="G74" i="16"/>
  <c r="F102" i="16"/>
  <c r="F150" i="16"/>
  <c r="G85" i="16"/>
  <c r="N5" i="16"/>
  <c r="F149" i="16"/>
  <c r="G114" i="16"/>
  <c r="G131" i="16"/>
  <c r="G123" i="16"/>
  <c r="G142" i="16"/>
  <c r="G140" i="16"/>
  <c r="G120" i="16"/>
  <c r="G122" i="16"/>
  <c r="G138" i="16"/>
  <c r="G118" i="16"/>
  <c r="G129" i="16"/>
  <c r="G119" i="16"/>
  <c r="G116" i="16"/>
  <c r="G121" i="16"/>
  <c r="G130" i="16"/>
  <c r="G139" i="16"/>
  <c r="G115" i="16"/>
  <c r="G134" i="16"/>
  <c r="G113" i="16"/>
  <c r="G135" i="16"/>
  <c r="G132" i="16"/>
  <c r="G144" i="16"/>
  <c r="G126" i="16"/>
  <c r="G137" i="16"/>
  <c r="G124" i="16"/>
  <c r="G111" i="16"/>
  <c r="G108" i="16"/>
  <c r="G117" i="16"/>
  <c r="G125" i="16"/>
  <c r="G141" i="16"/>
  <c r="G143" i="16"/>
  <c r="G109" i="16"/>
  <c r="G133" i="16"/>
  <c r="P6" i="16"/>
  <c r="P5" i="16" s="1"/>
  <c r="G136" i="16"/>
  <c r="F6" i="16"/>
  <c r="F5" i="16" s="1"/>
  <c r="F66" i="16"/>
  <c r="G112" i="16"/>
  <c r="F67" i="16"/>
  <c r="G128" i="16"/>
  <c r="G110" i="16"/>
</calcChain>
</file>

<file path=xl/sharedStrings.xml><?xml version="1.0" encoding="utf-8"?>
<sst xmlns="http://schemas.openxmlformats.org/spreadsheetml/2006/main" count="30979" uniqueCount="396">
  <si>
    <t>tzanetopoulou@sspc.gr</t>
  </si>
  <si>
    <t>Α/Α</t>
  </si>
  <si>
    <t>Περιγραφή</t>
  </si>
  <si>
    <t>Ιανουάριος</t>
  </si>
  <si>
    <t xml:space="preserve"> Φεβρουάριος </t>
  </si>
  <si>
    <t xml:space="preserve">Μάρτιος </t>
  </si>
  <si>
    <t xml:space="preserve">Απρίλιος </t>
  </si>
  <si>
    <t xml:space="preserve">Μάιος </t>
  </si>
  <si>
    <t xml:space="preserve">Ιούνιος </t>
  </si>
  <si>
    <t xml:space="preserve">Ιούλιος </t>
  </si>
  <si>
    <t xml:space="preserve">Αύγουστος </t>
  </si>
  <si>
    <t xml:space="preserve">Σεπτέμβριος </t>
  </si>
  <si>
    <t xml:space="preserve">Οκτώβριος </t>
  </si>
  <si>
    <t xml:space="preserve">Νοέμβριος </t>
  </si>
  <si>
    <t xml:space="preserve">Δεκέμβριος </t>
  </si>
  <si>
    <t xml:space="preserve">Σύνολα </t>
  </si>
  <si>
    <t>E1</t>
  </si>
  <si>
    <t xml:space="preserve">Σύνολο Εξόδου </t>
  </si>
  <si>
    <t xml:space="preserve">Γενικό Σύνολο Εξόδου 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</si>
  <si>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</si>
  <si>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</si>
  <si>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</si>
  <si>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</si>
  <si>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</si>
  <si>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</si>
  <si>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</si>
  <si>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</si>
  <si>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</si>
  <si>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</si>
  <si>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</si>
  <si>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</si>
  <si>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</si>
  <si>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</si>
  <si>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</si>
  <si>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</si>
  <si>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</si>
  <si>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</si>
  <si>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</si>
  <si>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</si>
  <si>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</si>
  <si>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</si>
  <si>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</si>
  <si>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</si>
  <si>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</si>
  <si>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</si>
  <si>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</si>
  <si>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Φορος Παρεπιδημούντων</t>
  </si>
  <si>
    <t>Αποσβέσεις ( Κτήρια - Μηχανήματα - Εξοπλισμός )</t>
  </si>
  <si>
    <t>E2</t>
  </si>
  <si>
    <t>Κόστος-  Sales &amp; Marketing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</si>
  <si>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</si>
  <si>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</si>
  <si>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</si>
  <si>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</si>
  <si>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</si>
  <si>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</si>
  <si>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</si>
  <si>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</si>
  <si>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</si>
  <si>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</si>
  <si>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</si>
  <si>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</si>
  <si>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</si>
  <si>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</si>
  <si>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</si>
  <si>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</si>
  <si>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 xml:space="preserve">Κόστος Διοίκησης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</si>
  <si>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</si>
  <si>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</si>
  <si>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</si>
  <si>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</si>
  <si>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</si>
  <si>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</si>
  <si>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</si>
  <si>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</si>
  <si>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</si>
  <si>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</si>
  <si>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</si>
  <si>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</si>
  <si>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</si>
  <si>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</si>
  <si>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</si>
  <si>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</si>
  <si>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</si>
  <si>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</si>
  <si>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</si>
  <si>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</si>
  <si>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</si>
  <si>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</si>
  <si>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</si>
  <si>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</si>
  <si>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</si>
  <si>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</si>
  <si>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</si>
  <si>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</si>
  <si>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</si>
  <si>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</si>
  <si>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>f</t>
  </si>
  <si>
    <t>ΣΥΝΟΛΟ ΕΞΟΔΩΝ</t>
  </si>
  <si>
    <t>ΣΥΝΟΛΙΚΑ ΚΟΣΤΗ (ΑΜΕΣΟ,ΠΡΟΒΟΛΗΣ,ΔΙΟΙΚΗΣΗΣ)</t>
  </si>
  <si>
    <t>Μισθοδοσία (Μικτές Αποδοχές)</t>
  </si>
  <si>
    <t>Ασφαλιστικές εισφορές</t>
  </si>
  <si>
    <t>Ενοίκια</t>
  </si>
  <si>
    <t>Χαρτόσημο ενοικίων</t>
  </si>
  <si>
    <t>Κοινόχρηστες Δαπάνες</t>
  </si>
  <si>
    <t>Αναλώσιμα (Τρόφιμα, Έντυπα &amp; γραφ. Ύλη, Υλικά καθαριότητας, Υλικά φαρμακείου, Διάφορα)</t>
  </si>
  <si>
    <t>Aναλώσιμα που κατανεμήθηκαν στις Επισκευές-Συντηρήσεις</t>
  </si>
  <si>
    <t>Aναλώσιμα που κατανεμήθηκαν στα Έξοδα προβολής και διαφήμισης</t>
  </si>
  <si>
    <t>Υπηρεσίες διατακτικών που κατανεμήθηκαν στις Αμοιβές Τρίτων</t>
  </si>
  <si>
    <t xml:space="preserve">Αμοιβές Συνεργατών-Τρίτων </t>
  </si>
  <si>
    <t>Εξοδα προβολής και διαφήμισης που κατανεμήθηκαν στις Αμοιβές συνεργατών</t>
  </si>
  <si>
    <t>Έξοδα μεταφορών</t>
  </si>
  <si>
    <t>Φόροι και τέλη</t>
  </si>
  <si>
    <t>Έξοδα ταξιδίων</t>
  </si>
  <si>
    <t>ΣΥΝΟΛΟ ΑΝΑ ΜΗΝΑ</t>
  </si>
  <si>
    <t>ΣΥΝΟΛΟ ΑΝΑ ΜΗΝΑ ΜΙΣΘΟΔΟΣΙΑ</t>
  </si>
  <si>
    <t>ΣΥΝΟΛΟ ΑΝΑ ΜΗΝΑ ΛΕΙΤΟΥΡΓΙΚΑ ΕΞΟΔΑ</t>
  </si>
  <si>
    <t xml:space="preserve">Διαφορές Συνόλου </t>
  </si>
  <si>
    <t>6***</t>
  </si>
  <si>
    <t>ΟΜΑΔΑ 6.</t>
  </si>
  <si>
    <t>Παροχές σε εργαζόμενους</t>
  </si>
  <si>
    <t>Διάφορα λειτουργικά έξοδα</t>
  </si>
  <si>
    <t>64.01</t>
  </si>
  <si>
    <t>Αμοιβές για υπηρεσίες</t>
  </si>
  <si>
    <t>64.02</t>
  </si>
  <si>
    <t>Ενέργεια</t>
  </si>
  <si>
    <t>64.03</t>
  </si>
  <si>
    <t>Ύδρευση</t>
  </si>
  <si>
    <t>64.04</t>
  </si>
  <si>
    <t>Τηλεπικοινωνίες</t>
  </si>
  <si>
    <t>64.05</t>
  </si>
  <si>
    <t>64.06</t>
  </si>
  <si>
    <t>Ασφάλιστρα</t>
  </si>
  <si>
    <t>64.07</t>
  </si>
  <si>
    <t>Μεταφορικά</t>
  </si>
  <si>
    <t>64.08</t>
  </si>
  <si>
    <t>Αναλώσιμα</t>
  </si>
  <si>
    <t>64.09</t>
  </si>
  <si>
    <t>Επισκευές και συντηρήσεις</t>
  </si>
  <si>
    <t>64.10</t>
  </si>
  <si>
    <t>Διαφήμιση και προβολή</t>
  </si>
  <si>
    <t>64.11</t>
  </si>
  <si>
    <t>Φόροι και τέλη (πλην φόρου εισοδήματος)</t>
  </si>
  <si>
    <t>64.12</t>
  </si>
  <si>
    <t>Λοιπά έξοδα</t>
  </si>
  <si>
    <t>64.14</t>
  </si>
  <si>
    <t>Χρεωστικοί τόκοι και συναφή έξοδα</t>
  </si>
  <si>
    <t>Ασυνηθη έξοδα, ζημιές και πρόστιμα</t>
  </si>
  <si>
    <t>ΑΝΑΛΩΣΙΜΑ-ΟΜΑΔΑ 2</t>
  </si>
  <si>
    <t>ΑΓΟΡΕΣ ΠΡΩΙΝΟΥ</t>
  </si>
  <si>
    <t>ΠΡΩΤΕΣ ΥΛΕΣ</t>
  </si>
  <si>
    <t>ΑΝΑΛΩΣΙΜΑ ΚΑΘΑΡΙΟΤΗΤΑΣ</t>
  </si>
  <si>
    <t>ΣΥΝΟΛΟ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</si>
  <si>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</si>
  <si>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</si>
  <si>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</si>
  <si>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</si>
  <si>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</si>
  <si>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</si>
  <si>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</si>
  <si>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</si>
  <si>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</si>
  <si>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</si>
  <si>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</si>
  <si>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</si>
  <si>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1.1</t>
  </si>
  <si>
    <t xml:space="preserve">Αμοιβή </t>
  </si>
  <si>
    <t>D328</t>
  </si>
  <si>
    <t>Q328</t>
  </si>
  <si>
    <t>H.Keep.</t>
  </si>
  <si>
    <t xml:space="preserve">Μέμε Ελούνα </t>
  </si>
  <si>
    <t>D332</t>
  </si>
  <si>
    <t>Q332</t>
  </si>
  <si>
    <t xml:space="preserve">Λιβάνη Αντωνία </t>
  </si>
  <si>
    <t>D335</t>
  </si>
  <si>
    <t>Q335</t>
  </si>
  <si>
    <t xml:space="preserve">Παπουτσόγλου Μαρία </t>
  </si>
  <si>
    <t>D341</t>
  </si>
  <si>
    <t>Q341</t>
  </si>
  <si>
    <t xml:space="preserve">Καλογεράκη Μαρία </t>
  </si>
  <si>
    <t>D347</t>
  </si>
  <si>
    <t>Q347</t>
  </si>
  <si>
    <t xml:space="preserve">Καρακώστα Λαμπρινή </t>
  </si>
  <si>
    <t>D348</t>
  </si>
  <si>
    <t>Q348</t>
  </si>
  <si>
    <t xml:space="preserve">Μερμηγκα Μαρία - Σοφία </t>
  </si>
  <si>
    <t>D349</t>
  </si>
  <si>
    <t>Q349</t>
  </si>
  <si>
    <t>WOLDGEORGES SEBLE 028</t>
  </si>
  <si>
    <t>1.2</t>
  </si>
  <si>
    <t>D330</t>
  </si>
  <si>
    <t>Q330</t>
  </si>
  <si>
    <t xml:space="preserve">Operation </t>
  </si>
  <si>
    <t xml:space="preserve">Δεληγιάννη Περσεφόνη </t>
  </si>
  <si>
    <t>D331</t>
  </si>
  <si>
    <t>Q331</t>
  </si>
  <si>
    <t>Διαλυνάς Διονύσιος</t>
  </si>
  <si>
    <t>D333</t>
  </si>
  <si>
    <t>Q333</t>
  </si>
  <si>
    <t xml:space="preserve">Μαθιουδάκης Νικόλαος </t>
  </si>
  <si>
    <t>D340</t>
  </si>
  <si>
    <t>Q340</t>
  </si>
  <si>
    <t xml:space="preserve">Ψωμάς Γεώργιος </t>
  </si>
  <si>
    <t>D343</t>
  </si>
  <si>
    <t>Q343</t>
  </si>
  <si>
    <t xml:space="preserve">Καραγιάννης Δημήτριος </t>
  </si>
  <si>
    <t>D346</t>
  </si>
  <si>
    <t>Q346</t>
  </si>
  <si>
    <t xml:space="preserve">Γιαννάκης Χρήστος </t>
  </si>
  <si>
    <t>1.3</t>
  </si>
  <si>
    <t>D334</t>
  </si>
  <si>
    <t>Q334</t>
  </si>
  <si>
    <t>maintence</t>
  </si>
  <si>
    <t xml:space="preserve">Παναγιωτόπουλος Νικόλαος </t>
  </si>
  <si>
    <t>D336</t>
  </si>
  <si>
    <t>Q336</t>
  </si>
  <si>
    <t>Σεργεεβ Γιάν</t>
  </si>
  <si>
    <t>D342</t>
  </si>
  <si>
    <t>Q342</t>
  </si>
  <si>
    <t xml:space="preserve">Σκανατοβιτσ Ηλίας </t>
  </si>
  <si>
    <t>2.1</t>
  </si>
  <si>
    <t>D337</t>
  </si>
  <si>
    <t>Q337</t>
  </si>
  <si>
    <t>RESERVATION DP</t>
  </si>
  <si>
    <t xml:space="preserve">Στρατάκης Εμμανουήλ </t>
  </si>
  <si>
    <t>D345</t>
  </si>
  <si>
    <t>Q345</t>
  </si>
  <si>
    <t xml:space="preserve">Μαρίνου Βασιλική </t>
  </si>
  <si>
    <t>D338</t>
  </si>
  <si>
    <t>Q338</t>
  </si>
  <si>
    <t xml:space="preserve">Marketing </t>
  </si>
  <si>
    <t xml:space="preserve">Τοπάτση Θεοδώρα </t>
  </si>
  <si>
    <t>D339</t>
  </si>
  <si>
    <t>Q339</t>
  </si>
  <si>
    <t>Φικίρη Αικατερίνη</t>
  </si>
  <si>
    <t>3.1</t>
  </si>
  <si>
    <t>D329</t>
  </si>
  <si>
    <t>Q329</t>
  </si>
  <si>
    <t>Accounting</t>
  </si>
  <si>
    <t xml:space="preserve">Γιατράκου Μαρία </t>
  </si>
  <si>
    <t>D344</t>
  </si>
  <si>
    <t>Q344</t>
  </si>
  <si>
    <t xml:space="preserve">Κατσαρέα Μαρίκα </t>
  </si>
  <si>
    <t>ΕΤΟΣ 2023</t>
  </si>
  <si>
    <t xml:space="preserve">ΠΡΑΓΜΑΤΟΠΟΙΗΘΕΝΤΑ ΜΗΝΟΣ ΤΡΕΧ. ΕΤΟΥΣ </t>
  </si>
  <si>
    <t>ΕΤΟΣ 2024</t>
  </si>
  <si>
    <t>ΠΡΟΥΠΟΛΟΓΙΣΜΟΣ ΤΡΕΧΟΝΤΟΣ ΕΤΟΥΣ</t>
  </si>
  <si>
    <t xml:space="preserve">ΠΡΟΟΔΕΥΤΙΚΌ ΣΥΝΟΛΟ  ΕΤΟΥΣ </t>
  </si>
  <si>
    <t>ΣΥΓΚΡΙΣΕΙΣ ΠΡΑΓΜΑΤΟΠΟΙΗΘΕΝΤΩΝ ΚΑΙ ΠΡΟΥΠΟΛΟΓΙΣΜΟΥ</t>
  </si>
  <si>
    <t xml:space="preserve">ΣΥΝΟΛΟ 2024 ΠΡΟΥΠ.ΕΩΣ ΠΑΡ.ΜΗΝΑ </t>
  </si>
  <si>
    <t>ΠΡΑΓΜΑΤΟΠΟΙΗΘΕΝΤΑ 2023</t>
  </si>
  <si>
    <t>ΠΡΑΓΜΑΤΟΠΟΙΗΘΕΝΤΑ ΠΡΟΗΓΟΥΜΕΝΟΥ ΕΤΟΥΣ</t>
  </si>
  <si>
    <t xml:space="preserve">ΣΥΝΟΛΟ 2023 ΠΡΑΓΜΑΤ. ΕΩΣ ΠΑΡΟΝΤΑ ΜΗΝΑ </t>
  </si>
  <si>
    <t xml:space="preserve">ΣΥΓΚΡΙΣΕΙΣ </t>
  </si>
  <si>
    <t xml:space="preserve">ΙΑΝΟΥΑΡΙΟΣ ΤΡΕΧΟΝ ΕΤΟΣ </t>
  </si>
  <si>
    <t xml:space="preserve">ΦΕΒΡΟΥΑΡΙΟΣ ΤΡΕΧΟΝ ΕΤΟΣ </t>
  </si>
  <si>
    <t xml:space="preserve">ΜΑΡΤΙΟΣ ΤΡΕΧΟΝ ΕΤΟΣ </t>
  </si>
  <si>
    <t xml:space="preserve">ΑΠΡΙΛΙΟΣ ΤΡΕΧΟΝ ΕΤΟΣ </t>
  </si>
  <si>
    <t xml:space="preserve">ΜΑΙΟΣ ΤΡΕΧΟΝ ΕΤΟΣ </t>
  </si>
  <si>
    <t xml:space="preserve">ΙΟΥΝΙΟΣ ΤΡΕΧΟΝ ΕΤΟΣ </t>
  </si>
  <si>
    <t xml:space="preserve">ΙΟΥΛΙΟΣ ΤΡΕΧΟΝ ΕΤΟΣ </t>
  </si>
  <si>
    <t xml:space="preserve">ΑΥΓΟΥΣΤΟΣ ΤΡΕΧΟΝ ΕΤΟΣ </t>
  </si>
  <si>
    <t xml:space="preserve">ΣΕΠΤΕΜΒΡΙΟΣ ΤΡΕΧΟΝ ΕΤΟΣ </t>
  </si>
  <si>
    <t xml:space="preserve">ΟΚΤΩΒΡΙΟΣ ΤΡΕΧΟΝ ΕΤΟΣ </t>
  </si>
  <si>
    <t xml:space="preserve">ΝΟΕΜΒΡΙΟΣ ΤΡΕΧΟΝ ΕΤΟΣ </t>
  </si>
  <si>
    <t xml:space="preserve">ΔΕΚΕΜΒΡΙΟΣ ΤΡΕΧΟΝ ΕΤΟΣ </t>
  </si>
  <si>
    <t xml:space="preserve">ΙΑΝΟΥΑΡΙΟΣ ΠΡΟΗΓΟΥΜΕΝΟΥ ΕΤΟΥΣ </t>
  </si>
  <si>
    <t>ΦΕΒΡΟΥΑΡΙΟΣ ΠΡΟΗΓΟΥΜΕΝΟΥ ΕΤΟΥΣ</t>
  </si>
  <si>
    <t>ΜΑΡΤΙΟΣ ΠΡΟΗΓΟΥΜΕΝΟΥ ΕΤΟΥΣ</t>
  </si>
  <si>
    <t>ΑΠΡΙΛΙΟΣ ΠΡΟΗΓΟΥΜΕΝΟΥ ΕΤΟΥΣ</t>
  </si>
  <si>
    <t>ΜΑΙΟΣ ΠΡΟΗΓΟΥΜΕΝΟΥ ΕΤΟΥΣ</t>
  </si>
  <si>
    <t>ΙΟΥΝΙΟΣ ΠΡΟΗΓΟΥΜΕΝΟΥ ΕΤΟΥΣ</t>
  </si>
  <si>
    <t>ΙΟΥΛΙΟΣ ΠΡΟΗΓΟΥΜΕΝΟΥ ΕΤΟΥΣ</t>
  </si>
  <si>
    <t>ΑΥΓΟΥΣΤΟΣ ΠΡΟΗΓΟΥΜΕΝΟΥ ΕΤΟΥΣ</t>
  </si>
  <si>
    <t>ΣΕΠΤΕΜΒΡΙΟΣ ΠΡΟΗΓΟΥΜΕΝΟΥ ΕΤΟΥΣ</t>
  </si>
  <si>
    <t>ΟΚΤΩΒΡΙΟΣ ΠΡΟΗΓΟΥΜΕΝΟΥ ΕΤΟΥΣ</t>
  </si>
  <si>
    <t>ΝΟΕΜΒΡΙΟΣ ΠΡΟΗΓΟΥΜΕΝΟΥ ΕΤΟΥΣ</t>
  </si>
  <si>
    <t>ΔΕΚΕΜΒΡΙΟΣ ΠΡΟΗΓΟΥΜΕΝΟΥ ΕΤΟΥΣ</t>
  </si>
  <si>
    <t xml:space="preserve">ΣΥΝΟΛΟ 2022 ΠΡΑΓΜΑΤΟΠ. ΕΩΣ ΠΑΡΟΝΤΑ ΜΗΝΑ </t>
  </si>
  <si>
    <t xml:space="preserve">ΣΥΝΟΛΟ 2006 ΠΡΟΥΠ. ΕΩΣ ΠΑΡΟΝΤΑ ΜΗΝΑ </t>
  </si>
  <si>
    <t xml:space="preserve">ΣΥΝΟΛΟ 20 2023 ΠΡΑΓΜΑΤ. ΕΩΣ ΠΑΡΟΝΤΑ ΜΗΝΑ </t>
  </si>
  <si>
    <t xml:space="preserve">ΙΑΝΟΥΑΡΙΟΣ ΠΡΟΥΠΟΛΟΓΙΣΜΟΣ ΤΡΕΧΟΝΤΟΣ ΕΤΟΥΣ </t>
  </si>
  <si>
    <t xml:space="preserve">ΦΕΒΡΟΥΑΡΙΟΣ ΠΡΟΥΠΟΛΟΓΙΣΜΟΣ ΤΡΕΧΟΝΤΟΣ ΕΤΟΥΣ </t>
  </si>
  <si>
    <t xml:space="preserve">ΜΑΡΤΙΟΣ ΠΡΟΥΠΟΛΟΓΙΣΜΟΣ ΤΡΕΧΟΝΤΟΣ ΕΤΟΥΣ </t>
  </si>
  <si>
    <t xml:space="preserve">ΑΠΡΙΛΙΟΣ ΠΡΟΥΠΟΛΟΓΙΣΜΟΣ ΤΡΕΧΟΝΤΟΣ ΕΤΟΥΣ </t>
  </si>
  <si>
    <t xml:space="preserve">ΜΑΙΟΣ ΠΡΟΥΠΟΛΟΓΙΣΜΟΣ ΤΡΕΧΟΝΤΟΣ ΕΤΟΥΣ </t>
  </si>
  <si>
    <t xml:space="preserve">ΙΟΥΝΙΟΣ ΠΡΟΥΠΟΛΟΓΙΣΜΟΣ ΤΡΕΧΟΝΤΟΣ ΕΤΟΥΣ </t>
  </si>
  <si>
    <t xml:space="preserve">ΙΟΥΛΙΟΣ ΠΡΟΥΠΟΛΟΓΙΣΜΟΣ ΤΡΕΧΟΝΤΟΣ ΕΤΟΥΣ </t>
  </si>
  <si>
    <t xml:space="preserve">ΑΥΓΟΥΣΤΟΣ ΠΡΟΥΠΟΛΟΓΙΣΜΟΣ ΤΡΕΧΟΝΤΟΣ ΕΤΟΥΣ </t>
  </si>
  <si>
    <t xml:space="preserve">ΣΕΠΤΕΜΒΡΙΟΣΠΡΟΥΠΟΛΟΓΙΣΜΟΣ ΤΡΕΧΟΝΤΟΣ ΕΤΟΥΣ  </t>
  </si>
  <si>
    <t xml:space="preserve">ΟΚΤΩΒΡΙΟΣ ΠΡΟΥΠΟΛΟΓΙΣΜΟΣ ΤΡΕΧΟΝΤΟΣ ΕΤΟΥΣ </t>
  </si>
  <si>
    <t xml:space="preserve">ΝΟΕΜΒΡΙΟΣ ΠΡΟΥΠΟΛΟΓΙΣΜΟΣ ΤΡΕΧΟΝΤΟΣ ΕΤΟΥΣ </t>
  </si>
  <si>
    <t xml:space="preserve">ΔΕΚΕΜΒΡΙΟΣ ΠΡΟΥΠΟΛΟΓΙΣΜΟΣ ΤΡΕΧΟΝΤΟΣ ΕΤΟΥΣ </t>
  </si>
  <si>
    <t xml:space="preserve">ΠΡΑΓΜΑΤΟΠΟΙΗΘΕΝΤΑ ΕΩΣ ΙΑΝΟΥΑΡΙΟΣ </t>
  </si>
  <si>
    <t>ΠΡΑΓΜΑΤΟΠΟΙΗΘΕΝΤΑ ΕΩΣ ΦΕΒΡΟΥΑΡΙΟΣ</t>
  </si>
  <si>
    <t>ΠΡΑΓΜΑΤΟΠΟΙΗΘΕΝΤΑ ΕΩΣ ΜΑΡΤΙΟΣ</t>
  </si>
  <si>
    <t>ΠΡΑΓΜΑΤΟΠΟΙΗΘΕΝΤΑ ΕΩΣ ΑΠΡΙΛΙΟΣ</t>
  </si>
  <si>
    <t>ΠΡΑΓΜΑΤΟΠΟΙΗΘΕΝΤΑ ΕΩΣ ΜΑΙΟΣ</t>
  </si>
  <si>
    <t>ΠΡΑΓΜΑΤΟΠΟΙΗΘΕΝΤΑ ΕΩΣ ΙΟΥΝΙΟΣ</t>
  </si>
  <si>
    <t>ΠΡΑΓΜΑΤΟΠΟΙΗΘΕΝΤΑ ΕΩΣ ΙΟΥΛΙΟΣ</t>
  </si>
  <si>
    <t>ΠΡΑΓΜΑΤΟΠΟΙΗΘΕΝΤΑ ΕΩΣ ΑΥΓΟΥΣΤΟΣ</t>
  </si>
  <si>
    <t>ΠΡΑΓΜΑΤΟΠΟΙΗΘΕΝΤΑ ΕΩΣ ΣΕΠΤΕΜΒΡΙΟΣ</t>
  </si>
  <si>
    <t>ΠΡΑΓΜΑΤΟΠΟΙΗΘΕΝΤΑ ΕΩΣ ΟΚΤΩΒΡΙΟΣ</t>
  </si>
  <si>
    <t>ΠΡΑΓΜΑΤΟΠΟΙΗΘΕΝΤΑ ΕΩΣ ΝΟΕΜΒΡΙΟΣ</t>
  </si>
  <si>
    <t>ΠΡΑΓΜΑΤΟΠΟΙΗΘΕΝΤΑ ΕΩΣ ΔΕΚΕΜΒΡΙΟΣ</t>
  </si>
  <si>
    <t>ΣΥΓΚΡΙΣΕΙΣ ΕΩΣ ΙΑΝΟΥΑΡΙΟ</t>
  </si>
  <si>
    <t>ΣΥΓΚΡΙΣΕΙΣ ΕΩΣ ΦΕΒΡΟΥΑΡΙΟ</t>
  </si>
  <si>
    <t>ΣΥΓΚΡΙΣΕΙΣ ΕΩΣ ΜΑΡΤΙΟ</t>
  </si>
  <si>
    <t xml:space="preserve">ΣΥΓΚΡΙΣΕΙΣ ΕΩΣ ΑΠΡΙΛΙΟ </t>
  </si>
  <si>
    <t xml:space="preserve">ΣΥΓΚΡΙΣΕΙΣ ΕΩΣ ΜΑΙΟ </t>
  </si>
  <si>
    <t>ΣΥΓΚΡΙΣΕΙΣ ΕΩΣ ΙΟΥΝΙΟ</t>
  </si>
  <si>
    <t>ΣΥΓΚΡΙΣΕΙΣ ΕΩΣ ΙΟΥΛΙΟ</t>
  </si>
  <si>
    <t>ΣΥΓΚΡΙΣΕΙΣ ΕΩΣ ΑΥΓΟΥΣΤΟ</t>
  </si>
  <si>
    <t>ΣΥΓΚΡΙΣΕΙΣ ΕΩΣ ΣΕΠΤΕΜΒΡΙΟ</t>
  </si>
  <si>
    <t>ΣΥΓΚΡΙΣΕΙΣ ΕΩΣ ΟΚΤΩΒΡΙΟ</t>
  </si>
  <si>
    <t>ΣΥΓΚΡΙΣΕΙΣ ΕΩΣ ΝΟΕΜΒΡΙΟ</t>
  </si>
  <si>
    <t>ΣΥΓΚΡΙΣΕΙΣ ΕΩΣ ΔΕΚΕΜΒΡΙΟ</t>
  </si>
  <si>
    <t>ΚΑΤΗΓΟΡΙΕΣ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</si>
  <si>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</si>
  <si>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</si>
  <si>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</si>
  <si>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</si>
  <si>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</si>
  <si>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</si>
  <si>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</si>
  <si>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</si>
  <si>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</si>
  <si>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</si>
  <si>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</si>
  <si>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</si>
  <si>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</si>
  <si>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</si>
  <si>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</si>
  <si>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</si>
  <si>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</si>
  <si>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</si>
  <si>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</si>
  <si>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</si>
  <si>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</si>
  <si>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</si>
  <si>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Παραπιδημούντων</t>
  </si>
  <si>
    <t xml:space="preserve">ΑΝΑΛΥΣΗ ΑΠΟΤΕΛΕΣΜΑΤΟΣ ΜΗΝΟΣ </t>
  </si>
  <si>
    <t>Α</t>
  </si>
  <si>
    <t>ΕΙΔΟΣ ΕΣΟΔΩΝ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</si>
  <si>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</si>
  <si>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</si>
  <si>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</si>
  <si>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</si>
  <si>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</si>
  <si>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</si>
  <si>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</si>
  <si>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</si>
  <si>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</si>
  <si>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</si>
  <si>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</si>
  <si>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</si>
  <si>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</si>
  <si>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</si>
  <si>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</si>
  <si>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</si>
  <si>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</si>
  <si>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</si>
  <si>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</si>
  <si>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</si>
  <si>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</si>
  <si>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</si>
  <si>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</si>
  <si>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</si>
  <si>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</si>
  <si>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</si>
  <si>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</si>
  <si>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</si>
  <si>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</si>
  <si>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>Φόρος Παρεπιδημούντων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</si>
  <si>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</si>
  <si>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</si>
  <si>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</si>
  <si>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</si>
  <si>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</si>
  <si>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</si>
  <si>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</si>
  <si>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</si>
  <si>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</si>
  <si>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</si>
  <si>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</si>
  <si>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</si>
  <si>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</si>
  <si>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</si>
  <si>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 xml:space="preserve">% Προοδ. Σύν. Κατηγ. Εξ/ Προοδ. Σύνολο Εσόδων </t>
  </si>
  <si>
    <t xml:space="preserve">ΣΥΝΟΛΟ ΔΙΟΙΚΗΤΙΚΟΥ ΚΟΣΤΟΥΣ ΜΗΝΟΣ </t>
  </si>
  <si>
    <t xml:space="preserve">% Προοδ. Σύν. Κατηγ. Εξ/ Προοδ. Σύνολο ΕΞόδων </t>
  </si>
  <si>
    <t xml:space="preserve">Εσοδα </t>
  </si>
  <si>
    <t>ΕΣΟΔΑ</t>
  </si>
  <si>
    <t>ΕΞΟΔΑ / Άμεσο κόστος υπηρεσιών</t>
  </si>
  <si>
    <t xml:space="preserve">ΕΞΟΔΑ / Sales - Marketing ΜΗΝΟΣ </t>
  </si>
  <si>
    <t xml:space="preserve">ΕΞΟΔΑ / ΚΟΣΤΟΣ ΔΙΟΙΙΚΗΣΗΣ ΜΗΝΟΣ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</si>
</sst>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[$€-2]\ * #,##0.00_-;\-[$€-2]\ * #,##0.00_-;_-[$€-2]\ * &quot;-&quot;??_-;_-@_-"/>
    <numFmt numFmtId="165" formatCode="_(&quot;$&quot;* #,##0.00_);_(&quot;$&quot;* \(#,##0.00\);_(&quot;$&quot;* &quot;-&quot;??_);_(@_)"/>
  </numFmts>
  <fonts count="28" x14ac:knownFonts="1">
    <font>
      <sz val="10"/>
      <name val="Arial"/>
    </font>
    <font>
      <sz val="10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  <charset val="161"/>
      <scheme val="minor"/>
    </font>
    <font>
      <b/>
      <u/>
      <sz val="11"/>
      <name val="Calibri Light"/>
      <family val="2"/>
      <charset val="161"/>
      <scheme val="major"/>
    </font>
    <font>
      <sz val="11"/>
      <name val="Calibri Light"/>
      <family val="2"/>
      <charset val="161"/>
      <scheme val="major"/>
    </font>
    <font>
      <sz val="11"/>
      <name val="Arial"/>
      <family val="2"/>
      <charset val="161"/>
    </font>
    <font>
      <b/>
      <sz val="11"/>
      <name val="Arial"/>
      <family val="2"/>
      <charset val="161"/>
    </font>
    <font>
      <b/>
      <sz val="14"/>
      <name val="Arial"/>
      <family val="2"/>
      <charset val="161"/>
    </font>
    <font>
      <sz val="12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sz val="10"/>
      <color rgb="FF000000"/>
      <name val="Arial"/>
      <family val="2"/>
      <charset val="161"/>
    </font>
    <font>
      <sz val="12"/>
      <name val="Arial"/>
      <family val="2"/>
      <charset val="161"/>
    </font>
    <font>
      <b/>
      <u/>
      <sz val="12"/>
      <name val="Calibri Light"/>
      <family val="2"/>
      <charset val="161"/>
      <scheme val="major"/>
    </font>
    <font>
      <u/>
      <sz val="10"/>
      <color theme="10"/>
      <name val="Arial"/>
      <family val="2"/>
      <charset val="161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charset val="161"/>
    </font>
    <font>
      <sz val="10"/>
      <color rgb="FFFF0000"/>
      <name val="Arial"/>
      <family val="2"/>
      <charset val="161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7">
    <xf numFmtId="0" fontId="0" fillId="0" borderId="0"/>
    <xf numFmtId="165" fontId="1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" fillId="0" borderId="0"/>
  </cellStyleXfs>
  <cellXfs count="266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164" fontId="4" fillId="0" borderId="2" xfId="1" applyNumberFormat="1" applyFont="1" applyBorder="1" applyAlignment="1">
      <alignment horizontal="centerContinuous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applyFont="1"/>
    <xf numFmtId="3" fontId="2" fillId="4" borderId="4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4" xfId="0" quotePrefix="1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4" fontId="6" fillId="0" borderId="5" xfId="0" applyNumberFormat="1" applyFont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3" fontId="2" fillId="7" borderId="4" xfId="0" applyNumberFormat="1" applyFont="1" applyFill="1" applyBorder="1" applyAlignment="1">
      <alignment horizontal="center" vertical="center"/>
    </xf>
    <xf numFmtId="3" fontId="2" fillId="7" borderId="4" xfId="0" applyNumberFormat="1" applyFont="1" applyFill="1" applyBorder="1" applyAlignment="1">
      <alignment vertical="center"/>
    </xf>
    <xf numFmtId="3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3" fontId="6" fillId="0" borderId="2" xfId="0" quotePrefix="1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vertical="center"/>
    </xf>
    <xf numFmtId="3" fontId="6" fillId="0" borderId="0" xfId="0" applyNumberFormat="1" applyFont="1" applyAlignment="1">
      <alignment vertical="center" wrapText="1"/>
    </xf>
    <xf numFmtId="3" fontId="6" fillId="0" borderId="5" xfId="0" quotePrefix="1" applyNumberFormat="1" applyFont="1" applyBorder="1" applyAlignment="1">
      <alignment horizontal="left" vertical="center" wrapText="1"/>
    </xf>
    <xf numFmtId="3" fontId="6" fillId="0" borderId="8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4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vertical="center"/>
    </xf>
    <xf numFmtId="164" fontId="13" fillId="0" borderId="3" xfId="1" applyNumberFormat="1" applyFont="1" applyBorder="1" applyAlignment="1">
      <alignment horizontal="centerContinuous" vertical="center" wrapText="1"/>
    </xf>
    <xf numFmtId="164" fontId="13" fillId="0" borderId="2" xfId="1" applyNumberFormat="1" applyFont="1" applyBorder="1" applyAlignment="1">
      <alignment horizontal="centerContinuous" vertical="center" wrapText="1"/>
    </xf>
    <xf numFmtId="3" fontId="2" fillId="0" borderId="2" xfId="0" applyNumberFormat="1" applyFont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6" borderId="2" xfId="0" applyNumberFormat="1" applyFont="1" applyFill="1" applyBorder="1" applyAlignment="1">
      <alignment vertical="center"/>
    </xf>
    <xf numFmtId="4" fontId="12" fillId="3" borderId="2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3" fontId="7" fillId="3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horizontal="center" vertical="center"/>
    </xf>
    <xf numFmtId="4" fontId="12" fillId="0" borderId="2" xfId="0" applyNumberFormat="1" applyFont="1" applyBorder="1"/>
    <xf numFmtId="4" fontId="12" fillId="0" borderId="6" xfId="0" applyNumberFormat="1" applyFont="1" applyBorder="1" applyAlignment="1">
      <alignment vertical="center"/>
    </xf>
    <xf numFmtId="0" fontId="14" fillId="0" borderId="0" xfId="2"/>
    <xf numFmtId="0" fontId="9" fillId="3" borderId="2" xfId="0" applyFont="1" applyFill="1" applyBorder="1"/>
    <xf numFmtId="0" fontId="6" fillId="3" borderId="0" xfId="0" applyFont="1" applyFill="1" applyAlignment="1">
      <alignment vertical="center"/>
    </xf>
    <xf numFmtId="3" fontId="6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right"/>
    </xf>
    <xf numFmtId="4" fontId="10" fillId="3" borderId="2" xfId="0" applyNumberFormat="1" applyFont="1" applyFill="1" applyBorder="1" applyAlignment="1">
      <alignment horizontal="right" readingOrder="1"/>
    </xf>
    <xf numFmtId="0" fontId="12" fillId="3" borderId="2" xfId="0" applyFont="1" applyFill="1" applyBorder="1"/>
    <xf numFmtId="4" fontId="6" fillId="9" borderId="4" xfId="0" applyNumberFormat="1" applyFont="1" applyFill="1" applyBorder="1" applyAlignment="1">
      <alignment horizontal="center" vertical="center" wrapText="1"/>
    </xf>
    <xf numFmtId="4" fontId="6" fillId="9" borderId="7" xfId="0" applyNumberFormat="1" applyFont="1" applyFill="1" applyBorder="1" applyAlignment="1">
      <alignment horizontal="center" vertical="center" wrapText="1"/>
    </xf>
    <xf numFmtId="4" fontId="6" fillId="9" borderId="4" xfId="0" quotePrefix="1" applyNumberFormat="1" applyFont="1" applyFill="1" applyBorder="1" applyAlignment="1">
      <alignment horizontal="center" vertical="center" wrapText="1"/>
    </xf>
    <xf numFmtId="4" fontId="12" fillId="9" borderId="2" xfId="0" applyNumberFormat="1" applyFont="1" applyFill="1" applyBorder="1" applyAlignment="1">
      <alignment vertical="center"/>
    </xf>
    <xf numFmtId="4" fontId="12" fillId="9" borderId="2" xfId="0" applyNumberFormat="1" applyFont="1" applyFill="1" applyBorder="1" applyAlignment="1">
      <alignment horizontal="right"/>
    </xf>
    <xf numFmtId="0" fontId="12" fillId="9" borderId="2" xfId="0" applyFont="1" applyFill="1" applyBorder="1"/>
    <xf numFmtId="0" fontId="12" fillId="9" borderId="2" xfId="0" applyFont="1" applyFill="1" applyBorder="1" applyAlignment="1">
      <alignment vertical="center"/>
    </xf>
    <xf numFmtId="4" fontId="2" fillId="8" borderId="4" xfId="0" applyNumberFormat="1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4" fontId="2" fillId="8" borderId="1" xfId="0" applyNumberFormat="1" applyFont="1" applyFill="1" applyBorder="1" applyAlignment="1">
      <alignment horizontal="center" vertical="center" wrapText="1"/>
    </xf>
    <xf numFmtId="4" fontId="6" fillId="8" borderId="4" xfId="0" applyNumberFormat="1" applyFont="1" applyFill="1" applyBorder="1" applyAlignment="1">
      <alignment horizontal="center" vertical="center" wrapText="1"/>
    </xf>
    <xf numFmtId="4" fontId="6" fillId="8" borderId="5" xfId="0" applyNumberFormat="1" applyFont="1" applyFill="1" applyBorder="1" applyAlignment="1">
      <alignment horizontal="center" vertical="center" wrapText="1"/>
    </xf>
    <xf numFmtId="164" fontId="4" fillId="8" borderId="2" xfId="1" applyNumberFormat="1" applyFont="1" applyFill="1" applyBorder="1" applyAlignment="1">
      <alignment horizontal="centerContinuous" vertical="center" wrapText="1"/>
    </xf>
    <xf numFmtId="4" fontId="12" fillId="8" borderId="2" xfId="0" applyNumberFormat="1" applyFont="1" applyFill="1" applyBorder="1" applyAlignment="1">
      <alignment vertical="center"/>
    </xf>
    <xf numFmtId="164" fontId="13" fillId="8" borderId="2" xfId="1" applyNumberFormat="1" applyFont="1" applyFill="1" applyBorder="1" applyAlignment="1">
      <alignment horizontal="centerContinuous" vertical="center" wrapText="1"/>
    </xf>
    <xf numFmtId="0" fontId="12" fillId="8" borderId="2" xfId="0" applyFont="1" applyFill="1" applyBorder="1" applyAlignment="1">
      <alignment vertical="center"/>
    </xf>
    <xf numFmtId="4" fontId="6" fillId="3" borderId="0" xfId="0" applyNumberFormat="1" applyFont="1" applyFill="1" applyAlignment="1">
      <alignment vertical="center"/>
    </xf>
    <xf numFmtId="4" fontId="6" fillId="8" borderId="2" xfId="0" applyNumberFormat="1" applyFont="1" applyFill="1" applyBorder="1" applyAlignment="1">
      <alignment vertical="center"/>
    </xf>
    <xf numFmtId="4" fontId="0" fillId="0" borderId="2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18" fillId="11" borderId="9" xfId="0" applyNumberFormat="1" applyFont="1" applyFill="1" applyBorder="1" applyAlignment="1">
      <alignment horizontal="center" vertical="center" wrapText="1"/>
    </xf>
    <xf numFmtId="3" fontId="18" fillId="11" borderId="10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3" fontId="18" fillId="0" borderId="11" xfId="0" applyNumberFormat="1" applyFont="1" applyBorder="1" applyAlignment="1">
      <alignment horizontal="center" vertical="center"/>
    </xf>
    <xf numFmtId="3" fontId="18" fillId="11" borderId="11" xfId="0" applyNumberFormat="1" applyFont="1" applyFill="1" applyBorder="1" applyAlignment="1">
      <alignment horizontal="center" vertical="center"/>
    </xf>
    <xf numFmtId="3" fontId="20" fillId="11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vertical="center"/>
    </xf>
    <xf numFmtId="0" fontId="21" fillId="13" borderId="11" xfId="0" applyFont="1" applyFill="1" applyBorder="1" applyAlignment="1">
      <alignment vertical="center" wrapText="1"/>
    </xf>
    <xf numFmtId="3" fontId="22" fillId="2" borderId="11" xfId="0" applyNumberFormat="1" applyFont="1" applyFill="1" applyBorder="1" applyAlignment="1">
      <alignment horizontal="center" vertical="center"/>
    </xf>
    <xf numFmtId="4" fontId="21" fillId="3" borderId="11" xfId="0" applyNumberFormat="1" applyFont="1" applyFill="1" applyBorder="1" applyAlignment="1">
      <alignment vertical="center" wrapText="1"/>
    </xf>
    <xf numFmtId="10" fontId="19" fillId="0" borderId="11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3" fontId="18" fillId="5" borderId="11" xfId="0" applyNumberFormat="1" applyFont="1" applyFill="1" applyBorder="1" applyAlignment="1">
      <alignment horizontal="center" vertical="center"/>
    </xf>
    <xf numFmtId="3" fontId="18" fillId="5" borderId="11" xfId="0" applyNumberFormat="1" applyFont="1" applyFill="1" applyBorder="1" applyAlignment="1">
      <alignment vertical="center"/>
    </xf>
    <xf numFmtId="3" fontId="18" fillId="5" borderId="11" xfId="0" applyNumberFormat="1" applyFont="1" applyFill="1" applyBorder="1" applyAlignment="1">
      <alignment vertical="center" shrinkToFit="1"/>
    </xf>
    <xf numFmtId="0" fontId="21" fillId="5" borderId="11" xfId="0" applyFont="1" applyFill="1" applyBorder="1" applyAlignment="1">
      <alignment vertical="center" wrapText="1"/>
    </xf>
    <xf numFmtId="3" fontId="18" fillId="3" borderId="11" xfId="0" applyNumberFormat="1" applyFont="1" applyFill="1" applyBorder="1" applyAlignment="1">
      <alignment horizontal="center" vertical="center"/>
    </xf>
    <xf numFmtId="4" fontId="3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vertical="center" shrinkToFit="1"/>
    </xf>
    <xf numFmtId="0" fontId="21" fillId="3" borderId="11" xfId="0" applyFont="1" applyFill="1" applyBorder="1" applyAlignment="1">
      <alignment vertical="center" wrapText="1"/>
    </xf>
    <xf numFmtId="10" fontId="19" fillId="0" borderId="12" xfId="0" applyNumberFormat="1" applyFont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 vertical="center"/>
    </xf>
    <xf numFmtId="10" fontId="21" fillId="0" borderId="12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0" fontId="0" fillId="14" borderId="2" xfId="0" applyFill="1" applyBorder="1"/>
    <xf numFmtId="0" fontId="24" fillId="0" borderId="2" xfId="0" applyFont="1" applyBorder="1" applyAlignment="1">
      <alignment wrapText="1"/>
    </xf>
    <xf numFmtId="4" fontId="11" fillId="3" borderId="2" xfId="0" applyNumberFormat="1" applyFont="1" applyFill="1" applyBorder="1" applyAlignment="1">
      <alignment horizontal="right" vertical="center" readingOrder="1"/>
    </xf>
    <xf numFmtId="4" fontId="2" fillId="9" borderId="2" xfId="0" applyNumberFormat="1" applyFont="1" applyFill="1" applyBorder="1" applyAlignment="1">
      <alignment vertical="center"/>
    </xf>
    <xf numFmtId="0" fontId="7" fillId="12" borderId="11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vertical="center" wrapText="1"/>
    </xf>
    <xf numFmtId="4" fontId="3" fillId="3" borderId="14" xfId="0" applyNumberFormat="1" applyFont="1" applyFill="1" applyBorder="1" applyAlignment="1">
      <alignment horizontal="center" vertical="center" wrapText="1"/>
    </xf>
    <xf numFmtId="3" fontId="18" fillId="3" borderId="14" xfId="0" applyNumberFormat="1" applyFont="1" applyFill="1" applyBorder="1" applyAlignment="1">
      <alignment vertical="center" shrinkToFit="1"/>
    </xf>
    <xf numFmtId="0" fontId="6" fillId="0" borderId="14" xfId="0" applyFont="1" applyBorder="1" applyAlignment="1">
      <alignment vertical="center"/>
    </xf>
    <xf numFmtId="4" fontId="6" fillId="3" borderId="14" xfId="0" applyNumberFormat="1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vertical="center" wrapText="1"/>
    </xf>
    <xf numFmtId="4" fontId="3" fillId="3" borderId="15" xfId="0" applyNumberFormat="1" applyFont="1" applyFill="1" applyBorder="1" applyAlignment="1">
      <alignment horizontal="center" vertical="center" wrapText="1"/>
    </xf>
    <xf numFmtId="3" fontId="18" fillId="3" borderId="15" xfId="0" applyNumberFormat="1" applyFont="1" applyFill="1" applyBorder="1" applyAlignment="1">
      <alignment vertical="center" shrinkToFit="1"/>
    </xf>
    <xf numFmtId="10" fontId="21" fillId="0" borderId="11" xfId="0" applyNumberFormat="1" applyFont="1" applyBorder="1" applyAlignment="1">
      <alignment horizontal="center" vertical="center"/>
    </xf>
    <xf numFmtId="4" fontId="1" fillId="3" borderId="4" xfId="0" applyNumberFormat="1" applyFont="1" applyFill="1" applyBorder="1" applyAlignment="1">
      <alignment horizontal="center" vertical="center" wrapText="1"/>
    </xf>
    <xf numFmtId="1" fontId="20" fillId="11" borderId="11" xfId="0" applyNumberFormat="1" applyFont="1" applyFill="1" applyBorder="1" applyAlignment="1">
      <alignment horizontal="center" vertical="center" wrapText="1"/>
    </xf>
    <xf numFmtId="4" fontId="2" fillId="2" borderId="11" xfId="0" applyNumberFormat="1" applyFont="1" applyFill="1" applyBorder="1" applyAlignment="1">
      <alignment horizontal="center" vertical="center" wrapText="1"/>
    </xf>
    <xf numFmtId="4" fontId="21" fillId="3" borderId="1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3" fillId="0" borderId="2" xfId="6" applyFont="1" applyBorder="1" applyAlignment="1">
      <alignment horizontal="left" vertical="center"/>
    </xf>
    <xf numFmtId="8" fontId="0" fillId="16" borderId="2" xfId="0" applyNumberFormat="1" applyFill="1" applyBorder="1"/>
    <xf numFmtId="0" fontId="23" fillId="0" borderId="2" xfId="6" applyFont="1" applyBorder="1" applyAlignment="1">
      <alignment horizontal="left" vertical="center" wrapText="1"/>
    </xf>
    <xf numFmtId="4" fontId="15" fillId="0" borderId="2" xfId="0" applyNumberFormat="1" applyFont="1" applyBorder="1"/>
    <xf numFmtId="8" fontId="15" fillId="16" borderId="2" xfId="0" applyNumberFormat="1" applyFont="1" applyFill="1" applyBorder="1"/>
    <xf numFmtId="8" fontId="15" fillId="17" borderId="2" xfId="0" applyNumberFormat="1" applyFont="1" applyFill="1" applyBorder="1"/>
    <xf numFmtId="4" fontId="15" fillId="17" borderId="19" xfId="0" applyNumberFormat="1" applyFont="1" applyFill="1" applyBorder="1"/>
    <xf numFmtId="4" fontId="15" fillId="16" borderId="2" xfId="0" applyNumberFormat="1" applyFont="1" applyFill="1" applyBorder="1"/>
    <xf numFmtId="4" fontId="0" fillId="16" borderId="2" xfId="0" applyNumberFormat="1" applyFill="1" applyBorder="1"/>
    <xf numFmtId="0" fontId="15" fillId="0" borderId="2" xfId="0" applyFont="1" applyBorder="1"/>
    <xf numFmtId="0" fontId="0" fillId="16" borderId="2" xfId="0" applyFill="1" applyBorder="1"/>
    <xf numFmtId="0" fontId="15" fillId="3" borderId="2" xfId="0" applyFont="1" applyFill="1" applyBorder="1"/>
    <xf numFmtId="0" fontId="23" fillId="3" borderId="2" xfId="6" applyFont="1" applyFill="1" applyBorder="1" applyAlignment="1">
      <alignment horizontal="left" vertical="center" wrapText="1"/>
    </xf>
    <xf numFmtId="3" fontId="2" fillId="2" borderId="11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vertical="center" wrapText="1"/>
    </xf>
    <xf numFmtId="10" fontId="21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horizontal="center" vertical="center" wrapText="1" shrinkToFit="1"/>
    </xf>
    <xf numFmtId="0" fontId="21" fillId="3" borderId="11" xfId="0" applyFont="1" applyFill="1" applyBorder="1" applyAlignment="1">
      <alignment horizontal="center" vertical="center" wrapText="1"/>
    </xf>
    <xf numFmtId="4" fontId="2" fillId="5" borderId="11" xfId="0" applyNumberFormat="1" applyFont="1" applyFill="1" applyBorder="1" applyAlignment="1">
      <alignment horizontal="center" vertical="center" wrapText="1" shrinkToFit="1"/>
    </xf>
    <xf numFmtId="3" fontId="2" fillId="5" borderId="11" xfId="0" applyNumberFormat="1" applyFont="1" applyFill="1" applyBorder="1" applyAlignment="1">
      <alignment horizontal="center" vertical="center" wrapText="1" shrinkToFit="1"/>
    </xf>
    <xf numFmtId="4" fontId="19" fillId="0" borderId="11" xfId="0" applyNumberFormat="1" applyFont="1" applyBorder="1" applyAlignment="1">
      <alignment horizontal="center" vertical="center" wrapText="1"/>
    </xf>
    <xf numFmtId="4" fontId="18" fillId="3" borderId="11" xfId="0" applyNumberFormat="1" applyFont="1" applyFill="1" applyBorder="1" applyAlignment="1">
      <alignment horizontal="center" vertical="center" wrapText="1" shrinkToFit="1"/>
    </xf>
    <xf numFmtId="3" fontId="2" fillId="11" borderId="11" xfId="0" applyNumberFormat="1" applyFont="1" applyFill="1" applyBorder="1" applyAlignment="1">
      <alignment horizontal="left" vertical="center" wrapText="1"/>
    </xf>
    <xf numFmtId="1" fontId="26" fillId="11" borderId="11" xfId="0" applyNumberFormat="1" applyFont="1" applyFill="1" applyBorder="1" applyAlignment="1">
      <alignment horizontal="left" vertical="center" wrapText="1"/>
    </xf>
    <xf numFmtId="3" fontId="22" fillId="2" borderId="11" xfId="0" applyNumberFormat="1" applyFont="1" applyFill="1" applyBorder="1" applyAlignment="1">
      <alignment horizontal="left" vertical="center" wrapText="1"/>
    </xf>
    <xf numFmtId="3" fontId="22" fillId="18" borderId="11" xfId="0" applyNumberFormat="1" applyFont="1" applyFill="1" applyBorder="1" applyAlignment="1">
      <alignment horizontal="center" vertical="center"/>
    </xf>
    <xf numFmtId="3" fontId="22" fillId="18" borderId="11" xfId="0" applyNumberFormat="1" applyFont="1" applyFill="1" applyBorder="1" applyAlignment="1">
      <alignment horizontal="left" vertical="center" wrapText="1"/>
    </xf>
    <xf numFmtId="4" fontId="2" fillId="18" borderId="11" xfId="0" applyNumberFormat="1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4" fontId="22" fillId="18" borderId="11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vertical="center" wrapText="1" shrinkToFit="1"/>
    </xf>
    <xf numFmtId="3" fontId="7" fillId="5" borderId="11" xfId="0" applyNumberFormat="1" applyFont="1" applyFill="1" applyBorder="1" applyAlignment="1">
      <alignment horizontal="center" vertical="center" wrapText="1" shrinkToFit="1"/>
    </xf>
    <xf numFmtId="3" fontId="8" fillId="0" borderId="11" xfId="0" applyNumberFormat="1" applyFont="1" applyBorder="1" applyAlignment="1">
      <alignment horizontal="center" vertical="center"/>
    </xf>
    <xf numFmtId="3" fontId="18" fillId="2" borderId="11" xfId="0" applyNumberFormat="1" applyFont="1" applyFill="1" applyBorder="1" applyAlignment="1">
      <alignment vertical="center" wrapText="1"/>
    </xf>
    <xf numFmtId="4" fontId="3" fillId="3" borderId="20" xfId="0" applyNumberFormat="1" applyFont="1" applyFill="1" applyBorder="1" applyAlignment="1">
      <alignment horizontal="center" vertical="center" wrapText="1"/>
    </xf>
    <xf numFmtId="3" fontId="18" fillId="3" borderId="20" xfId="0" applyNumberFormat="1" applyFont="1" applyFill="1" applyBorder="1" applyAlignment="1">
      <alignment vertical="center" shrinkToFit="1"/>
    </xf>
    <xf numFmtId="0" fontId="21" fillId="3" borderId="20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vertical="center" wrapText="1"/>
    </xf>
    <xf numFmtId="3" fontId="18" fillId="3" borderId="12" xfId="0" applyNumberFormat="1" applyFont="1" applyFill="1" applyBorder="1" applyAlignment="1">
      <alignment vertical="center" shrinkToFit="1"/>
    </xf>
    <xf numFmtId="0" fontId="21" fillId="3" borderId="21" xfId="0" applyFont="1" applyFill="1" applyBorder="1" applyAlignment="1">
      <alignment vertical="center" wrapText="1"/>
    </xf>
    <xf numFmtId="4" fontId="3" fillId="3" borderId="21" xfId="0" applyNumberFormat="1" applyFont="1" applyFill="1" applyBorder="1" applyAlignment="1">
      <alignment horizontal="center" vertical="center" wrapText="1"/>
    </xf>
    <xf numFmtId="3" fontId="18" fillId="3" borderId="21" xfId="0" applyNumberFormat="1" applyFont="1" applyFill="1" applyBorder="1" applyAlignment="1">
      <alignment vertical="center" shrinkToFit="1"/>
    </xf>
    <xf numFmtId="3" fontId="6" fillId="3" borderId="5" xfId="0" applyNumberFormat="1" applyFont="1" applyFill="1" applyBorder="1" applyAlignment="1">
      <alignment horizontal="left" vertical="center" wrapText="1"/>
    </xf>
    <xf numFmtId="3" fontId="6" fillId="0" borderId="8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 wrapText="1"/>
    </xf>
    <xf numFmtId="4" fontId="6" fillId="8" borderId="8" xfId="0" applyNumberFormat="1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vertical="center"/>
    </xf>
    <xf numFmtId="4" fontId="2" fillId="8" borderId="2" xfId="0" applyNumberFormat="1" applyFont="1" applyFill="1" applyBorder="1" applyAlignment="1">
      <alignment horizontal="center" vertical="center" wrapText="1"/>
    </xf>
    <xf numFmtId="3" fontId="12" fillId="3" borderId="2" xfId="0" applyNumberFormat="1" applyFont="1" applyFill="1" applyBorder="1" applyAlignment="1">
      <alignment horizontal="center" vertical="center"/>
    </xf>
    <xf numFmtId="4" fontId="6" fillId="9" borderId="2" xfId="0" applyNumberFormat="1" applyFont="1" applyFill="1" applyBorder="1" applyAlignment="1">
      <alignment horizontal="center" vertical="center" wrapText="1"/>
    </xf>
    <xf numFmtId="4" fontId="6" fillId="8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6" fillId="8" borderId="0" xfId="0" applyNumberFormat="1" applyFont="1" applyFill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left" vertical="center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/>
    </xf>
    <xf numFmtId="4" fontId="6" fillId="9" borderId="0" xfId="0" applyNumberFormat="1" applyFont="1" applyFill="1" applyAlignment="1">
      <alignment horizontal="center" vertical="center" wrapText="1"/>
    </xf>
    <xf numFmtId="3" fontId="20" fillId="11" borderId="18" xfId="0" applyNumberFormat="1" applyFont="1" applyFill="1" applyBorder="1" applyAlignment="1">
      <alignment horizontal="center" vertical="center" wrapText="1"/>
    </xf>
    <xf numFmtId="3" fontId="20" fillId="11" borderId="17" xfId="0" applyNumberFormat="1" applyFont="1" applyFill="1" applyBorder="1" applyAlignment="1">
      <alignment horizontal="center" vertical="center" wrapText="1"/>
    </xf>
    <xf numFmtId="3" fontId="20" fillId="11" borderId="16" xfId="0" applyNumberFormat="1" applyFont="1" applyFill="1" applyBorder="1" applyAlignment="1">
      <alignment horizontal="center" vertical="center" wrapText="1"/>
    </xf>
    <xf numFmtId="4" fontId="2" fillId="2" borderId="18" xfId="0" applyNumberFormat="1" applyFont="1" applyFill="1" applyBorder="1" applyAlignment="1">
      <alignment horizontal="center" vertical="center" wrapText="1"/>
    </xf>
    <xf numFmtId="4" fontId="2" fillId="2" borderId="16" xfId="0" applyNumberFormat="1" applyFont="1" applyFill="1" applyBorder="1" applyAlignment="1">
      <alignment horizontal="center" vertical="center" wrapText="1"/>
    </xf>
    <xf numFmtId="0" fontId="21" fillId="19" borderId="11" xfId="0" applyFont="1" applyFill="1" applyBorder="1" applyAlignment="1">
      <alignment vertical="center" wrapText="1"/>
    </xf>
    <xf numFmtId="4" fontId="2" fillId="19" borderId="18" xfId="0" applyNumberFormat="1" applyFont="1" applyFill="1" applyBorder="1" applyAlignment="1">
      <alignment horizontal="center" vertical="center" wrapText="1"/>
    </xf>
    <xf numFmtId="3" fontId="19" fillId="19" borderId="0" xfId="0" applyNumberFormat="1" applyFont="1" applyFill="1" applyAlignment="1">
      <alignment vertical="center"/>
    </xf>
    <xf numFmtId="4" fontId="19" fillId="3" borderId="11" xfId="0" applyNumberFormat="1" applyFont="1" applyFill="1" applyBorder="1" applyAlignment="1">
      <alignment horizontal="center" vertical="center"/>
    </xf>
    <xf numFmtId="4" fontId="2" fillId="2" borderId="11" xfId="0" applyNumberFormat="1" applyFont="1" applyFill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/>
    </xf>
    <xf numFmtId="10" fontId="21" fillId="3" borderId="11" xfId="0" applyNumberFormat="1" applyFont="1" applyFill="1" applyBorder="1" applyAlignment="1">
      <alignment vertical="center" wrapText="1"/>
    </xf>
    <xf numFmtId="10" fontId="3" fillId="3" borderId="11" xfId="0" applyNumberFormat="1" applyFont="1" applyFill="1" applyBorder="1" applyAlignment="1">
      <alignment horizontal="center" vertical="center" wrapText="1"/>
    </xf>
    <xf numFmtId="0" fontId="0" fillId="20" borderId="2" xfId="0" applyFill="1" applyBorder="1"/>
    <xf numFmtId="0" fontId="4" fillId="3" borderId="2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Continuous" vertical="center" wrapText="1"/>
    </xf>
    <xf numFmtId="4" fontId="0" fillId="0" borderId="0" xfId="0" applyNumberFormat="1"/>
    <xf numFmtId="8" fontId="0" fillId="16" borderId="0" xfId="0" applyNumberFormat="1" applyFill="1"/>
    <xf numFmtId="0" fontId="25" fillId="4" borderId="2" xfId="0" applyFont="1" applyFill="1" applyBorder="1"/>
    <xf numFmtId="0" fontId="25" fillId="4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23" fillId="4" borderId="2" xfId="6" applyFont="1" applyFill="1" applyBorder="1" applyAlignment="1">
      <alignment horizontal="left" vertical="center" wrapText="1"/>
    </xf>
    <xf numFmtId="4" fontId="15" fillId="4" borderId="2" xfId="0" applyNumberFormat="1" applyFont="1" applyFill="1" applyBorder="1"/>
    <xf numFmtId="0" fontId="0" fillId="16" borderId="0" xfId="0" applyFill="1"/>
    <xf numFmtId="4" fontId="0" fillId="21" borderId="2" xfId="0" applyNumberFormat="1" applyFill="1" applyBorder="1"/>
    <xf numFmtId="4" fontId="19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4" fontId="19" fillId="2" borderId="0" xfId="0" applyNumberFormat="1" applyFont="1" applyFill="1" applyAlignment="1">
      <alignment vertical="center"/>
    </xf>
    <xf numFmtId="0" fontId="19" fillId="8" borderId="0" xfId="0" applyFont="1" applyFill="1" applyAlignment="1">
      <alignment vertical="center"/>
    </xf>
    <xf numFmtId="4" fontId="2" fillId="3" borderId="11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Alignment="1">
      <alignment vertical="center"/>
    </xf>
    <xf numFmtId="0" fontId="19" fillId="21" borderId="0" xfId="0" applyFont="1" applyFill="1" applyAlignment="1">
      <alignment vertical="center"/>
    </xf>
    <xf numFmtId="4" fontId="19" fillId="18" borderId="0" xfId="0" applyNumberFormat="1" applyFont="1" applyFill="1" applyAlignment="1">
      <alignment vertical="center"/>
    </xf>
    <xf numFmtId="0" fontId="19" fillId="15" borderId="0" xfId="0" applyFont="1" applyFill="1" applyAlignment="1">
      <alignment vertical="center"/>
    </xf>
    <xf numFmtId="4" fontId="0" fillId="22" borderId="2" xfId="0" applyNumberFormat="1" applyFill="1" applyBorder="1"/>
    <xf numFmtId="4" fontId="0" fillId="4" borderId="2" xfId="0" applyNumberFormat="1" applyFill="1" applyBorder="1"/>
    <xf numFmtId="3" fontId="7" fillId="0" borderId="11" xfId="0" applyNumberFormat="1" applyFont="1" applyBorder="1" applyAlignment="1">
      <alignment vertical="center"/>
    </xf>
    <xf numFmtId="4" fontId="2" fillId="0" borderId="11" xfId="0" applyNumberFormat="1" applyFont="1" applyBorder="1" applyAlignment="1">
      <alignment horizontal="center" vertical="center" wrapText="1"/>
    </xf>
    <xf numFmtId="10" fontId="2" fillId="0" borderId="11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 shrinkToFit="1"/>
    </xf>
    <xf numFmtId="4" fontId="2" fillId="0" borderId="17" xfId="0" applyNumberFormat="1" applyFont="1" applyBorder="1" applyAlignment="1">
      <alignment horizontal="center" vertical="center" wrapText="1"/>
    </xf>
    <xf numFmtId="0" fontId="27" fillId="0" borderId="0" xfId="0" applyFont="1"/>
    <xf numFmtId="10" fontId="21" fillId="3" borderId="18" xfId="0" applyNumberFormat="1" applyFont="1" applyFill="1" applyBorder="1" applyAlignment="1">
      <alignment horizontal="center" vertical="center" wrapText="1"/>
    </xf>
    <xf numFmtId="10" fontId="2" fillId="0" borderId="18" xfId="0" applyNumberFormat="1" applyFont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 wrapText="1" shrinkToFit="1"/>
    </xf>
    <xf numFmtId="0" fontId="21" fillId="5" borderId="18" xfId="0" applyFont="1" applyFill="1" applyBorder="1" applyAlignment="1">
      <alignment vertical="center" wrapText="1"/>
    </xf>
    <xf numFmtId="4" fontId="2" fillId="0" borderId="18" xfId="0" applyNumberFormat="1" applyFont="1" applyBorder="1" applyAlignment="1">
      <alignment horizontal="center" vertical="center" wrapText="1"/>
    </xf>
    <xf numFmtId="10" fontId="21" fillId="3" borderId="0" xfId="0" applyNumberFormat="1" applyFont="1" applyFill="1" applyAlignment="1">
      <alignment horizontal="center" vertical="center" wrapText="1"/>
    </xf>
    <xf numFmtId="4" fontId="19" fillId="0" borderId="22" xfId="0" applyNumberFormat="1" applyFont="1" applyBorder="1" applyAlignment="1">
      <alignment vertical="center"/>
    </xf>
    <xf numFmtId="4" fontId="19" fillId="0" borderId="18" xfId="0" applyNumberFormat="1" applyFont="1" applyBorder="1" applyAlignment="1">
      <alignment vertical="center"/>
    </xf>
    <xf numFmtId="10" fontId="21" fillId="3" borderId="2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0" fillId="0" borderId="17" xfId="0" applyBorder="1"/>
    <xf numFmtId="0" fontId="0" fillId="0" borderId="16" xfId="0" applyBorder="1"/>
    <xf numFmtId="0" fontId="7" fillId="0" borderId="11" xfId="0" applyFont="1" applyBorder="1" applyAlignment="1">
      <alignment horizontal="center" vertical="center" wrapText="1"/>
    </xf>
    <xf numFmtId="3" fontId="20" fillId="11" borderId="11" xfId="0" applyNumberFormat="1" applyFont="1" applyFill="1" applyBorder="1" applyAlignment="1">
      <alignment horizontal="center" vertical="center" wrapText="1"/>
    </xf>
  </cellXfs>
  <cellStyles count="7">
    <cellStyle name="Currency" xfId="1" builtinId="4"/>
    <cellStyle name="Hyperlink" xfId="2" builtinId="8"/>
    <cellStyle name="Normal" xfId="0" builtinId="0"/>
    <cellStyle name="Normal 2" xfId="6" xr:uid="{00000000-0005-0000-0000-000006000000}"/>
    <cellStyle name="Κανονικό 2" xfId="3" xr:uid="{00000000-0005-0000-0000-000003000000}"/>
    <cellStyle name="Κανονικό 3" xfId="4" xr:uid="{00000000-0005-0000-0000-000004000000}"/>
    <cellStyle name="Κανονικό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zanetopoulou@sspc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20"/>
  <sheetViews>
    <sheetView tabSelected="1" zoomScale="85" zoomScaleNormal="85" workbookViewId="0">
      <selection activeCell="D42" sqref="D42"/>
    </sheetView>
  </sheetViews>
  <sheetFormatPr defaultColWidth="9.140625" defaultRowHeight="14.25" x14ac:dyDescent="0.2"/>
  <cols>
    <col min="1" max="1" width="4" style="20" customWidth="1"/>
    <col min="2" max="2" width="8.85546875" style="20" customWidth="1"/>
    <col min="3" max="3" width="41.28515625" style="21" customWidth="1"/>
    <col min="4" max="16" width="17.7109375" style="16" customWidth="1"/>
    <col min="17" max="17" width="11" style="16" bestFit="1" customWidth="1"/>
    <col min="18" max="18" width="9.140625" style="16" customWidth="1"/>
    <col min="19" max="16384" width="9.140625" style="16"/>
  </cols>
  <sheetData>
    <row r="2" spans="3:3" ht="0.75" customHeight="1" x14ac:dyDescent="0.2">
      <c r="C2" s="62" t="s">
        <v>0</v>
      </c>
    </row>
    <row r="3" spans="3:3" hidden="1" x14ac:dyDescent="0.2"/>
    <row r="4" spans="3:3" hidden="1" x14ac:dyDescent="0.2"/>
    <row r="5" spans="3:3" hidden="1" x14ac:dyDescent="0.2"/>
    <row r="6" spans="3:3" hidden="1" x14ac:dyDescent="0.2"/>
    <row r="7" spans="3:3" hidden="1" x14ac:dyDescent="0.2"/>
    <row r="8" spans="3:3" hidden="1" x14ac:dyDescent="0.2"/>
    <row r="9" spans="3:3" hidden="1" x14ac:dyDescent="0.2"/>
    <row r="10" spans="3:3" hidden="1" x14ac:dyDescent="0.2"/>
    <row r="11" spans="3:3" hidden="1" x14ac:dyDescent="0.2"/>
    <row r="12" spans="3:3" hidden="1" x14ac:dyDescent="0.2"/>
    <row r="13" spans="3:3" hidden="1" x14ac:dyDescent="0.2"/>
    <row r="14" spans="3:3" hidden="1" x14ac:dyDescent="0.2"/>
    <row r="15" spans="3:3" hidden="1" x14ac:dyDescent="0.2"/>
    <row r="16" spans="3:3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spans="1:17" hidden="1" x14ac:dyDescent="0.2"/>
    <row r="34" spans="1:17" ht="15" customHeight="1" x14ac:dyDescent="0.2">
      <c r="A34" s="5"/>
      <c r="B34" s="5" t="s">
        <v>1</v>
      </c>
      <c r="C34" s="5" t="s">
        <v>2</v>
      </c>
      <c r="D34" s="8" t="s">
        <v>3</v>
      </c>
      <c r="E34" s="8" t="s">
        <v>4</v>
      </c>
      <c r="F34" s="8" t="s">
        <v>5</v>
      </c>
      <c r="G34" s="8" t="s">
        <v>6</v>
      </c>
      <c r="H34" s="8" t="s">
        <v>7</v>
      </c>
      <c r="I34" s="8" t="s">
        <v>8</v>
      </c>
      <c r="J34" s="8" t="s">
        <v>9</v>
      </c>
      <c r="K34" s="8" t="s">
        <v>10</v>
      </c>
      <c r="L34" s="8" t="s">
        <v>11</v>
      </c>
      <c r="M34" s="8" t="s">
        <v>12</v>
      </c>
      <c r="N34" s="8" t="s">
        <v>13</v>
      </c>
      <c r="O34" s="8" t="s">
        <v>14</v>
      </c>
      <c r="P34" s="8" t="s">
        <v>15</v>
      </c>
    </row>
    <row r="35" spans="1:17" ht="30" customHeight="1" x14ac:dyDescent="0.2">
      <c r="A35" s="5" t="s">
        <v>16</v>
      </c>
      <c r="B35" s="5"/>
      <c r="C35" s="5"/>
      <c r="D35" s="8" t="s">
        <v>17</v>
      </c>
      <c r="E35" s="8" t="s">
        <v>17</v>
      </c>
      <c r="F35" s="8" t="s">
        <v>17</v>
      </c>
      <c r="G35" s="8" t="s">
        <v>17</v>
      </c>
      <c r="H35" s="8" t="s">
        <v>17</v>
      </c>
      <c r="I35" s="8" t="s">
        <v>17</v>
      </c>
      <c r="J35" s="8" t="s">
        <v>17</v>
      </c>
      <c r="K35" s="8" t="s">
        <v>17</v>
      </c>
      <c r="L35" s="8" t="s">
        <v>17</v>
      </c>
      <c r="M35" s="8" t="s">
        <v>17</v>
      </c>
      <c r="N35" s="8" t="s">
        <v>17</v>
      </c>
      <c r="O35" s="8" t="s">
        <v>17</v>
      </c>
      <c r="P35" s="8" t="s">
        <v>18</v>
      </c>
    </row>
    <row r="36" spans="1:17" ht="15.75" customHeight="1" x14ac:dyDescent="0.2">
      <c r="A36" s="13"/>
      <c r="B36" s="13"/>
      <c r="C36" s="14" t="s">
        <v>19</v>
      </c>
      <c r="D36" s="76">
        <v>38011.65</v>
      </c>
      <c r="E36" s="76">
        <v>26903.95</v>
      </c>
      <c r="F36" s="76">
        <v>33262.81</v>
      </c>
      <c r="G36" s="76">
        <v>39627.730000000003</v>
      </c>
      <c r="H36" s="76">
        <v>22675.51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160481.65</v>
      </c>
    </row>
    <row r="37" spans="1:17" x14ac:dyDescent="0.2">
      <c r="A37" s="17">
        <v>1</v>
      </c>
      <c r="B37" s="17">
        <v>1</v>
      </c>
      <c r="C37" s="15" t="s">
        <v>20</v>
      </c>
      <c r="D37" s="69">
        <v>2197.7199999999998</v>
      </c>
      <c r="E37" s="69">
        <v>2149.4899999999998</v>
      </c>
      <c r="F37" s="69">
        <v>3372.31</v>
      </c>
      <c r="G37" s="69">
        <v>5695.58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79">
        <v>13415.1</v>
      </c>
    </row>
    <row r="38" spans="1:17" ht="28.5" customHeight="1" x14ac:dyDescent="0.2">
      <c r="A38" s="17">
        <v>2</v>
      </c>
      <c r="B38" s="17">
        <v>2</v>
      </c>
      <c r="C38" s="15" t="s">
        <v>21</v>
      </c>
      <c r="D38" s="69">
        <v>3032.62</v>
      </c>
      <c r="E38" s="69">
        <v>4249.6499999999996</v>
      </c>
      <c r="F38" s="69">
        <v>4953.84</v>
      </c>
      <c r="G38" s="69">
        <v>7422.43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79">
        <v>19658.54</v>
      </c>
    </row>
    <row r="39" spans="1:17" x14ac:dyDescent="0.2">
      <c r="A39" s="17">
        <v>3</v>
      </c>
      <c r="B39" s="17">
        <v>3</v>
      </c>
      <c r="C39" s="15" t="s">
        <v>22</v>
      </c>
      <c r="D39" s="69">
        <v>1618.22</v>
      </c>
      <c r="E39" s="69">
        <v>1990.56</v>
      </c>
      <c r="F39" s="69">
        <v>2472.37</v>
      </c>
      <c r="G39" s="69">
        <v>3740.09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79">
        <v>9821.24</v>
      </c>
    </row>
    <row r="40" spans="1:17" ht="28.5" customHeight="1" x14ac:dyDescent="0.2">
      <c r="A40" s="17">
        <v>4</v>
      </c>
      <c r="B40" s="17">
        <v>4</v>
      </c>
      <c r="C40" s="18" t="s">
        <v>23</v>
      </c>
      <c r="D40" s="69">
        <v>484.84</v>
      </c>
      <c r="E40" s="69">
        <v>439.85</v>
      </c>
      <c r="F40" s="69">
        <v>741.13</v>
      </c>
      <c r="G40" s="69">
        <v>1209.9000000000001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79">
        <v>2875.72</v>
      </c>
    </row>
    <row r="41" spans="1:17" ht="28.5" customHeight="1" x14ac:dyDescent="0.2">
      <c r="A41" s="17">
        <v>5</v>
      </c>
      <c r="B41" s="17">
        <v>5</v>
      </c>
      <c r="C41" s="18" t="s">
        <v>24</v>
      </c>
      <c r="D41" s="69">
        <v>513.09</v>
      </c>
      <c r="E41" s="69">
        <v>734.17000000000007</v>
      </c>
      <c r="F41" s="69">
        <v>916.37</v>
      </c>
      <c r="G41" s="69">
        <v>1345.7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9">
        <v>3509.33</v>
      </c>
    </row>
    <row r="42" spans="1:17" ht="28.5" customHeight="1" x14ac:dyDescent="0.2">
      <c r="A42" s="17">
        <v>6</v>
      </c>
      <c r="B42" s="17">
        <v>6</v>
      </c>
      <c r="C42" s="18" t="s">
        <v>25</v>
      </c>
      <c r="D42" s="69">
        <v>382.68</v>
      </c>
      <c r="E42" s="69">
        <v>490.41</v>
      </c>
      <c r="F42" s="69">
        <v>627.18000000000006</v>
      </c>
      <c r="G42" s="69">
        <v>921.08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9">
        <v>2421.35</v>
      </c>
      <c r="Q42" s="55">
        <v>51701.279999999999</v>
      </c>
    </row>
    <row r="43" spans="1:17" x14ac:dyDescent="0.2">
      <c r="A43" s="17">
        <v>7</v>
      </c>
      <c r="B43" s="17">
        <v>7</v>
      </c>
      <c r="C43" s="23" t="s">
        <v>26</v>
      </c>
      <c r="D43" s="69">
        <v>9138.619999999999</v>
      </c>
      <c r="E43" s="69">
        <v>9138.619999999999</v>
      </c>
      <c r="F43" s="69">
        <v>9157.5199999999986</v>
      </c>
      <c r="G43" s="69">
        <v>9916.1200000000008</v>
      </c>
      <c r="H43" s="69">
        <v>9916.1200000000008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79">
        <v>47267</v>
      </c>
    </row>
    <row r="44" spans="1:17" x14ac:dyDescent="0.2">
      <c r="A44" s="17">
        <v>8</v>
      </c>
      <c r="B44" s="17">
        <v>8</v>
      </c>
      <c r="C44" s="23" t="s">
        <v>27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79">
        <v>0</v>
      </c>
    </row>
    <row r="45" spans="1:17" x14ac:dyDescent="0.2">
      <c r="A45" s="17">
        <v>9</v>
      </c>
      <c r="B45" s="17">
        <v>9</v>
      </c>
      <c r="C45" s="23" t="s">
        <v>28</v>
      </c>
      <c r="D45" s="69">
        <v>321.41000000000003</v>
      </c>
      <c r="E45" s="69">
        <v>321.41000000000003</v>
      </c>
      <c r="F45" s="69">
        <v>321.41000000000003</v>
      </c>
      <c r="G45" s="69">
        <v>350.21</v>
      </c>
      <c r="H45" s="69">
        <v>350.21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79">
        <v>1664.65</v>
      </c>
    </row>
    <row r="46" spans="1:17" x14ac:dyDescent="0.2">
      <c r="A46" s="17">
        <v>10</v>
      </c>
      <c r="B46" s="17">
        <v>10</v>
      </c>
      <c r="C46" s="23" t="s">
        <v>29</v>
      </c>
      <c r="D46" s="69">
        <v>321.45999999999998</v>
      </c>
      <c r="E46" s="69">
        <v>433.18</v>
      </c>
      <c r="F46" s="69">
        <v>970.42000000000007</v>
      </c>
      <c r="G46" s="69">
        <v>472.29000000000008</v>
      </c>
      <c r="H46" s="69">
        <v>62.64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79">
        <v>2259.9899999999998</v>
      </c>
    </row>
    <row r="47" spans="1:17" x14ac:dyDescent="0.2">
      <c r="A47" s="17">
        <v>11</v>
      </c>
      <c r="B47" s="17">
        <v>11</v>
      </c>
      <c r="C47" s="23" t="s">
        <v>30</v>
      </c>
      <c r="D47" s="69">
        <v>215.2</v>
      </c>
      <c r="E47" s="69">
        <v>738.5200000000001</v>
      </c>
      <c r="F47" s="69">
        <v>1191.53</v>
      </c>
      <c r="G47" s="69">
        <v>458.47</v>
      </c>
      <c r="H47" s="69">
        <v>361.31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79">
        <v>2965.03</v>
      </c>
    </row>
    <row r="48" spans="1:17" x14ac:dyDescent="0.2">
      <c r="A48" s="17">
        <v>12</v>
      </c>
      <c r="B48" s="17">
        <v>12</v>
      </c>
      <c r="C48" s="23" t="s">
        <v>31</v>
      </c>
      <c r="D48" s="69">
        <v>0</v>
      </c>
      <c r="E48" s="69">
        <v>66.64</v>
      </c>
      <c r="F48" s="69">
        <v>656.05000000000007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69">
        <v>0</v>
      </c>
      <c r="N48" s="69">
        <v>0</v>
      </c>
      <c r="O48" s="69">
        <v>0</v>
      </c>
      <c r="P48" s="79">
        <v>722.69</v>
      </c>
    </row>
    <row r="49" spans="1:16" x14ac:dyDescent="0.2">
      <c r="A49" s="17">
        <v>13</v>
      </c>
      <c r="B49" s="17">
        <v>13</v>
      </c>
      <c r="C49" s="23" t="s">
        <v>32</v>
      </c>
      <c r="D49" s="69">
        <v>122.32</v>
      </c>
      <c r="E49" s="69">
        <v>426.33</v>
      </c>
      <c r="F49" s="69">
        <v>348.42</v>
      </c>
      <c r="G49" s="69">
        <v>407.89</v>
      </c>
      <c r="H49" s="69">
        <v>328.17999999999989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9">
        <v>1633.14</v>
      </c>
    </row>
    <row r="50" spans="1:16" x14ac:dyDescent="0.2">
      <c r="A50" s="17">
        <v>14</v>
      </c>
      <c r="B50" s="17">
        <v>14</v>
      </c>
      <c r="C50" s="23" t="s">
        <v>33</v>
      </c>
      <c r="D50" s="69">
        <v>1.57</v>
      </c>
      <c r="E50" s="69">
        <v>74.069999999999993</v>
      </c>
      <c r="F50" s="69">
        <v>8.93</v>
      </c>
      <c r="G50" s="69">
        <v>43.87</v>
      </c>
      <c r="H50" s="69">
        <v>0</v>
      </c>
      <c r="I50" s="69">
        <v>0</v>
      </c>
      <c r="J50" s="69">
        <v>0</v>
      </c>
      <c r="K50" s="69">
        <v>0</v>
      </c>
      <c r="L50" s="69">
        <v>0</v>
      </c>
      <c r="M50" s="69">
        <v>0</v>
      </c>
      <c r="N50" s="69">
        <v>0</v>
      </c>
      <c r="O50" s="69">
        <v>0</v>
      </c>
      <c r="P50" s="79">
        <v>128.44</v>
      </c>
    </row>
    <row r="51" spans="1:16" x14ac:dyDescent="0.2">
      <c r="A51" s="17">
        <v>15</v>
      </c>
      <c r="B51" s="17">
        <v>15</v>
      </c>
      <c r="C51" s="23" t="s">
        <v>34</v>
      </c>
      <c r="D51" s="69">
        <v>3780.7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9">
        <v>3780.7</v>
      </c>
    </row>
    <row r="52" spans="1:16" x14ac:dyDescent="0.2">
      <c r="A52" s="17">
        <v>16</v>
      </c>
      <c r="B52" s="17">
        <v>16</v>
      </c>
      <c r="C52" s="23" t="s">
        <v>35</v>
      </c>
      <c r="D52" s="69">
        <v>35.32</v>
      </c>
      <c r="E52" s="69">
        <v>67.36</v>
      </c>
      <c r="F52" s="69">
        <v>126.37</v>
      </c>
      <c r="G52" s="69">
        <v>55.66</v>
      </c>
      <c r="H52" s="69">
        <v>78.540000000000006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9">
        <v>363.25000000000011</v>
      </c>
    </row>
    <row r="53" spans="1:16" x14ac:dyDescent="0.2">
      <c r="A53" s="17">
        <v>17</v>
      </c>
      <c r="B53" s="17">
        <v>17</v>
      </c>
      <c r="C53" s="23" t="s">
        <v>36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79">
        <v>0</v>
      </c>
    </row>
    <row r="54" spans="1:16" x14ac:dyDescent="0.2">
      <c r="A54" s="17">
        <v>18</v>
      </c>
      <c r="B54" s="17">
        <v>18</v>
      </c>
      <c r="C54" s="23" t="s">
        <v>37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79">
        <v>0</v>
      </c>
    </row>
    <row r="55" spans="1:16" x14ac:dyDescent="0.2">
      <c r="A55" s="17">
        <v>19</v>
      </c>
      <c r="B55" s="17">
        <v>19</v>
      </c>
      <c r="C55" s="21" t="s">
        <v>38</v>
      </c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9">
        <v>0</v>
      </c>
    </row>
    <row r="56" spans="1:16" x14ac:dyDescent="0.2">
      <c r="A56" s="17">
        <v>20</v>
      </c>
      <c r="B56" s="17">
        <v>20</v>
      </c>
      <c r="C56" s="39" t="s">
        <v>39</v>
      </c>
      <c r="D56" s="69">
        <v>42.62</v>
      </c>
      <c r="E56" s="69">
        <v>50</v>
      </c>
      <c r="F56" s="69">
        <v>45.56</v>
      </c>
      <c r="G56" s="69">
        <v>49.57</v>
      </c>
      <c r="H56" s="69">
        <v>0.96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9">
        <v>188.71</v>
      </c>
    </row>
    <row r="57" spans="1:16" ht="28.5" customHeight="1" x14ac:dyDescent="0.2">
      <c r="A57" s="17">
        <v>21</v>
      </c>
      <c r="B57" s="17">
        <v>21</v>
      </c>
      <c r="C57" s="24" t="s">
        <v>40</v>
      </c>
      <c r="D57" s="69">
        <v>15016.33</v>
      </c>
      <c r="E57" s="69">
        <v>4853.79</v>
      </c>
      <c r="F57" s="69">
        <v>5452.54</v>
      </c>
      <c r="G57" s="69">
        <v>4093.02</v>
      </c>
      <c r="H57" s="69">
        <v>6964.8099999999986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9">
        <v>36380.49</v>
      </c>
    </row>
    <row r="58" spans="1:16" ht="28.5" customHeight="1" x14ac:dyDescent="0.2">
      <c r="A58" s="17">
        <v>22</v>
      </c>
      <c r="B58" s="17">
        <v>22</v>
      </c>
      <c r="C58" s="24" t="s">
        <v>41</v>
      </c>
      <c r="D58" s="69">
        <v>0</v>
      </c>
      <c r="E58" s="69">
        <v>0</v>
      </c>
      <c r="F58" s="69">
        <v>768.5</v>
      </c>
      <c r="G58" s="69">
        <v>918.31999999999994</v>
      </c>
      <c r="H58" s="69">
        <v>1213.27</v>
      </c>
      <c r="I58" s="69">
        <v>0</v>
      </c>
      <c r="J58" s="69">
        <v>0</v>
      </c>
      <c r="K58" s="69">
        <v>0</v>
      </c>
      <c r="L58" s="69">
        <v>0</v>
      </c>
      <c r="M58" s="69">
        <v>0</v>
      </c>
      <c r="N58" s="69">
        <v>0</v>
      </c>
      <c r="O58" s="69">
        <v>0</v>
      </c>
      <c r="P58" s="79">
        <v>2900.09</v>
      </c>
    </row>
    <row r="59" spans="1:16" x14ac:dyDescent="0.2">
      <c r="A59" s="17">
        <v>23</v>
      </c>
      <c r="B59" s="17">
        <v>23</v>
      </c>
      <c r="C59" s="21" t="s">
        <v>42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9">
        <v>0</v>
      </c>
    </row>
    <row r="60" spans="1:16" ht="28.5" customHeight="1" x14ac:dyDescent="0.2">
      <c r="A60" s="17">
        <v>24</v>
      </c>
      <c r="B60" s="17">
        <v>24</v>
      </c>
      <c r="C60" s="24" t="s">
        <v>43</v>
      </c>
      <c r="D60" s="69">
        <v>0</v>
      </c>
      <c r="E60" s="69">
        <v>0</v>
      </c>
      <c r="F60" s="69">
        <v>0</v>
      </c>
      <c r="G60" s="69">
        <v>141.5</v>
      </c>
      <c r="H60" s="69">
        <v>257.56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9">
        <v>399.06</v>
      </c>
    </row>
    <row r="61" spans="1:16" ht="28.5" customHeight="1" x14ac:dyDescent="0.2">
      <c r="A61" s="17">
        <v>25</v>
      </c>
      <c r="B61" s="17">
        <v>25</v>
      </c>
      <c r="C61" s="24" t="s">
        <v>44</v>
      </c>
      <c r="D61" s="69">
        <v>684.1</v>
      </c>
      <c r="E61" s="69">
        <v>577.27</v>
      </c>
      <c r="F61" s="69">
        <v>982.57</v>
      </c>
      <c r="G61" s="69">
        <v>1736.58</v>
      </c>
      <c r="H61" s="69">
        <v>1564.74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9">
        <v>5545.26</v>
      </c>
    </row>
    <row r="62" spans="1:16" x14ac:dyDescent="0.2">
      <c r="A62" s="17">
        <v>26</v>
      </c>
      <c r="B62" s="17">
        <v>26</v>
      </c>
      <c r="C62" s="23" t="s">
        <v>45</v>
      </c>
      <c r="D62" s="69">
        <v>0</v>
      </c>
      <c r="E62" s="69">
        <v>0</v>
      </c>
      <c r="F62" s="69">
        <v>0</v>
      </c>
      <c r="G62" s="69">
        <v>234.66</v>
      </c>
      <c r="H62" s="69">
        <v>1577.17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0</v>
      </c>
      <c r="O62" s="69">
        <v>0</v>
      </c>
      <c r="P62" s="79">
        <v>1811.83</v>
      </c>
    </row>
    <row r="63" spans="1:16" x14ac:dyDescent="0.2">
      <c r="A63" s="17">
        <v>27</v>
      </c>
      <c r="B63" s="17">
        <v>27</v>
      </c>
      <c r="C63" s="23" t="s">
        <v>46</v>
      </c>
      <c r="D63" s="69">
        <v>102.83</v>
      </c>
      <c r="E63" s="69">
        <v>102.63</v>
      </c>
      <c r="F63" s="69">
        <v>149.79</v>
      </c>
      <c r="G63" s="69">
        <v>414.79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79">
        <v>770.04</v>
      </c>
    </row>
    <row r="64" spans="1:16" ht="28.5" customHeight="1" x14ac:dyDescent="0.2">
      <c r="A64" s="17">
        <v>28</v>
      </c>
      <c r="B64" s="17">
        <v>28</v>
      </c>
      <c r="C64" s="23" t="s">
        <v>47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79">
        <v>0</v>
      </c>
    </row>
    <row r="65" spans="1:17" x14ac:dyDescent="0.2">
      <c r="A65" s="17">
        <v>29</v>
      </c>
      <c r="B65" s="17">
        <v>29</v>
      </c>
      <c r="C65" s="191">
        <v>64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80">
        <v>0</v>
      </c>
    </row>
    <row r="66" spans="1:17" x14ac:dyDescent="0.2">
      <c r="A66" s="29"/>
      <c r="B66" s="29"/>
      <c r="C66" s="40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0"/>
    </row>
    <row r="67" spans="1:17" x14ac:dyDescent="0.2">
      <c r="A67" s="29"/>
      <c r="B67" s="29"/>
      <c r="C67" s="40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0"/>
    </row>
    <row r="68" spans="1:17" x14ac:dyDescent="0.2">
      <c r="A68" s="29"/>
      <c r="B68" s="29"/>
      <c r="C68" s="40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0"/>
    </row>
    <row r="69" spans="1:17" ht="15" customHeight="1" x14ac:dyDescent="0.2">
      <c r="A69" s="5"/>
      <c r="B69" s="5" t="s">
        <v>1</v>
      </c>
      <c r="C69" s="5" t="s">
        <v>2</v>
      </c>
      <c r="D69" s="8" t="s">
        <v>3</v>
      </c>
      <c r="E69" s="8" t="s">
        <v>4</v>
      </c>
      <c r="F69" s="8" t="s">
        <v>5</v>
      </c>
      <c r="G69" s="8" t="s">
        <v>6</v>
      </c>
      <c r="H69" s="8" t="s">
        <v>7</v>
      </c>
      <c r="I69" s="8" t="s">
        <v>8</v>
      </c>
      <c r="J69" s="8" t="s">
        <v>9</v>
      </c>
      <c r="K69" s="8" t="s">
        <v>10</v>
      </c>
      <c r="L69" s="8" t="s">
        <v>11</v>
      </c>
      <c r="M69" s="8" t="s">
        <v>12</v>
      </c>
      <c r="N69" s="8" t="s">
        <v>13</v>
      </c>
      <c r="O69" s="8" t="s">
        <v>14</v>
      </c>
      <c r="P69" s="8" t="s">
        <v>15</v>
      </c>
    </row>
    <row r="70" spans="1:17" s="64" customFormat="1" ht="30" customHeight="1" x14ac:dyDescent="0.2">
      <c r="A70" s="5" t="s">
        <v>48</v>
      </c>
      <c r="B70" s="5"/>
      <c r="C70" s="5"/>
      <c r="D70" s="8" t="s">
        <v>17</v>
      </c>
      <c r="E70" s="8" t="s">
        <v>17</v>
      </c>
      <c r="F70" s="8" t="s">
        <v>17</v>
      </c>
      <c r="G70" s="8" t="s">
        <v>17</v>
      </c>
      <c r="H70" s="8" t="s">
        <v>17</v>
      </c>
      <c r="I70" s="8" t="s">
        <v>17</v>
      </c>
      <c r="J70" s="8" t="s">
        <v>17</v>
      </c>
      <c r="K70" s="8" t="s">
        <v>17</v>
      </c>
      <c r="L70" s="8" t="s">
        <v>17</v>
      </c>
      <c r="M70" s="8" t="s">
        <v>17</v>
      </c>
      <c r="N70" s="8" t="s">
        <v>17</v>
      </c>
      <c r="O70" s="8" t="s">
        <v>17</v>
      </c>
      <c r="P70" s="8" t="s">
        <v>18</v>
      </c>
    </row>
    <row r="71" spans="1:17" ht="15.75" customHeight="1" x14ac:dyDescent="0.2">
      <c r="A71" s="195"/>
      <c r="B71" s="195"/>
      <c r="C71" s="196" t="s">
        <v>49</v>
      </c>
      <c r="D71" s="197">
        <v>9618.77</v>
      </c>
      <c r="E71" s="197">
        <v>8756.2100000000009</v>
      </c>
      <c r="F71" s="197">
        <v>7219.98</v>
      </c>
      <c r="G71" s="197">
        <v>12929.56</v>
      </c>
      <c r="H71" s="197">
        <v>599.38</v>
      </c>
      <c r="I71" s="197">
        <v>0</v>
      </c>
      <c r="J71" s="197">
        <v>0</v>
      </c>
      <c r="K71" s="197">
        <v>0</v>
      </c>
      <c r="L71" s="197">
        <v>0</v>
      </c>
      <c r="M71" s="197">
        <v>0</v>
      </c>
      <c r="N71" s="197">
        <v>0</v>
      </c>
      <c r="O71" s="197">
        <v>0</v>
      </c>
      <c r="P71" s="197">
        <v>39123.9</v>
      </c>
    </row>
    <row r="72" spans="1:17" ht="28.5" customHeight="1" x14ac:dyDescent="0.2">
      <c r="A72" s="198">
        <v>29</v>
      </c>
      <c r="B72" s="65">
        <v>1</v>
      </c>
      <c r="C72" s="32" t="s">
        <v>50</v>
      </c>
      <c r="D72" s="199">
        <v>1656.34</v>
      </c>
      <c r="E72" s="199">
        <v>1739.37</v>
      </c>
      <c r="F72" s="199">
        <v>1747.2</v>
      </c>
      <c r="G72" s="199">
        <v>2675.96</v>
      </c>
      <c r="H72" s="199">
        <v>0</v>
      </c>
      <c r="I72" s="199">
        <v>0</v>
      </c>
      <c r="J72" s="199">
        <v>0</v>
      </c>
      <c r="K72" s="199">
        <v>0</v>
      </c>
      <c r="L72" s="199">
        <v>0</v>
      </c>
      <c r="M72" s="199">
        <v>0</v>
      </c>
      <c r="N72" s="199">
        <v>0</v>
      </c>
      <c r="O72" s="199">
        <v>0</v>
      </c>
      <c r="P72" s="200">
        <v>7818.87</v>
      </c>
    </row>
    <row r="73" spans="1:17" ht="28.5" customHeight="1" x14ac:dyDescent="0.2">
      <c r="A73" s="29">
        <v>30</v>
      </c>
      <c r="B73" s="29">
        <v>2</v>
      </c>
      <c r="C73" s="30" t="s">
        <v>51</v>
      </c>
      <c r="D73" s="199">
        <v>1671.24</v>
      </c>
      <c r="E73" s="199">
        <v>1747.2</v>
      </c>
      <c r="F73" s="199">
        <v>1785.18</v>
      </c>
      <c r="G73" s="199">
        <v>2645.07</v>
      </c>
      <c r="H73" s="199">
        <v>0</v>
      </c>
      <c r="I73" s="199">
        <v>0</v>
      </c>
      <c r="J73" s="199">
        <v>0</v>
      </c>
      <c r="K73" s="199">
        <v>0</v>
      </c>
      <c r="L73" s="199">
        <v>0</v>
      </c>
      <c r="M73" s="199">
        <v>0</v>
      </c>
      <c r="N73" s="199">
        <v>0</v>
      </c>
      <c r="O73" s="199">
        <v>0</v>
      </c>
      <c r="P73" s="200">
        <v>7848.6900000000014</v>
      </c>
    </row>
    <row r="74" spans="1:17" ht="15" customHeight="1" x14ac:dyDescent="0.2">
      <c r="A74" s="198">
        <v>31</v>
      </c>
      <c r="B74" s="65">
        <v>3</v>
      </c>
      <c r="C74" s="30" t="s">
        <v>52</v>
      </c>
      <c r="D74" s="199">
        <v>1021.94</v>
      </c>
      <c r="E74" s="199">
        <v>1198.17</v>
      </c>
      <c r="F74" s="199">
        <v>1082.33</v>
      </c>
      <c r="G74" s="199">
        <v>1629.66</v>
      </c>
      <c r="H74" s="199">
        <v>0</v>
      </c>
      <c r="I74" s="199">
        <v>0</v>
      </c>
      <c r="J74" s="199">
        <v>0</v>
      </c>
      <c r="K74" s="199">
        <v>0</v>
      </c>
      <c r="L74" s="199">
        <v>0</v>
      </c>
      <c r="M74" s="199">
        <v>0</v>
      </c>
      <c r="N74" s="199">
        <v>0</v>
      </c>
      <c r="O74" s="199">
        <v>0</v>
      </c>
      <c r="P74" s="200">
        <v>4932.1000000000004</v>
      </c>
    </row>
    <row r="75" spans="1:17" x14ac:dyDescent="0.2">
      <c r="A75" s="29">
        <v>32</v>
      </c>
      <c r="B75" s="29">
        <v>4</v>
      </c>
      <c r="C75" s="30" t="s">
        <v>53</v>
      </c>
      <c r="D75" s="199">
        <v>1077.96</v>
      </c>
      <c r="E75" s="199">
        <v>1245.7</v>
      </c>
      <c r="F75" s="199">
        <v>1145.7</v>
      </c>
      <c r="G75" s="199">
        <v>1744.53</v>
      </c>
      <c r="H75" s="199">
        <v>0</v>
      </c>
      <c r="I75" s="199">
        <v>0</v>
      </c>
      <c r="J75" s="199">
        <v>0</v>
      </c>
      <c r="K75" s="199">
        <v>0</v>
      </c>
      <c r="L75" s="199">
        <v>0</v>
      </c>
      <c r="M75" s="199">
        <v>0</v>
      </c>
      <c r="N75" s="199">
        <v>0</v>
      </c>
      <c r="O75" s="199">
        <v>0</v>
      </c>
      <c r="P75" s="200">
        <v>5213.8899999999994</v>
      </c>
    </row>
    <row r="76" spans="1:17" ht="15" customHeight="1" x14ac:dyDescent="0.2">
      <c r="A76" s="198">
        <v>33</v>
      </c>
      <c r="B76" s="65">
        <v>5</v>
      </c>
      <c r="C76" s="30" t="s">
        <v>54</v>
      </c>
      <c r="D76" s="199">
        <v>339.13</v>
      </c>
      <c r="E76" s="199">
        <v>357.22</v>
      </c>
      <c r="F76" s="199">
        <v>358.92</v>
      </c>
      <c r="G76" s="199">
        <v>523.53</v>
      </c>
      <c r="H76" s="199">
        <v>0</v>
      </c>
      <c r="I76" s="199">
        <v>0</v>
      </c>
      <c r="J76" s="199">
        <v>0</v>
      </c>
      <c r="K76" s="199">
        <v>0</v>
      </c>
      <c r="L76" s="199">
        <v>0</v>
      </c>
      <c r="M76" s="199">
        <v>0</v>
      </c>
      <c r="N76" s="199">
        <v>0</v>
      </c>
      <c r="O76" s="199">
        <v>0</v>
      </c>
      <c r="P76" s="200">
        <v>1578.8</v>
      </c>
      <c r="Q76" s="55">
        <v>29677.29</v>
      </c>
    </row>
    <row r="77" spans="1:17" x14ac:dyDescent="0.2">
      <c r="A77" s="29">
        <v>34</v>
      </c>
      <c r="B77" s="29">
        <v>6</v>
      </c>
      <c r="C77" s="31" t="s">
        <v>55</v>
      </c>
      <c r="D77" s="199">
        <v>342.37</v>
      </c>
      <c r="E77" s="199">
        <v>358.92</v>
      </c>
      <c r="F77" s="199">
        <v>367.2</v>
      </c>
      <c r="G77" s="199">
        <v>530.74</v>
      </c>
      <c r="H77" s="199">
        <v>0</v>
      </c>
      <c r="I77" s="199">
        <v>0</v>
      </c>
      <c r="J77" s="199">
        <v>0</v>
      </c>
      <c r="K77" s="199">
        <v>0</v>
      </c>
      <c r="L77" s="199">
        <v>0</v>
      </c>
      <c r="M77" s="199">
        <v>0</v>
      </c>
      <c r="N77" s="199">
        <v>0</v>
      </c>
      <c r="O77" s="199">
        <v>0</v>
      </c>
      <c r="P77" s="200">
        <v>1599.23</v>
      </c>
      <c r="Q77" s="55"/>
    </row>
    <row r="78" spans="1:17" ht="15" customHeight="1" x14ac:dyDescent="0.2">
      <c r="A78" s="198">
        <v>35</v>
      </c>
      <c r="B78" s="65">
        <v>7</v>
      </c>
      <c r="C78" s="31" t="s">
        <v>56</v>
      </c>
      <c r="D78" s="199">
        <v>154.62</v>
      </c>
      <c r="E78" s="199">
        <v>151.02000000000001</v>
      </c>
      <c r="F78" s="199">
        <v>148.63</v>
      </c>
      <c r="G78" s="199">
        <v>231.44</v>
      </c>
      <c r="H78" s="199">
        <v>0</v>
      </c>
      <c r="I78" s="199">
        <v>0</v>
      </c>
      <c r="J78" s="199">
        <v>0</v>
      </c>
      <c r="K78" s="199">
        <v>0</v>
      </c>
      <c r="L78" s="199">
        <v>0</v>
      </c>
      <c r="M78" s="199">
        <v>0</v>
      </c>
      <c r="N78" s="199">
        <v>0</v>
      </c>
      <c r="O78" s="199">
        <v>0</v>
      </c>
      <c r="P78" s="200">
        <v>685.71</v>
      </c>
    </row>
    <row r="79" spans="1:17" x14ac:dyDescent="0.2">
      <c r="A79" s="29">
        <v>36</v>
      </c>
      <c r="B79" s="29">
        <v>8</v>
      </c>
      <c r="C79" s="31" t="s">
        <v>57</v>
      </c>
      <c r="D79" s="199">
        <v>163.1</v>
      </c>
      <c r="E79" s="199">
        <v>158.21</v>
      </c>
      <c r="F79" s="199">
        <v>158.22</v>
      </c>
      <c r="G79" s="199">
        <v>241.26</v>
      </c>
      <c r="H79" s="199">
        <v>0</v>
      </c>
      <c r="I79" s="199">
        <v>0</v>
      </c>
      <c r="J79" s="199">
        <v>0</v>
      </c>
      <c r="K79" s="199">
        <v>0</v>
      </c>
      <c r="L79" s="199">
        <v>0</v>
      </c>
      <c r="M79" s="199">
        <v>0</v>
      </c>
      <c r="N79" s="199">
        <v>0</v>
      </c>
      <c r="O79" s="199">
        <v>0</v>
      </c>
      <c r="P79" s="200">
        <v>720.79</v>
      </c>
    </row>
    <row r="80" spans="1:17" ht="15" customHeight="1" x14ac:dyDescent="0.2">
      <c r="A80" s="198">
        <v>37</v>
      </c>
      <c r="B80" s="65">
        <v>9</v>
      </c>
      <c r="C80" s="34" t="s">
        <v>58</v>
      </c>
      <c r="D80" s="199">
        <v>0</v>
      </c>
      <c r="E80" s="199">
        <v>0</v>
      </c>
      <c r="F80" s="199">
        <v>0</v>
      </c>
      <c r="G80" s="199">
        <v>0</v>
      </c>
      <c r="H80" s="199">
        <v>0</v>
      </c>
      <c r="I80" s="199">
        <v>0</v>
      </c>
      <c r="J80" s="199">
        <v>0</v>
      </c>
      <c r="K80" s="199">
        <v>0</v>
      </c>
      <c r="L80" s="199">
        <v>0</v>
      </c>
      <c r="M80" s="199">
        <v>0</v>
      </c>
      <c r="N80" s="199">
        <v>0</v>
      </c>
      <c r="O80" s="199">
        <v>0</v>
      </c>
      <c r="P80" s="200">
        <v>0</v>
      </c>
    </row>
    <row r="81" spans="1:16" x14ac:dyDescent="0.2">
      <c r="A81" s="29">
        <v>38</v>
      </c>
      <c r="B81" s="29">
        <v>10</v>
      </c>
      <c r="C81" s="32" t="s">
        <v>28</v>
      </c>
      <c r="D81" s="199">
        <v>0</v>
      </c>
      <c r="E81" s="199">
        <v>0</v>
      </c>
      <c r="F81" s="199">
        <v>0</v>
      </c>
      <c r="G81" s="199">
        <v>0</v>
      </c>
      <c r="H81" s="199">
        <v>0</v>
      </c>
      <c r="I81" s="199">
        <v>0</v>
      </c>
      <c r="J81" s="199">
        <v>0</v>
      </c>
      <c r="K81" s="199">
        <v>0</v>
      </c>
      <c r="L81" s="199">
        <v>0</v>
      </c>
      <c r="M81" s="199">
        <v>0</v>
      </c>
      <c r="N81" s="199">
        <v>0</v>
      </c>
      <c r="O81" s="199">
        <v>0</v>
      </c>
      <c r="P81" s="200">
        <v>0</v>
      </c>
    </row>
    <row r="82" spans="1:16" ht="15" customHeight="1" x14ac:dyDescent="0.2">
      <c r="A82" s="198">
        <v>39</v>
      </c>
      <c r="B82" s="65">
        <v>11</v>
      </c>
      <c r="C82" s="32" t="s">
        <v>29</v>
      </c>
      <c r="D82" s="199">
        <v>0</v>
      </c>
      <c r="E82" s="199">
        <v>0</v>
      </c>
      <c r="F82" s="199">
        <v>0</v>
      </c>
      <c r="G82" s="199">
        <v>0</v>
      </c>
      <c r="H82" s="199">
        <v>0</v>
      </c>
      <c r="I82" s="199">
        <v>0</v>
      </c>
      <c r="J82" s="199">
        <v>0</v>
      </c>
      <c r="K82" s="199">
        <v>0</v>
      </c>
      <c r="L82" s="199">
        <v>0</v>
      </c>
      <c r="M82" s="199">
        <v>0</v>
      </c>
      <c r="N82" s="199">
        <v>0</v>
      </c>
      <c r="O82" s="199">
        <v>0</v>
      </c>
      <c r="P82" s="200">
        <v>0</v>
      </c>
    </row>
    <row r="83" spans="1:16" x14ac:dyDescent="0.2">
      <c r="A83" s="29">
        <v>40</v>
      </c>
      <c r="B83" s="29">
        <v>12</v>
      </c>
      <c r="C83" s="31" t="s">
        <v>30</v>
      </c>
      <c r="D83" s="199">
        <v>0</v>
      </c>
      <c r="E83" s="199">
        <v>0</v>
      </c>
      <c r="F83" s="199">
        <v>0</v>
      </c>
      <c r="G83" s="199">
        <v>0</v>
      </c>
      <c r="H83" s="199">
        <v>0</v>
      </c>
      <c r="I83" s="199">
        <v>0</v>
      </c>
      <c r="J83" s="199">
        <v>0</v>
      </c>
      <c r="K83" s="199">
        <v>0</v>
      </c>
      <c r="L83" s="199">
        <v>0</v>
      </c>
      <c r="M83" s="199">
        <v>0</v>
      </c>
      <c r="N83" s="199">
        <v>0</v>
      </c>
      <c r="O83" s="199">
        <v>0</v>
      </c>
      <c r="P83" s="200">
        <v>0</v>
      </c>
    </row>
    <row r="84" spans="1:16" ht="15" customHeight="1" x14ac:dyDescent="0.2">
      <c r="A84" s="198">
        <v>41</v>
      </c>
      <c r="B84" s="65">
        <v>13</v>
      </c>
      <c r="C84" s="32" t="s">
        <v>32</v>
      </c>
      <c r="D84" s="199">
        <v>0</v>
      </c>
      <c r="E84" s="199">
        <v>0</v>
      </c>
      <c r="F84" s="199">
        <v>0</v>
      </c>
      <c r="G84" s="199">
        <v>0</v>
      </c>
      <c r="H84" s="199">
        <v>0</v>
      </c>
      <c r="I84" s="199">
        <v>0</v>
      </c>
      <c r="J84" s="199">
        <v>0</v>
      </c>
      <c r="K84" s="199">
        <v>0</v>
      </c>
      <c r="L84" s="199">
        <v>0</v>
      </c>
      <c r="M84" s="199">
        <v>0</v>
      </c>
      <c r="N84" s="199">
        <v>0</v>
      </c>
      <c r="O84" s="199">
        <v>0</v>
      </c>
      <c r="P84" s="200">
        <v>0</v>
      </c>
    </row>
    <row r="85" spans="1:16" x14ac:dyDescent="0.2">
      <c r="A85" s="29">
        <v>42</v>
      </c>
      <c r="B85" s="29">
        <v>14</v>
      </c>
      <c r="C85" s="32" t="s">
        <v>33</v>
      </c>
      <c r="D85" s="199">
        <v>0</v>
      </c>
      <c r="E85" s="199">
        <v>0</v>
      </c>
      <c r="F85" s="199">
        <v>0</v>
      </c>
      <c r="G85" s="199">
        <v>0</v>
      </c>
      <c r="H85" s="199">
        <v>0</v>
      </c>
      <c r="I85" s="199">
        <v>0</v>
      </c>
      <c r="J85" s="199">
        <v>0</v>
      </c>
      <c r="K85" s="199">
        <v>0</v>
      </c>
      <c r="L85" s="199">
        <v>0</v>
      </c>
      <c r="M85" s="199">
        <v>0</v>
      </c>
      <c r="N85" s="199">
        <v>0</v>
      </c>
      <c r="O85" s="199">
        <v>0</v>
      </c>
      <c r="P85" s="200">
        <v>0</v>
      </c>
    </row>
    <row r="86" spans="1:16" ht="15" customHeight="1" x14ac:dyDescent="0.2">
      <c r="A86" s="198">
        <v>43</v>
      </c>
      <c r="B86" s="65">
        <v>15</v>
      </c>
      <c r="C86" s="32" t="s">
        <v>34</v>
      </c>
      <c r="D86" s="199">
        <v>0</v>
      </c>
      <c r="E86" s="199">
        <v>0</v>
      </c>
      <c r="F86" s="199">
        <v>0</v>
      </c>
      <c r="G86" s="199">
        <v>0</v>
      </c>
      <c r="H86" s="199">
        <v>0</v>
      </c>
      <c r="I86" s="199">
        <v>0</v>
      </c>
      <c r="J86" s="199">
        <v>0</v>
      </c>
      <c r="K86" s="199">
        <v>0</v>
      </c>
      <c r="L86" s="199">
        <v>0</v>
      </c>
      <c r="M86" s="199">
        <v>0</v>
      </c>
      <c r="N86" s="199">
        <v>0</v>
      </c>
      <c r="O86" s="199">
        <v>0</v>
      </c>
      <c r="P86" s="200">
        <v>0</v>
      </c>
    </row>
    <row r="87" spans="1:16" x14ac:dyDescent="0.2">
      <c r="A87" s="29">
        <v>44</v>
      </c>
      <c r="B87" s="29">
        <v>16</v>
      </c>
      <c r="C87" s="32" t="s">
        <v>59</v>
      </c>
      <c r="D87" s="199">
        <v>82.13</v>
      </c>
      <c r="E87" s="199">
        <v>161.91999999999999</v>
      </c>
      <c r="F87" s="199">
        <v>25.77</v>
      </c>
      <c r="G87" s="199">
        <v>34.4</v>
      </c>
      <c r="H87" s="199">
        <v>250.56</v>
      </c>
      <c r="I87" s="199">
        <v>0</v>
      </c>
      <c r="J87" s="199">
        <v>0</v>
      </c>
      <c r="K87" s="199">
        <v>0</v>
      </c>
      <c r="L87" s="199">
        <v>0</v>
      </c>
      <c r="M87" s="199">
        <v>0</v>
      </c>
      <c r="N87" s="199">
        <v>0</v>
      </c>
      <c r="O87" s="199">
        <v>0</v>
      </c>
      <c r="P87" s="200">
        <v>554.78</v>
      </c>
    </row>
    <row r="88" spans="1:16" ht="15" customHeight="1" x14ac:dyDescent="0.2">
      <c r="A88" s="198">
        <v>45</v>
      </c>
      <c r="B88" s="65">
        <v>17</v>
      </c>
      <c r="C88" s="32" t="s">
        <v>37</v>
      </c>
      <c r="D88" s="199">
        <v>0</v>
      </c>
      <c r="E88" s="199">
        <v>0</v>
      </c>
      <c r="F88" s="199">
        <v>0</v>
      </c>
      <c r="G88" s="199">
        <v>0</v>
      </c>
      <c r="H88" s="199">
        <v>0</v>
      </c>
      <c r="I88" s="199">
        <v>0</v>
      </c>
      <c r="J88" s="199">
        <v>0</v>
      </c>
      <c r="K88" s="199">
        <v>0</v>
      </c>
      <c r="L88" s="199">
        <v>0</v>
      </c>
      <c r="M88" s="199">
        <v>0</v>
      </c>
      <c r="N88" s="199">
        <v>0</v>
      </c>
      <c r="O88" s="199">
        <v>0</v>
      </c>
      <c r="P88" s="200">
        <v>0</v>
      </c>
    </row>
    <row r="89" spans="1:16" x14ac:dyDescent="0.2">
      <c r="A89" s="29">
        <v>46</v>
      </c>
      <c r="B89" s="29">
        <v>18</v>
      </c>
      <c r="C89" s="34" t="s">
        <v>38</v>
      </c>
      <c r="D89" s="199">
        <v>0</v>
      </c>
      <c r="E89" s="199">
        <v>0</v>
      </c>
      <c r="F89" s="199">
        <v>0</v>
      </c>
      <c r="G89" s="199">
        <v>0</v>
      </c>
      <c r="H89" s="199">
        <v>0</v>
      </c>
      <c r="I89" s="199">
        <v>0</v>
      </c>
      <c r="J89" s="199">
        <v>0</v>
      </c>
      <c r="K89" s="199">
        <v>0</v>
      </c>
      <c r="L89" s="199">
        <v>0</v>
      </c>
      <c r="M89" s="199">
        <v>0</v>
      </c>
      <c r="N89" s="199">
        <v>0</v>
      </c>
      <c r="O89" s="199">
        <v>0</v>
      </c>
      <c r="P89" s="200">
        <v>0</v>
      </c>
    </row>
    <row r="90" spans="1:16" ht="15" customHeight="1" x14ac:dyDescent="0.2">
      <c r="A90" s="198">
        <v>47</v>
      </c>
      <c r="B90" s="65">
        <v>19</v>
      </c>
      <c r="C90" s="33" t="s">
        <v>60</v>
      </c>
      <c r="D90" s="199">
        <v>1972.45</v>
      </c>
      <c r="E90" s="199">
        <v>0</v>
      </c>
      <c r="F90" s="199">
        <v>275</v>
      </c>
      <c r="G90" s="199">
        <v>2500</v>
      </c>
      <c r="H90" s="199">
        <v>0</v>
      </c>
      <c r="I90" s="199">
        <v>0</v>
      </c>
      <c r="J90" s="199">
        <v>0</v>
      </c>
      <c r="K90" s="199">
        <v>0</v>
      </c>
      <c r="L90" s="199">
        <v>0</v>
      </c>
      <c r="M90" s="199">
        <v>0</v>
      </c>
      <c r="N90" s="199">
        <v>0</v>
      </c>
      <c r="O90" s="199">
        <v>0</v>
      </c>
      <c r="P90" s="200">
        <v>4747.45</v>
      </c>
    </row>
    <row r="91" spans="1:16" ht="28.5" customHeight="1" x14ac:dyDescent="0.2">
      <c r="A91" s="29">
        <v>48</v>
      </c>
      <c r="B91" s="29">
        <v>20</v>
      </c>
      <c r="C91" s="33" t="s">
        <v>61</v>
      </c>
      <c r="D91" s="199">
        <v>96.02</v>
      </c>
      <c r="E91" s="199">
        <v>560.03</v>
      </c>
      <c r="F91" s="199">
        <v>55.84</v>
      </c>
      <c r="G91" s="199">
        <v>89.14</v>
      </c>
      <c r="H91" s="199">
        <v>77.09</v>
      </c>
      <c r="I91" s="199">
        <v>0</v>
      </c>
      <c r="J91" s="199">
        <v>0</v>
      </c>
      <c r="K91" s="199">
        <v>0</v>
      </c>
      <c r="L91" s="199">
        <v>0</v>
      </c>
      <c r="M91" s="199">
        <v>0</v>
      </c>
      <c r="N91" s="199">
        <v>0</v>
      </c>
      <c r="O91" s="199">
        <v>0</v>
      </c>
      <c r="P91" s="200">
        <v>878.12</v>
      </c>
    </row>
    <row r="92" spans="1:16" ht="15" customHeight="1" x14ac:dyDescent="0.2">
      <c r="A92" s="198">
        <v>49</v>
      </c>
      <c r="B92" s="65">
        <v>21</v>
      </c>
      <c r="C92" s="33" t="s">
        <v>62</v>
      </c>
      <c r="D92" s="199">
        <v>0</v>
      </c>
      <c r="E92" s="199">
        <v>0</v>
      </c>
      <c r="F92" s="199">
        <v>0</v>
      </c>
      <c r="G92" s="199">
        <v>0</v>
      </c>
      <c r="H92" s="199">
        <v>0</v>
      </c>
      <c r="I92" s="199">
        <v>0</v>
      </c>
      <c r="J92" s="199">
        <v>0</v>
      </c>
      <c r="K92" s="199">
        <v>0</v>
      </c>
      <c r="L92" s="199">
        <v>0</v>
      </c>
      <c r="M92" s="199">
        <v>0</v>
      </c>
      <c r="N92" s="199">
        <v>0</v>
      </c>
      <c r="O92" s="199">
        <v>0</v>
      </c>
      <c r="P92" s="200">
        <v>0</v>
      </c>
    </row>
    <row r="93" spans="1:16" x14ac:dyDescent="0.2">
      <c r="A93" s="29">
        <v>50</v>
      </c>
      <c r="B93" s="29">
        <v>22</v>
      </c>
      <c r="C93" s="27" t="s">
        <v>45</v>
      </c>
      <c r="D93" s="199">
        <v>0</v>
      </c>
      <c r="E93" s="199">
        <v>0</v>
      </c>
      <c r="F93" s="199">
        <v>0</v>
      </c>
      <c r="G93" s="199">
        <v>0</v>
      </c>
      <c r="H93" s="199">
        <v>0</v>
      </c>
      <c r="I93" s="199">
        <v>0</v>
      </c>
      <c r="J93" s="199">
        <v>0</v>
      </c>
      <c r="K93" s="199">
        <v>0</v>
      </c>
      <c r="L93" s="199">
        <v>0</v>
      </c>
      <c r="M93" s="199">
        <v>0</v>
      </c>
      <c r="N93" s="199">
        <v>0</v>
      </c>
      <c r="O93" s="199">
        <v>0</v>
      </c>
      <c r="P93" s="200">
        <v>0</v>
      </c>
    </row>
    <row r="94" spans="1:16" ht="15" customHeight="1" x14ac:dyDescent="0.2">
      <c r="A94" s="198">
        <v>51</v>
      </c>
      <c r="B94" s="65">
        <v>23</v>
      </c>
      <c r="C94" s="34" t="s">
        <v>63</v>
      </c>
      <c r="D94" s="199">
        <v>1041.47</v>
      </c>
      <c r="E94" s="199">
        <v>1078.45</v>
      </c>
      <c r="F94" s="199">
        <v>69.989999999999995</v>
      </c>
      <c r="G94" s="199">
        <v>83.83</v>
      </c>
      <c r="H94" s="199">
        <v>271.73</v>
      </c>
      <c r="I94" s="199">
        <v>0</v>
      </c>
      <c r="J94" s="199">
        <v>0</v>
      </c>
      <c r="K94" s="199">
        <v>0</v>
      </c>
      <c r="L94" s="199">
        <v>0</v>
      </c>
      <c r="M94" s="199">
        <v>0</v>
      </c>
      <c r="N94" s="199">
        <v>0</v>
      </c>
      <c r="O94" s="199">
        <v>0</v>
      </c>
      <c r="P94" s="200">
        <v>2545.4699999999998</v>
      </c>
    </row>
    <row r="95" spans="1:16" x14ac:dyDescent="0.2">
      <c r="A95" s="29">
        <v>52</v>
      </c>
      <c r="B95" s="29">
        <v>24</v>
      </c>
      <c r="C95" s="27" t="s">
        <v>64</v>
      </c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200">
        <v>0</v>
      </c>
    </row>
    <row r="96" spans="1:16" ht="28.5" customHeight="1" x14ac:dyDescent="0.2">
      <c r="A96" s="198">
        <v>53</v>
      </c>
      <c r="B96" s="65">
        <v>25</v>
      </c>
      <c r="C96" s="27" t="s">
        <v>65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200">
        <v>0</v>
      </c>
    </row>
    <row r="97" spans="1:16384" x14ac:dyDescent="0.2">
      <c r="A97" s="29">
        <v>54</v>
      </c>
      <c r="B97" s="29">
        <v>26</v>
      </c>
      <c r="C97" s="27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200"/>
    </row>
    <row r="98" spans="1:16384" ht="15" customHeight="1" x14ac:dyDescent="0.2">
      <c r="A98" s="198">
        <v>55</v>
      </c>
      <c r="B98" s="65">
        <v>27</v>
      </c>
      <c r="C98" s="27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200"/>
    </row>
    <row r="99" spans="1:16384" x14ac:dyDescent="0.2">
      <c r="A99" s="29">
        <v>56</v>
      </c>
      <c r="B99" s="29">
        <v>28</v>
      </c>
      <c r="C99" s="27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200"/>
    </row>
    <row r="100" spans="1:16384" ht="15" customHeight="1" x14ac:dyDescent="0.2">
      <c r="A100" s="198">
        <v>57</v>
      </c>
      <c r="B100" s="65">
        <v>29</v>
      </c>
      <c r="C100" s="27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200">
        <v>0</v>
      </c>
    </row>
    <row r="101" spans="1:16384" x14ac:dyDescent="0.2">
      <c r="A101" s="29">
        <v>58</v>
      </c>
      <c r="B101" s="29">
        <v>30</v>
      </c>
      <c r="C101" s="204">
        <v>100</v>
      </c>
      <c r="D101" s="199">
        <v>0</v>
      </c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00">
        <v>0</v>
      </c>
      <c r="EC101" s="64"/>
      <c r="ED101" s="64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4"/>
      <c r="ES101" s="64"/>
      <c r="ET101" s="64"/>
      <c r="EU101" s="64"/>
      <c r="EV101" s="64"/>
      <c r="EW101" s="64"/>
      <c r="EX101" s="64"/>
      <c r="EY101" s="64"/>
      <c r="EZ101" s="64"/>
      <c r="FA101" s="64"/>
      <c r="FB101" s="64"/>
      <c r="FC101" s="64"/>
      <c r="FD101" s="64"/>
      <c r="FE101" s="64"/>
      <c r="FF101" s="64"/>
      <c r="FG101" s="64"/>
      <c r="FH101" s="64"/>
      <c r="FI101" s="64"/>
      <c r="FJ101" s="64"/>
      <c r="FK101" s="64"/>
      <c r="FL101" s="64"/>
      <c r="FM101" s="64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</row>
    <row r="102" spans="1:16384" x14ac:dyDescent="0.2">
      <c r="C102" s="206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2"/>
      <c r="EC102" s="64"/>
      <c r="ED102" s="64"/>
      <c r="EE102" s="64"/>
      <c r="EF102" s="64"/>
      <c r="EG102" s="64"/>
      <c r="EH102" s="64"/>
      <c r="EI102" s="64"/>
      <c r="EJ102" s="64"/>
      <c r="EK102" s="64"/>
      <c r="EL102" s="64"/>
      <c r="EM102" s="64"/>
      <c r="EN102" s="64"/>
      <c r="EO102" s="64"/>
      <c r="EP102" s="64"/>
      <c r="EQ102" s="64"/>
      <c r="ER102" s="64"/>
      <c r="ES102" s="64"/>
      <c r="ET102" s="64"/>
      <c r="EU102" s="64"/>
      <c r="EV102" s="64"/>
      <c r="EW102" s="64"/>
      <c r="EX102" s="64"/>
      <c r="EY102" s="64"/>
      <c r="EZ102" s="64"/>
      <c r="FA102" s="64"/>
      <c r="FB102" s="64"/>
      <c r="FC102" s="64"/>
      <c r="FD102" s="64"/>
      <c r="FE102" s="64"/>
      <c r="FF102" s="64"/>
      <c r="FG102" s="64"/>
      <c r="FH102" s="64"/>
      <c r="FI102" s="64"/>
      <c r="FJ102" s="64"/>
      <c r="FK102" s="64"/>
      <c r="FL102" s="64"/>
      <c r="FM102" s="64"/>
      <c r="FN102" s="64"/>
      <c r="FO102" s="64"/>
      <c r="FP102" s="64"/>
      <c r="FQ102" s="64"/>
      <c r="FR102" s="64"/>
      <c r="FS102" s="64"/>
      <c r="FT102" s="64"/>
      <c r="FU102" s="64"/>
      <c r="FV102" s="64"/>
      <c r="FW102" s="64"/>
      <c r="FX102" s="64"/>
      <c r="FY102" s="64"/>
      <c r="FZ102" s="64"/>
      <c r="GA102" s="64"/>
      <c r="GB102" s="64"/>
      <c r="GC102" s="64"/>
      <c r="GD102" s="64"/>
      <c r="GE102" s="64"/>
      <c r="GF102" s="64"/>
      <c r="GG102" s="64"/>
      <c r="GH102" s="64"/>
      <c r="GI102" s="64"/>
      <c r="GJ102" s="64"/>
      <c r="GK102" s="64"/>
      <c r="GL102" s="64"/>
      <c r="GM102" s="64"/>
      <c r="GN102" s="64"/>
      <c r="GO102" s="64"/>
      <c r="GP102" s="64"/>
      <c r="GQ102" s="64"/>
      <c r="GR102" s="64"/>
      <c r="GS102" s="64"/>
      <c r="GT102" s="64"/>
      <c r="GU102" s="64"/>
      <c r="GV102" s="64"/>
      <c r="GW102" s="64"/>
      <c r="GX102" s="64"/>
      <c r="GY102" s="64"/>
      <c r="GZ102" s="64"/>
    </row>
    <row r="103" spans="1:16384" x14ac:dyDescent="0.2">
      <c r="C103" s="206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2"/>
      <c r="EC103" s="64"/>
      <c r="ED103" s="64"/>
      <c r="EE103" s="64"/>
      <c r="EF103" s="64"/>
      <c r="EG103" s="64"/>
      <c r="EH103" s="64"/>
      <c r="EI103" s="64"/>
      <c r="EJ103" s="64"/>
      <c r="EK103" s="64"/>
      <c r="EL103" s="64"/>
      <c r="EM103" s="64"/>
      <c r="EN103" s="64"/>
      <c r="EO103" s="64"/>
      <c r="EP103" s="64"/>
      <c r="EQ103" s="64"/>
      <c r="ER103" s="64"/>
      <c r="ES103" s="64"/>
      <c r="ET103" s="64"/>
      <c r="EU103" s="64"/>
      <c r="EV103" s="64"/>
      <c r="EW103" s="64"/>
      <c r="EX103" s="64"/>
      <c r="EY103" s="64"/>
      <c r="EZ103" s="64"/>
      <c r="FA103" s="64"/>
      <c r="FB103" s="64"/>
      <c r="FC103" s="64"/>
      <c r="FD103" s="64"/>
      <c r="FE103" s="64"/>
      <c r="FF103" s="64"/>
      <c r="FG103" s="64"/>
      <c r="FH103" s="64"/>
      <c r="FI103" s="64"/>
      <c r="FJ103" s="64"/>
      <c r="FK103" s="64"/>
      <c r="FL103" s="64"/>
      <c r="FM103" s="64"/>
      <c r="FN103" s="64"/>
      <c r="FO103" s="64"/>
      <c r="FP103" s="64"/>
      <c r="FQ103" s="64"/>
      <c r="FR103" s="64"/>
      <c r="FS103" s="64"/>
      <c r="FT103" s="64"/>
      <c r="FU103" s="64"/>
      <c r="FV103" s="64"/>
      <c r="FW103" s="64"/>
      <c r="FX103" s="64"/>
      <c r="FY103" s="64"/>
      <c r="FZ103" s="64"/>
      <c r="GA103" s="64"/>
      <c r="GB103" s="64"/>
      <c r="GC103" s="64"/>
      <c r="GD103" s="64"/>
      <c r="GE103" s="64"/>
      <c r="GF103" s="64"/>
      <c r="GG103" s="64"/>
      <c r="GH103" s="64"/>
      <c r="GI103" s="64"/>
      <c r="GJ103" s="64"/>
      <c r="GK103" s="64"/>
      <c r="GL103" s="64"/>
      <c r="GM103" s="64"/>
      <c r="GN103" s="64"/>
      <c r="GO103" s="64"/>
      <c r="GP103" s="64"/>
      <c r="GQ103" s="64"/>
      <c r="GR103" s="64"/>
      <c r="GS103" s="64"/>
      <c r="GT103" s="64"/>
      <c r="GU103" s="64"/>
      <c r="GV103" s="64"/>
      <c r="GW103" s="64"/>
      <c r="GX103" s="64"/>
      <c r="GY103" s="64"/>
      <c r="GZ103" s="64"/>
    </row>
    <row r="104" spans="1:16384" x14ac:dyDescent="0.2">
      <c r="A104" s="192"/>
      <c r="C104" s="35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4"/>
      <c r="GK104" s="64"/>
      <c r="GL104" s="64"/>
      <c r="GM104" s="64"/>
      <c r="GN104" s="64"/>
      <c r="GO104" s="64"/>
      <c r="GP104" s="64"/>
      <c r="GQ104" s="64"/>
      <c r="GR104" s="64"/>
      <c r="GS104" s="64"/>
      <c r="GT104" s="64"/>
      <c r="GU104" s="64"/>
      <c r="GV104" s="64"/>
      <c r="GW104" s="64"/>
      <c r="GX104" s="64"/>
      <c r="GY104" s="64"/>
      <c r="GZ104" s="64"/>
    </row>
    <row r="105" spans="1:16384" x14ac:dyDescent="0.2">
      <c r="A105" s="17"/>
      <c r="C105" s="3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79"/>
      <c r="EC105" s="64"/>
      <c r="ED105" s="64"/>
      <c r="EE105" s="64"/>
      <c r="EF105" s="64"/>
      <c r="EG105" s="64"/>
      <c r="EH105" s="64"/>
      <c r="EI105" s="64"/>
      <c r="EJ105" s="64"/>
      <c r="EK105" s="64"/>
      <c r="EL105" s="64"/>
      <c r="EM105" s="64"/>
      <c r="EN105" s="64"/>
      <c r="EO105" s="64"/>
      <c r="EP105" s="64"/>
      <c r="EQ105" s="64"/>
      <c r="ER105" s="64"/>
      <c r="ES105" s="64"/>
      <c r="ET105" s="64"/>
      <c r="EU105" s="64"/>
      <c r="EV105" s="64"/>
      <c r="EW105" s="64"/>
      <c r="EX105" s="64"/>
      <c r="EY105" s="64"/>
      <c r="EZ105" s="64"/>
      <c r="FA105" s="64"/>
      <c r="FB105" s="64"/>
      <c r="FC105" s="64"/>
      <c r="FD105" s="64"/>
      <c r="FE105" s="64"/>
      <c r="FF105" s="64"/>
      <c r="FG105" s="64"/>
      <c r="FH105" s="64"/>
      <c r="FI105" s="64"/>
      <c r="FJ105" s="64"/>
      <c r="FK105" s="64"/>
      <c r="FL105" s="64"/>
      <c r="FM105" s="64"/>
      <c r="FN105" s="64"/>
      <c r="FO105" s="64"/>
      <c r="FP105" s="64"/>
      <c r="FQ105" s="64"/>
      <c r="FR105" s="64"/>
      <c r="FS105" s="64"/>
      <c r="FT105" s="64"/>
      <c r="FU105" s="64"/>
      <c r="FV105" s="64"/>
      <c r="FW105" s="64"/>
      <c r="FX105" s="64"/>
      <c r="FY105" s="64"/>
      <c r="FZ105" s="64"/>
      <c r="GA105" s="64"/>
      <c r="GB105" s="64"/>
      <c r="GC105" s="64"/>
      <c r="GD105" s="64"/>
      <c r="GE105" s="64"/>
      <c r="GF105" s="64"/>
      <c r="GG105" s="64"/>
      <c r="GH105" s="64"/>
      <c r="GI105" s="64"/>
      <c r="GJ105" s="64"/>
      <c r="GK105" s="64"/>
      <c r="GL105" s="64"/>
      <c r="GM105" s="64"/>
      <c r="GN105" s="64"/>
      <c r="GO105" s="64"/>
      <c r="GP105" s="64"/>
      <c r="GQ105" s="64"/>
      <c r="GR105" s="64"/>
      <c r="GS105" s="64"/>
      <c r="GT105" s="64"/>
      <c r="GU105" s="64"/>
      <c r="GV105" s="64"/>
      <c r="GW105" s="64"/>
      <c r="GX105" s="64"/>
      <c r="GY105" s="64"/>
      <c r="GZ105" s="64"/>
    </row>
    <row r="106" spans="1:16384" ht="45" customHeight="1" x14ac:dyDescent="0.2">
      <c r="A106" s="5"/>
      <c r="B106" s="5" t="s">
        <v>1</v>
      </c>
      <c r="C106" s="5" t="s">
        <v>2</v>
      </c>
      <c r="D106" s="8" t="s">
        <v>3</v>
      </c>
      <c r="E106" s="8" t="s">
        <v>4</v>
      </c>
      <c r="F106" s="8" t="s">
        <v>5</v>
      </c>
      <c r="G106" s="8" t="s">
        <v>6</v>
      </c>
      <c r="H106" s="8" t="s">
        <v>7</v>
      </c>
      <c r="I106" s="8" t="s">
        <v>8</v>
      </c>
      <c r="J106" s="8" t="s">
        <v>9</v>
      </c>
      <c r="K106" s="8" t="s">
        <v>10</v>
      </c>
      <c r="L106" s="8" t="s">
        <v>11</v>
      </c>
      <c r="M106" s="8" t="s">
        <v>12</v>
      </c>
      <c r="N106" s="8" t="s">
        <v>13</v>
      </c>
      <c r="O106" s="8" t="s">
        <v>14</v>
      </c>
      <c r="P106" s="8" t="s">
        <v>15</v>
      </c>
      <c r="EC106" s="223"/>
      <c r="ED106" s="223"/>
      <c r="EE106" s="223"/>
      <c r="EF106" s="223"/>
      <c r="EG106" s="223"/>
      <c r="EH106" s="223"/>
      <c r="EI106" s="223"/>
      <c r="EJ106" s="223"/>
      <c r="EK106" s="223"/>
      <c r="EL106" s="223"/>
      <c r="EM106" s="223"/>
      <c r="EN106" s="223"/>
      <c r="EO106" s="222"/>
      <c r="EP106" s="222"/>
      <c r="EQ106" s="222"/>
      <c r="ER106" s="223"/>
      <c r="ES106" s="223"/>
      <c r="ET106" s="223"/>
      <c r="EU106" s="223"/>
      <c r="EV106" s="223"/>
      <c r="EW106" s="223"/>
      <c r="EX106" s="223"/>
      <c r="EY106" s="223"/>
      <c r="EZ106" s="223"/>
      <c r="FA106" s="223"/>
      <c r="FB106" s="223"/>
      <c r="FC106" s="223"/>
      <c r="FD106" s="223"/>
      <c r="FE106" s="222"/>
      <c r="FF106" s="222"/>
      <c r="FG106" s="222"/>
      <c r="FH106" s="223"/>
      <c r="FI106" s="223"/>
      <c r="FJ106" s="223"/>
      <c r="FK106" s="223"/>
      <c r="FL106" s="223"/>
      <c r="FM106" s="223"/>
      <c r="FN106" s="223"/>
      <c r="FO106" s="223"/>
      <c r="FP106" s="223"/>
      <c r="FQ106" s="223"/>
      <c r="FR106" s="223"/>
      <c r="FS106" s="223"/>
      <c r="FT106" s="223"/>
      <c r="FU106" s="222"/>
      <c r="FV106" s="222"/>
      <c r="FW106" s="222"/>
      <c r="FX106" s="223"/>
      <c r="FY106" s="223"/>
      <c r="FZ106" s="223"/>
      <c r="GA106" s="223"/>
      <c r="GB106" s="223"/>
      <c r="GC106" s="223"/>
      <c r="GD106" s="223"/>
      <c r="GE106" s="223"/>
      <c r="GF106" s="223"/>
      <c r="GG106" s="223"/>
      <c r="GH106" s="223"/>
      <c r="GI106" s="223"/>
      <c r="GJ106" s="223"/>
      <c r="GK106" s="222"/>
      <c r="GL106" s="222"/>
      <c r="GM106" s="222"/>
      <c r="GN106" s="223"/>
      <c r="GO106" s="223"/>
      <c r="GP106" s="223"/>
      <c r="GQ106" s="223"/>
      <c r="GR106" s="223"/>
      <c r="GS106" s="223"/>
      <c r="GT106" s="223"/>
      <c r="GU106" s="223"/>
      <c r="GV106" s="223"/>
      <c r="GW106" s="223"/>
      <c r="GX106" s="223"/>
      <c r="GY106" s="223"/>
      <c r="GZ106" s="223"/>
      <c r="HA106" s="5"/>
      <c r="HB106" s="5" t="s">
        <v>1</v>
      </c>
      <c r="HC106" s="5" t="s">
        <v>2</v>
      </c>
      <c r="HD106" s="8" t="s">
        <v>3</v>
      </c>
      <c r="HE106" s="8" t="s">
        <v>4</v>
      </c>
      <c r="HF106" s="8" t="s">
        <v>5</v>
      </c>
      <c r="HG106" s="8" t="s">
        <v>6</v>
      </c>
      <c r="HH106" s="8" t="s">
        <v>7</v>
      </c>
      <c r="HI106" s="8" t="s">
        <v>8</v>
      </c>
      <c r="HJ106" s="8" t="s">
        <v>9</v>
      </c>
      <c r="HK106" s="8" t="s">
        <v>10</v>
      </c>
      <c r="HL106" s="8" t="s">
        <v>11</v>
      </c>
      <c r="HM106" s="8" t="s">
        <v>12</v>
      </c>
      <c r="HN106" s="8" t="s">
        <v>13</v>
      </c>
      <c r="HO106" s="8" t="s">
        <v>14</v>
      </c>
      <c r="HP106" s="8" t="s">
        <v>15</v>
      </c>
      <c r="HQ106" s="5"/>
      <c r="HR106" s="5" t="s">
        <v>1</v>
      </c>
      <c r="HS106" s="5" t="s">
        <v>2</v>
      </c>
      <c r="HT106" s="8" t="s">
        <v>3</v>
      </c>
      <c r="HU106" s="8" t="s">
        <v>4</v>
      </c>
      <c r="HV106" s="8" t="s">
        <v>5</v>
      </c>
      <c r="HW106" s="8" t="s">
        <v>6</v>
      </c>
      <c r="HX106" s="8" t="s">
        <v>7</v>
      </c>
      <c r="HY106" s="8" t="s">
        <v>8</v>
      </c>
      <c r="HZ106" s="8" t="s">
        <v>9</v>
      </c>
      <c r="IA106" s="8" t="s">
        <v>10</v>
      </c>
      <c r="IB106" s="8" t="s">
        <v>11</v>
      </c>
      <c r="IC106" s="8" t="s">
        <v>12</v>
      </c>
      <c r="ID106" s="8" t="s">
        <v>13</v>
      </c>
      <c r="IE106" s="8" t="s">
        <v>14</v>
      </c>
      <c r="IF106" s="8" t="s">
        <v>15</v>
      </c>
      <c r="IG106" s="5"/>
      <c r="IH106" s="5" t="s">
        <v>1</v>
      </c>
      <c r="II106" s="5" t="s">
        <v>2</v>
      </c>
      <c r="IJ106" s="8" t="s">
        <v>3</v>
      </c>
      <c r="IK106" s="8" t="s">
        <v>4</v>
      </c>
      <c r="IL106" s="8" t="s">
        <v>5</v>
      </c>
      <c r="IM106" s="8" t="s">
        <v>6</v>
      </c>
      <c r="IN106" s="8" t="s">
        <v>7</v>
      </c>
      <c r="IO106" s="8" t="s">
        <v>8</v>
      </c>
      <c r="IP106" s="8" t="s">
        <v>9</v>
      </c>
      <c r="IQ106" s="8" t="s">
        <v>10</v>
      </c>
      <c r="IR106" s="8" t="s">
        <v>11</v>
      </c>
      <c r="IS106" s="8" t="s">
        <v>12</v>
      </c>
      <c r="IT106" s="8" t="s">
        <v>13</v>
      </c>
      <c r="IU106" s="8" t="s">
        <v>14</v>
      </c>
      <c r="IV106" s="8" t="s">
        <v>15</v>
      </c>
      <c r="IW106" s="5"/>
      <c r="IX106" s="5" t="s">
        <v>1</v>
      </c>
      <c r="IY106" s="5" t="s">
        <v>2</v>
      </c>
      <c r="IZ106" s="8" t="s">
        <v>3</v>
      </c>
      <c r="JA106" s="8" t="s">
        <v>4</v>
      </c>
      <c r="JB106" s="8" t="s">
        <v>5</v>
      </c>
      <c r="JC106" s="8" t="s">
        <v>6</v>
      </c>
      <c r="JD106" s="8" t="s">
        <v>7</v>
      </c>
      <c r="JE106" s="8" t="s">
        <v>8</v>
      </c>
      <c r="JF106" s="8" t="s">
        <v>9</v>
      </c>
      <c r="JG106" s="8" t="s">
        <v>10</v>
      </c>
      <c r="JH106" s="8" t="s">
        <v>11</v>
      </c>
      <c r="JI106" s="8" t="s">
        <v>12</v>
      </c>
      <c r="JJ106" s="8" t="s">
        <v>13</v>
      </c>
      <c r="JK106" s="8" t="s">
        <v>14</v>
      </c>
      <c r="JL106" s="8" t="s">
        <v>15</v>
      </c>
      <c r="JM106" s="5"/>
      <c r="JN106" s="5" t="s">
        <v>1</v>
      </c>
      <c r="JO106" s="5" t="s">
        <v>2</v>
      </c>
      <c r="JP106" s="8" t="s">
        <v>3</v>
      </c>
      <c r="JQ106" s="8" t="s">
        <v>4</v>
      </c>
      <c r="JR106" s="8" t="s">
        <v>5</v>
      </c>
      <c r="JS106" s="8" t="s">
        <v>6</v>
      </c>
      <c r="JT106" s="8" t="s">
        <v>7</v>
      </c>
      <c r="JU106" s="8" t="s">
        <v>8</v>
      </c>
      <c r="JV106" s="8" t="s">
        <v>9</v>
      </c>
      <c r="JW106" s="8" t="s">
        <v>10</v>
      </c>
      <c r="JX106" s="8" t="s">
        <v>11</v>
      </c>
      <c r="JY106" s="8" t="s">
        <v>12</v>
      </c>
      <c r="JZ106" s="8" t="s">
        <v>13</v>
      </c>
      <c r="KA106" s="8" t="s">
        <v>14</v>
      </c>
      <c r="KB106" s="8" t="s">
        <v>15</v>
      </c>
      <c r="KC106" s="5"/>
      <c r="KD106" s="5" t="s">
        <v>1</v>
      </c>
      <c r="KE106" s="5" t="s">
        <v>2</v>
      </c>
      <c r="KF106" s="8" t="s">
        <v>3</v>
      </c>
      <c r="KG106" s="8" t="s">
        <v>4</v>
      </c>
      <c r="KH106" s="8" t="s">
        <v>5</v>
      </c>
      <c r="KI106" s="8" t="s">
        <v>6</v>
      </c>
      <c r="KJ106" s="8" t="s">
        <v>7</v>
      </c>
      <c r="KK106" s="8" t="s">
        <v>8</v>
      </c>
      <c r="KL106" s="8" t="s">
        <v>9</v>
      </c>
      <c r="KM106" s="8" t="s">
        <v>10</v>
      </c>
      <c r="KN106" s="8" t="s">
        <v>11</v>
      </c>
      <c r="KO106" s="8" t="s">
        <v>12</v>
      </c>
      <c r="KP106" s="8" t="s">
        <v>13</v>
      </c>
      <c r="KQ106" s="8" t="s">
        <v>14</v>
      </c>
      <c r="KR106" s="8" t="s">
        <v>15</v>
      </c>
      <c r="KS106" s="5"/>
      <c r="KT106" s="5" t="s">
        <v>1</v>
      </c>
      <c r="KU106" s="5" t="s">
        <v>2</v>
      </c>
      <c r="KV106" s="8" t="s">
        <v>3</v>
      </c>
      <c r="KW106" s="8" t="s">
        <v>4</v>
      </c>
      <c r="KX106" s="8" t="s">
        <v>5</v>
      </c>
      <c r="KY106" s="8" t="s">
        <v>6</v>
      </c>
      <c r="KZ106" s="8" t="s">
        <v>7</v>
      </c>
      <c r="LA106" s="8" t="s">
        <v>8</v>
      </c>
      <c r="LB106" s="8" t="s">
        <v>9</v>
      </c>
      <c r="LC106" s="8" t="s">
        <v>10</v>
      </c>
      <c r="LD106" s="8" t="s">
        <v>11</v>
      </c>
      <c r="LE106" s="8" t="s">
        <v>12</v>
      </c>
      <c r="LF106" s="8" t="s">
        <v>13</v>
      </c>
      <c r="LG106" s="8" t="s">
        <v>14</v>
      </c>
      <c r="LH106" s="8" t="s">
        <v>15</v>
      </c>
      <c r="LI106" s="5"/>
      <c r="LJ106" s="5" t="s">
        <v>1</v>
      </c>
      <c r="LK106" s="5" t="s">
        <v>2</v>
      </c>
      <c r="LL106" s="8" t="s">
        <v>3</v>
      </c>
      <c r="LM106" s="8" t="s">
        <v>4</v>
      </c>
      <c r="LN106" s="8" t="s">
        <v>5</v>
      </c>
      <c r="LO106" s="8" t="s">
        <v>6</v>
      </c>
      <c r="LP106" s="8" t="s">
        <v>7</v>
      </c>
      <c r="LQ106" s="8" t="s">
        <v>8</v>
      </c>
      <c r="LR106" s="8" t="s">
        <v>9</v>
      </c>
      <c r="LS106" s="8" t="s">
        <v>10</v>
      </c>
      <c r="LT106" s="8" t="s">
        <v>11</v>
      </c>
      <c r="LU106" s="8" t="s">
        <v>12</v>
      </c>
      <c r="LV106" s="8" t="s">
        <v>13</v>
      </c>
      <c r="LW106" s="8" t="s">
        <v>14</v>
      </c>
      <c r="LX106" s="8" t="s">
        <v>15</v>
      </c>
      <c r="LY106" s="5"/>
      <c r="LZ106" s="5" t="s">
        <v>1</v>
      </c>
      <c r="MA106" s="5" t="s">
        <v>2</v>
      </c>
      <c r="MB106" s="8" t="s">
        <v>3</v>
      </c>
      <c r="MC106" s="8" t="s">
        <v>4</v>
      </c>
      <c r="MD106" s="8" t="s">
        <v>5</v>
      </c>
      <c r="ME106" s="8" t="s">
        <v>6</v>
      </c>
      <c r="MF106" s="8" t="s">
        <v>7</v>
      </c>
      <c r="MG106" s="8" t="s">
        <v>8</v>
      </c>
      <c r="MH106" s="8" t="s">
        <v>9</v>
      </c>
      <c r="MI106" s="8" t="s">
        <v>10</v>
      </c>
      <c r="MJ106" s="8" t="s">
        <v>11</v>
      </c>
      <c r="MK106" s="8" t="s">
        <v>12</v>
      </c>
      <c r="ML106" s="8" t="s">
        <v>13</v>
      </c>
      <c r="MM106" s="8" t="s">
        <v>14</v>
      </c>
      <c r="MN106" s="8" t="s">
        <v>15</v>
      </c>
      <c r="MO106" s="5"/>
      <c r="MP106" s="5" t="s">
        <v>1</v>
      </c>
      <c r="MQ106" s="5" t="s">
        <v>2</v>
      </c>
      <c r="MR106" s="8" t="s">
        <v>3</v>
      </c>
      <c r="MS106" s="8" t="s">
        <v>4</v>
      </c>
      <c r="MT106" s="8" t="s">
        <v>5</v>
      </c>
      <c r="MU106" s="8" t="s">
        <v>6</v>
      </c>
      <c r="MV106" s="8" t="s">
        <v>7</v>
      </c>
      <c r="MW106" s="8" t="s">
        <v>8</v>
      </c>
      <c r="MX106" s="8" t="s">
        <v>9</v>
      </c>
      <c r="MY106" s="8" t="s">
        <v>10</v>
      </c>
      <c r="MZ106" s="8" t="s">
        <v>11</v>
      </c>
      <c r="NA106" s="8" t="s">
        <v>12</v>
      </c>
      <c r="NB106" s="8" t="s">
        <v>13</v>
      </c>
      <c r="NC106" s="8" t="s">
        <v>14</v>
      </c>
      <c r="ND106" s="8" t="s">
        <v>15</v>
      </c>
      <c r="NE106" s="5"/>
      <c r="NF106" s="5" t="s">
        <v>1</v>
      </c>
      <c r="NG106" s="5" t="s">
        <v>2</v>
      </c>
      <c r="NH106" s="8" t="s">
        <v>3</v>
      </c>
      <c r="NI106" s="8" t="s">
        <v>4</v>
      </c>
      <c r="NJ106" s="8" t="s">
        <v>5</v>
      </c>
      <c r="NK106" s="8" t="s">
        <v>6</v>
      </c>
      <c r="NL106" s="8" t="s">
        <v>7</v>
      </c>
      <c r="NM106" s="8" t="s">
        <v>8</v>
      </c>
      <c r="NN106" s="8" t="s">
        <v>9</v>
      </c>
      <c r="NO106" s="8" t="s">
        <v>10</v>
      </c>
      <c r="NP106" s="8" t="s">
        <v>11</v>
      </c>
      <c r="NQ106" s="8" t="s">
        <v>12</v>
      </c>
      <c r="NR106" s="8" t="s">
        <v>13</v>
      </c>
      <c r="NS106" s="8" t="s">
        <v>14</v>
      </c>
      <c r="NT106" s="8" t="s">
        <v>15</v>
      </c>
      <c r="NU106" s="5"/>
      <c r="NV106" s="5" t="s">
        <v>1</v>
      </c>
      <c r="NW106" s="5" t="s">
        <v>2</v>
      </c>
      <c r="NX106" s="8" t="s">
        <v>3</v>
      </c>
      <c r="NY106" s="8" t="s">
        <v>4</v>
      </c>
      <c r="NZ106" s="8" t="s">
        <v>5</v>
      </c>
      <c r="OA106" s="8" t="s">
        <v>6</v>
      </c>
      <c r="OB106" s="8" t="s">
        <v>7</v>
      </c>
      <c r="OC106" s="8" t="s">
        <v>8</v>
      </c>
      <c r="OD106" s="8" t="s">
        <v>9</v>
      </c>
      <c r="OE106" s="8" t="s">
        <v>10</v>
      </c>
      <c r="OF106" s="8" t="s">
        <v>11</v>
      </c>
      <c r="OG106" s="8" t="s">
        <v>12</v>
      </c>
      <c r="OH106" s="8" t="s">
        <v>13</v>
      </c>
      <c r="OI106" s="8" t="s">
        <v>14</v>
      </c>
      <c r="OJ106" s="8" t="s">
        <v>15</v>
      </c>
      <c r="OK106" s="5"/>
      <c r="OL106" s="5" t="s">
        <v>1</v>
      </c>
      <c r="OM106" s="5" t="s">
        <v>2</v>
      </c>
      <c r="ON106" s="8" t="s">
        <v>3</v>
      </c>
      <c r="OO106" s="8" t="s">
        <v>4</v>
      </c>
      <c r="OP106" s="8" t="s">
        <v>5</v>
      </c>
      <c r="OQ106" s="8" t="s">
        <v>6</v>
      </c>
      <c r="OR106" s="8" t="s">
        <v>7</v>
      </c>
      <c r="OS106" s="8" t="s">
        <v>8</v>
      </c>
      <c r="OT106" s="8" t="s">
        <v>9</v>
      </c>
      <c r="OU106" s="8" t="s">
        <v>10</v>
      </c>
      <c r="OV106" s="8" t="s">
        <v>11</v>
      </c>
      <c r="OW106" s="8" t="s">
        <v>12</v>
      </c>
      <c r="OX106" s="8" t="s">
        <v>13</v>
      </c>
      <c r="OY106" s="8" t="s">
        <v>14</v>
      </c>
      <c r="OZ106" s="8" t="s">
        <v>15</v>
      </c>
      <c r="PA106" s="5"/>
      <c r="PB106" s="5" t="s">
        <v>1</v>
      </c>
      <c r="PC106" s="5" t="s">
        <v>2</v>
      </c>
      <c r="PD106" s="8" t="s">
        <v>3</v>
      </c>
      <c r="PE106" s="8" t="s">
        <v>4</v>
      </c>
      <c r="PF106" s="8" t="s">
        <v>5</v>
      </c>
      <c r="PG106" s="8" t="s">
        <v>6</v>
      </c>
      <c r="PH106" s="8" t="s">
        <v>7</v>
      </c>
      <c r="PI106" s="8" t="s">
        <v>8</v>
      </c>
      <c r="PJ106" s="8" t="s">
        <v>9</v>
      </c>
      <c r="PK106" s="8" t="s">
        <v>10</v>
      </c>
      <c r="PL106" s="8" t="s">
        <v>11</v>
      </c>
      <c r="PM106" s="8" t="s">
        <v>12</v>
      </c>
      <c r="PN106" s="8" t="s">
        <v>13</v>
      </c>
      <c r="PO106" s="8" t="s">
        <v>14</v>
      </c>
      <c r="PP106" s="8" t="s">
        <v>15</v>
      </c>
      <c r="PQ106" s="5"/>
      <c r="PR106" s="5" t="s">
        <v>1</v>
      </c>
      <c r="PS106" s="5" t="s">
        <v>2</v>
      </c>
      <c r="PT106" s="8" t="s">
        <v>3</v>
      </c>
      <c r="PU106" s="8" t="s">
        <v>4</v>
      </c>
      <c r="PV106" s="8" t="s">
        <v>5</v>
      </c>
      <c r="PW106" s="8" t="s">
        <v>6</v>
      </c>
      <c r="PX106" s="8" t="s">
        <v>7</v>
      </c>
      <c r="PY106" s="8" t="s">
        <v>8</v>
      </c>
      <c r="PZ106" s="8" t="s">
        <v>9</v>
      </c>
      <c r="QA106" s="8" t="s">
        <v>10</v>
      </c>
      <c r="QB106" s="8" t="s">
        <v>11</v>
      </c>
      <c r="QC106" s="8" t="s">
        <v>12</v>
      </c>
      <c r="QD106" s="8" t="s">
        <v>13</v>
      </c>
      <c r="QE106" s="8" t="s">
        <v>14</v>
      </c>
      <c r="QF106" s="8" t="s">
        <v>15</v>
      </c>
      <c r="QG106" s="5"/>
      <c r="QH106" s="5" t="s">
        <v>1</v>
      </c>
      <c r="QI106" s="5" t="s">
        <v>2</v>
      </c>
      <c r="QJ106" s="8" t="s">
        <v>3</v>
      </c>
      <c r="QK106" s="8" t="s">
        <v>4</v>
      </c>
      <c r="QL106" s="8" t="s">
        <v>5</v>
      </c>
      <c r="QM106" s="8" t="s">
        <v>6</v>
      </c>
      <c r="QN106" s="8" t="s">
        <v>7</v>
      </c>
      <c r="QO106" s="8" t="s">
        <v>8</v>
      </c>
      <c r="QP106" s="8" t="s">
        <v>9</v>
      </c>
      <c r="QQ106" s="8" t="s">
        <v>10</v>
      </c>
      <c r="QR106" s="8" t="s">
        <v>11</v>
      </c>
      <c r="QS106" s="8" t="s">
        <v>12</v>
      </c>
      <c r="QT106" s="8" t="s">
        <v>13</v>
      </c>
      <c r="QU106" s="8" t="s">
        <v>14</v>
      </c>
      <c r="QV106" s="8" t="s">
        <v>15</v>
      </c>
      <c r="QW106" s="5"/>
      <c r="QX106" s="5" t="s">
        <v>1</v>
      </c>
      <c r="QY106" s="5" t="s">
        <v>2</v>
      </c>
      <c r="QZ106" s="8" t="s">
        <v>3</v>
      </c>
      <c r="RA106" s="8" t="s">
        <v>4</v>
      </c>
      <c r="RB106" s="8" t="s">
        <v>5</v>
      </c>
      <c r="RC106" s="8" t="s">
        <v>6</v>
      </c>
      <c r="RD106" s="8" t="s">
        <v>7</v>
      </c>
      <c r="RE106" s="8" t="s">
        <v>8</v>
      </c>
      <c r="RF106" s="8" t="s">
        <v>9</v>
      </c>
      <c r="RG106" s="8" t="s">
        <v>10</v>
      </c>
      <c r="RH106" s="8" t="s">
        <v>11</v>
      </c>
      <c r="RI106" s="8" t="s">
        <v>12</v>
      </c>
      <c r="RJ106" s="8" t="s">
        <v>13</v>
      </c>
      <c r="RK106" s="8" t="s">
        <v>14</v>
      </c>
      <c r="RL106" s="8" t="s">
        <v>15</v>
      </c>
      <c r="RM106" s="5"/>
      <c r="RN106" s="5" t="s">
        <v>1</v>
      </c>
      <c r="RO106" s="5" t="s">
        <v>2</v>
      </c>
      <c r="RP106" s="8" t="s">
        <v>3</v>
      </c>
      <c r="RQ106" s="8" t="s">
        <v>4</v>
      </c>
      <c r="RR106" s="8" t="s">
        <v>5</v>
      </c>
      <c r="RS106" s="8" t="s">
        <v>6</v>
      </c>
      <c r="RT106" s="8" t="s">
        <v>7</v>
      </c>
      <c r="RU106" s="8" t="s">
        <v>8</v>
      </c>
      <c r="RV106" s="8" t="s">
        <v>9</v>
      </c>
      <c r="RW106" s="8" t="s">
        <v>10</v>
      </c>
      <c r="RX106" s="8" t="s">
        <v>11</v>
      </c>
      <c r="RY106" s="8" t="s">
        <v>12</v>
      </c>
      <c r="RZ106" s="8" t="s">
        <v>13</v>
      </c>
      <c r="SA106" s="8" t="s">
        <v>14</v>
      </c>
      <c r="SB106" s="8" t="s">
        <v>15</v>
      </c>
      <c r="SC106" s="5"/>
      <c r="SD106" s="5" t="s">
        <v>1</v>
      </c>
      <c r="SE106" s="5" t="s">
        <v>2</v>
      </c>
      <c r="SF106" s="8" t="s">
        <v>3</v>
      </c>
      <c r="SG106" s="8" t="s">
        <v>4</v>
      </c>
      <c r="SH106" s="8" t="s">
        <v>5</v>
      </c>
      <c r="SI106" s="8" t="s">
        <v>6</v>
      </c>
      <c r="SJ106" s="8" t="s">
        <v>7</v>
      </c>
      <c r="SK106" s="8" t="s">
        <v>8</v>
      </c>
      <c r="SL106" s="8" t="s">
        <v>9</v>
      </c>
      <c r="SM106" s="8" t="s">
        <v>10</v>
      </c>
      <c r="SN106" s="8" t="s">
        <v>11</v>
      </c>
      <c r="SO106" s="8" t="s">
        <v>12</v>
      </c>
      <c r="SP106" s="8" t="s">
        <v>13</v>
      </c>
      <c r="SQ106" s="8" t="s">
        <v>14</v>
      </c>
      <c r="SR106" s="8" t="s">
        <v>15</v>
      </c>
      <c r="SS106" s="5"/>
      <c r="ST106" s="5" t="s">
        <v>1</v>
      </c>
      <c r="SU106" s="5" t="s">
        <v>2</v>
      </c>
      <c r="SV106" s="8" t="s">
        <v>3</v>
      </c>
      <c r="SW106" s="8" t="s">
        <v>4</v>
      </c>
      <c r="SX106" s="8" t="s">
        <v>5</v>
      </c>
      <c r="SY106" s="8" t="s">
        <v>6</v>
      </c>
      <c r="SZ106" s="8" t="s">
        <v>7</v>
      </c>
      <c r="TA106" s="8" t="s">
        <v>8</v>
      </c>
      <c r="TB106" s="8" t="s">
        <v>9</v>
      </c>
      <c r="TC106" s="8" t="s">
        <v>10</v>
      </c>
      <c r="TD106" s="8" t="s">
        <v>11</v>
      </c>
      <c r="TE106" s="8" t="s">
        <v>12</v>
      </c>
      <c r="TF106" s="8" t="s">
        <v>13</v>
      </c>
      <c r="TG106" s="8" t="s">
        <v>14</v>
      </c>
      <c r="TH106" s="8" t="s">
        <v>15</v>
      </c>
      <c r="TI106" s="5"/>
      <c r="TJ106" s="5" t="s">
        <v>1</v>
      </c>
      <c r="TK106" s="5" t="s">
        <v>2</v>
      </c>
      <c r="TL106" s="8" t="s">
        <v>3</v>
      </c>
      <c r="TM106" s="8" t="s">
        <v>4</v>
      </c>
      <c r="TN106" s="8" t="s">
        <v>5</v>
      </c>
      <c r="TO106" s="8" t="s">
        <v>6</v>
      </c>
      <c r="TP106" s="8" t="s">
        <v>7</v>
      </c>
      <c r="TQ106" s="8" t="s">
        <v>8</v>
      </c>
      <c r="TR106" s="8" t="s">
        <v>9</v>
      </c>
      <c r="TS106" s="8" t="s">
        <v>10</v>
      </c>
      <c r="TT106" s="8" t="s">
        <v>11</v>
      </c>
      <c r="TU106" s="8" t="s">
        <v>12</v>
      </c>
      <c r="TV106" s="8" t="s">
        <v>13</v>
      </c>
      <c r="TW106" s="8" t="s">
        <v>14</v>
      </c>
      <c r="TX106" s="8" t="s">
        <v>15</v>
      </c>
      <c r="TY106" s="5"/>
      <c r="TZ106" s="5" t="s">
        <v>1</v>
      </c>
      <c r="UA106" s="5" t="s">
        <v>2</v>
      </c>
      <c r="UB106" s="8" t="s">
        <v>3</v>
      </c>
      <c r="UC106" s="8" t="s">
        <v>4</v>
      </c>
      <c r="UD106" s="8" t="s">
        <v>5</v>
      </c>
      <c r="UE106" s="8" t="s">
        <v>6</v>
      </c>
      <c r="UF106" s="8" t="s">
        <v>7</v>
      </c>
      <c r="UG106" s="8" t="s">
        <v>8</v>
      </c>
      <c r="UH106" s="8" t="s">
        <v>9</v>
      </c>
      <c r="UI106" s="8" t="s">
        <v>10</v>
      </c>
      <c r="UJ106" s="8" t="s">
        <v>11</v>
      </c>
      <c r="UK106" s="8" t="s">
        <v>12</v>
      </c>
      <c r="UL106" s="8" t="s">
        <v>13</v>
      </c>
      <c r="UM106" s="8" t="s">
        <v>14</v>
      </c>
      <c r="UN106" s="8" t="s">
        <v>15</v>
      </c>
      <c r="UO106" s="5"/>
      <c r="UP106" s="5" t="s">
        <v>1</v>
      </c>
      <c r="UQ106" s="5" t="s">
        <v>2</v>
      </c>
      <c r="UR106" s="8" t="s">
        <v>3</v>
      </c>
      <c r="US106" s="8" t="s">
        <v>4</v>
      </c>
      <c r="UT106" s="8" t="s">
        <v>5</v>
      </c>
      <c r="UU106" s="8" t="s">
        <v>6</v>
      </c>
      <c r="UV106" s="8" t="s">
        <v>7</v>
      </c>
      <c r="UW106" s="8" t="s">
        <v>8</v>
      </c>
      <c r="UX106" s="8" t="s">
        <v>9</v>
      </c>
      <c r="UY106" s="8" t="s">
        <v>10</v>
      </c>
      <c r="UZ106" s="8" t="s">
        <v>11</v>
      </c>
      <c r="VA106" s="8" t="s">
        <v>12</v>
      </c>
      <c r="VB106" s="8" t="s">
        <v>13</v>
      </c>
      <c r="VC106" s="8" t="s">
        <v>14</v>
      </c>
      <c r="VD106" s="8" t="s">
        <v>15</v>
      </c>
      <c r="VE106" s="5"/>
      <c r="VF106" s="5" t="s">
        <v>1</v>
      </c>
      <c r="VG106" s="5" t="s">
        <v>2</v>
      </c>
      <c r="VH106" s="8" t="s">
        <v>3</v>
      </c>
      <c r="VI106" s="8" t="s">
        <v>4</v>
      </c>
      <c r="VJ106" s="8" t="s">
        <v>5</v>
      </c>
      <c r="VK106" s="8" t="s">
        <v>6</v>
      </c>
      <c r="VL106" s="8" t="s">
        <v>7</v>
      </c>
      <c r="VM106" s="8" t="s">
        <v>8</v>
      </c>
      <c r="VN106" s="8" t="s">
        <v>9</v>
      </c>
      <c r="VO106" s="8" t="s">
        <v>10</v>
      </c>
      <c r="VP106" s="8" t="s">
        <v>11</v>
      </c>
      <c r="VQ106" s="8" t="s">
        <v>12</v>
      </c>
      <c r="VR106" s="8" t="s">
        <v>13</v>
      </c>
      <c r="VS106" s="8" t="s">
        <v>14</v>
      </c>
      <c r="VT106" s="8" t="s">
        <v>15</v>
      </c>
      <c r="VU106" s="5"/>
      <c r="VV106" s="5" t="s">
        <v>1</v>
      </c>
      <c r="VW106" s="5" t="s">
        <v>2</v>
      </c>
      <c r="VX106" s="8" t="s">
        <v>3</v>
      </c>
      <c r="VY106" s="8" t="s">
        <v>4</v>
      </c>
      <c r="VZ106" s="8" t="s">
        <v>5</v>
      </c>
      <c r="WA106" s="8" t="s">
        <v>6</v>
      </c>
      <c r="WB106" s="8" t="s">
        <v>7</v>
      </c>
      <c r="WC106" s="8" t="s">
        <v>8</v>
      </c>
      <c r="WD106" s="8" t="s">
        <v>9</v>
      </c>
      <c r="WE106" s="8" t="s">
        <v>10</v>
      </c>
      <c r="WF106" s="8" t="s">
        <v>11</v>
      </c>
      <c r="WG106" s="8" t="s">
        <v>12</v>
      </c>
      <c r="WH106" s="8" t="s">
        <v>13</v>
      </c>
      <c r="WI106" s="8" t="s">
        <v>14</v>
      </c>
      <c r="WJ106" s="8" t="s">
        <v>15</v>
      </c>
      <c r="WK106" s="5"/>
      <c r="WL106" s="5" t="s">
        <v>1</v>
      </c>
      <c r="WM106" s="5" t="s">
        <v>2</v>
      </c>
      <c r="WN106" s="8" t="s">
        <v>3</v>
      </c>
      <c r="WO106" s="8" t="s">
        <v>4</v>
      </c>
      <c r="WP106" s="8" t="s">
        <v>5</v>
      </c>
      <c r="WQ106" s="8" t="s">
        <v>6</v>
      </c>
      <c r="WR106" s="8" t="s">
        <v>7</v>
      </c>
      <c r="WS106" s="8" t="s">
        <v>8</v>
      </c>
      <c r="WT106" s="8" t="s">
        <v>9</v>
      </c>
      <c r="WU106" s="8" t="s">
        <v>10</v>
      </c>
      <c r="WV106" s="8" t="s">
        <v>11</v>
      </c>
      <c r="WW106" s="8" t="s">
        <v>12</v>
      </c>
      <c r="WX106" s="8" t="s">
        <v>13</v>
      </c>
      <c r="WY106" s="8" t="s">
        <v>14</v>
      </c>
      <c r="WZ106" s="8" t="s">
        <v>15</v>
      </c>
      <c r="XA106" s="5"/>
      <c r="XB106" s="5" t="s">
        <v>1</v>
      </c>
      <c r="XC106" s="5" t="s">
        <v>2</v>
      </c>
      <c r="XD106" s="8" t="s">
        <v>3</v>
      </c>
      <c r="XE106" s="8" t="s">
        <v>4</v>
      </c>
      <c r="XF106" s="8" t="s">
        <v>5</v>
      </c>
      <c r="XG106" s="8" t="s">
        <v>6</v>
      </c>
      <c r="XH106" s="8" t="s">
        <v>7</v>
      </c>
      <c r="XI106" s="8" t="s">
        <v>8</v>
      </c>
      <c r="XJ106" s="8" t="s">
        <v>9</v>
      </c>
      <c r="XK106" s="8" t="s">
        <v>10</v>
      </c>
      <c r="XL106" s="8" t="s">
        <v>11</v>
      </c>
      <c r="XM106" s="8" t="s">
        <v>12</v>
      </c>
      <c r="XN106" s="8" t="s">
        <v>13</v>
      </c>
      <c r="XO106" s="8" t="s">
        <v>14</v>
      </c>
      <c r="XP106" s="8" t="s">
        <v>15</v>
      </c>
      <c r="XQ106" s="5"/>
      <c r="XR106" s="5" t="s">
        <v>1</v>
      </c>
      <c r="XS106" s="5" t="s">
        <v>2</v>
      </c>
      <c r="XT106" s="8" t="s">
        <v>3</v>
      </c>
      <c r="XU106" s="8" t="s">
        <v>4</v>
      </c>
      <c r="XV106" s="8" t="s">
        <v>5</v>
      </c>
      <c r="XW106" s="8" t="s">
        <v>6</v>
      </c>
      <c r="XX106" s="8" t="s">
        <v>7</v>
      </c>
      <c r="XY106" s="8" t="s">
        <v>8</v>
      </c>
      <c r="XZ106" s="8" t="s">
        <v>9</v>
      </c>
      <c r="YA106" s="8" t="s">
        <v>10</v>
      </c>
      <c r="YB106" s="8" t="s">
        <v>11</v>
      </c>
      <c r="YC106" s="8" t="s">
        <v>12</v>
      </c>
      <c r="YD106" s="8" t="s">
        <v>13</v>
      </c>
      <c r="YE106" s="8" t="s">
        <v>14</v>
      </c>
      <c r="YF106" s="8" t="s">
        <v>15</v>
      </c>
      <c r="YG106" s="5"/>
      <c r="YH106" s="5" t="s">
        <v>1</v>
      </c>
      <c r="YI106" s="5" t="s">
        <v>2</v>
      </c>
      <c r="YJ106" s="8" t="s">
        <v>3</v>
      </c>
      <c r="YK106" s="8" t="s">
        <v>4</v>
      </c>
      <c r="YL106" s="8" t="s">
        <v>5</v>
      </c>
      <c r="YM106" s="8" t="s">
        <v>6</v>
      </c>
      <c r="YN106" s="8" t="s">
        <v>7</v>
      </c>
      <c r="YO106" s="8" t="s">
        <v>8</v>
      </c>
      <c r="YP106" s="8" t="s">
        <v>9</v>
      </c>
      <c r="YQ106" s="8" t="s">
        <v>10</v>
      </c>
      <c r="YR106" s="8" t="s">
        <v>11</v>
      </c>
      <c r="YS106" s="8" t="s">
        <v>12</v>
      </c>
      <c r="YT106" s="8" t="s">
        <v>13</v>
      </c>
      <c r="YU106" s="8" t="s">
        <v>14</v>
      </c>
      <c r="YV106" s="8" t="s">
        <v>15</v>
      </c>
      <c r="YW106" s="5"/>
      <c r="YX106" s="5" t="s">
        <v>1</v>
      </c>
      <c r="YY106" s="5" t="s">
        <v>2</v>
      </c>
      <c r="YZ106" s="8" t="s">
        <v>3</v>
      </c>
      <c r="ZA106" s="8" t="s">
        <v>4</v>
      </c>
      <c r="ZB106" s="8" t="s">
        <v>5</v>
      </c>
      <c r="ZC106" s="8" t="s">
        <v>6</v>
      </c>
      <c r="ZD106" s="8" t="s">
        <v>7</v>
      </c>
      <c r="ZE106" s="8" t="s">
        <v>8</v>
      </c>
      <c r="ZF106" s="8" t="s">
        <v>9</v>
      </c>
      <c r="ZG106" s="8" t="s">
        <v>10</v>
      </c>
      <c r="ZH106" s="8" t="s">
        <v>11</v>
      </c>
      <c r="ZI106" s="8" t="s">
        <v>12</v>
      </c>
      <c r="ZJ106" s="8" t="s">
        <v>13</v>
      </c>
      <c r="ZK106" s="8" t="s">
        <v>14</v>
      </c>
      <c r="ZL106" s="8" t="s">
        <v>15</v>
      </c>
      <c r="ZM106" s="5"/>
      <c r="ZN106" s="5" t="s">
        <v>1</v>
      </c>
      <c r="ZO106" s="5" t="s">
        <v>2</v>
      </c>
      <c r="ZP106" s="8" t="s">
        <v>3</v>
      </c>
      <c r="ZQ106" s="8" t="s">
        <v>4</v>
      </c>
      <c r="ZR106" s="8" t="s">
        <v>5</v>
      </c>
      <c r="ZS106" s="8" t="s">
        <v>6</v>
      </c>
      <c r="ZT106" s="8" t="s">
        <v>7</v>
      </c>
      <c r="ZU106" s="8" t="s">
        <v>8</v>
      </c>
      <c r="ZV106" s="8" t="s">
        <v>9</v>
      </c>
      <c r="ZW106" s="8" t="s">
        <v>10</v>
      </c>
      <c r="ZX106" s="8" t="s">
        <v>11</v>
      </c>
      <c r="ZY106" s="8" t="s">
        <v>12</v>
      </c>
      <c r="ZZ106" s="8" t="s">
        <v>13</v>
      </c>
      <c r="AAA106" s="8" t="s">
        <v>14</v>
      </c>
      <c r="AAB106" s="8" t="s">
        <v>15</v>
      </c>
      <c r="AAC106" s="5"/>
      <c r="AAD106" s="5" t="s">
        <v>1</v>
      </c>
      <c r="AAE106" s="5" t="s">
        <v>2</v>
      </c>
      <c r="AAF106" s="8" t="s">
        <v>3</v>
      </c>
      <c r="AAG106" s="8" t="s">
        <v>4</v>
      </c>
      <c r="AAH106" s="8" t="s">
        <v>5</v>
      </c>
      <c r="AAI106" s="8" t="s">
        <v>6</v>
      </c>
      <c r="AAJ106" s="8" t="s">
        <v>7</v>
      </c>
      <c r="AAK106" s="8" t="s">
        <v>8</v>
      </c>
      <c r="AAL106" s="8" t="s">
        <v>9</v>
      </c>
      <c r="AAM106" s="8" t="s">
        <v>10</v>
      </c>
      <c r="AAN106" s="8" t="s">
        <v>11</v>
      </c>
      <c r="AAO106" s="8" t="s">
        <v>12</v>
      </c>
      <c r="AAP106" s="8" t="s">
        <v>13</v>
      </c>
      <c r="AAQ106" s="8" t="s">
        <v>14</v>
      </c>
      <c r="AAR106" s="8" t="s">
        <v>15</v>
      </c>
      <c r="AAS106" s="5"/>
      <c r="AAT106" s="5" t="s">
        <v>1</v>
      </c>
      <c r="AAU106" s="5" t="s">
        <v>2</v>
      </c>
      <c r="AAV106" s="8" t="s">
        <v>3</v>
      </c>
      <c r="AAW106" s="8" t="s">
        <v>4</v>
      </c>
      <c r="AAX106" s="8" t="s">
        <v>5</v>
      </c>
      <c r="AAY106" s="8" t="s">
        <v>6</v>
      </c>
      <c r="AAZ106" s="8" t="s">
        <v>7</v>
      </c>
      <c r="ABA106" s="8" t="s">
        <v>8</v>
      </c>
      <c r="ABB106" s="8" t="s">
        <v>9</v>
      </c>
      <c r="ABC106" s="8" t="s">
        <v>10</v>
      </c>
      <c r="ABD106" s="8" t="s">
        <v>11</v>
      </c>
      <c r="ABE106" s="8" t="s">
        <v>12</v>
      </c>
      <c r="ABF106" s="8" t="s">
        <v>13</v>
      </c>
      <c r="ABG106" s="8" t="s">
        <v>14</v>
      </c>
      <c r="ABH106" s="8" t="s">
        <v>15</v>
      </c>
      <c r="ABI106" s="5"/>
      <c r="ABJ106" s="5" t="s">
        <v>1</v>
      </c>
      <c r="ABK106" s="5" t="s">
        <v>2</v>
      </c>
      <c r="ABL106" s="8" t="s">
        <v>3</v>
      </c>
      <c r="ABM106" s="8" t="s">
        <v>4</v>
      </c>
      <c r="ABN106" s="8" t="s">
        <v>5</v>
      </c>
      <c r="ABO106" s="8" t="s">
        <v>6</v>
      </c>
      <c r="ABP106" s="8" t="s">
        <v>7</v>
      </c>
      <c r="ABQ106" s="8" t="s">
        <v>8</v>
      </c>
      <c r="ABR106" s="8" t="s">
        <v>9</v>
      </c>
      <c r="ABS106" s="8" t="s">
        <v>10</v>
      </c>
      <c r="ABT106" s="8" t="s">
        <v>11</v>
      </c>
      <c r="ABU106" s="8" t="s">
        <v>12</v>
      </c>
      <c r="ABV106" s="8" t="s">
        <v>13</v>
      </c>
      <c r="ABW106" s="8" t="s">
        <v>14</v>
      </c>
      <c r="ABX106" s="8" t="s">
        <v>15</v>
      </c>
      <c r="ABY106" s="5"/>
      <c r="ABZ106" s="5" t="s">
        <v>1</v>
      </c>
      <c r="ACA106" s="5" t="s">
        <v>2</v>
      </c>
      <c r="ACB106" s="8" t="s">
        <v>3</v>
      </c>
      <c r="ACC106" s="8" t="s">
        <v>4</v>
      </c>
      <c r="ACD106" s="8" t="s">
        <v>5</v>
      </c>
      <c r="ACE106" s="8" t="s">
        <v>6</v>
      </c>
      <c r="ACF106" s="8" t="s">
        <v>7</v>
      </c>
      <c r="ACG106" s="8" t="s">
        <v>8</v>
      </c>
      <c r="ACH106" s="8" t="s">
        <v>9</v>
      </c>
      <c r="ACI106" s="8" t="s">
        <v>10</v>
      </c>
      <c r="ACJ106" s="8" t="s">
        <v>11</v>
      </c>
      <c r="ACK106" s="8" t="s">
        <v>12</v>
      </c>
      <c r="ACL106" s="8" t="s">
        <v>13</v>
      </c>
      <c r="ACM106" s="8" t="s">
        <v>14</v>
      </c>
      <c r="ACN106" s="8" t="s">
        <v>15</v>
      </c>
      <c r="ACO106" s="5"/>
      <c r="ACP106" s="5" t="s">
        <v>1</v>
      </c>
      <c r="ACQ106" s="5" t="s">
        <v>2</v>
      </c>
      <c r="ACR106" s="8" t="s">
        <v>3</v>
      </c>
      <c r="ACS106" s="8" t="s">
        <v>4</v>
      </c>
      <c r="ACT106" s="8" t="s">
        <v>5</v>
      </c>
      <c r="ACU106" s="8" t="s">
        <v>6</v>
      </c>
      <c r="ACV106" s="8" t="s">
        <v>7</v>
      </c>
      <c r="ACW106" s="8" t="s">
        <v>8</v>
      </c>
      <c r="ACX106" s="8" t="s">
        <v>9</v>
      </c>
      <c r="ACY106" s="8" t="s">
        <v>10</v>
      </c>
      <c r="ACZ106" s="8" t="s">
        <v>11</v>
      </c>
      <c r="ADA106" s="8" t="s">
        <v>12</v>
      </c>
      <c r="ADB106" s="8" t="s">
        <v>13</v>
      </c>
      <c r="ADC106" s="8" t="s">
        <v>14</v>
      </c>
      <c r="ADD106" s="8" t="s">
        <v>15</v>
      </c>
      <c r="ADE106" s="5"/>
      <c r="ADF106" s="5" t="s">
        <v>1</v>
      </c>
      <c r="ADG106" s="5" t="s">
        <v>2</v>
      </c>
      <c r="ADH106" s="8" t="s">
        <v>3</v>
      </c>
      <c r="ADI106" s="8" t="s">
        <v>4</v>
      </c>
      <c r="ADJ106" s="8" t="s">
        <v>5</v>
      </c>
      <c r="ADK106" s="8" t="s">
        <v>6</v>
      </c>
      <c r="ADL106" s="8" t="s">
        <v>7</v>
      </c>
      <c r="ADM106" s="8" t="s">
        <v>8</v>
      </c>
      <c r="ADN106" s="8" t="s">
        <v>9</v>
      </c>
      <c r="ADO106" s="8" t="s">
        <v>10</v>
      </c>
      <c r="ADP106" s="8" t="s">
        <v>11</v>
      </c>
      <c r="ADQ106" s="8" t="s">
        <v>12</v>
      </c>
      <c r="ADR106" s="8" t="s">
        <v>13</v>
      </c>
      <c r="ADS106" s="8" t="s">
        <v>14</v>
      </c>
      <c r="ADT106" s="8" t="s">
        <v>15</v>
      </c>
      <c r="ADU106" s="5"/>
      <c r="ADV106" s="5" t="s">
        <v>1</v>
      </c>
      <c r="ADW106" s="5" t="s">
        <v>2</v>
      </c>
      <c r="ADX106" s="8" t="s">
        <v>3</v>
      </c>
      <c r="ADY106" s="8" t="s">
        <v>4</v>
      </c>
      <c r="ADZ106" s="8" t="s">
        <v>5</v>
      </c>
      <c r="AEA106" s="8" t="s">
        <v>6</v>
      </c>
      <c r="AEB106" s="8" t="s">
        <v>7</v>
      </c>
      <c r="AEC106" s="8" t="s">
        <v>8</v>
      </c>
      <c r="AED106" s="8" t="s">
        <v>9</v>
      </c>
      <c r="AEE106" s="8" t="s">
        <v>10</v>
      </c>
      <c r="AEF106" s="8" t="s">
        <v>11</v>
      </c>
      <c r="AEG106" s="8" t="s">
        <v>12</v>
      </c>
      <c r="AEH106" s="8" t="s">
        <v>13</v>
      </c>
      <c r="AEI106" s="8" t="s">
        <v>14</v>
      </c>
      <c r="AEJ106" s="8" t="s">
        <v>15</v>
      </c>
      <c r="AEK106" s="5"/>
      <c r="AEL106" s="5" t="s">
        <v>1</v>
      </c>
      <c r="AEM106" s="5" t="s">
        <v>2</v>
      </c>
      <c r="AEN106" s="8" t="s">
        <v>3</v>
      </c>
      <c r="AEO106" s="8" t="s">
        <v>4</v>
      </c>
      <c r="AEP106" s="8" t="s">
        <v>5</v>
      </c>
      <c r="AEQ106" s="8" t="s">
        <v>6</v>
      </c>
      <c r="AER106" s="8" t="s">
        <v>7</v>
      </c>
      <c r="AES106" s="8" t="s">
        <v>8</v>
      </c>
      <c r="AET106" s="8" t="s">
        <v>9</v>
      </c>
      <c r="AEU106" s="8" t="s">
        <v>10</v>
      </c>
      <c r="AEV106" s="8" t="s">
        <v>11</v>
      </c>
      <c r="AEW106" s="8" t="s">
        <v>12</v>
      </c>
      <c r="AEX106" s="8" t="s">
        <v>13</v>
      </c>
      <c r="AEY106" s="8" t="s">
        <v>14</v>
      </c>
      <c r="AEZ106" s="8" t="s">
        <v>15</v>
      </c>
      <c r="AFA106" s="5"/>
      <c r="AFB106" s="5" t="s">
        <v>1</v>
      </c>
      <c r="AFC106" s="5" t="s">
        <v>2</v>
      </c>
      <c r="AFD106" s="8" t="s">
        <v>3</v>
      </c>
      <c r="AFE106" s="8" t="s">
        <v>4</v>
      </c>
      <c r="AFF106" s="8" t="s">
        <v>5</v>
      </c>
      <c r="AFG106" s="8" t="s">
        <v>6</v>
      </c>
      <c r="AFH106" s="8" t="s">
        <v>7</v>
      </c>
      <c r="AFI106" s="8" t="s">
        <v>8</v>
      </c>
      <c r="AFJ106" s="8" t="s">
        <v>9</v>
      </c>
      <c r="AFK106" s="8" t="s">
        <v>10</v>
      </c>
      <c r="AFL106" s="8" t="s">
        <v>11</v>
      </c>
      <c r="AFM106" s="8" t="s">
        <v>12</v>
      </c>
      <c r="AFN106" s="8" t="s">
        <v>13</v>
      </c>
      <c r="AFO106" s="8" t="s">
        <v>14</v>
      </c>
      <c r="AFP106" s="8" t="s">
        <v>15</v>
      </c>
      <c r="AFQ106" s="5"/>
      <c r="AFR106" s="5" t="s">
        <v>1</v>
      </c>
      <c r="AFS106" s="5" t="s">
        <v>2</v>
      </c>
      <c r="AFT106" s="8" t="s">
        <v>3</v>
      </c>
      <c r="AFU106" s="8" t="s">
        <v>4</v>
      </c>
      <c r="AFV106" s="8" t="s">
        <v>5</v>
      </c>
      <c r="AFW106" s="8" t="s">
        <v>6</v>
      </c>
      <c r="AFX106" s="8" t="s">
        <v>7</v>
      </c>
      <c r="AFY106" s="8" t="s">
        <v>8</v>
      </c>
      <c r="AFZ106" s="8" t="s">
        <v>9</v>
      </c>
      <c r="AGA106" s="8" t="s">
        <v>10</v>
      </c>
      <c r="AGB106" s="8" t="s">
        <v>11</v>
      </c>
      <c r="AGC106" s="8" t="s">
        <v>12</v>
      </c>
      <c r="AGD106" s="8" t="s">
        <v>13</v>
      </c>
      <c r="AGE106" s="8" t="s">
        <v>14</v>
      </c>
      <c r="AGF106" s="8" t="s">
        <v>15</v>
      </c>
      <c r="AGG106" s="5"/>
      <c r="AGH106" s="5" t="s">
        <v>1</v>
      </c>
      <c r="AGI106" s="5" t="s">
        <v>2</v>
      </c>
      <c r="AGJ106" s="8" t="s">
        <v>3</v>
      </c>
      <c r="AGK106" s="8" t="s">
        <v>4</v>
      </c>
      <c r="AGL106" s="8" t="s">
        <v>5</v>
      </c>
      <c r="AGM106" s="8" t="s">
        <v>6</v>
      </c>
      <c r="AGN106" s="8" t="s">
        <v>7</v>
      </c>
      <c r="AGO106" s="8" t="s">
        <v>8</v>
      </c>
      <c r="AGP106" s="8" t="s">
        <v>9</v>
      </c>
      <c r="AGQ106" s="8" t="s">
        <v>10</v>
      </c>
      <c r="AGR106" s="8" t="s">
        <v>11</v>
      </c>
      <c r="AGS106" s="8" t="s">
        <v>12</v>
      </c>
      <c r="AGT106" s="8" t="s">
        <v>13</v>
      </c>
      <c r="AGU106" s="8" t="s">
        <v>14</v>
      </c>
      <c r="AGV106" s="8" t="s">
        <v>15</v>
      </c>
      <c r="AGW106" s="5"/>
      <c r="AGX106" s="5" t="s">
        <v>1</v>
      </c>
      <c r="AGY106" s="5" t="s">
        <v>2</v>
      </c>
      <c r="AGZ106" s="8" t="s">
        <v>3</v>
      </c>
      <c r="AHA106" s="8" t="s">
        <v>4</v>
      </c>
      <c r="AHB106" s="8" t="s">
        <v>5</v>
      </c>
      <c r="AHC106" s="8" t="s">
        <v>6</v>
      </c>
      <c r="AHD106" s="8" t="s">
        <v>7</v>
      </c>
      <c r="AHE106" s="8" t="s">
        <v>8</v>
      </c>
      <c r="AHF106" s="8" t="s">
        <v>9</v>
      </c>
      <c r="AHG106" s="8" t="s">
        <v>10</v>
      </c>
      <c r="AHH106" s="8" t="s">
        <v>11</v>
      </c>
      <c r="AHI106" s="8" t="s">
        <v>12</v>
      </c>
      <c r="AHJ106" s="8" t="s">
        <v>13</v>
      </c>
      <c r="AHK106" s="8" t="s">
        <v>14</v>
      </c>
      <c r="AHL106" s="8" t="s">
        <v>15</v>
      </c>
      <c r="AHM106" s="5"/>
      <c r="AHN106" s="5" t="s">
        <v>1</v>
      </c>
      <c r="AHO106" s="5" t="s">
        <v>2</v>
      </c>
      <c r="AHP106" s="8" t="s">
        <v>3</v>
      </c>
      <c r="AHQ106" s="8" t="s">
        <v>4</v>
      </c>
      <c r="AHR106" s="8" t="s">
        <v>5</v>
      </c>
      <c r="AHS106" s="8" t="s">
        <v>6</v>
      </c>
      <c r="AHT106" s="8" t="s">
        <v>7</v>
      </c>
      <c r="AHU106" s="8" t="s">
        <v>8</v>
      </c>
      <c r="AHV106" s="8" t="s">
        <v>9</v>
      </c>
      <c r="AHW106" s="8" t="s">
        <v>10</v>
      </c>
      <c r="AHX106" s="8" t="s">
        <v>11</v>
      </c>
      <c r="AHY106" s="8" t="s">
        <v>12</v>
      </c>
      <c r="AHZ106" s="8" t="s">
        <v>13</v>
      </c>
      <c r="AIA106" s="8" t="s">
        <v>14</v>
      </c>
      <c r="AIB106" s="8" t="s">
        <v>15</v>
      </c>
      <c r="AIC106" s="5"/>
      <c r="AID106" s="5" t="s">
        <v>1</v>
      </c>
      <c r="AIE106" s="5" t="s">
        <v>2</v>
      </c>
      <c r="AIF106" s="8" t="s">
        <v>3</v>
      </c>
      <c r="AIG106" s="8" t="s">
        <v>4</v>
      </c>
      <c r="AIH106" s="8" t="s">
        <v>5</v>
      </c>
      <c r="AII106" s="8" t="s">
        <v>6</v>
      </c>
      <c r="AIJ106" s="8" t="s">
        <v>7</v>
      </c>
      <c r="AIK106" s="8" t="s">
        <v>8</v>
      </c>
      <c r="AIL106" s="8" t="s">
        <v>9</v>
      </c>
      <c r="AIM106" s="8" t="s">
        <v>10</v>
      </c>
      <c r="AIN106" s="8" t="s">
        <v>11</v>
      </c>
      <c r="AIO106" s="8" t="s">
        <v>12</v>
      </c>
      <c r="AIP106" s="8" t="s">
        <v>13</v>
      </c>
      <c r="AIQ106" s="8" t="s">
        <v>14</v>
      </c>
      <c r="AIR106" s="8" t="s">
        <v>15</v>
      </c>
      <c r="AIS106" s="5"/>
      <c r="AIT106" s="5" t="s">
        <v>1</v>
      </c>
      <c r="AIU106" s="5" t="s">
        <v>2</v>
      </c>
      <c r="AIV106" s="8" t="s">
        <v>3</v>
      </c>
      <c r="AIW106" s="8" t="s">
        <v>4</v>
      </c>
      <c r="AIX106" s="8" t="s">
        <v>5</v>
      </c>
      <c r="AIY106" s="8" t="s">
        <v>6</v>
      </c>
      <c r="AIZ106" s="8" t="s">
        <v>7</v>
      </c>
      <c r="AJA106" s="8" t="s">
        <v>8</v>
      </c>
      <c r="AJB106" s="8" t="s">
        <v>9</v>
      </c>
      <c r="AJC106" s="8" t="s">
        <v>10</v>
      </c>
      <c r="AJD106" s="8" t="s">
        <v>11</v>
      </c>
      <c r="AJE106" s="8" t="s">
        <v>12</v>
      </c>
      <c r="AJF106" s="8" t="s">
        <v>13</v>
      </c>
      <c r="AJG106" s="8" t="s">
        <v>14</v>
      </c>
      <c r="AJH106" s="8" t="s">
        <v>15</v>
      </c>
      <c r="AJI106" s="5"/>
      <c r="AJJ106" s="5" t="s">
        <v>1</v>
      </c>
      <c r="AJK106" s="5" t="s">
        <v>2</v>
      </c>
      <c r="AJL106" s="8" t="s">
        <v>3</v>
      </c>
      <c r="AJM106" s="8" t="s">
        <v>4</v>
      </c>
      <c r="AJN106" s="8" t="s">
        <v>5</v>
      </c>
      <c r="AJO106" s="8" t="s">
        <v>6</v>
      </c>
      <c r="AJP106" s="8" t="s">
        <v>7</v>
      </c>
      <c r="AJQ106" s="8" t="s">
        <v>8</v>
      </c>
      <c r="AJR106" s="8" t="s">
        <v>9</v>
      </c>
      <c r="AJS106" s="8" t="s">
        <v>10</v>
      </c>
      <c r="AJT106" s="8" t="s">
        <v>11</v>
      </c>
      <c r="AJU106" s="8" t="s">
        <v>12</v>
      </c>
      <c r="AJV106" s="8" t="s">
        <v>13</v>
      </c>
      <c r="AJW106" s="8" t="s">
        <v>14</v>
      </c>
      <c r="AJX106" s="8" t="s">
        <v>15</v>
      </c>
      <c r="AJY106" s="5"/>
      <c r="AJZ106" s="5" t="s">
        <v>1</v>
      </c>
      <c r="AKA106" s="5" t="s">
        <v>2</v>
      </c>
      <c r="AKB106" s="8" t="s">
        <v>3</v>
      </c>
      <c r="AKC106" s="8" t="s">
        <v>4</v>
      </c>
      <c r="AKD106" s="8" t="s">
        <v>5</v>
      </c>
      <c r="AKE106" s="8" t="s">
        <v>6</v>
      </c>
      <c r="AKF106" s="8" t="s">
        <v>7</v>
      </c>
      <c r="AKG106" s="8" t="s">
        <v>8</v>
      </c>
      <c r="AKH106" s="8" t="s">
        <v>9</v>
      </c>
      <c r="AKI106" s="8" t="s">
        <v>10</v>
      </c>
      <c r="AKJ106" s="8" t="s">
        <v>11</v>
      </c>
      <c r="AKK106" s="8" t="s">
        <v>12</v>
      </c>
      <c r="AKL106" s="8" t="s">
        <v>13</v>
      </c>
      <c r="AKM106" s="8" t="s">
        <v>14</v>
      </c>
      <c r="AKN106" s="8" t="s">
        <v>15</v>
      </c>
      <c r="AKO106" s="5"/>
      <c r="AKP106" s="5" t="s">
        <v>1</v>
      </c>
      <c r="AKQ106" s="5" t="s">
        <v>2</v>
      </c>
      <c r="AKR106" s="8" t="s">
        <v>3</v>
      </c>
      <c r="AKS106" s="8" t="s">
        <v>4</v>
      </c>
      <c r="AKT106" s="8" t="s">
        <v>5</v>
      </c>
      <c r="AKU106" s="8" t="s">
        <v>6</v>
      </c>
      <c r="AKV106" s="8" t="s">
        <v>7</v>
      </c>
      <c r="AKW106" s="8" t="s">
        <v>8</v>
      </c>
      <c r="AKX106" s="8" t="s">
        <v>9</v>
      </c>
      <c r="AKY106" s="8" t="s">
        <v>10</v>
      </c>
      <c r="AKZ106" s="8" t="s">
        <v>11</v>
      </c>
      <c r="ALA106" s="8" t="s">
        <v>12</v>
      </c>
      <c r="ALB106" s="8" t="s">
        <v>13</v>
      </c>
      <c r="ALC106" s="8" t="s">
        <v>14</v>
      </c>
      <c r="ALD106" s="8" t="s">
        <v>15</v>
      </c>
      <c r="ALE106" s="5"/>
      <c r="ALF106" s="5" t="s">
        <v>1</v>
      </c>
      <c r="ALG106" s="5" t="s">
        <v>2</v>
      </c>
      <c r="ALH106" s="8" t="s">
        <v>3</v>
      </c>
      <c r="ALI106" s="8" t="s">
        <v>4</v>
      </c>
      <c r="ALJ106" s="8" t="s">
        <v>5</v>
      </c>
      <c r="ALK106" s="8" t="s">
        <v>6</v>
      </c>
      <c r="ALL106" s="8" t="s">
        <v>7</v>
      </c>
      <c r="ALM106" s="8" t="s">
        <v>8</v>
      </c>
      <c r="ALN106" s="8" t="s">
        <v>9</v>
      </c>
      <c r="ALO106" s="8" t="s">
        <v>10</v>
      </c>
      <c r="ALP106" s="8" t="s">
        <v>11</v>
      </c>
      <c r="ALQ106" s="8" t="s">
        <v>12</v>
      </c>
      <c r="ALR106" s="8" t="s">
        <v>13</v>
      </c>
      <c r="ALS106" s="8" t="s">
        <v>14</v>
      </c>
      <c r="ALT106" s="8" t="s">
        <v>15</v>
      </c>
      <c r="ALU106" s="5"/>
      <c r="ALV106" s="5" t="s">
        <v>1</v>
      </c>
      <c r="ALW106" s="5" t="s">
        <v>2</v>
      </c>
      <c r="ALX106" s="8" t="s">
        <v>3</v>
      </c>
      <c r="ALY106" s="8" t="s">
        <v>4</v>
      </c>
      <c r="ALZ106" s="8" t="s">
        <v>5</v>
      </c>
      <c r="AMA106" s="8" t="s">
        <v>6</v>
      </c>
      <c r="AMB106" s="8" t="s">
        <v>7</v>
      </c>
      <c r="AMC106" s="8" t="s">
        <v>8</v>
      </c>
      <c r="AMD106" s="8" t="s">
        <v>9</v>
      </c>
      <c r="AME106" s="8" t="s">
        <v>10</v>
      </c>
      <c r="AMF106" s="8" t="s">
        <v>11</v>
      </c>
      <c r="AMG106" s="8" t="s">
        <v>12</v>
      </c>
      <c r="AMH106" s="8" t="s">
        <v>13</v>
      </c>
      <c r="AMI106" s="8" t="s">
        <v>14</v>
      </c>
      <c r="AMJ106" s="8" t="s">
        <v>15</v>
      </c>
      <c r="AMK106" s="5"/>
      <c r="AML106" s="5" t="s">
        <v>1</v>
      </c>
      <c r="AMM106" s="5" t="s">
        <v>2</v>
      </c>
      <c r="AMN106" s="8" t="s">
        <v>3</v>
      </c>
      <c r="AMO106" s="8" t="s">
        <v>4</v>
      </c>
      <c r="AMP106" s="8" t="s">
        <v>5</v>
      </c>
      <c r="AMQ106" s="8" t="s">
        <v>6</v>
      </c>
      <c r="AMR106" s="8" t="s">
        <v>7</v>
      </c>
      <c r="AMS106" s="8" t="s">
        <v>8</v>
      </c>
      <c r="AMT106" s="8" t="s">
        <v>9</v>
      </c>
      <c r="AMU106" s="8" t="s">
        <v>10</v>
      </c>
      <c r="AMV106" s="8" t="s">
        <v>11</v>
      </c>
      <c r="AMW106" s="8" t="s">
        <v>12</v>
      </c>
      <c r="AMX106" s="8" t="s">
        <v>13</v>
      </c>
      <c r="AMY106" s="8" t="s">
        <v>14</v>
      </c>
      <c r="AMZ106" s="8" t="s">
        <v>15</v>
      </c>
      <c r="ANA106" s="5"/>
      <c r="ANB106" s="5" t="s">
        <v>1</v>
      </c>
      <c r="ANC106" s="5" t="s">
        <v>2</v>
      </c>
      <c r="AND106" s="8" t="s">
        <v>3</v>
      </c>
      <c r="ANE106" s="8" t="s">
        <v>4</v>
      </c>
      <c r="ANF106" s="8" t="s">
        <v>5</v>
      </c>
      <c r="ANG106" s="8" t="s">
        <v>6</v>
      </c>
      <c r="ANH106" s="8" t="s">
        <v>7</v>
      </c>
      <c r="ANI106" s="8" t="s">
        <v>8</v>
      </c>
      <c r="ANJ106" s="8" t="s">
        <v>9</v>
      </c>
      <c r="ANK106" s="8" t="s">
        <v>10</v>
      </c>
      <c r="ANL106" s="8" t="s">
        <v>11</v>
      </c>
      <c r="ANM106" s="8" t="s">
        <v>12</v>
      </c>
      <c r="ANN106" s="8" t="s">
        <v>13</v>
      </c>
      <c r="ANO106" s="8" t="s">
        <v>14</v>
      </c>
      <c r="ANP106" s="8" t="s">
        <v>15</v>
      </c>
      <c r="ANQ106" s="5"/>
      <c r="ANR106" s="5" t="s">
        <v>1</v>
      </c>
      <c r="ANS106" s="5" t="s">
        <v>2</v>
      </c>
      <c r="ANT106" s="8" t="s">
        <v>3</v>
      </c>
      <c r="ANU106" s="8" t="s">
        <v>4</v>
      </c>
      <c r="ANV106" s="8" t="s">
        <v>5</v>
      </c>
      <c r="ANW106" s="8" t="s">
        <v>6</v>
      </c>
      <c r="ANX106" s="8" t="s">
        <v>7</v>
      </c>
      <c r="ANY106" s="8" t="s">
        <v>8</v>
      </c>
      <c r="ANZ106" s="8" t="s">
        <v>9</v>
      </c>
      <c r="AOA106" s="8" t="s">
        <v>10</v>
      </c>
      <c r="AOB106" s="8" t="s">
        <v>11</v>
      </c>
      <c r="AOC106" s="8" t="s">
        <v>12</v>
      </c>
      <c r="AOD106" s="8" t="s">
        <v>13</v>
      </c>
      <c r="AOE106" s="8" t="s">
        <v>14</v>
      </c>
      <c r="AOF106" s="8" t="s">
        <v>15</v>
      </c>
      <c r="AOG106" s="5"/>
      <c r="AOH106" s="5" t="s">
        <v>1</v>
      </c>
      <c r="AOI106" s="5" t="s">
        <v>2</v>
      </c>
      <c r="AOJ106" s="8" t="s">
        <v>3</v>
      </c>
      <c r="AOK106" s="8" t="s">
        <v>4</v>
      </c>
      <c r="AOL106" s="8" t="s">
        <v>5</v>
      </c>
      <c r="AOM106" s="8" t="s">
        <v>6</v>
      </c>
      <c r="AON106" s="8" t="s">
        <v>7</v>
      </c>
      <c r="AOO106" s="8" t="s">
        <v>8</v>
      </c>
      <c r="AOP106" s="8" t="s">
        <v>9</v>
      </c>
      <c r="AOQ106" s="8" t="s">
        <v>10</v>
      </c>
      <c r="AOR106" s="8" t="s">
        <v>11</v>
      </c>
      <c r="AOS106" s="8" t="s">
        <v>12</v>
      </c>
      <c r="AOT106" s="8" t="s">
        <v>13</v>
      </c>
      <c r="AOU106" s="8" t="s">
        <v>14</v>
      </c>
      <c r="AOV106" s="8" t="s">
        <v>15</v>
      </c>
      <c r="AOW106" s="5"/>
      <c r="AOX106" s="5" t="s">
        <v>1</v>
      </c>
      <c r="AOY106" s="5" t="s">
        <v>2</v>
      </c>
      <c r="AOZ106" s="8" t="s">
        <v>3</v>
      </c>
      <c r="APA106" s="8" t="s">
        <v>4</v>
      </c>
      <c r="APB106" s="8" t="s">
        <v>5</v>
      </c>
      <c r="APC106" s="8" t="s">
        <v>6</v>
      </c>
      <c r="APD106" s="8" t="s">
        <v>7</v>
      </c>
      <c r="APE106" s="8" t="s">
        <v>8</v>
      </c>
      <c r="APF106" s="8" t="s">
        <v>9</v>
      </c>
      <c r="APG106" s="8" t="s">
        <v>10</v>
      </c>
      <c r="APH106" s="8" t="s">
        <v>11</v>
      </c>
      <c r="API106" s="8" t="s">
        <v>12</v>
      </c>
      <c r="APJ106" s="8" t="s">
        <v>13</v>
      </c>
      <c r="APK106" s="8" t="s">
        <v>14</v>
      </c>
      <c r="APL106" s="8" t="s">
        <v>15</v>
      </c>
      <c r="APM106" s="5"/>
      <c r="APN106" s="5" t="s">
        <v>1</v>
      </c>
      <c r="APO106" s="5" t="s">
        <v>2</v>
      </c>
      <c r="APP106" s="8" t="s">
        <v>3</v>
      </c>
      <c r="APQ106" s="8" t="s">
        <v>4</v>
      </c>
      <c r="APR106" s="8" t="s">
        <v>5</v>
      </c>
      <c r="APS106" s="8" t="s">
        <v>6</v>
      </c>
      <c r="APT106" s="8" t="s">
        <v>7</v>
      </c>
      <c r="APU106" s="8" t="s">
        <v>8</v>
      </c>
      <c r="APV106" s="8" t="s">
        <v>9</v>
      </c>
      <c r="APW106" s="8" t="s">
        <v>10</v>
      </c>
      <c r="APX106" s="8" t="s">
        <v>11</v>
      </c>
      <c r="APY106" s="8" t="s">
        <v>12</v>
      </c>
      <c r="APZ106" s="8" t="s">
        <v>13</v>
      </c>
      <c r="AQA106" s="8" t="s">
        <v>14</v>
      </c>
      <c r="AQB106" s="8" t="s">
        <v>15</v>
      </c>
      <c r="AQC106" s="5"/>
      <c r="AQD106" s="5" t="s">
        <v>1</v>
      </c>
      <c r="AQE106" s="5" t="s">
        <v>2</v>
      </c>
      <c r="AQF106" s="8" t="s">
        <v>3</v>
      </c>
      <c r="AQG106" s="8" t="s">
        <v>4</v>
      </c>
      <c r="AQH106" s="8" t="s">
        <v>5</v>
      </c>
      <c r="AQI106" s="8" t="s">
        <v>6</v>
      </c>
      <c r="AQJ106" s="8" t="s">
        <v>7</v>
      </c>
      <c r="AQK106" s="8" t="s">
        <v>8</v>
      </c>
      <c r="AQL106" s="8" t="s">
        <v>9</v>
      </c>
      <c r="AQM106" s="8" t="s">
        <v>10</v>
      </c>
      <c r="AQN106" s="8" t="s">
        <v>11</v>
      </c>
      <c r="AQO106" s="8" t="s">
        <v>12</v>
      </c>
      <c r="AQP106" s="8" t="s">
        <v>13</v>
      </c>
      <c r="AQQ106" s="8" t="s">
        <v>14</v>
      </c>
      <c r="AQR106" s="8" t="s">
        <v>15</v>
      </c>
      <c r="AQS106" s="5"/>
      <c r="AQT106" s="5" t="s">
        <v>1</v>
      </c>
      <c r="AQU106" s="5" t="s">
        <v>2</v>
      </c>
      <c r="AQV106" s="8" t="s">
        <v>3</v>
      </c>
      <c r="AQW106" s="8" t="s">
        <v>4</v>
      </c>
      <c r="AQX106" s="8" t="s">
        <v>5</v>
      </c>
      <c r="AQY106" s="8" t="s">
        <v>6</v>
      </c>
      <c r="AQZ106" s="8" t="s">
        <v>7</v>
      </c>
      <c r="ARA106" s="8" t="s">
        <v>8</v>
      </c>
      <c r="ARB106" s="8" t="s">
        <v>9</v>
      </c>
      <c r="ARC106" s="8" t="s">
        <v>10</v>
      </c>
      <c r="ARD106" s="8" t="s">
        <v>11</v>
      </c>
      <c r="ARE106" s="8" t="s">
        <v>12</v>
      </c>
      <c r="ARF106" s="8" t="s">
        <v>13</v>
      </c>
      <c r="ARG106" s="8" t="s">
        <v>14</v>
      </c>
      <c r="ARH106" s="8" t="s">
        <v>15</v>
      </c>
      <c r="ARI106" s="5"/>
      <c r="ARJ106" s="5" t="s">
        <v>1</v>
      </c>
      <c r="ARK106" s="5" t="s">
        <v>2</v>
      </c>
      <c r="ARL106" s="8" t="s">
        <v>3</v>
      </c>
      <c r="ARM106" s="8" t="s">
        <v>4</v>
      </c>
      <c r="ARN106" s="8" t="s">
        <v>5</v>
      </c>
      <c r="ARO106" s="8" t="s">
        <v>6</v>
      </c>
      <c r="ARP106" s="8" t="s">
        <v>7</v>
      </c>
      <c r="ARQ106" s="8" t="s">
        <v>8</v>
      </c>
      <c r="ARR106" s="8" t="s">
        <v>9</v>
      </c>
      <c r="ARS106" s="8" t="s">
        <v>10</v>
      </c>
      <c r="ART106" s="8" t="s">
        <v>11</v>
      </c>
      <c r="ARU106" s="8" t="s">
        <v>12</v>
      </c>
      <c r="ARV106" s="8" t="s">
        <v>13</v>
      </c>
      <c r="ARW106" s="8" t="s">
        <v>14</v>
      </c>
      <c r="ARX106" s="8" t="s">
        <v>15</v>
      </c>
      <c r="ARY106" s="5"/>
      <c r="ARZ106" s="5" t="s">
        <v>1</v>
      </c>
      <c r="ASA106" s="5" t="s">
        <v>2</v>
      </c>
      <c r="ASB106" s="8" t="s">
        <v>3</v>
      </c>
      <c r="ASC106" s="8" t="s">
        <v>4</v>
      </c>
      <c r="ASD106" s="8" t="s">
        <v>5</v>
      </c>
      <c r="ASE106" s="8" t="s">
        <v>6</v>
      </c>
      <c r="ASF106" s="8" t="s">
        <v>7</v>
      </c>
      <c r="ASG106" s="8" t="s">
        <v>8</v>
      </c>
      <c r="ASH106" s="8" t="s">
        <v>9</v>
      </c>
      <c r="ASI106" s="8" t="s">
        <v>10</v>
      </c>
      <c r="ASJ106" s="8" t="s">
        <v>11</v>
      </c>
      <c r="ASK106" s="8" t="s">
        <v>12</v>
      </c>
      <c r="ASL106" s="8" t="s">
        <v>13</v>
      </c>
      <c r="ASM106" s="8" t="s">
        <v>14</v>
      </c>
      <c r="ASN106" s="8" t="s">
        <v>15</v>
      </c>
      <c r="ASO106" s="5"/>
      <c r="ASP106" s="5" t="s">
        <v>1</v>
      </c>
      <c r="ASQ106" s="5" t="s">
        <v>2</v>
      </c>
      <c r="ASR106" s="8" t="s">
        <v>3</v>
      </c>
      <c r="ASS106" s="8" t="s">
        <v>4</v>
      </c>
      <c r="AST106" s="8" t="s">
        <v>5</v>
      </c>
      <c r="ASU106" s="8" t="s">
        <v>6</v>
      </c>
      <c r="ASV106" s="8" t="s">
        <v>7</v>
      </c>
      <c r="ASW106" s="8" t="s">
        <v>8</v>
      </c>
      <c r="ASX106" s="8" t="s">
        <v>9</v>
      </c>
      <c r="ASY106" s="8" t="s">
        <v>10</v>
      </c>
      <c r="ASZ106" s="8" t="s">
        <v>11</v>
      </c>
      <c r="ATA106" s="8" t="s">
        <v>12</v>
      </c>
      <c r="ATB106" s="8" t="s">
        <v>13</v>
      </c>
      <c r="ATC106" s="8" t="s">
        <v>14</v>
      </c>
      <c r="ATD106" s="8" t="s">
        <v>15</v>
      </c>
      <c r="ATE106" s="5"/>
      <c r="ATF106" s="5" t="s">
        <v>1</v>
      </c>
      <c r="ATG106" s="5" t="s">
        <v>2</v>
      </c>
      <c r="ATH106" s="8" t="s">
        <v>3</v>
      </c>
      <c r="ATI106" s="8" t="s">
        <v>4</v>
      </c>
      <c r="ATJ106" s="8" t="s">
        <v>5</v>
      </c>
      <c r="ATK106" s="8" t="s">
        <v>6</v>
      </c>
      <c r="ATL106" s="8" t="s">
        <v>7</v>
      </c>
      <c r="ATM106" s="8" t="s">
        <v>8</v>
      </c>
      <c r="ATN106" s="8" t="s">
        <v>9</v>
      </c>
      <c r="ATO106" s="8" t="s">
        <v>10</v>
      </c>
      <c r="ATP106" s="8" t="s">
        <v>11</v>
      </c>
      <c r="ATQ106" s="8" t="s">
        <v>12</v>
      </c>
      <c r="ATR106" s="8" t="s">
        <v>13</v>
      </c>
      <c r="ATS106" s="8" t="s">
        <v>14</v>
      </c>
      <c r="ATT106" s="8" t="s">
        <v>15</v>
      </c>
      <c r="ATU106" s="5"/>
      <c r="ATV106" s="5" t="s">
        <v>1</v>
      </c>
      <c r="ATW106" s="5" t="s">
        <v>2</v>
      </c>
      <c r="ATX106" s="8" t="s">
        <v>3</v>
      </c>
      <c r="ATY106" s="8" t="s">
        <v>4</v>
      </c>
      <c r="ATZ106" s="8" t="s">
        <v>5</v>
      </c>
      <c r="AUA106" s="8" t="s">
        <v>6</v>
      </c>
      <c r="AUB106" s="8" t="s">
        <v>7</v>
      </c>
      <c r="AUC106" s="8" t="s">
        <v>8</v>
      </c>
      <c r="AUD106" s="8" t="s">
        <v>9</v>
      </c>
      <c r="AUE106" s="8" t="s">
        <v>10</v>
      </c>
      <c r="AUF106" s="8" t="s">
        <v>11</v>
      </c>
      <c r="AUG106" s="8" t="s">
        <v>12</v>
      </c>
      <c r="AUH106" s="8" t="s">
        <v>13</v>
      </c>
      <c r="AUI106" s="8" t="s">
        <v>14</v>
      </c>
      <c r="AUJ106" s="8" t="s">
        <v>15</v>
      </c>
      <c r="AUK106" s="5"/>
      <c r="AUL106" s="5" t="s">
        <v>1</v>
      </c>
      <c r="AUM106" s="5" t="s">
        <v>2</v>
      </c>
      <c r="AUN106" s="8" t="s">
        <v>3</v>
      </c>
      <c r="AUO106" s="8" t="s">
        <v>4</v>
      </c>
      <c r="AUP106" s="8" t="s">
        <v>5</v>
      </c>
      <c r="AUQ106" s="8" t="s">
        <v>6</v>
      </c>
      <c r="AUR106" s="8" t="s">
        <v>7</v>
      </c>
      <c r="AUS106" s="8" t="s">
        <v>8</v>
      </c>
      <c r="AUT106" s="8" t="s">
        <v>9</v>
      </c>
      <c r="AUU106" s="8" t="s">
        <v>10</v>
      </c>
      <c r="AUV106" s="8" t="s">
        <v>11</v>
      </c>
      <c r="AUW106" s="8" t="s">
        <v>12</v>
      </c>
      <c r="AUX106" s="8" t="s">
        <v>13</v>
      </c>
      <c r="AUY106" s="8" t="s">
        <v>14</v>
      </c>
      <c r="AUZ106" s="8" t="s">
        <v>15</v>
      </c>
      <c r="AVA106" s="5"/>
      <c r="AVB106" s="5" t="s">
        <v>1</v>
      </c>
      <c r="AVC106" s="5" t="s">
        <v>2</v>
      </c>
      <c r="AVD106" s="8" t="s">
        <v>3</v>
      </c>
      <c r="AVE106" s="8" t="s">
        <v>4</v>
      </c>
      <c r="AVF106" s="8" t="s">
        <v>5</v>
      </c>
      <c r="AVG106" s="8" t="s">
        <v>6</v>
      </c>
      <c r="AVH106" s="8" t="s">
        <v>7</v>
      </c>
      <c r="AVI106" s="8" t="s">
        <v>8</v>
      </c>
      <c r="AVJ106" s="8" t="s">
        <v>9</v>
      </c>
      <c r="AVK106" s="8" t="s">
        <v>10</v>
      </c>
      <c r="AVL106" s="8" t="s">
        <v>11</v>
      </c>
      <c r="AVM106" s="8" t="s">
        <v>12</v>
      </c>
      <c r="AVN106" s="8" t="s">
        <v>13</v>
      </c>
      <c r="AVO106" s="8" t="s">
        <v>14</v>
      </c>
      <c r="AVP106" s="8" t="s">
        <v>15</v>
      </c>
      <c r="AVQ106" s="5"/>
      <c r="AVR106" s="5" t="s">
        <v>1</v>
      </c>
      <c r="AVS106" s="5" t="s">
        <v>2</v>
      </c>
      <c r="AVT106" s="8" t="s">
        <v>3</v>
      </c>
      <c r="AVU106" s="8" t="s">
        <v>4</v>
      </c>
      <c r="AVV106" s="8" t="s">
        <v>5</v>
      </c>
      <c r="AVW106" s="8" t="s">
        <v>6</v>
      </c>
      <c r="AVX106" s="8" t="s">
        <v>7</v>
      </c>
      <c r="AVY106" s="8" t="s">
        <v>8</v>
      </c>
      <c r="AVZ106" s="8" t="s">
        <v>9</v>
      </c>
      <c r="AWA106" s="8" t="s">
        <v>10</v>
      </c>
      <c r="AWB106" s="8" t="s">
        <v>11</v>
      </c>
      <c r="AWC106" s="8" t="s">
        <v>12</v>
      </c>
      <c r="AWD106" s="8" t="s">
        <v>13</v>
      </c>
      <c r="AWE106" s="8" t="s">
        <v>14</v>
      </c>
      <c r="AWF106" s="8" t="s">
        <v>15</v>
      </c>
      <c r="AWG106" s="5"/>
      <c r="AWH106" s="5" t="s">
        <v>1</v>
      </c>
      <c r="AWI106" s="5" t="s">
        <v>2</v>
      </c>
      <c r="AWJ106" s="8" t="s">
        <v>3</v>
      </c>
      <c r="AWK106" s="8" t="s">
        <v>4</v>
      </c>
      <c r="AWL106" s="8" t="s">
        <v>5</v>
      </c>
      <c r="AWM106" s="8" t="s">
        <v>6</v>
      </c>
      <c r="AWN106" s="8" t="s">
        <v>7</v>
      </c>
      <c r="AWO106" s="8" t="s">
        <v>8</v>
      </c>
      <c r="AWP106" s="8" t="s">
        <v>9</v>
      </c>
      <c r="AWQ106" s="8" t="s">
        <v>10</v>
      </c>
      <c r="AWR106" s="8" t="s">
        <v>11</v>
      </c>
      <c r="AWS106" s="8" t="s">
        <v>12</v>
      </c>
      <c r="AWT106" s="8" t="s">
        <v>13</v>
      </c>
      <c r="AWU106" s="8" t="s">
        <v>14</v>
      </c>
      <c r="AWV106" s="8" t="s">
        <v>15</v>
      </c>
      <c r="AWW106" s="5"/>
      <c r="AWX106" s="5" t="s">
        <v>1</v>
      </c>
      <c r="AWY106" s="5" t="s">
        <v>2</v>
      </c>
      <c r="AWZ106" s="8" t="s">
        <v>3</v>
      </c>
      <c r="AXA106" s="8" t="s">
        <v>4</v>
      </c>
      <c r="AXB106" s="8" t="s">
        <v>5</v>
      </c>
      <c r="AXC106" s="8" t="s">
        <v>6</v>
      </c>
      <c r="AXD106" s="8" t="s">
        <v>7</v>
      </c>
      <c r="AXE106" s="8" t="s">
        <v>8</v>
      </c>
      <c r="AXF106" s="8" t="s">
        <v>9</v>
      </c>
      <c r="AXG106" s="8" t="s">
        <v>10</v>
      </c>
      <c r="AXH106" s="8" t="s">
        <v>11</v>
      </c>
      <c r="AXI106" s="8" t="s">
        <v>12</v>
      </c>
      <c r="AXJ106" s="8" t="s">
        <v>13</v>
      </c>
      <c r="AXK106" s="8" t="s">
        <v>14</v>
      </c>
      <c r="AXL106" s="8" t="s">
        <v>15</v>
      </c>
      <c r="AXM106" s="5"/>
      <c r="AXN106" s="5" t="s">
        <v>1</v>
      </c>
      <c r="AXO106" s="5" t="s">
        <v>2</v>
      </c>
      <c r="AXP106" s="8" t="s">
        <v>3</v>
      </c>
      <c r="AXQ106" s="8" t="s">
        <v>4</v>
      </c>
      <c r="AXR106" s="8" t="s">
        <v>5</v>
      </c>
      <c r="AXS106" s="8" t="s">
        <v>6</v>
      </c>
      <c r="AXT106" s="8" t="s">
        <v>7</v>
      </c>
      <c r="AXU106" s="8" t="s">
        <v>8</v>
      </c>
      <c r="AXV106" s="8" t="s">
        <v>9</v>
      </c>
      <c r="AXW106" s="8" t="s">
        <v>10</v>
      </c>
      <c r="AXX106" s="8" t="s">
        <v>11</v>
      </c>
      <c r="AXY106" s="8" t="s">
        <v>12</v>
      </c>
      <c r="AXZ106" s="8" t="s">
        <v>13</v>
      </c>
      <c r="AYA106" s="8" t="s">
        <v>14</v>
      </c>
      <c r="AYB106" s="8" t="s">
        <v>15</v>
      </c>
      <c r="AYC106" s="5"/>
      <c r="AYD106" s="5" t="s">
        <v>1</v>
      </c>
      <c r="AYE106" s="5" t="s">
        <v>2</v>
      </c>
      <c r="AYF106" s="8" t="s">
        <v>3</v>
      </c>
      <c r="AYG106" s="8" t="s">
        <v>4</v>
      </c>
      <c r="AYH106" s="8" t="s">
        <v>5</v>
      </c>
      <c r="AYI106" s="8" t="s">
        <v>6</v>
      </c>
      <c r="AYJ106" s="8" t="s">
        <v>7</v>
      </c>
      <c r="AYK106" s="8" t="s">
        <v>8</v>
      </c>
      <c r="AYL106" s="8" t="s">
        <v>9</v>
      </c>
      <c r="AYM106" s="8" t="s">
        <v>10</v>
      </c>
      <c r="AYN106" s="8" t="s">
        <v>11</v>
      </c>
      <c r="AYO106" s="8" t="s">
        <v>12</v>
      </c>
      <c r="AYP106" s="8" t="s">
        <v>13</v>
      </c>
      <c r="AYQ106" s="8" t="s">
        <v>14</v>
      </c>
      <c r="AYR106" s="8" t="s">
        <v>15</v>
      </c>
      <c r="AYS106" s="5"/>
      <c r="AYT106" s="5" t="s">
        <v>1</v>
      </c>
      <c r="AYU106" s="5" t="s">
        <v>2</v>
      </c>
      <c r="AYV106" s="8" t="s">
        <v>3</v>
      </c>
      <c r="AYW106" s="8" t="s">
        <v>4</v>
      </c>
      <c r="AYX106" s="8" t="s">
        <v>5</v>
      </c>
      <c r="AYY106" s="8" t="s">
        <v>6</v>
      </c>
      <c r="AYZ106" s="8" t="s">
        <v>7</v>
      </c>
      <c r="AZA106" s="8" t="s">
        <v>8</v>
      </c>
      <c r="AZB106" s="8" t="s">
        <v>9</v>
      </c>
      <c r="AZC106" s="8" t="s">
        <v>10</v>
      </c>
      <c r="AZD106" s="8" t="s">
        <v>11</v>
      </c>
      <c r="AZE106" s="8" t="s">
        <v>12</v>
      </c>
      <c r="AZF106" s="8" t="s">
        <v>13</v>
      </c>
      <c r="AZG106" s="8" t="s">
        <v>14</v>
      </c>
      <c r="AZH106" s="8" t="s">
        <v>15</v>
      </c>
      <c r="AZI106" s="5"/>
      <c r="AZJ106" s="5" t="s">
        <v>1</v>
      </c>
      <c r="AZK106" s="5" t="s">
        <v>2</v>
      </c>
      <c r="AZL106" s="8" t="s">
        <v>3</v>
      </c>
      <c r="AZM106" s="8" t="s">
        <v>4</v>
      </c>
      <c r="AZN106" s="8" t="s">
        <v>5</v>
      </c>
      <c r="AZO106" s="8" t="s">
        <v>6</v>
      </c>
      <c r="AZP106" s="8" t="s">
        <v>7</v>
      </c>
      <c r="AZQ106" s="8" t="s">
        <v>8</v>
      </c>
      <c r="AZR106" s="8" t="s">
        <v>9</v>
      </c>
      <c r="AZS106" s="8" t="s">
        <v>10</v>
      </c>
      <c r="AZT106" s="8" t="s">
        <v>11</v>
      </c>
      <c r="AZU106" s="8" t="s">
        <v>12</v>
      </c>
      <c r="AZV106" s="8" t="s">
        <v>13</v>
      </c>
      <c r="AZW106" s="8" t="s">
        <v>14</v>
      </c>
      <c r="AZX106" s="8" t="s">
        <v>15</v>
      </c>
      <c r="AZY106" s="5"/>
      <c r="AZZ106" s="5" t="s">
        <v>1</v>
      </c>
      <c r="BAA106" s="5" t="s">
        <v>2</v>
      </c>
      <c r="BAB106" s="8" t="s">
        <v>3</v>
      </c>
      <c r="BAC106" s="8" t="s">
        <v>4</v>
      </c>
      <c r="BAD106" s="8" t="s">
        <v>5</v>
      </c>
      <c r="BAE106" s="8" t="s">
        <v>6</v>
      </c>
      <c r="BAF106" s="8" t="s">
        <v>7</v>
      </c>
      <c r="BAG106" s="8" t="s">
        <v>8</v>
      </c>
      <c r="BAH106" s="8" t="s">
        <v>9</v>
      </c>
      <c r="BAI106" s="8" t="s">
        <v>10</v>
      </c>
      <c r="BAJ106" s="8" t="s">
        <v>11</v>
      </c>
      <c r="BAK106" s="8" t="s">
        <v>12</v>
      </c>
      <c r="BAL106" s="8" t="s">
        <v>13</v>
      </c>
      <c r="BAM106" s="8" t="s">
        <v>14</v>
      </c>
      <c r="BAN106" s="8" t="s">
        <v>15</v>
      </c>
      <c r="BAO106" s="5"/>
      <c r="BAP106" s="5" t="s">
        <v>1</v>
      </c>
      <c r="BAQ106" s="5" t="s">
        <v>2</v>
      </c>
      <c r="BAR106" s="8" t="s">
        <v>3</v>
      </c>
      <c r="BAS106" s="8" t="s">
        <v>4</v>
      </c>
      <c r="BAT106" s="8" t="s">
        <v>5</v>
      </c>
      <c r="BAU106" s="8" t="s">
        <v>6</v>
      </c>
      <c r="BAV106" s="8" t="s">
        <v>7</v>
      </c>
      <c r="BAW106" s="8" t="s">
        <v>8</v>
      </c>
      <c r="BAX106" s="8" t="s">
        <v>9</v>
      </c>
      <c r="BAY106" s="8" t="s">
        <v>10</v>
      </c>
      <c r="BAZ106" s="8" t="s">
        <v>11</v>
      </c>
      <c r="BBA106" s="8" t="s">
        <v>12</v>
      </c>
      <c r="BBB106" s="8" t="s">
        <v>13</v>
      </c>
      <c r="BBC106" s="8" t="s">
        <v>14</v>
      </c>
      <c r="BBD106" s="8" t="s">
        <v>15</v>
      </c>
      <c r="BBE106" s="5"/>
      <c r="BBF106" s="5" t="s">
        <v>1</v>
      </c>
      <c r="BBG106" s="5" t="s">
        <v>2</v>
      </c>
      <c r="BBH106" s="8" t="s">
        <v>3</v>
      </c>
      <c r="BBI106" s="8" t="s">
        <v>4</v>
      </c>
      <c r="BBJ106" s="8" t="s">
        <v>5</v>
      </c>
      <c r="BBK106" s="8" t="s">
        <v>6</v>
      </c>
      <c r="BBL106" s="8" t="s">
        <v>7</v>
      </c>
      <c r="BBM106" s="8" t="s">
        <v>8</v>
      </c>
      <c r="BBN106" s="8" t="s">
        <v>9</v>
      </c>
      <c r="BBO106" s="8" t="s">
        <v>10</v>
      </c>
      <c r="BBP106" s="8" t="s">
        <v>11</v>
      </c>
      <c r="BBQ106" s="8" t="s">
        <v>12</v>
      </c>
      <c r="BBR106" s="8" t="s">
        <v>13</v>
      </c>
      <c r="BBS106" s="8" t="s">
        <v>14</v>
      </c>
      <c r="BBT106" s="8" t="s">
        <v>15</v>
      </c>
      <c r="BBU106" s="5"/>
      <c r="BBV106" s="5" t="s">
        <v>1</v>
      </c>
      <c r="BBW106" s="5" t="s">
        <v>2</v>
      </c>
      <c r="BBX106" s="8" t="s">
        <v>3</v>
      </c>
      <c r="BBY106" s="8" t="s">
        <v>4</v>
      </c>
      <c r="BBZ106" s="8" t="s">
        <v>5</v>
      </c>
      <c r="BCA106" s="8" t="s">
        <v>6</v>
      </c>
      <c r="BCB106" s="8" t="s">
        <v>7</v>
      </c>
      <c r="BCC106" s="8" t="s">
        <v>8</v>
      </c>
      <c r="BCD106" s="8" t="s">
        <v>9</v>
      </c>
      <c r="BCE106" s="8" t="s">
        <v>10</v>
      </c>
      <c r="BCF106" s="8" t="s">
        <v>11</v>
      </c>
      <c r="BCG106" s="8" t="s">
        <v>12</v>
      </c>
      <c r="BCH106" s="8" t="s">
        <v>13</v>
      </c>
      <c r="BCI106" s="8" t="s">
        <v>14</v>
      </c>
      <c r="BCJ106" s="8" t="s">
        <v>15</v>
      </c>
      <c r="BCK106" s="5"/>
      <c r="BCL106" s="5" t="s">
        <v>1</v>
      </c>
      <c r="BCM106" s="5" t="s">
        <v>2</v>
      </c>
      <c r="BCN106" s="8" t="s">
        <v>3</v>
      </c>
      <c r="BCO106" s="8" t="s">
        <v>4</v>
      </c>
      <c r="BCP106" s="8" t="s">
        <v>5</v>
      </c>
      <c r="BCQ106" s="8" t="s">
        <v>6</v>
      </c>
      <c r="BCR106" s="8" t="s">
        <v>7</v>
      </c>
      <c r="BCS106" s="8" t="s">
        <v>8</v>
      </c>
      <c r="BCT106" s="8" t="s">
        <v>9</v>
      </c>
      <c r="BCU106" s="8" t="s">
        <v>10</v>
      </c>
      <c r="BCV106" s="8" t="s">
        <v>11</v>
      </c>
      <c r="BCW106" s="8" t="s">
        <v>12</v>
      </c>
      <c r="BCX106" s="8" t="s">
        <v>13</v>
      </c>
      <c r="BCY106" s="8" t="s">
        <v>14</v>
      </c>
      <c r="BCZ106" s="8" t="s">
        <v>15</v>
      </c>
      <c r="BDA106" s="5"/>
      <c r="BDB106" s="5" t="s">
        <v>1</v>
      </c>
      <c r="BDC106" s="5" t="s">
        <v>2</v>
      </c>
      <c r="BDD106" s="8" t="s">
        <v>3</v>
      </c>
      <c r="BDE106" s="8" t="s">
        <v>4</v>
      </c>
      <c r="BDF106" s="8" t="s">
        <v>5</v>
      </c>
      <c r="BDG106" s="8" t="s">
        <v>6</v>
      </c>
      <c r="BDH106" s="8" t="s">
        <v>7</v>
      </c>
      <c r="BDI106" s="8" t="s">
        <v>8</v>
      </c>
      <c r="BDJ106" s="8" t="s">
        <v>9</v>
      </c>
      <c r="BDK106" s="8" t="s">
        <v>10</v>
      </c>
      <c r="BDL106" s="8" t="s">
        <v>11</v>
      </c>
      <c r="BDM106" s="8" t="s">
        <v>12</v>
      </c>
      <c r="BDN106" s="8" t="s">
        <v>13</v>
      </c>
      <c r="BDO106" s="8" t="s">
        <v>14</v>
      </c>
      <c r="BDP106" s="8" t="s">
        <v>15</v>
      </c>
      <c r="BDQ106" s="5"/>
      <c r="BDR106" s="5" t="s">
        <v>1</v>
      </c>
      <c r="BDS106" s="5" t="s">
        <v>2</v>
      </c>
      <c r="BDT106" s="8" t="s">
        <v>3</v>
      </c>
      <c r="BDU106" s="8" t="s">
        <v>4</v>
      </c>
      <c r="BDV106" s="8" t="s">
        <v>5</v>
      </c>
      <c r="BDW106" s="8" t="s">
        <v>6</v>
      </c>
      <c r="BDX106" s="8" t="s">
        <v>7</v>
      </c>
      <c r="BDY106" s="8" t="s">
        <v>8</v>
      </c>
      <c r="BDZ106" s="8" t="s">
        <v>9</v>
      </c>
      <c r="BEA106" s="8" t="s">
        <v>10</v>
      </c>
      <c r="BEB106" s="8" t="s">
        <v>11</v>
      </c>
      <c r="BEC106" s="8" t="s">
        <v>12</v>
      </c>
      <c r="BED106" s="8" t="s">
        <v>13</v>
      </c>
      <c r="BEE106" s="8" t="s">
        <v>14</v>
      </c>
      <c r="BEF106" s="8" t="s">
        <v>15</v>
      </c>
      <c r="BEG106" s="5"/>
      <c r="BEH106" s="5" t="s">
        <v>1</v>
      </c>
      <c r="BEI106" s="5" t="s">
        <v>2</v>
      </c>
      <c r="BEJ106" s="8" t="s">
        <v>3</v>
      </c>
      <c r="BEK106" s="8" t="s">
        <v>4</v>
      </c>
      <c r="BEL106" s="8" t="s">
        <v>5</v>
      </c>
      <c r="BEM106" s="8" t="s">
        <v>6</v>
      </c>
      <c r="BEN106" s="8" t="s">
        <v>7</v>
      </c>
      <c r="BEO106" s="8" t="s">
        <v>8</v>
      </c>
      <c r="BEP106" s="8" t="s">
        <v>9</v>
      </c>
      <c r="BEQ106" s="8" t="s">
        <v>10</v>
      </c>
      <c r="BER106" s="8" t="s">
        <v>11</v>
      </c>
      <c r="BES106" s="8" t="s">
        <v>12</v>
      </c>
      <c r="BET106" s="8" t="s">
        <v>13</v>
      </c>
      <c r="BEU106" s="8" t="s">
        <v>14</v>
      </c>
      <c r="BEV106" s="8" t="s">
        <v>15</v>
      </c>
      <c r="BEW106" s="5"/>
      <c r="BEX106" s="5" t="s">
        <v>1</v>
      </c>
      <c r="BEY106" s="5" t="s">
        <v>2</v>
      </c>
      <c r="BEZ106" s="8" t="s">
        <v>3</v>
      </c>
      <c r="BFA106" s="8" t="s">
        <v>4</v>
      </c>
      <c r="BFB106" s="8" t="s">
        <v>5</v>
      </c>
      <c r="BFC106" s="8" t="s">
        <v>6</v>
      </c>
      <c r="BFD106" s="8" t="s">
        <v>7</v>
      </c>
      <c r="BFE106" s="8" t="s">
        <v>8</v>
      </c>
      <c r="BFF106" s="8" t="s">
        <v>9</v>
      </c>
      <c r="BFG106" s="8" t="s">
        <v>10</v>
      </c>
      <c r="BFH106" s="8" t="s">
        <v>11</v>
      </c>
      <c r="BFI106" s="8" t="s">
        <v>12</v>
      </c>
      <c r="BFJ106" s="8" t="s">
        <v>13</v>
      </c>
      <c r="BFK106" s="8" t="s">
        <v>14</v>
      </c>
      <c r="BFL106" s="8" t="s">
        <v>15</v>
      </c>
      <c r="BFM106" s="5"/>
      <c r="BFN106" s="5" t="s">
        <v>1</v>
      </c>
      <c r="BFO106" s="5" t="s">
        <v>2</v>
      </c>
      <c r="BFP106" s="8" t="s">
        <v>3</v>
      </c>
      <c r="BFQ106" s="8" t="s">
        <v>4</v>
      </c>
      <c r="BFR106" s="8" t="s">
        <v>5</v>
      </c>
      <c r="BFS106" s="8" t="s">
        <v>6</v>
      </c>
      <c r="BFT106" s="8" t="s">
        <v>7</v>
      </c>
      <c r="BFU106" s="8" t="s">
        <v>8</v>
      </c>
      <c r="BFV106" s="8" t="s">
        <v>9</v>
      </c>
      <c r="BFW106" s="8" t="s">
        <v>10</v>
      </c>
      <c r="BFX106" s="8" t="s">
        <v>11</v>
      </c>
      <c r="BFY106" s="8" t="s">
        <v>12</v>
      </c>
      <c r="BFZ106" s="8" t="s">
        <v>13</v>
      </c>
      <c r="BGA106" s="8" t="s">
        <v>14</v>
      </c>
      <c r="BGB106" s="8" t="s">
        <v>15</v>
      </c>
      <c r="BGC106" s="5"/>
      <c r="BGD106" s="5" t="s">
        <v>1</v>
      </c>
      <c r="BGE106" s="5" t="s">
        <v>2</v>
      </c>
      <c r="BGF106" s="8" t="s">
        <v>3</v>
      </c>
      <c r="BGG106" s="8" t="s">
        <v>4</v>
      </c>
      <c r="BGH106" s="8" t="s">
        <v>5</v>
      </c>
      <c r="BGI106" s="8" t="s">
        <v>6</v>
      </c>
      <c r="BGJ106" s="8" t="s">
        <v>7</v>
      </c>
      <c r="BGK106" s="8" t="s">
        <v>8</v>
      </c>
      <c r="BGL106" s="8" t="s">
        <v>9</v>
      </c>
      <c r="BGM106" s="8" t="s">
        <v>10</v>
      </c>
      <c r="BGN106" s="8" t="s">
        <v>11</v>
      </c>
      <c r="BGO106" s="8" t="s">
        <v>12</v>
      </c>
      <c r="BGP106" s="8" t="s">
        <v>13</v>
      </c>
      <c r="BGQ106" s="8" t="s">
        <v>14</v>
      </c>
      <c r="BGR106" s="8" t="s">
        <v>15</v>
      </c>
      <c r="BGS106" s="5"/>
      <c r="BGT106" s="5" t="s">
        <v>1</v>
      </c>
      <c r="BGU106" s="5" t="s">
        <v>2</v>
      </c>
      <c r="BGV106" s="8" t="s">
        <v>3</v>
      </c>
      <c r="BGW106" s="8" t="s">
        <v>4</v>
      </c>
      <c r="BGX106" s="8" t="s">
        <v>5</v>
      </c>
      <c r="BGY106" s="8" t="s">
        <v>6</v>
      </c>
      <c r="BGZ106" s="8" t="s">
        <v>7</v>
      </c>
      <c r="BHA106" s="8" t="s">
        <v>8</v>
      </c>
      <c r="BHB106" s="8" t="s">
        <v>9</v>
      </c>
      <c r="BHC106" s="8" t="s">
        <v>10</v>
      </c>
      <c r="BHD106" s="8" t="s">
        <v>11</v>
      </c>
      <c r="BHE106" s="8" t="s">
        <v>12</v>
      </c>
      <c r="BHF106" s="8" t="s">
        <v>13</v>
      </c>
      <c r="BHG106" s="8" t="s">
        <v>14</v>
      </c>
      <c r="BHH106" s="8" t="s">
        <v>15</v>
      </c>
      <c r="BHI106" s="5"/>
      <c r="BHJ106" s="5" t="s">
        <v>1</v>
      </c>
      <c r="BHK106" s="5" t="s">
        <v>2</v>
      </c>
      <c r="BHL106" s="8" t="s">
        <v>3</v>
      </c>
      <c r="BHM106" s="8" t="s">
        <v>4</v>
      </c>
      <c r="BHN106" s="8" t="s">
        <v>5</v>
      </c>
      <c r="BHO106" s="8" t="s">
        <v>6</v>
      </c>
      <c r="BHP106" s="8" t="s">
        <v>7</v>
      </c>
      <c r="BHQ106" s="8" t="s">
        <v>8</v>
      </c>
      <c r="BHR106" s="8" t="s">
        <v>9</v>
      </c>
      <c r="BHS106" s="8" t="s">
        <v>10</v>
      </c>
      <c r="BHT106" s="8" t="s">
        <v>11</v>
      </c>
      <c r="BHU106" s="8" t="s">
        <v>12</v>
      </c>
      <c r="BHV106" s="8" t="s">
        <v>13</v>
      </c>
      <c r="BHW106" s="8" t="s">
        <v>14</v>
      </c>
      <c r="BHX106" s="8" t="s">
        <v>15</v>
      </c>
      <c r="BHY106" s="5"/>
      <c r="BHZ106" s="5" t="s">
        <v>1</v>
      </c>
      <c r="BIA106" s="5" t="s">
        <v>2</v>
      </c>
      <c r="BIB106" s="8" t="s">
        <v>3</v>
      </c>
      <c r="BIC106" s="8" t="s">
        <v>4</v>
      </c>
      <c r="BID106" s="8" t="s">
        <v>5</v>
      </c>
      <c r="BIE106" s="8" t="s">
        <v>6</v>
      </c>
      <c r="BIF106" s="8" t="s">
        <v>7</v>
      </c>
      <c r="BIG106" s="8" t="s">
        <v>8</v>
      </c>
      <c r="BIH106" s="8" t="s">
        <v>9</v>
      </c>
      <c r="BII106" s="8" t="s">
        <v>10</v>
      </c>
      <c r="BIJ106" s="8" t="s">
        <v>11</v>
      </c>
      <c r="BIK106" s="8" t="s">
        <v>12</v>
      </c>
      <c r="BIL106" s="8" t="s">
        <v>13</v>
      </c>
      <c r="BIM106" s="8" t="s">
        <v>14</v>
      </c>
      <c r="BIN106" s="8" t="s">
        <v>15</v>
      </c>
      <c r="BIO106" s="5"/>
      <c r="BIP106" s="5" t="s">
        <v>1</v>
      </c>
      <c r="BIQ106" s="5" t="s">
        <v>2</v>
      </c>
      <c r="BIR106" s="8" t="s">
        <v>3</v>
      </c>
      <c r="BIS106" s="8" t="s">
        <v>4</v>
      </c>
      <c r="BIT106" s="8" t="s">
        <v>5</v>
      </c>
      <c r="BIU106" s="8" t="s">
        <v>6</v>
      </c>
      <c r="BIV106" s="8" t="s">
        <v>7</v>
      </c>
      <c r="BIW106" s="8" t="s">
        <v>8</v>
      </c>
      <c r="BIX106" s="8" t="s">
        <v>9</v>
      </c>
      <c r="BIY106" s="8" t="s">
        <v>10</v>
      </c>
      <c r="BIZ106" s="8" t="s">
        <v>11</v>
      </c>
      <c r="BJA106" s="8" t="s">
        <v>12</v>
      </c>
      <c r="BJB106" s="8" t="s">
        <v>13</v>
      </c>
      <c r="BJC106" s="8" t="s">
        <v>14</v>
      </c>
      <c r="BJD106" s="8" t="s">
        <v>15</v>
      </c>
      <c r="BJE106" s="5"/>
      <c r="BJF106" s="5" t="s">
        <v>1</v>
      </c>
      <c r="BJG106" s="5" t="s">
        <v>2</v>
      </c>
      <c r="BJH106" s="8" t="s">
        <v>3</v>
      </c>
      <c r="BJI106" s="8" t="s">
        <v>4</v>
      </c>
      <c r="BJJ106" s="8" t="s">
        <v>5</v>
      </c>
      <c r="BJK106" s="8" t="s">
        <v>6</v>
      </c>
      <c r="BJL106" s="8" t="s">
        <v>7</v>
      </c>
      <c r="BJM106" s="8" t="s">
        <v>8</v>
      </c>
      <c r="BJN106" s="8" t="s">
        <v>9</v>
      </c>
      <c r="BJO106" s="8" t="s">
        <v>10</v>
      </c>
      <c r="BJP106" s="8" t="s">
        <v>11</v>
      </c>
      <c r="BJQ106" s="8" t="s">
        <v>12</v>
      </c>
      <c r="BJR106" s="8" t="s">
        <v>13</v>
      </c>
      <c r="BJS106" s="8" t="s">
        <v>14</v>
      </c>
      <c r="BJT106" s="8" t="s">
        <v>15</v>
      </c>
      <c r="BJU106" s="5"/>
      <c r="BJV106" s="5" t="s">
        <v>1</v>
      </c>
      <c r="BJW106" s="5" t="s">
        <v>2</v>
      </c>
      <c r="BJX106" s="8" t="s">
        <v>3</v>
      </c>
      <c r="BJY106" s="8" t="s">
        <v>4</v>
      </c>
      <c r="BJZ106" s="8" t="s">
        <v>5</v>
      </c>
      <c r="BKA106" s="8" t="s">
        <v>6</v>
      </c>
      <c r="BKB106" s="8" t="s">
        <v>7</v>
      </c>
      <c r="BKC106" s="8" t="s">
        <v>8</v>
      </c>
      <c r="BKD106" s="8" t="s">
        <v>9</v>
      </c>
      <c r="BKE106" s="8" t="s">
        <v>10</v>
      </c>
      <c r="BKF106" s="8" t="s">
        <v>11</v>
      </c>
      <c r="BKG106" s="8" t="s">
        <v>12</v>
      </c>
      <c r="BKH106" s="8" t="s">
        <v>13</v>
      </c>
      <c r="BKI106" s="8" t="s">
        <v>14</v>
      </c>
      <c r="BKJ106" s="8" t="s">
        <v>15</v>
      </c>
      <c r="BKK106" s="5"/>
      <c r="BKL106" s="5" t="s">
        <v>1</v>
      </c>
      <c r="BKM106" s="5" t="s">
        <v>2</v>
      </c>
      <c r="BKN106" s="8" t="s">
        <v>3</v>
      </c>
      <c r="BKO106" s="8" t="s">
        <v>4</v>
      </c>
      <c r="BKP106" s="8" t="s">
        <v>5</v>
      </c>
      <c r="BKQ106" s="8" t="s">
        <v>6</v>
      </c>
      <c r="BKR106" s="8" t="s">
        <v>7</v>
      </c>
      <c r="BKS106" s="8" t="s">
        <v>8</v>
      </c>
      <c r="BKT106" s="8" t="s">
        <v>9</v>
      </c>
      <c r="BKU106" s="8" t="s">
        <v>10</v>
      </c>
      <c r="BKV106" s="8" t="s">
        <v>11</v>
      </c>
      <c r="BKW106" s="8" t="s">
        <v>12</v>
      </c>
      <c r="BKX106" s="8" t="s">
        <v>13</v>
      </c>
      <c r="BKY106" s="8" t="s">
        <v>14</v>
      </c>
      <c r="BKZ106" s="8" t="s">
        <v>15</v>
      </c>
      <c r="BLA106" s="5"/>
      <c r="BLB106" s="5" t="s">
        <v>1</v>
      </c>
      <c r="BLC106" s="5" t="s">
        <v>2</v>
      </c>
      <c r="BLD106" s="8" t="s">
        <v>3</v>
      </c>
      <c r="BLE106" s="8" t="s">
        <v>4</v>
      </c>
      <c r="BLF106" s="8" t="s">
        <v>5</v>
      </c>
      <c r="BLG106" s="8" t="s">
        <v>6</v>
      </c>
      <c r="BLH106" s="8" t="s">
        <v>7</v>
      </c>
      <c r="BLI106" s="8" t="s">
        <v>8</v>
      </c>
      <c r="BLJ106" s="8" t="s">
        <v>9</v>
      </c>
      <c r="BLK106" s="8" t="s">
        <v>10</v>
      </c>
      <c r="BLL106" s="8" t="s">
        <v>11</v>
      </c>
      <c r="BLM106" s="8" t="s">
        <v>12</v>
      </c>
      <c r="BLN106" s="8" t="s">
        <v>13</v>
      </c>
      <c r="BLO106" s="8" t="s">
        <v>14</v>
      </c>
      <c r="BLP106" s="8" t="s">
        <v>15</v>
      </c>
      <c r="BLQ106" s="5"/>
      <c r="BLR106" s="5" t="s">
        <v>1</v>
      </c>
      <c r="BLS106" s="5" t="s">
        <v>2</v>
      </c>
      <c r="BLT106" s="8" t="s">
        <v>3</v>
      </c>
      <c r="BLU106" s="8" t="s">
        <v>4</v>
      </c>
      <c r="BLV106" s="8" t="s">
        <v>5</v>
      </c>
      <c r="BLW106" s="8" t="s">
        <v>6</v>
      </c>
      <c r="BLX106" s="8" t="s">
        <v>7</v>
      </c>
      <c r="BLY106" s="8" t="s">
        <v>8</v>
      </c>
      <c r="BLZ106" s="8" t="s">
        <v>9</v>
      </c>
      <c r="BMA106" s="8" t="s">
        <v>10</v>
      </c>
      <c r="BMB106" s="8" t="s">
        <v>11</v>
      </c>
      <c r="BMC106" s="8" t="s">
        <v>12</v>
      </c>
      <c r="BMD106" s="8" t="s">
        <v>13</v>
      </c>
      <c r="BME106" s="8" t="s">
        <v>14</v>
      </c>
      <c r="BMF106" s="8" t="s">
        <v>15</v>
      </c>
      <c r="BMG106" s="5"/>
      <c r="BMH106" s="5" t="s">
        <v>1</v>
      </c>
      <c r="BMI106" s="5" t="s">
        <v>2</v>
      </c>
      <c r="BMJ106" s="8" t="s">
        <v>3</v>
      </c>
      <c r="BMK106" s="8" t="s">
        <v>4</v>
      </c>
      <c r="BML106" s="8" t="s">
        <v>5</v>
      </c>
      <c r="BMM106" s="8" t="s">
        <v>6</v>
      </c>
      <c r="BMN106" s="8" t="s">
        <v>7</v>
      </c>
      <c r="BMO106" s="8" t="s">
        <v>8</v>
      </c>
      <c r="BMP106" s="8" t="s">
        <v>9</v>
      </c>
      <c r="BMQ106" s="8" t="s">
        <v>10</v>
      </c>
      <c r="BMR106" s="8" t="s">
        <v>11</v>
      </c>
      <c r="BMS106" s="8" t="s">
        <v>12</v>
      </c>
      <c r="BMT106" s="8" t="s">
        <v>13</v>
      </c>
      <c r="BMU106" s="8" t="s">
        <v>14</v>
      </c>
      <c r="BMV106" s="8" t="s">
        <v>15</v>
      </c>
      <c r="BMW106" s="5"/>
      <c r="BMX106" s="5" t="s">
        <v>1</v>
      </c>
      <c r="BMY106" s="5" t="s">
        <v>2</v>
      </c>
      <c r="BMZ106" s="8" t="s">
        <v>3</v>
      </c>
      <c r="BNA106" s="8" t="s">
        <v>4</v>
      </c>
      <c r="BNB106" s="8" t="s">
        <v>5</v>
      </c>
      <c r="BNC106" s="8" t="s">
        <v>6</v>
      </c>
      <c r="BND106" s="8" t="s">
        <v>7</v>
      </c>
      <c r="BNE106" s="8" t="s">
        <v>8</v>
      </c>
      <c r="BNF106" s="8" t="s">
        <v>9</v>
      </c>
      <c r="BNG106" s="8" t="s">
        <v>10</v>
      </c>
      <c r="BNH106" s="8" t="s">
        <v>11</v>
      </c>
      <c r="BNI106" s="8" t="s">
        <v>12</v>
      </c>
      <c r="BNJ106" s="8" t="s">
        <v>13</v>
      </c>
      <c r="BNK106" s="8" t="s">
        <v>14</v>
      </c>
      <c r="BNL106" s="8" t="s">
        <v>15</v>
      </c>
      <c r="BNM106" s="5"/>
      <c r="BNN106" s="5" t="s">
        <v>1</v>
      </c>
      <c r="BNO106" s="5" t="s">
        <v>2</v>
      </c>
      <c r="BNP106" s="8" t="s">
        <v>3</v>
      </c>
      <c r="BNQ106" s="8" t="s">
        <v>4</v>
      </c>
      <c r="BNR106" s="8" t="s">
        <v>5</v>
      </c>
      <c r="BNS106" s="8" t="s">
        <v>6</v>
      </c>
      <c r="BNT106" s="8" t="s">
        <v>7</v>
      </c>
      <c r="BNU106" s="8" t="s">
        <v>8</v>
      </c>
      <c r="BNV106" s="8" t="s">
        <v>9</v>
      </c>
      <c r="BNW106" s="8" t="s">
        <v>10</v>
      </c>
      <c r="BNX106" s="8" t="s">
        <v>11</v>
      </c>
      <c r="BNY106" s="8" t="s">
        <v>12</v>
      </c>
      <c r="BNZ106" s="8" t="s">
        <v>13</v>
      </c>
      <c r="BOA106" s="8" t="s">
        <v>14</v>
      </c>
      <c r="BOB106" s="8" t="s">
        <v>15</v>
      </c>
      <c r="BOC106" s="5"/>
      <c r="BOD106" s="5" t="s">
        <v>1</v>
      </c>
      <c r="BOE106" s="5" t="s">
        <v>2</v>
      </c>
      <c r="BOF106" s="8" t="s">
        <v>3</v>
      </c>
      <c r="BOG106" s="8" t="s">
        <v>4</v>
      </c>
      <c r="BOH106" s="8" t="s">
        <v>5</v>
      </c>
      <c r="BOI106" s="8" t="s">
        <v>6</v>
      </c>
      <c r="BOJ106" s="8" t="s">
        <v>7</v>
      </c>
      <c r="BOK106" s="8" t="s">
        <v>8</v>
      </c>
      <c r="BOL106" s="8" t="s">
        <v>9</v>
      </c>
      <c r="BOM106" s="8" t="s">
        <v>10</v>
      </c>
      <c r="BON106" s="8" t="s">
        <v>11</v>
      </c>
      <c r="BOO106" s="8" t="s">
        <v>12</v>
      </c>
      <c r="BOP106" s="8" t="s">
        <v>13</v>
      </c>
      <c r="BOQ106" s="8" t="s">
        <v>14</v>
      </c>
      <c r="BOR106" s="8" t="s">
        <v>15</v>
      </c>
      <c r="BOS106" s="5"/>
      <c r="BOT106" s="5" t="s">
        <v>1</v>
      </c>
      <c r="BOU106" s="5" t="s">
        <v>2</v>
      </c>
      <c r="BOV106" s="8" t="s">
        <v>3</v>
      </c>
      <c r="BOW106" s="8" t="s">
        <v>4</v>
      </c>
      <c r="BOX106" s="8" t="s">
        <v>5</v>
      </c>
      <c r="BOY106" s="8" t="s">
        <v>6</v>
      </c>
      <c r="BOZ106" s="8" t="s">
        <v>7</v>
      </c>
      <c r="BPA106" s="8" t="s">
        <v>8</v>
      </c>
      <c r="BPB106" s="8" t="s">
        <v>9</v>
      </c>
      <c r="BPC106" s="8" t="s">
        <v>10</v>
      </c>
      <c r="BPD106" s="8" t="s">
        <v>11</v>
      </c>
      <c r="BPE106" s="8" t="s">
        <v>12</v>
      </c>
      <c r="BPF106" s="8" t="s">
        <v>13</v>
      </c>
      <c r="BPG106" s="8" t="s">
        <v>14</v>
      </c>
      <c r="BPH106" s="8" t="s">
        <v>15</v>
      </c>
      <c r="BPI106" s="5"/>
      <c r="BPJ106" s="5" t="s">
        <v>1</v>
      </c>
      <c r="BPK106" s="5" t="s">
        <v>2</v>
      </c>
      <c r="BPL106" s="8" t="s">
        <v>3</v>
      </c>
      <c r="BPM106" s="8" t="s">
        <v>4</v>
      </c>
      <c r="BPN106" s="8" t="s">
        <v>5</v>
      </c>
      <c r="BPO106" s="8" t="s">
        <v>6</v>
      </c>
      <c r="BPP106" s="8" t="s">
        <v>7</v>
      </c>
      <c r="BPQ106" s="8" t="s">
        <v>8</v>
      </c>
      <c r="BPR106" s="8" t="s">
        <v>9</v>
      </c>
      <c r="BPS106" s="8" t="s">
        <v>10</v>
      </c>
      <c r="BPT106" s="8" t="s">
        <v>11</v>
      </c>
      <c r="BPU106" s="8" t="s">
        <v>12</v>
      </c>
      <c r="BPV106" s="8" t="s">
        <v>13</v>
      </c>
      <c r="BPW106" s="8" t="s">
        <v>14</v>
      </c>
      <c r="BPX106" s="8" t="s">
        <v>15</v>
      </c>
      <c r="BPY106" s="5"/>
      <c r="BPZ106" s="5" t="s">
        <v>1</v>
      </c>
      <c r="BQA106" s="5" t="s">
        <v>2</v>
      </c>
      <c r="BQB106" s="8" t="s">
        <v>3</v>
      </c>
      <c r="BQC106" s="8" t="s">
        <v>4</v>
      </c>
      <c r="BQD106" s="8" t="s">
        <v>5</v>
      </c>
      <c r="BQE106" s="8" t="s">
        <v>6</v>
      </c>
      <c r="BQF106" s="8" t="s">
        <v>7</v>
      </c>
      <c r="BQG106" s="8" t="s">
        <v>8</v>
      </c>
      <c r="BQH106" s="8" t="s">
        <v>9</v>
      </c>
      <c r="BQI106" s="8" t="s">
        <v>10</v>
      </c>
      <c r="BQJ106" s="8" t="s">
        <v>11</v>
      </c>
      <c r="BQK106" s="8" t="s">
        <v>12</v>
      </c>
      <c r="BQL106" s="8" t="s">
        <v>13</v>
      </c>
      <c r="BQM106" s="8" t="s">
        <v>14</v>
      </c>
      <c r="BQN106" s="8" t="s">
        <v>15</v>
      </c>
      <c r="BQO106" s="5"/>
      <c r="BQP106" s="5" t="s">
        <v>1</v>
      </c>
      <c r="BQQ106" s="5" t="s">
        <v>2</v>
      </c>
      <c r="BQR106" s="8" t="s">
        <v>3</v>
      </c>
      <c r="BQS106" s="8" t="s">
        <v>4</v>
      </c>
      <c r="BQT106" s="8" t="s">
        <v>5</v>
      </c>
      <c r="BQU106" s="8" t="s">
        <v>6</v>
      </c>
      <c r="BQV106" s="8" t="s">
        <v>7</v>
      </c>
      <c r="BQW106" s="8" t="s">
        <v>8</v>
      </c>
      <c r="BQX106" s="8" t="s">
        <v>9</v>
      </c>
      <c r="BQY106" s="8" t="s">
        <v>10</v>
      </c>
      <c r="BQZ106" s="8" t="s">
        <v>11</v>
      </c>
      <c r="BRA106" s="8" t="s">
        <v>12</v>
      </c>
      <c r="BRB106" s="8" t="s">
        <v>13</v>
      </c>
      <c r="BRC106" s="8" t="s">
        <v>14</v>
      </c>
      <c r="BRD106" s="8" t="s">
        <v>15</v>
      </c>
      <c r="BRE106" s="5"/>
      <c r="BRF106" s="5" t="s">
        <v>1</v>
      </c>
      <c r="BRG106" s="5" t="s">
        <v>2</v>
      </c>
      <c r="BRH106" s="8" t="s">
        <v>3</v>
      </c>
      <c r="BRI106" s="8" t="s">
        <v>4</v>
      </c>
      <c r="BRJ106" s="8" t="s">
        <v>5</v>
      </c>
      <c r="BRK106" s="8" t="s">
        <v>6</v>
      </c>
      <c r="BRL106" s="8" t="s">
        <v>7</v>
      </c>
      <c r="BRM106" s="8" t="s">
        <v>8</v>
      </c>
      <c r="BRN106" s="8" t="s">
        <v>9</v>
      </c>
      <c r="BRO106" s="8" t="s">
        <v>10</v>
      </c>
      <c r="BRP106" s="8" t="s">
        <v>11</v>
      </c>
      <c r="BRQ106" s="8" t="s">
        <v>12</v>
      </c>
      <c r="BRR106" s="8" t="s">
        <v>13</v>
      </c>
      <c r="BRS106" s="8" t="s">
        <v>14</v>
      </c>
      <c r="BRT106" s="8" t="s">
        <v>15</v>
      </c>
      <c r="BRU106" s="5"/>
      <c r="BRV106" s="5" t="s">
        <v>1</v>
      </c>
      <c r="BRW106" s="5" t="s">
        <v>2</v>
      </c>
      <c r="BRX106" s="8" t="s">
        <v>3</v>
      </c>
      <c r="BRY106" s="8" t="s">
        <v>4</v>
      </c>
      <c r="BRZ106" s="8" t="s">
        <v>5</v>
      </c>
      <c r="BSA106" s="8" t="s">
        <v>6</v>
      </c>
      <c r="BSB106" s="8" t="s">
        <v>7</v>
      </c>
      <c r="BSC106" s="8" t="s">
        <v>8</v>
      </c>
      <c r="BSD106" s="8" t="s">
        <v>9</v>
      </c>
      <c r="BSE106" s="8" t="s">
        <v>10</v>
      </c>
      <c r="BSF106" s="8" t="s">
        <v>11</v>
      </c>
      <c r="BSG106" s="8" t="s">
        <v>12</v>
      </c>
      <c r="BSH106" s="8" t="s">
        <v>13</v>
      </c>
      <c r="BSI106" s="8" t="s">
        <v>14</v>
      </c>
      <c r="BSJ106" s="8" t="s">
        <v>15</v>
      </c>
      <c r="BSK106" s="5"/>
      <c r="BSL106" s="5" t="s">
        <v>1</v>
      </c>
      <c r="BSM106" s="5" t="s">
        <v>2</v>
      </c>
      <c r="BSN106" s="8" t="s">
        <v>3</v>
      </c>
      <c r="BSO106" s="8" t="s">
        <v>4</v>
      </c>
      <c r="BSP106" s="8" t="s">
        <v>5</v>
      </c>
      <c r="BSQ106" s="8" t="s">
        <v>6</v>
      </c>
      <c r="BSR106" s="8" t="s">
        <v>7</v>
      </c>
      <c r="BSS106" s="8" t="s">
        <v>8</v>
      </c>
      <c r="BST106" s="8" t="s">
        <v>9</v>
      </c>
      <c r="BSU106" s="8" t="s">
        <v>10</v>
      </c>
      <c r="BSV106" s="8" t="s">
        <v>11</v>
      </c>
      <c r="BSW106" s="8" t="s">
        <v>12</v>
      </c>
      <c r="BSX106" s="8" t="s">
        <v>13</v>
      </c>
      <c r="BSY106" s="8" t="s">
        <v>14</v>
      </c>
      <c r="BSZ106" s="8" t="s">
        <v>15</v>
      </c>
      <c r="BTA106" s="5"/>
      <c r="BTB106" s="5" t="s">
        <v>1</v>
      </c>
      <c r="BTC106" s="5" t="s">
        <v>2</v>
      </c>
      <c r="BTD106" s="8" t="s">
        <v>3</v>
      </c>
      <c r="BTE106" s="8" t="s">
        <v>4</v>
      </c>
      <c r="BTF106" s="8" t="s">
        <v>5</v>
      </c>
      <c r="BTG106" s="8" t="s">
        <v>6</v>
      </c>
      <c r="BTH106" s="8" t="s">
        <v>7</v>
      </c>
      <c r="BTI106" s="8" t="s">
        <v>8</v>
      </c>
      <c r="BTJ106" s="8" t="s">
        <v>9</v>
      </c>
      <c r="BTK106" s="8" t="s">
        <v>10</v>
      </c>
      <c r="BTL106" s="8" t="s">
        <v>11</v>
      </c>
      <c r="BTM106" s="8" t="s">
        <v>12</v>
      </c>
      <c r="BTN106" s="8" t="s">
        <v>13</v>
      </c>
      <c r="BTO106" s="8" t="s">
        <v>14</v>
      </c>
      <c r="BTP106" s="8" t="s">
        <v>15</v>
      </c>
      <c r="BTQ106" s="5"/>
      <c r="BTR106" s="5" t="s">
        <v>1</v>
      </c>
      <c r="BTS106" s="5" t="s">
        <v>2</v>
      </c>
      <c r="BTT106" s="8" t="s">
        <v>3</v>
      </c>
      <c r="BTU106" s="8" t="s">
        <v>4</v>
      </c>
      <c r="BTV106" s="8" t="s">
        <v>5</v>
      </c>
      <c r="BTW106" s="8" t="s">
        <v>6</v>
      </c>
      <c r="BTX106" s="8" t="s">
        <v>7</v>
      </c>
      <c r="BTY106" s="8" t="s">
        <v>8</v>
      </c>
      <c r="BTZ106" s="8" t="s">
        <v>9</v>
      </c>
      <c r="BUA106" s="8" t="s">
        <v>10</v>
      </c>
      <c r="BUB106" s="8" t="s">
        <v>11</v>
      </c>
      <c r="BUC106" s="8" t="s">
        <v>12</v>
      </c>
      <c r="BUD106" s="8" t="s">
        <v>13</v>
      </c>
      <c r="BUE106" s="8" t="s">
        <v>14</v>
      </c>
      <c r="BUF106" s="8" t="s">
        <v>15</v>
      </c>
      <c r="BUG106" s="5"/>
      <c r="BUH106" s="5" t="s">
        <v>1</v>
      </c>
      <c r="BUI106" s="5" t="s">
        <v>2</v>
      </c>
      <c r="BUJ106" s="8" t="s">
        <v>3</v>
      </c>
      <c r="BUK106" s="8" t="s">
        <v>4</v>
      </c>
      <c r="BUL106" s="8" t="s">
        <v>5</v>
      </c>
      <c r="BUM106" s="8" t="s">
        <v>6</v>
      </c>
      <c r="BUN106" s="8" t="s">
        <v>7</v>
      </c>
      <c r="BUO106" s="8" t="s">
        <v>8</v>
      </c>
      <c r="BUP106" s="8" t="s">
        <v>9</v>
      </c>
      <c r="BUQ106" s="8" t="s">
        <v>10</v>
      </c>
      <c r="BUR106" s="8" t="s">
        <v>11</v>
      </c>
      <c r="BUS106" s="8" t="s">
        <v>12</v>
      </c>
      <c r="BUT106" s="8" t="s">
        <v>13</v>
      </c>
      <c r="BUU106" s="8" t="s">
        <v>14</v>
      </c>
      <c r="BUV106" s="8" t="s">
        <v>15</v>
      </c>
      <c r="BUW106" s="5"/>
      <c r="BUX106" s="5" t="s">
        <v>1</v>
      </c>
      <c r="BUY106" s="5" t="s">
        <v>2</v>
      </c>
      <c r="BUZ106" s="8" t="s">
        <v>3</v>
      </c>
      <c r="BVA106" s="8" t="s">
        <v>4</v>
      </c>
      <c r="BVB106" s="8" t="s">
        <v>5</v>
      </c>
      <c r="BVC106" s="8" t="s">
        <v>6</v>
      </c>
      <c r="BVD106" s="8" t="s">
        <v>7</v>
      </c>
      <c r="BVE106" s="8" t="s">
        <v>8</v>
      </c>
      <c r="BVF106" s="8" t="s">
        <v>9</v>
      </c>
      <c r="BVG106" s="8" t="s">
        <v>10</v>
      </c>
      <c r="BVH106" s="8" t="s">
        <v>11</v>
      </c>
      <c r="BVI106" s="8" t="s">
        <v>12</v>
      </c>
      <c r="BVJ106" s="8" t="s">
        <v>13</v>
      </c>
      <c r="BVK106" s="8" t="s">
        <v>14</v>
      </c>
      <c r="BVL106" s="8" t="s">
        <v>15</v>
      </c>
      <c r="BVM106" s="5"/>
      <c r="BVN106" s="5" t="s">
        <v>1</v>
      </c>
      <c r="BVO106" s="5" t="s">
        <v>2</v>
      </c>
      <c r="BVP106" s="8" t="s">
        <v>3</v>
      </c>
      <c r="BVQ106" s="8" t="s">
        <v>4</v>
      </c>
      <c r="BVR106" s="8" t="s">
        <v>5</v>
      </c>
      <c r="BVS106" s="8" t="s">
        <v>6</v>
      </c>
      <c r="BVT106" s="8" t="s">
        <v>7</v>
      </c>
      <c r="BVU106" s="8" t="s">
        <v>8</v>
      </c>
      <c r="BVV106" s="8" t="s">
        <v>9</v>
      </c>
      <c r="BVW106" s="8" t="s">
        <v>10</v>
      </c>
      <c r="BVX106" s="8" t="s">
        <v>11</v>
      </c>
      <c r="BVY106" s="8" t="s">
        <v>12</v>
      </c>
      <c r="BVZ106" s="8" t="s">
        <v>13</v>
      </c>
      <c r="BWA106" s="8" t="s">
        <v>14</v>
      </c>
      <c r="BWB106" s="8" t="s">
        <v>15</v>
      </c>
      <c r="BWC106" s="5"/>
      <c r="BWD106" s="5" t="s">
        <v>1</v>
      </c>
      <c r="BWE106" s="5" t="s">
        <v>2</v>
      </c>
      <c r="BWF106" s="8" t="s">
        <v>3</v>
      </c>
      <c r="BWG106" s="8" t="s">
        <v>4</v>
      </c>
      <c r="BWH106" s="8" t="s">
        <v>5</v>
      </c>
      <c r="BWI106" s="8" t="s">
        <v>6</v>
      </c>
      <c r="BWJ106" s="8" t="s">
        <v>7</v>
      </c>
      <c r="BWK106" s="8" t="s">
        <v>8</v>
      </c>
      <c r="BWL106" s="8" t="s">
        <v>9</v>
      </c>
      <c r="BWM106" s="8" t="s">
        <v>10</v>
      </c>
      <c r="BWN106" s="8" t="s">
        <v>11</v>
      </c>
      <c r="BWO106" s="8" t="s">
        <v>12</v>
      </c>
      <c r="BWP106" s="8" t="s">
        <v>13</v>
      </c>
      <c r="BWQ106" s="8" t="s">
        <v>14</v>
      </c>
      <c r="BWR106" s="8" t="s">
        <v>15</v>
      </c>
      <c r="BWS106" s="5"/>
      <c r="BWT106" s="5" t="s">
        <v>1</v>
      </c>
      <c r="BWU106" s="5" t="s">
        <v>2</v>
      </c>
      <c r="BWV106" s="8" t="s">
        <v>3</v>
      </c>
      <c r="BWW106" s="8" t="s">
        <v>4</v>
      </c>
      <c r="BWX106" s="8" t="s">
        <v>5</v>
      </c>
      <c r="BWY106" s="8" t="s">
        <v>6</v>
      </c>
      <c r="BWZ106" s="8" t="s">
        <v>7</v>
      </c>
      <c r="BXA106" s="8" t="s">
        <v>8</v>
      </c>
      <c r="BXB106" s="8" t="s">
        <v>9</v>
      </c>
      <c r="BXC106" s="8" t="s">
        <v>10</v>
      </c>
      <c r="BXD106" s="8" t="s">
        <v>11</v>
      </c>
      <c r="BXE106" s="8" t="s">
        <v>12</v>
      </c>
      <c r="BXF106" s="8" t="s">
        <v>13</v>
      </c>
      <c r="BXG106" s="8" t="s">
        <v>14</v>
      </c>
      <c r="BXH106" s="8" t="s">
        <v>15</v>
      </c>
      <c r="BXI106" s="5"/>
      <c r="BXJ106" s="5" t="s">
        <v>1</v>
      </c>
      <c r="BXK106" s="5" t="s">
        <v>2</v>
      </c>
      <c r="BXL106" s="8" t="s">
        <v>3</v>
      </c>
      <c r="BXM106" s="8" t="s">
        <v>4</v>
      </c>
      <c r="BXN106" s="8" t="s">
        <v>5</v>
      </c>
      <c r="BXO106" s="8" t="s">
        <v>6</v>
      </c>
      <c r="BXP106" s="8" t="s">
        <v>7</v>
      </c>
      <c r="BXQ106" s="8" t="s">
        <v>8</v>
      </c>
      <c r="BXR106" s="8" t="s">
        <v>9</v>
      </c>
      <c r="BXS106" s="8" t="s">
        <v>10</v>
      </c>
      <c r="BXT106" s="8" t="s">
        <v>11</v>
      </c>
      <c r="BXU106" s="8" t="s">
        <v>12</v>
      </c>
      <c r="BXV106" s="8" t="s">
        <v>13</v>
      </c>
      <c r="BXW106" s="8" t="s">
        <v>14</v>
      </c>
      <c r="BXX106" s="8" t="s">
        <v>15</v>
      </c>
      <c r="BXY106" s="5"/>
      <c r="BXZ106" s="5" t="s">
        <v>1</v>
      </c>
      <c r="BYA106" s="5" t="s">
        <v>2</v>
      </c>
      <c r="BYB106" s="8" t="s">
        <v>3</v>
      </c>
      <c r="BYC106" s="8" t="s">
        <v>4</v>
      </c>
      <c r="BYD106" s="8" t="s">
        <v>5</v>
      </c>
      <c r="BYE106" s="8" t="s">
        <v>6</v>
      </c>
      <c r="BYF106" s="8" t="s">
        <v>7</v>
      </c>
      <c r="BYG106" s="8" t="s">
        <v>8</v>
      </c>
      <c r="BYH106" s="8" t="s">
        <v>9</v>
      </c>
      <c r="BYI106" s="8" t="s">
        <v>10</v>
      </c>
      <c r="BYJ106" s="8" t="s">
        <v>11</v>
      </c>
      <c r="BYK106" s="8" t="s">
        <v>12</v>
      </c>
      <c r="BYL106" s="8" t="s">
        <v>13</v>
      </c>
      <c r="BYM106" s="8" t="s">
        <v>14</v>
      </c>
      <c r="BYN106" s="8" t="s">
        <v>15</v>
      </c>
      <c r="BYO106" s="5"/>
      <c r="BYP106" s="5" t="s">
        <v>1</v>
      </c>
      <c r="BYQ106" s="5" t="s">
        <v>2</v>
      </c>
      <c r="BYR106" s="8" t="s">
        <v>3</v>
      </c>
      <c r="BYS106" s="8" t="s">
        <v>4</v>
      </c>
      <c r="BYT106" s="8" t="s">
        <v>5</v>
      </c>
      <c r="BYU106" s="8" t="s">
        <v>6</v>
      </c>
      <c r="BYV106" s="8" t="s">
        <v>7</v>
      </c>
      <c r="BYW106" s="8" t="s">
        <v>8</v>
      </c>
      <c r="BYX106" s="8" t="s">
        <v>9</v>
      </c>
      <c r="BYY106" s="8" t="s">
        <v>10</v>
      </c>
      <c r="BYZ106" s="8" t="s">
        <v>11</v>
      </c>
      <c r="BZA106" s="8" t="s">
        <v>12</v>
      </c>
      <c r="BZB106" s="8" t="s">
        <v>13</v>
      </c>
      <c r="BZC106" s="8" t="s">
        <v>14</v>
      </c>
      <c r="BZD106" s="8" t="s">
        <v>15</v>
      </c>
      <c r="BZE106" s="5"/>
      <c r="BZF106" s="5" t="s">
        <v>1</v>
      </c>
      <c r="BZG106" s="5" t="s">
        <v>2</v>
      </c>
      <c r="BZH106" s="8" t="s">
        <v>3</v>
      </c>
      <c r="BZI106" s="8" t="s">
        <v>4</v>
      </c>
      <c r="BZJ106" s="8" t="s">
        <v>5</v>
      </c>
      <c r="BZK106" s="8" t="s">
        <v>6</v>
      </c>
      <c r="BZL106" s="8" t="s">
        <v>7</v>
      </c>
      <c r="BZM106" s="8" t="s">
        <v>8</v>
      </c>
      <c r="BZN106" s="8" t="s">
        <v>9</v>
      </c>
      <c r="BZO106" s="8" t="s">
        <v>10</v>
      </c>
      <c r="BZP106" s="8" t="s">
        <v>11</v>
      </c>
      <c r="BZQ106" s="8" t="s">
        <v>12</v>
      </c>
      <c r="BZR106" s="8" t="s">
        <v>13</v>
      </c>
      <c r="BZS106" s="8" t="s">
        <v>14</v>
      </c>
      <c r="BZT106" s="8" t="s">
        <v>15</v>
      </c>
      <c r="BZU106" s="5"/>
      <c r="BZV106" s="5" t="s">
        <v>1</v>
      </c>
      <c r="BZW106" s="5" t="s">
        <v>2</v>
      </c>
      <c r="BZX106" s="8" t="s">
        <v>3</v>
      </c>
      <c r="BZY106" s="8" t="s">
        <v>4</v>
      </c>
      <c r="BZZ106" s="8" t="s">
        <v>5</v>
      </c>
      <c r="CAA106" s="8" t="s">
        <v>6</v>
      </c>
      <c r="CAB106" s="8" t="s">
        <v>7</v>
      </c>
      <c r="CAC106" s="8" t="s">
        <v>8</v>
      </c>
      <c r="CAD106" s="8" t="s">
        <v>9</v>
      </c>
      <c r="CAE106" s="8" t="s">
        <v>10</v>
      </c>
      <c r="CAF106" s="8" t="s">
        <v>11</v>
      </c>
      <c r="CAG106" s="8" t="s">
        <v>12</v>
      </c>
      <c r="CAH106" s="8" t="s">
        <v>13</v>
      </c>
      <c r="CAI106" s="8" t="s">
        <v>14</v>
      </c>
      <c r="CAJ106" s="8" t="s">
        <v>15</v>
      </c>
      <c r="CAK106" s="5"/>
      <c r="CAL106" s="5" t="s">
        <v>1</v>
      </c>
      <c r="CAM106" s="5" t="s">
        <v>2</v>
      </c>
      <c r="CAN106" s="8" t="s">
        <v>3</v>
      </c>
      <c r="CAO106" s="8" t="s">
        <v>4</v>
      </c>
      <c r="CAP106" s="8" t="s">
        <v>5</v>
      </c>
      <c r="CAQ106" s="8" t="s">
        <v>6</v>
      </c>
      <c r="CAR106" s="8" t="s">
        <v>7</v>
      </c>
      <c r="CAS106" s="8" t="s">
        <v>8</v>
      </c>
      <c r="CAT106" s="8" t="s">
        <v>9</v>
      </c>
      <c r="CAU106" s="8" t="s">
        <v>10</v>
      </c>
      <c r="CAV106" s="8" t="s">
        <v>11</v>
      </c>
      <c r="CAW106" s="8" t="s">
        <v>12</v>
      </c>
      <c r="CAX106" s="8" t="s">
        <v>13</v>
      </c>
      <c r="CAY106" s="8" t="s">
        <v>14</v>
      </c>
      <c r="CAZ106" s="8" t="s">
        <v>15</v>
      </c>
      <c r="CBA106" s="5"/>
      <c r="CBB106" s="5" t="s">
        <v>1</v>
      </c>
      <c r="CBC106" s="5" t="s">
        <v>2</v>
      </c>
      <c r="CBD106" s="8" t="s">
        <v>3</v>
      </c>
      <c r="CBE106" s="8" t="s">
        <v>4</v>
      </c>
      <c r="CBF106" s="8" t="s">
        <v>5</v>
      </c>
      <c r="CBG106" s="8" t="s">
        <v>6</v>
      </c>
      <c r="CBH106" s="8" t="s">
        <v>7</v>
      </c>
      <c r="CBI106" s="8" t="s">
        <v>8</v>
      </c>
      <c r="CBJ106" s="8" t="s">
        <v>9</v>
      </c>
      <c r="CBK106" s="8" t="s">
        <v>10</v>
      </c>
      <c r="CBL106" s="8" t="s">
        <v>11</v>
      </c>
      <c r="CBM106" s="8" t="s">
        <v>12</v>
      </c>
      <c r="CBN106" s="8" t="s">
        <v>13</v>
      </c>
      <c r="CBO106" s="8" t="s">
        <v>14</v>
      </c>
      <c r="CBP106" s="8" t="s">
        <v>15</v>
      </c>
      <c r="CBQ106" s="5"/>
      <c r="CBR106" s="5" t="s">
        <v>1</v>
      </c>
      <c r="CBS106" s="5" t="s">
        <v>2</v>
      </c>
      <c r="CBT106" s="8" t="s">
        <v>3</v>
      </c>
      <c r="CBU106" s="8" t="s">
        <v>4</v>
      </c>
      <c r="CBV106" s="8" t="s">
        <v>5</v>
      </c>
      <c r="CBW106" s="8" t="s">
        <v>6</v>
      </c>
      <c r="CBX106" s="8" t="s">
        <v>7</v>
      </c>
      <c r="CBY106" s="8" t="s">
        <v>8</v>
      </c>
      <c r="CBZ106" s="8" t="s">
        <v>9</v>
      </c>
      <c r="CCA106" s="8" t="s">
        <v>10</v>
      </c>
      <c r="CCB106" s="8" t="s">
        <v>11</v>
      </c>
      <c r="CCC106" s="8" t="s">
        <v>12</v>
      </c>
      <c r="CCD106" s="8" t="s">
        <v>13</v>
      </c>
      <c r="CCE106" s="8" t="s">
        <v>14</v>
      </c>
      <c r="CCF106" s="8" t="s">
        <v>15</v>
      </c>
      <c r="CCG106" s="5"/>
      <c r="CCH106" s="5" t="s">
        <v>1</v>
      </c>
      <c r="CCI106" s="5" t="s">
        <v>2</v>
      </c>
      <c r="CCJ106" s="8" t="s">
        <v>3</v>
      </c>
      <c r="CCK106" s="8" t="s">
        <v>4</v>
      </c>
      <c r="CCL106" s="8" t="s">
        <v>5</v>
      </c>
      <c r="CCM106" s="8" t="s">
        <v>6</v>
      </c>
      <c r="CCN106" s="8" t="s">
        <v>7</v>
      </c>
      <c r="CCO106" s="8" t="s">
        <v>8</v>
      </c>
      <c r="CCP106" s="8" t="s">
        <v>9</v>
      </c>
      <c r="CCQ106" s="8" t="s">
        <v>10</v>
      </c>
      <c r="CCR106" s="8" t="s">
        <v>11</v>
      </c>
      <c r="CCS106" s="8" t="s">
        <v>12</v>
      </c>
      <c r="CCT106" s="8" t="s">
        <v>13</v>
      </c>
      <c r="CCU106" s="8" t="s">
        <v>14</v>
      </c>
      <c r="CCV106" s="8" t="s">
        <v>15</v>
      </c>
      <c r="CCW106" s="5"/>
      <c r="CCX106" s="5" t="s">
        <v>1</v>
      </c>
      <c r="CCY106" s="5" t="s">
        <v>2</v>
      </c>
      <c r="CCZ106" s="8" t="s">
        <v>3</v>
      </c>
      <c r="CDA106" s="8" t="s">
        <v>4</v>
      </c>
      <c r="CDB106" s="8" t="s">
        <v>5</v>
      </c>
      <c r="CDC106" s="8" t="s">
        <v>6</v>
      </c>
      <c r="CDD106" s="8" t="s">
        <v>7</v>
      </c>
      <c r="CDE106" s="8" t="s">
        <v>8</v>
      </c>
      <c r="CDF106" s="8" t="s">
        <v>9</v>
      </c>
      <c r="CDG106" s="8" t="s">
        <v>10</v>
      </c>
      <c r="CDH106" s="8" t="s">
        <v>11</v>
      </c>
      <c r="CDI106" s="8" t="s">
        <v>12</v>
      </c>
      <c r="CDJ106" s="8" t="s">
        <v>13</v>
      </c>
      <c r="CDK106" s="8" t="s">
        <v>14</v>
      </c>
      <c r="CDL106" s="8" t="s">
        <v>15</v>
      </c>
      <c r="CDM106" s="5"/>
      <c r="CDN106" s="5" t="s">
        <v>1</v>
      </c>
      <c r="CDO106" s="5" t="s">
        <v>2</v>
      </c>
      <c r="CDP106" s="8" t="s">
        <v>3</v>
      </c>
      <c r="CDQ106" s="8" t="s">
        <v>4</v>
      </c>
      <c r="CDR106" s="8" t="s">
        <v>5</v>
      </c>
      <c r="CDS106" s="8" t="s">
        <v>6</v>
      </c>
      <c r="CDT106" s="8" t="s">
        <v>7</v>
      </c>
      <c r="CDU106" s="8" t="s">
        <v>8</v>
      </c>
      <c r="CDV106" s="8" t="s">
        <v>9</v>
      </c>
      <c r="CDW106" s="8" t="s">
        <v>10</v>
      </c>
      <c r="CDX106" s="8" t="s">
        <v>11</v>
      </c>
      <c r="CDY106" s="8" t="s">
        <v>12</v>
      </c>
      <c r="CDZ106" s="8" t="s">
        <v>13</v>
      </c>
      <c r="CEA106" s="8" t="s">
        <v>14</v>
      </c>
      <c r="CEB106" s="8" t="s">
        <v>15</v>
      </c>
      <c r="CEC106" s="5"/>
      <c r="CED106" s="5" t="s">
        <v>1</v>
      </c>
      <c r="CEE106" s="5" t="s">
        <v>2</v>
      </c>
      <c r="CEF106" s="8" t="s">
        <v>3</v>
      </c>
      <c r="CEG106" s="8" t="s">
        <v>4</v>
      </c>
      <c r="CEH106" s="8" t="s">
        <v>5</v>
      </c>
      <c r="CEI106" s="8" t="s">
        <v>6</v>
      </c>
      <c r="CEJ106" s="8" t="s">
        <v>7</v>
      </c>
      <c r="CEK106" s="8" t="s">
        <v>8</v>
      </c>
      <c r="CEL106" s="8" t="s">
        <v>9</v>
      </c>
      <c r="CEM106" s="8" t="s">
        <v>10</v>
      </c>
      <c r="CEN106" s="8" t="s">
        <v>11</v>
      </c>
      <c r="CEO106" s="8" t="s">
        <v>12</v>
      </c>
      <c r="CEP106" s="8" t="s">
        <v>13</v>
      </c>
      <c r="CEQ106" s="8" t="s">
        <v>14</v>
      </c>
      <c r="CER106" s="8" t="s">
        <v>15</v>
      </c>
      <c r="CES106" s="5"/>
      <c r="CET106" s="5" t="s">
        <v>1</v>
      </c>
      <c r="CEU106" s="5" t="s">
        <v>2</v>
      </c>
      <c r="CEV106" s="8" t="s">
        <v>3</v>
      </c>
      <c r="CEW106" s="8" t="s">
        <v>4</v>
      </c>
      <c r="CEX106" s="8" t="s">
        <v>5</v>
      </c>
      <c r="CEY106" s="8" t="s">
        <v>6</v>
      </c>
      <c r="CEZ106" s="8" t="s">
        <v>7</v>
      </c>
      <c r="CFA106" s="8" t="s">
        <v>8</v>
      </c>
      <c r="CFB106" s="8" t="s">
        <v>9</v>
      </c>
      <c r="CFC106" s="8" t="s">
        <v>10</v>
      </c>
      <c r="CFD106" s="8" t="s">
        <v>11</v>
      </c>
      <c r="CFE106" s="8" t="s">
        <v>12</v>
      </c>
      <c r="CFF106" s="8" t="s">
        <v>13</v>
      </c>
      <c r="CFG106" s="8" t="s">
        <v>14</v>
      </c>
      <c r="CFH106" s="8" t="s">
        <v>15</v>
      </c>
      <c r="CFI106" s="5"/>
      <c r="CFJ106" s="5" t="s">
        <v>1</v>
      </c>
      <c r="CFK106" s="5" t="s">
        <v>2</v>
      </c>
      <c r="CFL106" s="8" t="s">
        <v>3</v>
      </c>
      <c r="CFM106" s="8" t="s">
        <v>4</v>
      </c>
      <c r="CFN106" s="8" t="s">
        <v>5</v>
      </c>
      <c r="CFO106" s="8" t="s">
        <v>6</v>
      </c>
      <c r="CFP106" s="8" t="s">
        <v>7</v>
      </c>
      <c r="CFQ106" s="8" t="s">
        <v>8</v>
      </c>
      <c r="CFR106" s="8" t="s">
        <v>9</v>
      </c>
      <c r="CFS106" s="8" t="s">
        <v>10</v>
      </c>
      <c r="CFT106" s="8" t="s">
        <v>11</v>
      </c>
      <c r="CFU106" s="8" t="s">
        <v>12</v>
      </c>
      <c r="CFV106" s="8" t="s">
        <v>13</v>
      </c>
      <c r="CFW106" s="8" t="s">
        <v>14</v>
      </c>
      <c r="CFX106" s="8" t="s">
        <v>15</v>
      </c>
      <c r="CFY106" s="5"/>
      <c r="CFZ106" s="5" t="s">
        <v>1</v>
      </c>
      <c r="CGA106" s="5" t="s">
        <v>2</v>
      </c>
      <c r="CGB106" s="8" t="s">
        <v>3</v>
      </c>
      <c r="CGC106" s="8" t="s">
        <v>4</v>
      </c>
      <c r="CGD106" s="8" t="s">
        <v>5</v>
      </c>
      <c r="CGE106" s="8" t="s">
        <v>6</v>
      </c>
      <c r="CGF106" s="8" t="s">
        <v>7</v>
      </c>
      <c r="CGG106" s="8" t="s">
        <v>8</v>
      </c>
      <c r="CGH106" s="8" t="s">
        <v>9</v>
      </c>
      <c r="CGI106" s="8" t="s">
        <v>10</v>
      </c>
      <c r="CGJ106" s="8" t="s">
        <v>11</v>
      </c>
      <c r="CGK106" s="8" t="s">
        <v>12</v>
      </c>
      <c r="CGL106" s="8" t="s">
        <v>13</v>
      </c>
      <c r="CGM106" s="8" t="s">
        <v>14</v>
      </c>
      <c r="CGN106" s="8" t="s">
        <v>15</v>
      </c>
      <c r="CGO106" s="5"/>
      <c r="CGP106" s="5" t="s">
        <v>1</v>
      </c>
      <c r="CGQ106" s="5" t="s">
        <v>2</v>
      </c>
      <c r="CGR106" s="8" t="s">
        <v>3</v>
      </c>
      <c r="CGS106" s="8" t="s">
        <v>4</v>
      </c>
      <c r="CGT106" s="8" t="s">
        <v>5</v>
      </c>
      <c r="CGU106" s="8" t="s">
        <v>6</v>
      </c>
      <c r="CGV106" s="8" t="s">
        <v>7</v>
      </c>
      <c r="CGW106" s="8" t="s">
        <v>8</v>
      </c>
      <c r="CGX106" s="8" t="s">
        <v>9</v>
      </c>
      <c r="CGY106" s="8" t="s">
        <v>10</v>
      </c>
      <c r="CGZ106" s="8" t="s">
        <v>11</v>
      </c>
      <c r="CHA106" s="8" t="s">
        <v>12</v>
      </c>
      <c r="CHB106" s="8" t="s">
        <v>13</v>
      </c>
      <c r="CHC106" s="8" t="s">
        <v>14</v>
      </c>
      <c r="CHD106" s="8" t="s">
        <v>15</v>
      </c>
      <c r="CHE106" s="5"/>
      <c r="CHF106" s="5" t="s">
        <v>1</v>
      </c>
      <c r="CHG106" s="5" t="s">
        <v>2</v>
      </c>
      <c r="CHH106" s="8" t="s">
        <v>3</v>
      </c>
      <c r="CHI106" s="8" t="s">
        <v>4</v>
      </c>
      <c r="CHJ106" s="8" t="s">
        <v>5</v>
      </c>
      <c r="CHK106" s="8" t="s">
        <v>6</v>
      </c>
      <c r="CHL106" s="8" t="s">
        <v>7</v>
      </c>
      <c r="CHM106" s="8" t="s">
        <v>8</v>
      </c>
      <c r="CHN106" s="8" t="s">
        <v>9</v>
      </c>
      <c r="CHO106" s="8" t="s">
        <v>10</v>
      </c>
      <c r="CHP106" s="8" t="s">
        <v>11</v>
      </c>
      <c r="CHQ106" s="8" t="s">
        <v>12</v>
      </c>
      <c r="CHR106" s="8" t="s">
        <v>13</v>
      </c>
      <c r="CHS106" s="8" t="s">
        <v>14</v>
      </c>
      <c r="CHT106" s="8" t="s">
        <v>15</v>
      </c>
      <c r="CHU106" s="5"/>
      <c r="CHV106" s="5" t="s">
        <v>1</v>
      </c>
      <c r="CHW106" s="5" t="s">
        <v>2</v>
      </c>
      <c r="CHX106" s="8" t="s">
        <v>3</v>
      </c>
      <c r="CHY106" s="8" t="s">
        <v>4</v>
      </c>
      <c r="CHZ106" s="8" t="s">
        <v>5</v>
      </c>
      <c r="CIA106" s="8" t="s">
        <v>6</v>
      </c>
      <c r="CIB106" s="8" t="s">
        <v>7</v>
      </c>
      <c r="CIC106" s="8" t="s">
        <v>8</v>
      </c>
      <c r="CID106" s="8" t="s">
        <v>9</v>
      </c>
      <c r="CIE106" s="8" t="s">
        <v>10</v>
      </c>
      <c r="CIF106" s="8" t="s">
        <v>11</v>
      </c>
      <c r="CIG106" s="8" t="s">
        <v>12</v>
      </c>
      <c r="CIH106" s="8" t="s">
        <v>13</v>
      </c>
      <c r="CII106" s="8" t="s">
        <v>14</v>
      </c>
      <c r="CIJ106" s="8" t="s">
        <v>15</v>
      </c>
      <c r="CIK106" s="5"/>
      <c r="CIL106" s="5" t="s">
        <v>1</v>
      </c>
      <c r="CIM106" s="5" t="s">
        <v>2</v>
      </c>
      <c r="CIN106" s="8" t="s">
        <v>3</v>
      </c>
      <c r="CIO106" s="8" t="s">
        <v>4</v>
      </c>
      <c r="CIP106" s="8" t="s">
        <v>5</v>
      </c>
      <c r="CIQ106" s="8" t="s">
        <v>6</v>
      </c>
      <c r="CIR106" s="8" t="s">
        <v>7</v>
      </c>
      <c r="CIS106" s="8" t="s">
        <v>8</v>
      </c>
      <c r="CIT106" s="8" t="s">
        <v>9</v>
      </c>
      <c r="CIU106" s="8" t="s">
        <v>10</v>
      </c>
      <c r="CIV106" s="8" t="s">
        <v>11</v>
      </c>
      <c r="CIW106" s="8" t="s">
        <v>12</v>
      </c>
      <c r="CIX106" s="8" t="s">
        <v>13</v>
      </c>
      <c r="CIY106" s="8" t="s">
        <v>14</v>
      </c>
      <c r="CIZ106" s="8" t="s">
        <v>15</v>
      </c>
      <c r="CJA106" s="5"/>
      <c r="CJB106" s="5" t="s">
        <v>1</v>
      </c>
      <c r="CJC106" s="5" t="s">
        <v>2</v>
      </c>
      <c r="CJD106" s="8" t="s">
        <v>3</v>
      </c>
      <c r="CJE106" s="8" t="s">
        <v>4</v>
      </c>
      <c r="CJF106" s="8" t="s">
        <v>5</v>
      </c>
      <c r="CJG106" s="8" t="s">
        <v>6</v>
      </c>
      <c r="CJH106" s="8" t="s">
        <v>7</v>
      </c>
      <c r="CJI106" s="8" t="s">
        <v>8</v>
      </c>
      <c r="CJJ106" s="8" t="s">
        <v>9</v>
      </c>
      <c r="CJK106" s="8" t="s">
        <v>10</v>
      </c>
      <c r="CJL106" s="8" t="s">
        <v>11</v>
      </c>
      <c r="CJM106" s="8" t="s">
        <v>12</v>
      </c>
      <c r="CJN106" s="8" t="s">
        <v>13</v>
      </c>
      <c r="CJO106" s="8" t="s">
        <v>14</v>
      </c>
      <c r="CJP106" s="8" t="s">
        <v>15</v>
      </c>
      <c r="CJQ106" s="5"/>
      <c r="CJR106" s="5" t="s">
        <v>1</v>
      </c>
      <c r="CJS106" s="5" t="s">
        <v>2</v>
      </c>
      <c r="CJT106" s="8" t="s">
        <v>3</v>
      </c>
      <c r="CJU106" s="8" t="s">
        <v>4</v>
      </c>
      <c r="CJV106" s="8" t="s">
        <v>5</v>
      </c>
      <c r="CJW106" s="8" t="s">
        <v>6</v>
      </c>
      <c r="CJX106" s="8" t="s">
        <v>7</v>
      </c>
      <c r="CJY106" s="8" t="s">
        <v>8</v>
      </c>
      <c r="CJZ106" s="8" t="s">
        <v>9</v>
      </c>
      <c r="CKA106" s="8" t="s">
        <v>10</v>
      </c>
      <c r="CKB106" s="8" t="s">
        <v>11</v>
      </c>
      <c r="CKC106" s="8" t="s">
        <v>12</v>
      </c>
      <c r="CKD106" s="8" t="s">
        <v>13</v>
      </c>
      <c r="CKE106" s="8" t="s">
        <v>14</v>
      </c>
      <c r="CKF106" s="8" t="s">
        <v>15</v>
      </c>
      <c r="CKG106" s="5"/>
      <c r="CKH106" s="5" t="s">
        <v>1</v>
      </c>
      <c r="CKI106" s="5" t="s">
        <v>2</v>
      </c>
      <c r="CKJ106" s="8" t="s">
        <v>3</v>
      </c>
      <c r="CKK106" s="8" t="s">
        <v>4</v>
      </c>
      <c r="CKL106" s="8" t="s">
        <v>5</v>
      </c>
      <c r="CKM106" s="8" t="s">
        <v>6</v>
      </c>
      <c r="CKN106" s="8" t="s">
        <v>7</v>
      </c>
      <c r="CKO106" s="8" t="s">
        <v>8</v>
      </c>
      <c r="CKP106" s="8" t="s">
        <v>9</v>
      </c>
      <c r="CKQ106" s="8" t="s">
        <v>10</v>
      </c>
      <c r="CKR106" s="8" t="s">
        <v>11</v>
      </c>
      <c r="CKS106" s="8" t="s">
        <v>12</v>
      </c>
      <c r="CKT106" s="8" t="s">
        <v>13</v>
      </c>
      <c r="CKU106" s="8" t="s">
        <v>14</v>
      </c>
      <c r="CKV106" s="8" t="s">
        <v>15</v>
      </c>
      <c r="CKW106" s="5"/>
      <c r="CKX106" s="5" t="s">
        <v>1</v>
      </c>
      <c r="CKY106" s="5" t="s">
        <v>2</v>
      </c>
      <c r="CKZ106" s="8" t="s">
        <v>3</v>
      </c>
      <c r="CLA106" s="8" t="s">
        <v>4</v>
      </c>
      <c r="CLB106" s="8" t="s">
        <v>5</v>
      </c>
      <c r="CLC106" s="8" t="s">
        <v>6</v>
      </c>
      <c r="CLD106" s="8" t="s">
        <v>7</v>
      </c>
      <c r="CLE106" s="8" t="s">
        <v>8</v>
      </c>
      <c r="CLF106" s="8" t="s">
        <v>9</v>
      </c>
      <c r="CLG106" s="8" t="s">
        <v>10</v>
      </c>
      <c r="CLH106" s="8" t="s">
        <v>11</v>
      </c>
      <c r="CLI106" s="8" t="s">
        <v>12</v>
      </c>
      <c r="CLJ106" s="8" t="s">
        <v>13</v>
      </c>
      <c r="CLK106" s="8" t="s">
        <v>14</v>
      </c>
      <c r="CLL106" s="8" t="s">
        <v>15</v>
      </c>
      <c r="CLM106" s="5"/>
      <c r="CLN106" s="5" t="s">
        <v>1</v>
      </c>
      <c r="CLO106" s="5" t="s">
        <v>2</v>
      </c>
      <c r="CLP106" s="8" t="s">
        <v>3</v>
      </c>
      <c r="CLQ106" s="8" t="s">
        <v>4</v>
      </c>
      <c r="CLR106" s="8" t="s">
        <v>5</v>
      </c>
      <c r="CLS106" s="8" t="s">
        <v>6</v>
      </c>
      <c r="CLT106" s="8" t="s">
        <v>7</v>
      </c>
      <c r="CLU106" s="8" t="s">
        <v>8</v>
      </c>
      <c r="CLV106" s="8" t="s">
        <v>9</v>
      </c>
      <c r="CLW106" s="8" t="s">
        <v>10</v>
      </c>
      <c r="CLX106" s="8" t="s">
        <v>11</v>
      </c>
      <c r="CLY106" s="8" t="s">
        <v>12</v>
      </c>
      <c r="CLZ106" s="8" t="s">
        <v>13</v>
      </c>
      <c r="CMA106" s="8" t="s">
        <v>14</v>
      </c>
      <c r="CMB106" s="8" t="s">
        <v>15</v>
      </c>
      <c r="CMC106" s="5"/>
      <c r="CMD106" s="5" t="s">
        <v>1</v>
      </c>
      <c r="CME106" s="5" t="s">
        <v>2</v>
      </c>
      <c r="CMF106" s="8" t="s">
        <v>3</v>
      </c>
      <c r="CMG106" s="8" t="s">
        <v>4</v>
      </c>
      <c r="CMH106" s="8" t="s">
        <v>5</v>
      </c>
      <c r="CMI106" s="8" t="s">
        <v>6</v>
      </c>
      <c r="CMJ106" s="8" t="s">
        <v>7</v>
      </c>
      <c r="CMK106" s="8" t="s">
        <v>8</v>
      </c>
      <c r="CML106" s="8" t="s">
        <v>9</v>
      </c>
      <c r="CMM106" s="8" t="s">
        <v>10</v>
      </c>
      <c r="CMN106" s="8" t="s">
        <v>11</v>
      </c>
      <c r="CMO106" s="8" t="s">
        <v>12</v>
      </c>
      <c r="CMP106" s="8" t="s">
        <v>13</v>
      </c>
      <c r="CMQ106" s="8" t="s">
        <v>14</v>
      </c>
      <c r="CMR106" s="8" t="s">
        <v>15</v>
      </c>
      <c r="CMS106" s="5"/>
      <c r="CMT106" s="5" t="s">
        <v>1</v>
      </c>
      <c r="CMU106" s="5" t="s">
        <v>2</v>
      </c>
      <c r="CMV106" s="8" t="s">
        <v>3</v>
      </c>
      <c r="CMW106" s="8" t="s">
        <v>4</v>
      </c>
      <c r="CMX106" s="8" t="s">
        <v>5</v>
      </c>
      <c r="CMY106" s="8" t="s">
        <v>6</v>
      </c>
      <c r="CMZ106" s="8" t="s">
        <v>7</v>
      </c>
      <c r="CNA106" s="8" t="s">
        <v>8</v>
      </c>
      <c r="CNB106" s="8" t="s">
        <v>9</v>
      </c>
      <c r="CNC106" s="8" t="s">
        <v>10</v>
      </c>
      <c r="CND106" s="8" t="s">
        <v>11</v>
      </c>
      <c r="CNE106" s="8" t="s">
        <v>12</v>
      </c>
      <c r="CNF106" s="8" t="s">
        <v>13</v>
      </c>
      <c r="CNG106" s="8" t="s">
        <v>14</v>
      </c>
      <c r="CNH106" s="8" t="s">
        <v>15</v>
      </c>
      <c r="CNI106" s="5"/>
      <c r="CNJ106" s="5" t="s">
        <v>1</v>
      </c>
      <c r="CNK106" s="5" t="s">
        <v>2</v>
      </c>
      <c r="CNL106" s="8" t="s">
        <v>3</v>
      </c>
      <c r="CNM106" s="8" t="s">
        <v>4</v>
      </c>
      <c r="CNN106" s="8" t="s">
        <v>5</v>
      </c>
      <c r="CNO106" s="8" t="s">
        <v>6</v>
      </c>
      <c r="CNP106" s="8" t="s">
        <v>7</v>
      </c>
      <c r="CNQ106" s="8" t="s">
        <v>8</v>
      </c>
      <c r="CNR106" s="8" t="s">
        <v>9</v>
      </c>
      <c r="CNS106" s="8" t="s">
        <v>10</v>
      </c>
      <c r="CNT106" s="8" t="s">
        <v>11</v>
      </c>
      <c r="CNU106" s="8" t="s">
        <v>12</v>
      </c>
      <c r="CNV106" s="8" t="s">
        <v>13</v>
      </c>
      <c r="CNW106" s="8" t="s">
        <v>14</v>
      </c>
      <c r="CNX106" s="8" t="s">
        <v>15</v>
      </c>
      <c r="CNY106" s="5"/>
      <c r="CNZ106" s="5" t="s">
        <v>1</v>
      </c>
      <c r="COA106" s="5" t="s">
        <v>2</v>
      </c>
      <c r="COB106" s="8" t="s">
        <v>3</v>
      </c>
      <c r="COC106" s="8" t="s">
        <v>4</v>
      </c>
      <c r="COD106" s="8" t="s">
        <v>5</v>
      </c>
      <c r="COE106" s="8" t="s">
        <v>6</v>
      </c>
      <c r="COF106" s="8" t="s">
        <v>7</v>
      </c>
      <c r="COG106" s="8" t="s">
        <v>8</v>
      </c>
      <c r="COH106" s="8" t="s">
        <v>9</v>
      </c>
      <c r="COI106" s="8" t="s">
        <v>10</v>
      </c>
      <c r="COJ106" s="8" t="s">
        <v>11</v>
      </c>
      <c r="COK106" s="8" t="s">
        <v>12</v>
      </c>
      <c r="COL106" s="8" t="s">
        <v>13</v>
      </c>
      <c r="COM106" s="8" t="s">
        <v>14</v>
      </c>
      <c r="CON106" s="8" t="s">
        <v>15</v>
      </c>
      <c r="COO106" s="5"/>
      <c r="COP106" s="5" t="s">
        <v>1</v>
      </c>
      <c r="COQ106" s="5" t="s">
        <v>2</v>
      </c>
      <c r="COR106" s="8" t="s">
        <v>3</v>
      </c>
      <c r="COS106" s="8" t="s">
        <v>4</v>
      </c>
      <c r="COT106" s="8" t="s">
        <v>5</v>
      </c>
      <c r="COU106" s="8" t="s">
        <v>6</v>
      </c>
      <c r="COV106" s="8" t="s">
        <v>7</v>
      </c>
      <c r="COW106" s="8" t="s">
        <v>8</v>
      </c>
      <c r="COX106" s="8" t="s">
        <v>9</v>
      </c>
      <c r="COY106" s="8" t="s">
        <v>10</v>
      </c>
      <c r="COZ106" s="8" t="s">
        <v>11</v>
      </c>
      <c r="CPA106" s="8" t="s">
        <v>12</v>
      </c>
      <c r="CPB106" s="8" t="s">
        <v>13</v>
      </c>
      <c r="CPC106" s="8" t="s">
        <v>14</v>
      </c>
      <c r="CPD106" s="8" t="s">
        <v>15</v>
      </c>
      <c r="CPE106" s="5"/>
      <c r="CPF106" s="5" t="s">
        <v>1</v>
      </c>
      <c r="CPG106" s="5" t="s">
        <v>2</v>
      </c>
      <c r="CPH106" s="8" t="s">
        <v>3</v>
      </c>
      <c r="CPI106" s="8" t="s">
        <v>4</v>
      </c>
      <c r="CPJ106" s="8" t="s">
        <v>5</v>
      </c>
      <c r="CPK106" s="8" t="s">
        <v>6</v>
      </c>
      <c r="CPL106" s="8" t="s">
        <v>7</v>
      </c>
      <c r="CPM106" s="8" t="s">
        <v>8</v>
      </c>
      <c r="CPN106" s="8" t="s">
        <v>9</v>
      </c>
      <c r="CPO106" s="8" t="s">
        <v>10</v>
      </c>
      <c r="CPP106" s="8" t="s">
        <v>11</v>
      </c>
      <c r="CPQ106" s="8" t="s">
        <v>12</v>
      </c>
      <c r="CPR106" s="8" t="s">
        <v>13</v>
      </c>
      <c r="CPS106" s="8" t="s">
        <v>14</v>
      </c>
      <c r="CPT106" s="8" t="s">
        <v>15</v>
      </c>
      <c r="CPU106" s="5"/>
      <c r="CPV106" s="5" t="s">
        <v>1</v>
      </c>
      <c r="CPW106" s="5" t="s">
        <v>2</v>
      </c>
      <c r="CPX106" s="8" t="s">
        <v>3</v>
      </c>
      <c r="CPY106" s="8" t="s">
        <v>4</v>
      </c>
      <c r="CPZ106" s="8" t="s">
        <v>5</v>
      </c>
      <c r="CQA106" s="8" t="s">
        <v>6</v>
      </c>
      <c r="CQB106" s="8" t="s">
        <v>7</v>
      </c>
      <c r="CQC106" s="8" t="s">
        <v>8</v>
      </c>
      <c r="CQD106" s="8" t="s">
        <v>9</v>
      </c>
      <c r="CQE106" s="8" t="s">
        <v>10</v>
      </c>
      <c r="CQF106" s="8" t="s">
        <v>11</v>
      </c>
      <c r="CQG106" s="8" t="s">
        <v>12</v>
      </c>
      <c r="CQH106" s="8" t="s">
        <v>13</v>
      </c>
      <c r="CQI106" s="8" t="s">
        <v>14</v>
      </c>
      <c r="CQJ106" s="8" t="s">
        <v>15</v>
      </c>
      <c r="CQK106" s="5"/>
      <c r="CQL106" s="5" t="s">
        <v>1</v>
      </c>
      <c r="CQM106" s="5" t="s">
        <v>2</v>
      </c>
      <c r="CQN106" s="8" t="s">
        <v>3</v>
      </c>
      <c r="CQO106" s="8" t="s">
        <v>4</v>
      </c>
      <c r="CQP106" s="8" t="s">
        <v>5</v>
      </c>
      <c r="CQQ106" s="8" t="s">
        <v>6</v>
      </c>
      <c r="CQR106" s="8" t="s">
        <v>7</v>
      </c>
      <c r="CQS106" s="8" t="s">
        <v>8</v>
      </c>
      <c r="CQT106" s="8" t="s">
        <v>9</v>
      </c>
      <c r="CQU106" s="8" t="s">
        <v>10</v>
      </c>
      <c r="CQV106" s="8" t="s">
        <v>11</v>
      </c>
      <c r="CQW106" s="8" t="s">
        <v>12</v>
      </c>
      <c r="CQX106" s="8" t="s">
        <v>13</v>
      </c>
      <c r="CQY106" s="8" t="s">
        <v>14</v>
      </c>
      <c r="CQZ106" s="8" t="s">
        <v>15</v>
      </c>
      <c r="CRA106" s="5"/>
      <c r="CRB106" s="5" t="s">
        <v>1</v>
      </c>
      <c r="CRC106" s="5" t="s">
        <v>2</v>
      </c>
      <c r="CRD106" s="8" t="s">
        <v>3</v>
      </c>
      <c r="CRE106" s="8" t="s">
        <v>4</v>
      </c>
      <c r="CRF106" s="8" t="s">
        <v>5</v>
      </c>
      <c r="CRG106" s="8" t="s">
        <v>6</v>
      </c>
      <c r="CRH106" s="8" t="s">
        <v>7</v>
      </c>
      <c r="CRI106" s="8" t="s">
        <v>8</v>
      </c>
      <c r="CRJ106" s="8" t="s">
        <v>9</v>
      </c>
      <c r="CRK106" s="8" t="s">
        <v>10</v>
      </c>
      <c r="CRL106" s="8" t="s">
        <v>11</v>
      </c>
      <c r="CRM106" s="8" t="s">
        <v>12</v>
      </c>
      <c r="CRN106" s="8" t="s">
        <v>13</v>
      </c>
      <c r="CRO106" s="8" t="s">
        <v>14</v>
      </c>
      <c r="CRP106" s="8" t="s">
        <v>15</v>
      </c>
      <c r="CRQ106" s="5"/>
      <c r="CRR106" s="5" t="s">
        <v>1</v>
      </c>
      <c r="CRS106" s="5" t="s">
        <v>2</v>
      </c>
      <c r="CRT106" s="8" t="s">
        <v>3</v>
      </c>
      <c r="CRU106" s="8" t="s">
        <v>4</v>
      </c>
      <c r="CRV106" s="8" t="s">
        <v>5</v>
      </c>
      <c r="CRW106" s="8" t="s">
        <v>6</v>
      </c>
      <c r="CRX106" s="8" t="s">
        <v>7</v>
      </c>
      <c r="CRY106" s="8" t="s">
        <v>8</v>
      </c>
      <c r="CRZ106" s="8" t="s">
        <v>9</v>
      </c>
      <c r="CSA106" s="8" t="s">
        <v>10</v>
      </c>
      <c r="CSB106" s="8" t="s">
        <v>11</v>
      </c>
      <c r="CSC106" s="8" t="s">
        <v>12</v>
      </c>
      <c r="CSD106" s="8" t="s">
        <v>13</v>
      </c>
      <c r="CSE106" s="8" t="s">
        <v>14</v>
      </c>
      <c r="CSF106" s="8" t="s">
        <v>15</v>
      </c>
      <c r="CSG106" s="5"/>
      <c r="CSH106" s="5" t="s">
        <v>1</v>
      </c>
      <c r="CSI106" s="5" t="s">
        <v>2</v>
      </c>
      <c r="CSJ106" s="8" t="s">
        <v>3</v>
      </c>
      <c r="CSK106" s="8" t="s">
        <v>4</v>
      </c>
      <c r="CSL106" s="8" t="s">
        <v>5</v>
      </c>
      <c r="CSM106" s="8" t="s">
        <v>6</v>
      </c>
      <c r="CSN106" s="8" t="s">
        <v>7</v>
      </c>
      <c r="CSO106" s="8" t="s">
        <v>8</v>
      </c>
      <c r="CSP106" s="8" t="s">
        <v>9</v>
      </c>
      <c r="CSQ106" s="8" t="s">
        <v>10</v>
      </c>
      <c r="CSR106" s="8" t="s">
        <v>11</v>
      </c>
      <c r="CSS106" s="8" t="s">
        <v>12</v>
      </c>
      <c r="CST106" s="8" t="s">
        <v>13</v>
      </c>
      <c r="CSU106" s="8" t="s">
        <v>14</v>
      </c>
      <c r="CSV106" s="8" t="s">
        <v>15</v>
      </c>
      <c r="CSW106" s="5"/>
      <c r="CSX106" s="5" t="s">
        <v>1</v>
      </c>
      <c r="CSY106" s="5" t="s">
        <v>2</v>
      </c>
      <c r="CSZ106" s="8" t="s">
        <v>3</v>
      </c>
      <c r="CTA106" s="8" t="s">
        <v>4</v>
      </c>
      <c r="CTB106" s="8" t="s">
        <v>5</v>
      </c>
      <c r="CTC106" s="8" t="s">
        <v>6</v>
      </c>
      <c r="CTD106" s="8" t="s">
        <v>7</v>
      </c>
      <c r="CTE106" s="8" t="s">
        <v>8</v>
      </c>
      <c r="CTF106" s="8" t="s">
        <v>9</v>
      </c>
      <c r="CTG106" s="8" t="s">
        <v>10</v>
      </c>
      <c r="CTH106" s="8" t="s">
        <v>11</v>
      </c>
      <c r="CTI106" s="8" t="s">
        <v>12</v>
      </c>
      <c r="CTJ106" s="8" t="s">
        <v>13</v>
      </c>
      <c r="CTK106" s="8" t="s">
        <v>14</v>
      </c>
      <c r="CTL106" s="8" t="s">
        <v>15</v>
      </c>
      <c r="CTM106" s="5"/>
      <c r="CTN106" s="5" t="s">
        <v>1</v>
      </c>
      <c r="CTO106" s="5" t="s">
        <v>2</v>
      </c>
      <c r="CTP106" s="8" t="s">
        <v>3</v>
      </c>
      <c r="CTQ106" s="8" t="s">
        <v>4</v>
      </c>
      <c r="CTR106" s="8" t="s">
        <v>5</v>
      </c>
      <c r="CTS106" s="8" t="s">
        <v>6</v>
      </c>
      <c r="CTT106" s="8" t="s">
        <v>7</v>
      </c>
      <c r="CTU106" s="8" t="s">
        <v>8</v>
      </c>
      <c r="CTV106" s="8" t="s">
        <v>9</v>
      </c>
      <c r="CTW106" s="8" t="s">
        <v>10</v>
      </c>
      <c r="CTX106" s="8" t="s">
        <v>11</v>
      </c>
      <c r="CTY106" s="8" t="s">
        <v>12</v>
      </c>
      <c r="CTZ106" s="8" t="s">
        <v>13</v>
      </c>
      <c r="CUA106" s="8" t="s">
        <v>14</v>
      </c>
      <c r="CUB106" s="8" t="s">
        <v>15</v>
      </c>
      <c r="CUC106" s="5"/>
      <c r="CUD106" s="5" t="s">
        <v>1</v>
      </c>
      <c r="CUE106" s="5" t="s">
        <v>2</v>
      </c>
      <c r="CUF106" s="8" t="s">
        <v>3</v>
      </c>
      <c r="CUG106" s="8" t="s">
        <v>4</v>
      </c>
      <c r="CUH106" s="8" t="s">
        <v>5</v>
      </c>
      <c r="CUI106" s="8" t="s">
        <v>6</v>
      </c>
      <c r="CUJ106" s="8" t="s">
        <v>7</v>
      </c>
      <c r="CUK106" s="8" t="s">
        <v>8</v>
      </c>
      <c r="CUL106" s="8" t="s">
        <v>9</v>
      </c>
      <c r="CUM106" s="8" t="s">
        <v>10</v>
      </c>
      <c r="CUN106" s="8" t="s">
        <v>11</v>
      </c>
      <c r="CUO106" s="8" t="s">
        <v>12</v>
      </c>
      <c r="CUP106" s="8" t="s">
        <v>13</v>
      </c>
      <c r="CUQ106" s="8" t="s">
        <v>14</v>
      </c>
      <c r="CUR106" s="8" t="s">
        <v>15</v>
      </c>
      <c r="CUS106" s="5"/>
      <c r="CUT106" s="5" t="s">
        <v>1</v>
      </c>
      <c r="CUU106" s="5" t="s">
        <v>2</v>
      </c>
      <c r="CUV106" s="8" t="s">
        <v>3</v>
      </c>
      <c r="CUW106" s="8" t="s">
        <v>4</v>
      </c>
      <c r="CUX106" s="8" t="s">
        <v>5</v>
      </c>
      <c r="CUY106" s="8" t="s">
        <v>6</v>
      </c>
      <c r="CUZ106" s="8" t="s">
        <v>7</v>
      </c>
      <c r="CVA106" s="8" t="s">
        <v>8</v>
      </c>
      <c r="CVB106" s="8" t="s">
        <v>9</v>
      </c>
      <c r="CVC106" s="8" t="s">
        <v>10</v>
      </c>
      <c r="CVD106" s="8" t="s">
        <v>11</v>
      </c>
      <c r="CVE106" s="8" t="s">
        <v>12</v>
      </c>
      <c r="CVF106" s="8" t="s">
        <v>13</v>
      </c>
      <c r="CVG106" s="8" t="s">
        <v>14</v>
      </c>
      <c r="CVH106" s="8" t="s">
        <v>15</v>
      </c>
      <c r="CVI106" s="5"/>
      <c r="CVJ106" s="5" t="s">
        <v>1</v>
      </c>
      <c r="CVK106" s="5" t="s">
        <v>2</v>
      </c>
      <c r="CVL106" s="8" t="s">
        <v>3</v>
      </c>
      <c r="CVM106" s="8" t="s">
        <v>4</v>
      </c>
      <c r="CVN106" s="8" t="s">
        <v>5</v>
      </c>
      <c r="CVO106" s="8" t="s">
        <v>6</v>
      </c>
      <c r="CVP106" s="8" t="s">
        <v>7</v>
      </c>
      <c r="CVQ106" s="8" t="s">
        <v>8</v>
      </c>
      <c r="CVR106" s="8" t="s">
        <v>9</v>
      </c>
      <c r="CVS106" s="8" t="s">
        <v>10</v>
      </c>
      <c r="CVT106" s="8" t="s">
        <v>11</v>
      </c>
      <c r="CVU106" s="8" t="s">
        <v>12</v>
      </c>
      <c r="CVV106" s="8" t="s">
        <v>13</v>
      </c>
      <c r="CVW106" s="8" t="s">
        <v>14</v>
      </c>
      <c r="CVX106" s="8" t="s">
        <v>15</v>
      </c>
      <c r="CVY106" s="5"/>
      <c r="CVZ106" s="5" t="s">
        <v>1</v>
      </c>
      <c r="CWA106" s="5" t="s">
        <v>2</v>
      </c>
      <c r="CWB106" s="8" t="s">
        <v>3</v>
      </c>
      <c r="CWC106" s="8" t="s">
        <v>4</v>
      </c>
      <c r="CWD106" s="8" t="s">
        <v>5</v>
      </c>
      <c r="CWE106" s="8" t="s">
        <v>6</v>
      </c>
      <c r="CWF106" s="8" t="s">
        <v>7</v>
      </c>
      <c r="CWG106" s="8" t="s">
        <v>8</v>
      </c>
      <c r="CWH106" s="8" t="s">
        <v>9</v>
      </c>
      <c r="CWI106" s="8" t="s">
        <v>10</v>
      </c>
      <c r="CWJ106" s="8" t="s">
        <v>11</v>
      </c>
      <c r="CWK106" s="8" t="s">
        <v>12</v>
      </c>
      <c r="CWL106" s="8" t="s">
        <v>13</v>
      </c>
      <c r="CWM106" s="8" t="s">
        <v>14</v>
      </c>
      <c r="CWN106" s="8" t="s">
        <v>15</v>
      </c>
      <c r="CWO106" s="5"/>
      <c r="CWP106" s="5" t="s">
        <v>1</v>
      </c>
      <c r="CWQ106" s="5" t="s">
        <v>2</v>
      </c>
      <c r="CWR106" s="8" t="s">
        <v>3</v>
      </c>
      <c r="CWS106" s="8" t="s">
        <v>4</v>
      </c>
      <c r="CWT106" s="8" t="s">
        <v>5</v>
      </c>
      <c r="CWU106" s="8" t="s">
        <v>6</v>
      </c>
      <c r="CWV106" s="8" t="s">
        <v>7</v>
      </c>
      <c r="CWW106" s="8" t="s">
        <v>8</v>
      </c>
      <c r="CWX106" s="8" t="s">
        <v>9</v>
      </c>
      <c r="CWY106" s="8" t="s">
        <v>10</v>
      </c>
      <c r="CWZ106" s="8" t="s">
        <v>11</v>
      </c>
      <c r="CXA106" s="8" t="s">
        <v>12</v>
      </c>
      <c r="CXB106" s="8" t="s">
        <v>13</v>
      </c>
      <c r="CXC106" s="8" t="s">
        <v>14</v>
      </c>
      <c r="CXD106" s="8" t="s">
        <v>15</v>
      </c>
      <c r="CXE106" s="5"/>
      <c r="CXF106" s="5" t="s">
        <v>1</v>
      </c>
      <c r="CXG106" s="5" t="s">
        <v>2</v>
      </c>
      <c r="CXH106" s="8" t="s">
        <v>3</v>
      </c>
      <c r="CXI106" s="8" t="s">
        <v>4</v>
      </c>
      <c r="CXJ106" s="8" t="s">
        <v>5</v>
      </c>
      <c r="CXK106" s="8" t="s">
        <v>6</v>
      </c>
      <c r="CXL106" s="8" t="s">
        <v>7</v>
      </c>
      <c r="CXM106" s="8" t="s">
        <v>8</v>
      </c>
      <c r="CXN106" s="8" t="s">
        <v>9</v>
      </c>
      <c r="CXO106" s="8" t="s">
        <v>10</v>
      </c>
      <c r="CXP106" s="8" t="s">
        <v>11</v>
      </c>
      <c r="CXQ106" s="8" t="s">
        <v>12</v>
      </c>
      <c r="CXR106" s="8" t="s">
        <v>13</v>
      </c>
      <c r="CXS106" s="8" t="s">
        <v>14</v>
      </c>
      <c r="CXT106" s="8" t="s">
        <v>15</v>
      </c>
      <c r="CXU106" s="5"/>
      <c r="CXV106" s="5" t="s">
        <v>1</v>
      </c>
      <c r="CXW106" s="5" t="s">
        <v>2</v>
      </c>
      <c r="CXX106" s="8" t="s">
        <v>3</v>
      </c>
      <c r="CXY106" s="8" t="s">
        <v>4</v>
      </c>
      <c r="CXZ106" s="8" t="s">
        <v>5</v>
      </c>
      <c r="CYA106" s="8" t="s">
        <v>6</v>
      </c>
      <c r="CYB106" s="8" t="s">
        <v>7</v>
      </c>
      <c r="CYC106" s="8" t="s">
        <v>8</v>
      </c>
      <c r="CYD106" s="8" t="s">
        <v>9</v>
      </c>
      <c r="CYE106" s="8" t="s">
        <v>10</v>
      </c>
      <c r="CYF106" s="8" t="s">
        <v>11</v>
      </c>
      <c r="CYG106" s="8" t="s">
        <v>12</v>
      </c>
      <c r="CYH106" s="8" t="s">
        <v>13</v>
      </c>
      <c r="CYI106" s="8" t="s">
        <v>14</v>
      </c>
      <c r="CYJ106" s="8" t="s">
        <v>15</v>
      </c>
      <c r="CYK106" s="5"/>
      <c r="CYL106" s="5" t="s">
        <v>1</v>
      </c>
      <c r="CYM106" s="5" t="s">
        <v>2</v>
      </c>
      <c r="CYN106" s="8" t="s">
        <v>3</v>
      </c>
      <c r="CYO106" s="8" t="s">
        <v>4</v>
      </c>
      <c r="CYP106" s="8" t="s">
        <v>5</v>
      </c>
      <c r="CYQ106" s="8" t="s">
        <v>6</v>
      </c>
      <c r="CYR106" s="8" t="s">
        <v>7</v>
      </c>
      <c r="CYS106" s="8" t="s">
        <v>8</v>
      </c>
      <c r="CYT106" s="8" t="s">
        <v>9</v>
      </c>
      <c r="CYU106" s="8" t="s">
        <v>10</v>
      </c>
      <c r="CYV106" s="8" t="s">
        <v>11</v>
      </c>
      <c r="CYW106" s="8" t="s">
        <v>12</v>
      </c>
      <c r="CYX106" s="8" t="s">
        <v>13</v>
      </c>
      <c r="CYY106" s="8" t="s">
        <v>14</v>
      </c>
      <c r="CYZ106" s="8" t="s">
        <v>15</v>
      </c>
      <c r="CZA106" s="5"/>
      <c r="CZB106" s="5" t="s">
        <v>1</v>
      </c>
      <c r="CZC106" s="5" t="s">
        <v>2</v>
      </c>
      <c r="CZD106" s="8" t="s">
        <v>3</v>
      </c>
      <c r="CZE106" s="8" t="s">
        <v>4</v>
      </c>
      <c r="CZF106" s="8" t="s">
        <v>5</v>
      </c>
      <c r="CZG106" s="8" t="s">
        <v>6</v>
      </c>
      <c r="CZH106" s="8" t="s">
        <v>7</v>
      </c>
      <c r="CZI106" s="8" t="s">
        <v>8</v>
      </c>
      <c r="CZJ106" s="8" t="s">
        <v>9</v>
      </c>
      <c r="CZK106" s="8" t="s">
        <v>10</v>
      </c>
      <c r="CZL106" s="8" t="s">
        <v>11</v>
      </c>
      <c r="CZM106" s="8" t="s">
        <v>12</v>
      </c>
      <c r="CZN106" s="8" t="s">
        <v>13</v>
      </c>
      <c r="CZO106" s="8" t="s">
        <v>14</v>
      </c>
      <c r="CZP106" s="8" t="s">
        <v>15</v>
      </c>
      <c r="CZQ106" s="5"/>
      <c r="CZR106" s="5" t="s">
        <v>1</v>
      </c>
      <c r="CZS106" s="5" t="s">
        <v>2</v>
      </c>
      <c r="CZT106" s="8" t="s">
        <v>3</v>
      </c>
      <c r="CZU106" s="8" t="s">
        <v>4</v>
      </c>
      <c r="CZV106" s="8" t="s">
        <v>5</v>
      </c>
      <c r="CZW106" s="8" t="s">
        <v>6</v>
      </c>
      <c r="CZX106" s="8" t="s">
        <v>7</v>
      </c>
      <c r="CZY106" s="8" t="s">
        <v>8</v>
      </c>
      <c r="CZZ106" s="8" t="s">
        <v>9</v>
      </c>
      <c r="DAA106" s="8" t="s">
        <v>10</v>
      </c>
      <c r="DAB106" s="8" t="s">
        <v>11</v>
      </c>
      <c r="DAC106" s="8" t="s">
        <v>12</v>
      </c>
      <c r="DAD106" s="8" t="s">
        <v>13</v>
      </c>
      <c r="DAE106" s="8" t="s">
        <v>14</v>
      </c>
      <c r="DAF106" s="8" t="s">
        <v>15</v>
      </c>
      <c r="DAG106" s="5"/>
      <c r="DAH106" s="5" t="s">
        <v>1</v>
      </c>
      <c r="DAI106" s="5" t="s">
        <v>2</v>
      </c>
      <c r="DAJ106" s="8" t="s">
        <v>3</v>
      </c>
      <c r="DAK106" s="8" t="s">
        <v>4</v>
      </c>
      <c r="DAL106" s="8" t="s">
        <v>5</v>
      </c>
      <c r="DAM106" s="8" t="s">
        <v>6</v>
      </c>
      <c r="DAN106" s="8" t="s">
        <v>7</v>
      </c>
      <c r="DAO106" s="8" t="s">
        <v>8</v>
      </c>
      <c r="DAP106" s="8" t="s">
        <v>9</v>
      </c>
      <c r="DAQ106" s="8" t="s">
        <v>10</v>
      </c>
      <c r="DAR106" s="8" t="s">
        <v>11</v>
      </c>
      <c r="DAS106" s="8" t="s">
        <v>12</v>
      </c>
      <c r="DAT106" s="8" t="s">
        <v>13</v>
      </c>
      <c r="DAU106" s="8" t="s">
        <v>14</v>
      </c>
      <c r="DAV106" s="8" t="s">
        <v>15</v>
      </c>
      <c r="DAW106" s="5"/>
      <c r="DAX106" s="5" t="s">
        <v>1</v>
      </c>
      <c r="DAY106" s="5" t="s">
        <v>2</v>
      </c>
      <c r="DAZ106" s="8" t="s">
        <v>3</v>
      </c>
      <c r="DBA106" s="8" t="s">
        <v>4</v>
      </c>
      <c r="DBB106" s="8" t="s">
        <v>5</v>
      </c>
      <c r="DBC106" s="8" t="s">
        <v>6</v>
      </c>
      <c r="DBD106" s="8" t="s">
        <v>7</v>
      </c>
      <c r="DBE106" s="8" t="s">
        <v>8</v>
      </c>
      <c r="DBF106" s="8" t="s">
        <v>9</v>
      </c>
      <c r="DBG106" s="8" t="s">
        <v>10</v>
      </c>
      <c r="DBH106" s="8" t="s">
        <v>11</v>
      </c>
      <c r="DBI106" s="8" t="s">
        <v>12</v>
      </c>
      <c r="DBJ106" s="8" t="s">
        <v>13</v>
      </c>
      <c r="DBK106" s="8" t="s">
        <v>14</v>
      </c>
      <c r="DBL106" s="8" t="s">
        <v>15</v>
      </c>
      <c r="DBM106" s="5"/>
      <c r="DBN106" s="5" t="s">
        <v>1</v>
      </c>
      <c r="DBO106" s="5" t="s">
        <v>2</v>
      </c>
      <c r="DBP106" s="8" t="s">
        <v>3</v>
      </c>
      <c r="DBQ106" s="8" t="s">
        <v>4</v>
      </c>
      <c r="DBR106" s="8" t="s">
        <v>5</v>
      </c>
      <c r="DBS106" s="8" t="s">
        <v>6</v>
      </c>
      <c r="DBT106" s="8" t="s">
        <v>7</v>
      </c>
      <c r="DBU106" s="8" t="s">
        <v>8</v>
      </c>
      <c r="DBV106" s="8" t="s">
        <v>9</v>
      </c>
      <c r="DBW106" s="8" t="s">
        <v>10</v>
      </c>
      <c r="DBX106" s="8" t="s">
        <v>11</v>
      </c>
      <c r="DBY106" s="8" t="s">
        <v>12</v>
      </c>
      <c r="DBZ106" s="8" t="s">
        <v>13</v>
      </c>
      <c r="DCA106" s="8" t="s">
        <v>14</v>
      </c>
      <c r="DCB106" s="8" t="s">
        <v>15</v>
      </c>
      <c r="DCC106" s="5"/>
      <c r="DCD106" s="5" t="s">
        <v>1</v>
      </c>
      <c r="DCE106" s="5" t="s">
        <v>2</v>
      </c>
      <c r="DCF106" s="8" t="s">
        <v>3</v>
      </c>
      <c r="DCG106" s="8" t="s">
        <v>4</v>
      </c>
      <c r="DCH106" s="8" t="s">
        <v>5</v>
      </c>
      <c r="DCI106" s="8" t="s">
        <v>6</v>
      </c>
      <c r="DCJ106" s="8" t="s">
        <v>7</v>
      </c>
      <c r="DCK106" s="8" t="s">
        <v>8</v>
      </c>
      <c r="DCL106" s="8" t="s">
        <v>9</v>
      </c>
      <c r="DCM106" s="8" t="s">
        <v>10</v>
      </c>
      <c r="DCN106" s="8" t="s">
        <v>11</v>
      </c>
      <c r="DCO106" s="8" t="s">
        <v>12</v>
      </c>
      <c r="DCP106" s="8" t="s">
        <v>13</v>
      </c>
      <c r="DCQ106" s="8" t="s">
        <v>14</v>
      </c>
      <c r="DCR106" s="8" t="s">
        <v>15</v>
      </c>
      <c r="DCS106" s="5"/>
      <c r="DCT106" s="5" t="s">
        <v>1</v>
      </c>
      <c r="DCU106" s="5" t="s">
        <v>2</v>
      </c>
      <c r="DCV106" s="8" t="s">
        <v>3</v>
      </c>
      <c r="DCW106" s="8" t="s">
        <v>4</v>
      </c>
      <c r="DCX106" s="8" t="s">
        <v>5</v>
      </c>
      <c r="DCY106" s="8" t="s">
        <v>6</v>
      </c>
      <c r="DCZ106" s="8" t="s">
        <v>7</v>
      </c>
      <c r="DDA106" s="8" t="s">
        <v>8</v>
      </c>
      <c r="DDB106" s="8" t="s">
        <v>9</v>
      </c>
      <c r="DDC106" s="8" t="s">
        <v>10</v>
      </c>
      <c r="DDD106" s="8" t="s">
        <v>11</v>
      </c>
      <c r="DDE106" s="8" t="s">
        <v>12</v>
      </c>
      <c r="DDF106" s="8" t="s">
        <v>13</v>
      </c>
      <c r="DDG106" s="8" t="s">
        <v>14</v>
      </c>
      <c r="DDH106" s="8" t="s">
        <v>15</v>
      </c>
      <c r="DDI106" s="5"/>
      <c r="DDJ106" s="5" t="s">
        <v>1</v>
      </c>
      <c r="DDK106" s="5" t="s">
        <v>2</v>
      </c>
      <c r="DDL106" s="8" t="s">
        <v>3</v>
      </c>
      <c r="DDM106" s="8" t="s">
        <v>4</v>
      </c>
      <c r="DDN106" s="8" t="s">
        <v>5</v>
      </c>
      <c r="DDO106" s="8" t="s">
        <v>6</v>
      </c>
      <c r="DDP106" s="8" t="s">
        <v>7</v>
      </c>
      <c r="DDQ106" s="8" t="s">
        <v>8</v>
      </c>
      <c r="DDR106" s="8" t="s">
        <v>9</v>
      </c>
      <c r="DDS106" s="8" t="s">
        <v>10</v>
      </c>
      <c r="DDT106" s="8" t="s">
        <v>11</v>
      </c>
      <c r="DDU106" s="8" t="s">
        <v>12</v>
      </c>
      <c r="DDV106" s="8" t="s">
        <v>13</v>
      </c>
      <c r="DDW106" s="8" t="s">
        <v>14</v>
      </c>
      <c r="DDX106" s="8" t="s">
        <v>15</v>
      </c>
      <c r="DDY106" s="5"/>
      <c r="DDZ106" s="5" t="s">
        <v>1</v>
      </c>
      <c r="DEA106" s="5" t="s">
        <v>2</v>
      </c>
      <c r="DEB106" s="8" t="s">
        <v>3</v>
      </c>
      <c r="DEC106" s="8" t="s">
        <v>4</v>
      </c>
      <c r="DED106" s="8" t="s">
        <v>5</v>
      </c>
      <c r="DEE106" s="8" t="s">
        <v>6</v>
      </c>
      <c r="DEF106" s="8" t="s">
        <v>7</v>
      </c>
      <c r="DEG106" s="8" t="s">
        <v>8</v>
      </c>
      <c r="DEH106" s="8" t="s">
        <v>9</v>
      </c>
      <c r="DEI106" s="8" t="s">
        <v>10</v>
      </c>
      <c r="DEJ106" s="8" t="s">
        <v>11</v>
      </c>
      <c r="DEK106" s="8" t="s">
        <v>12</v>
      </c>
      <c r="DEL106" s="8" t="s">
        <v>13</v>
      </c>
      <c r="DEM106" s="8" t="s">
        <v>14</v>
      </c>
      <c r="DEN106" s="8" t="s">
        <v>15</v>
      </c>
      <c r="DEO106" s="5"/>
      <c r="DEP106" s="5" t="s">
        <v>1</v>
      </c>
      <c r="DEQ106" s="5" t="s">
        <v>2</v>
      </c>
      <c r="DER106" s="8" t="s">
        <v>3</v>
      </c>
      <c r="DES106" s="8" t="s">
        <v>4</v>
      </c>
      <c r="DET106" s="8" t="s">
        <v>5</v>
      </c>
      <c r="DEU106" s="8" t="s">
        <v>6</v>
      </c>
      <c r="DEV106" s="8" t="s">
        <v>7</v>
      </c>
      <c r="DEW106" s="8" t="s">
        <v>8</v>
      </c>
      <c r="DEX106" s="8" t="s">
        <v>9</v>
      </c>
      <c r="DEY106" s="8" t="s">
        <v>10</v>
      </c>
      <c r="DEZ106" s="8" t="s">
        <v>11</v>
      </c>
      <c r="DFA106" s="8" t="s">
        <v>12</v>
      </c>
      <c r="DFB106" s="8" t="s">
        <v>13</v>
      </c>
      <c r="DFC106" s="8" t="s">
        <v>14</v>
      </c>
      <c r="DFD106" s="8" t="s">
        <v>15</v>
      </c>
      <c r="DFE106" s="5"/>
      <c r="DFF106" s="5" t="s">
        <v>1</v>
      </c>
      <c r="DFG106" s="5" t="s">
        <v>2</v>
      </c>
      <c r="DFH106" s="8" t="s">
        <v>3</v>
      </c>
      <c r="DFI106" s="8" t="s">
        <v>4</v>
      </c>
      <c r="DFJ106" s="8" t="s">
        <v>5</v>
      </c>
      <c r="DFK106" s="8" t="s">
        <v>6</v>
      </c>
      <c r="DFL106" s="8" t="s">
        <v>7</v>
      </c>
      <c r="DFM106" s="8" t="s">
        <v>8</v>
      </c>
      <c r="DFN106" s="8" t="s">
        <v>9</v>
      </c>
      <c r="DFO106" s="8" t="s">
        <v>10</v>
      </c>
      <c r="DFP106" s="8" t="s">
        <v>11</v>
      </c>
      <c r="DFQ106" s="8" t="s">
        <v>12</v>
      </c>
      <c r="DFR106" s="8" t="s">
        <v>13</v>
      </c>
      <c r="DFS106" s="8" t="s">
        <v>14</v>
      </c>
      <c r="DFT106" s="8" t="s">
        <v>15</v>
      </c>
      <c r="DFU106" s="5"/>
      <c r="DFV106" s="5" t="s">
        <v>1</v>
      </c>
      <c r="DFW106" s="5" t="s">
        <v>2</v>
      </c>
      <c r="DFX106" s="8" t="s">
        <v>3</v>
      </c>
      <c r="DFY106" s="8" t="s">
        <v>4</v>
      </c>
      <c r="DFZ106" s="8" t="s">
        <v>5</v>
      </c>
      <c r="DGA106" s="8" t="s">
        <v>6</v>
      </c>
      <c r="DGB106" s="8" t="s">
        <v>7</v>
      </c>
      <c r="DGC106" s="8" t="s">
        <v>8</v>
      </c>
      <c r="DGD106" s="8" t="s">
        <v>9</v>
      </c>
      <c r="DGE106" s="8" t="s">
        <v>10</v>
      </c>
      <c r="DGF106" s="8" t="s">
        <v>11</v>
      </c>
      <c r="DGG106" s="8" t="s">
        <v>12</v>
      </c>
      <c r="DGH106" s="8" t="s">
        <v>13</v>
      </c>
      <c r="DGI106" s="8" t="s">
        <v>14</v>
      </c>
      <c r="DGJ106" s="8" t="s">
        <v>15</v>
      </c>
      <c r="DGK106" s="5"/>
      <c r="DGL106" s="5" t="s">
        <v>1</v>
      </c>
      <c r="DGM106" s="5" t="s">
        <v>2</v>
      </c>
      <c r="DGN106" s="8" t="s">
        <v>3</v>
      </c>
      <c r="DGO106" s="8" t="s">
        <v>4</v>
      </c>
      <c r="DGP106" s="8" t="s">
        <v>5</v>
      </c>
      <c r="DGQ106" s="8" t="s">
        <v>6</v>
      </c>
      <c r="DGR106" s="8" t="s">
        <v>7</v>
      </c>
      <c r="DGS106" s="8" t="s">
        <v>8</v>
      </c>
      <c r="DGT106" s="8" t="s">
        <v>9</v>
      </c>
      <c r="DGU106" s="8" t="s">
        <v>10</v>
      </c>
      <c r="DGV106" s="8" t="s">
        <v>11</v>
      </c>
      <c r="DGW106" s="8" t="s">
        <v>12</v>
      </c>
      <c r="DGX106" s="8" t="s">
        <v>13</v>
      </c>
      <c r="DGY106" s="8" t="s">
        <v>14</v>
      </c>
      <c r="DGZ106" s="8" t="s">
        <v>15</v>
      </c>
      <c r="DHA106" s="5"/>
      <c r="DHB106" s="5" t="s">
        <v>1</v>
      </c>
      <c r="DHC106" s="5" t="s">
        <v>2</v>
      </c>
      <c r="DHD106" s="8" t="s">
        <v>3</v>
      </c>
      <c r="DHE106" s="8" t="s">
        <v>4</v>
      </c>
      <c r="DHF106" s="8" t="s">
        <v>5</v>
      </c>
      <c r="DHG106" s="8" t="s">
        <v>6</v>
      </c>
      <c r="DHH106" s="8" t="s">
        <v>7</v>
      </c>
      <c r="DHI106" s="8" t="s">
        <v>8</v>
      </c>
      <c r="DHJ106" s="8" t="s">
        <v>9</v>
      </c>
      <c r="DHK106" s="8" t="s">
        <v>10</v>
      </c>
      <c r="DHL106" s="8" t="s">
        <v>11</v>
      </c>
      <c r="DHM106" s="8" t="s">
        <v>12</v>
      </c>
      <c r="DHN106" s="8" t="s">
        <v>13</v>
      </c>
      <c r="DHO106" s="8" t="s">
        <v>14</v>
      </c>
      <c r="DHP106" s="8" t="s">
        <v>15</v>
      </c>
      <c r="DHQ106" s="5"/>
      <c r="DHR106" s="5" t="s">
        <v>1</v>
      </c>
      <c r="DHS106" s="5" t="s">
        <v>2</v>
      </c>
      <c r="DHT106" s="8" t="s">
        <v>3</v>
      </c>
      <c r="DHU106" s="8" t="s">
        <v>4</v>
      </c>
      <c r="DHV106" s="8" t="s">
        <v>5</v>
      </c>
      <c r="DHW106" s="8" t="s">
        <v>6</v>
      </c>
      <c r="DHX106" s="8" t="s">
        <v>7</v>
      </c>
      <c r="DHY106" s="8" t="s">
        <v>8</v>
      </c>
      <c r="DHZ106" s="8" t="s">
        <v>9</v>
      </c>
      <c r="DIA106" s="8" t="s">
        <v>10</v>
      </c>
      <c r="DIB106" s="8" t="s">
        <v>11</v>
      </c>
      <c r="DIC106" s="8" t="s">
        <v>12</v>
      </c>
      <c r="DID106" s="8" t="s">
        <v>13</v>
      </c>
      <c r="DIE106" s="8" t="s">
        <v>14</v>
      </c>
      <c r="DIF106" s="8" t="s">
        <v>15</v>
      </c>
      <c r="DIG106" s="5"/>
      <c r="DIH106" s="5" t="s">
        <v>1</v>
      </c>
      <c r="DII106" s="5" t="s">
        <v>2</v>
      </c>
      <c r="DIJ106" s="8" t="s">
        <v>3</v>
      </c>
      <c r="DIK106" s="8" t="s">
        <v>4</v>
      </c>
      <c r="DIL106" s="8" t="s">
        <v>5</v>
      </c>
      <c r="DIM106" s="8" t="s">
        <v>6</v>
      </c>
      <c r="DIN106" s="8" t="s">
        <v>7</v>
      </c>
      <c r="DIO106" s="8" t="s">
        <v>8</v>
      </c>
      <c r="DIP106" s="8" t="s">
        <v>9</v>
      </c>
      <c r="DIQ106" s="8" t="s">
        <v>10</v>
      </c>
      <c r="DIR106" s="8" t="s">
        <v>11</v>
      </c>
      <c r="DIS106" s="8" t="s">
        <v>12</v>
      </c>
      <c r="DIT106" s="8" t="s">
        <v>13</v>
      </c>
      <c r="DIU106" s="8" t="s">
        <v>14</v>
      </c>
      <c r="DIV106" s="8" t="s">
        <v>15</v>
      </c>
      <c r="DIW106" s="5"/>
      <c r="DIX106" s="5" t="s">
        <v>1</v>
      </c>
      <c r="DIY106" s="5" t="s">
        <v>2</v>
      </c>
      <c r="DIZ106" s="8" t="s">
        <v>3</v>
      </c>
      <c r="DJA106" s="8" t="s">
        <v>4</v>
      </c>
      <c r="DJB106" s="8" t="s">
        <v>5</v>
      </c>
      <c r="DJC106" s="8" t="s">
        <v>6</v>
      </c>
      <c r="DJD106" s="8" t="s">
        <v>7</v>
      </c>
      <c r="DJE106" s="8" t="s">
        <v>8</v>
      </c>
      <c r="DJF106" s="8" t="s">
        <v>9</v>
      </c>
      <c r="DJG106" s="8" t="s">
        <v>10</v>
      </c>
      <c r="DJH106" s="8" t="s">
        <v>11</v>
      </c>
      <c r="DJI106" s="8" t="s">
        <v>12</v>
      </c>
      <c r="DJJ106" s="8" t="s">
        <v>13</v>
      </c>
      <c r="DJK106" s="8" t="s">
        <v>14</v>
      </c>
      <c r="DJL106" s="8" t="s">
        <v>15</v>
      </c>
      <c r="DJM106" s="5"/>
      <c r="DJN106" s="5" t="s">
        <v>1</v>
      </c>
      <c r="DJO106" s="5" t="s">
        <v>2</v>
      </c>
      <c r="DJP106" s="8" t="s">
        <v>3</v>
      </c>
      <c r="DJQ106" s="8" t="s">
        <v>4</v>
      </c>
      <c r="DJR106" s="8" t="s">
        <v>5</v>
      </c>
      <c r="DJS106" s="8" t="s">
        <v>6</v>
      </c>
      <c r="DJT106" s="8" t="s">
        <v>7</v>
      </c>
      <c r="DJU106" s="8" t="s">
        <v>8</v>
      </c>
      <c r="DJV106" s="8" t="s">
        <v>9</v>
      </c>
      <c r="DJW106" s="8" t="s">
        <v>10</v>
      </c>
      <c r="DJX106" s="8" t="s">
        <v>11</v>
      </c>
      <c r="DJY106" s="8" t="s">
        <v>12</v>
      </c>
      <c r="DJZ106" s="8" t="s">
        <v>13</v>
      </c>
      <c r="DKA106" s="8" t="s">
        <v>14</v>
      </c>
      <c r="DKB106" s="8" t="s">
        <v>15</v>
      </c>
      <c r="DKC106" s="5"/>
      <c r="DKD106" s="5" t="s">
        <v>1</v>
      </c>
      <c r="DKE106" s="5" t="s">
        <v>2</v>
      </c>
      <c r="DKF106" s="8" t="s">
        <v>3</v>
      </c>
      <c r="DKG106" s="8" t="s">
        <v>4</v>
      </c>
      <c r="DKH106" s="8" t="s">
        <v>5</v>
      </c>
      <c r="DKI106" s="8" t="s">
        <v>6</v>
      </c>
      <c r="DKJ106" s="8" t="s">
        <v>7</v>
      </c>
      <c r="DKK106" s="8" t="s">
        <v>8</v>
      </c>
      <c r="DKL106" s="8" t="s">
        <v>9</v>
      </c>
      <c r="DKM106" s="8" t="s">
        <v>10</v>
      </c>
      <c r="DKN106" s="8" t="s">
        <v>11</v>
      </c>
      <c r="DKO106" s="8" t="s">
        <v>12</v>
      </c>
      <c r="DKP106" s="8" t="s">
        <v>13</v>
      </c>
      <c r="DKQ106" s="8" t="s">
        <v>14</v>
      </c>
      <c r="DKR106" s="8" t="s">
        <v>15</v>
      </c>
      <c r="DKS106" s="5"/>
      <c r="DKT106" s="5" t="s">
        <v>1</v>
      </c>
      <c r="DKU106" s="5" t="s">
        <v>2</v>
      </c>
      <c r="DKV106" s="8" t="s">
        <v>3</v>
      </c>
      <c r="DKW106" s="8" t="s">
        <v>4</v>
      </c>
      <c r="DKX106" s="8" t="s">
        <v>5</v>
      </c>
      <c r="DKY106" s="8" t="s">
        <v>6</v>
      </c>
      <c r="DKZ106" s="8" t="s">
        <v>7</v>
      </c>
      <c r="DLA106" s="8" t="s">
        <v>8</v>
      </c>
      <c r="DLB106" s="8" t="s">
        <v>9</v>
      </c>
      <c r="DLC106" s="8" t="s">
        <v>10</v>
      </c>
      <c r="DLD106" s="8" t="s">
        <v>11</v>
      </c>
      <c r="DLE106" s="8" t="s">
        <v>12</v>
      </c>
      <c r="DLF106" s="8" t="s">
        <v>13</v>
      </c>
      <c r="DLG106" s="8" t="s">
        <v>14</v>
      </c>
      <c r="DLH106" s="8" t="s">
        <v>15</v>
      </c>
      <c r="DLI106" s="5"/>
      <c r="DLJ106" s="5" t="s">
        <v>1</v>
      </c>
      <c r="DLK106" s="5" t="s">
        <v>2</v>
      </c>
      <c r="DLL106" s="8" t="s">
        <v>3</v>
      </c>
      <c r="DLM106" s="8" t="s">
        <v>4</v>
      </c>
      <c r="DLN106" s="8" t="s">
        <v>5</v>
      </c>
      <c r="DLO106" s="8" t="s">
        <v>6</v>
      </c>
      <c r="DLP106" s="8" t="s">
        <v>7</v>
      </c>
      <c r="DLQ106" s="8" t="s">
        <v>8</v>
      </c>
      <c r="DLR106" s="8" t="s">
        <v>9</v>
      </c>
      <c r="DLS106" s="8" t="s">
        <v>10</v>
      </c>
      <c r="DLT106" s="8" t="s">
        <v>11</v>
      </c>
      <c r="DLU106" s="8" t="s">
        <v>12</v>
      </c>
      <c r="DLV106" s="8" t="s">
        <v>13</v>
      </c>
      <c r="DLW106" s="8" t="s">
        <v>14</v>
      </c>
      <c r="DLX106" s="8" t="s">
        <v>15</v>
      </c>
      <c r="DLY106" s="5"/>
      <c r="DLZ106" s="5" t="s">
        <v>1</v>
      </c>
      <c r="DMA106" s="5" t="s">
        <v>2</v>
      </c>
      <c r="DMB106" s="8" t="s">
        <v>3</v>
      </c>
      <c r="DMC106" s="8" t="s">
        <v>4</v>
      </c>
      <c r="DMD106" s="8" t="s">
        <v>5</v>
      </c>
      <c r="DME106" s="8" t="s">
        <v>6</v>
      </c>
      <c r="DMF106" s="8" t="s">
        <v>7</v>
      </c>
      <c r="DMG106" s="8" t="s">
        <v>8</v>
      </c>
      <c r="DMH106" s="8" t="s">
        <v>9</v>
      </c>
      <c r="DMI106" s="8" t="s">
        <v>10</v>
      </c>
      <c r="DMJ106" s="8" t="s">
        <v>11</v>
      </c>
      <c r="DMK106" s="8" t="s">
        <v>12</v>
      </c>
      <c r="DML106" s="8" t="s">
        <v>13</v>
      </c>
      <c r="DMM106" s="8" t="s">
        <v>14</v>
      </c>
      <c r="DMN106" s="8" t="s">
        <v>15</v>
      </c>
      <c r="DMO106" s="5"/>
      <c r="DMP106" s="5" t="s">
        <v>1</v>
      </c>
      <c r="DMQ106" s="5" t="s">
        <v>2</v>
      </c>
      <c r="DMR106" s="8" t="s">
        <v>3</v>
      </c>
      <c r="DMS106" s="8" t="s">
        <v>4</v>
      </c>
      <c r="DMT106" s="8" t="s">
        <v>5</v>
      </c>
      <c r="DMU106" s="8" t="s">
        <v>6</v>
      </c>
      <c r="DMV106" s="8" t="s">
        <v>7</v>
      </c>
      <c r="DMW106" s="8" t="s">
        <v>8</v>
      </c>
      <c r="DMX106" s="8" t="s">
        <v>9</v>
      </c>
      <c r="DMY106" s="8" t="s">
        <v>10</v>
      </c>
      <c r="DMZ106" s="8" t="s">
        <v>11</v>
      </c>
      <c r="DNA106" s="8" t="s">
        <v>12</v>
      </c>
      <c r="DNB106" s="8" t="s">
        <v>13</v>
      </c>
      <c r="DNC106" s="8" t="s">
        <v>14</v>
      </c>
      <c r="DND106" s="8" t="s">
        <v>15</v>
      </c>
      <c r="DNE106" s="5"/>
      <c r="DNF106" s="5" t="s">
        <v>1</v>
      </c>
      <c r="DNG106" s="5" t="s">
        <v>2</v>
      </c>
      <c r="DNH106" s="8" t="s">
        <v>3</v>
      </c>
      <c r="DNI106" s="8" t="s">
        <v>4</v>
      </c>
      <c r="DNJ106" s="8" t="s">
        <v>5</v>
      </c>
      <c r="DNK106" s="8" t="s">
        <v>6</v>
      </c>
      <c r="DNL106" s="8" t="s">
        <v>7</v>
      </c>
      <c r="DNM106" s="8" t="s">
        <v>8</v>
      </c>
      <c r="DNN106" s="8" t="s">
        <v>9</v>
      </c>
      <c r="DNO106" s="8" t="s">
        <v>10</v>
      </c>
      <c r="DNP106" s="8" t="s">
        <v>11</v>
      </c>
      <c r="DNQ106" s="8" t="s">
        <v>12</v>
      </c>
      <c r="DNR106" s="8" t="s">
        <v>13</v>
      </c>
      <c r="DNS106" s="8" t="s">
        <v>14</v>
      </c>
      <c r="DNT106" s="8" t="s">
        <v>15</v>
      </c>
      <c r="DNU106" s="5"/>
      <c r="DNV106" s="5" t="s">
        <v>1</v>
      </c>
      <c r="DNW106" s="5" t="s">
        <v>2</v>
      </c>
      <c r="DNX106" s="8" t="s">
        <v>3</v>
      </c>
      <c r="DNY106" s="8" t="s">
        <v>4</v>
      </c>
      <c r="DNZ106" s="8" t="s">
        <v>5</v>
      </c>
      <c r="DOA106" s="8" t="s">
        <v>6</v>
      </c>
      <c r="DOB106" s="8" t="s">
        <v>7</v>
      </c>
      <c r="DOC106" s="8" t="s">
        <v>8</v>
      </c>
      <c r="DOD106" s="8" t="s">
        <v>9</v>
      </c>
      <c r="DOE106" s="8" t="s">
        <v>10</v>
      </c>
      <c r="DOF106" s="8" t="s">
        <v>11</v>
      </c>
      <c r="DOG106" s="8" t="s">
        <v>12</v>
      </c>
      <c r="DOH106" s="8" t="s">
        <v>13</v>
      </c>
      <c r="DOI106" s="8" t="s">
        <v>14</v>
      </c>
      <c r="DOJ106" s="8" t="s">
        <v>15</v>
      </c>
      <c r="DOK106" s="5"/>
      <c r="DOL106" s="5" t="s">
        <v>1</v>
      </c>
      <c r="DOM106" s="5" t="s">
        <v>2</v>
      </c>
      <c r="DON106" s="8" t="s">
        <v>3</v>
      </c>
      <c r="DOO106" s="8" t="s">
        <v>4</v>
      </c>
      <c r="DOP106" s="8" t="s">
        <v>5</v>
      </c>
      <c r="DOQ106" s="8" t="s">
        <v>6</v>
      </c>
      <c r="DOR106" s="8" t="s">
        <v>7</v>
      </c>
      <c r="DOS106" s="8" t="s">
        <v>8</v>
      </c>
      <c r="DOT106" s="8" t="s">
        <v>9</v>
      </c>
      <c r="DOU106" s="8" t="s">
        <v>10</v>
      </c>
      <c r="DOV106" s="8" t="s">
        <v>11</v>
      </c>
      <c r="DOW106" s="8" t="s">
        <v>12</v>
      </c>
      <c r="DOX106" s="8" t="s">
        <v>13</v>
      </c>
      <c r="DOY106" s="8" t="s">
        <v>14</v>
      </c>
      <c r="DOZ106" s="8" t="s">
        <v>15</v>
      </c>
      <c r="DPA106" s="5"/>
      <c r="DPB106" s="5" t="s">
        <v>1</v>
      </c>
      <c r="DPC106" s="5" t="s">
        <v>2</v>
      </c>
      <c r="DPD106" s="8" t="s">
        <v>3</v>
      </c>
      <c r="DPE106" s="8" t="s">
        <v>4</v>
      </c>
      <c r="DPF106" s="8" t="s">
        <v>5</v>
      </c>
      <c r="DPG106" s="8" t="s">
        <v>6</v>
      </c>
      <c r="DPH106" s="8" t="s">
        <v>7</v>
      </c>
      <c r="DPI106" s="8" t="s">
        <v>8</v>
      </c>
      <c r="DPJ106" s="8" t="s">
        <v>9</v>
      </c>
      <c r="DPK106" s="8" t="s">
        <v>10</v>
      </c>
      <c r="DPL106" s="8" t="s">
        <v>11</v>
      </c>
      <c r="DPM106" s="8" t="s">
        <v>12</v>
      </c>
      <c r="DPN106" s="8" t="s">
        <v>13</v>
      </c>
      <c r="DPO106" s="8" t="s">
        <v>14</v>
      </c>
      <c r="DPP106" s="8" t="s">
        <v>15</v>
      </c>
      <c r="DPQ106" s="5"/>
      <c r="DPR106" s="5" t="s">
        <v>1</v>
      </c>
      <c r="DPS106" s="5" t="s">
        <v>2</v>
      </c>
      <c r="DPT106" s="8" t="s">
        <v>3</v>
      </c>
      <c r="DPU106" s="8" t="s">
        <v>4</v>
      </c>
      <c r="DPV106" s="8" t="s">
        <v>5</v>
      </c>
      <c r="DPW106" s="8" t="s">
        <v>6</v>
      </c>
      <c r="DPX106" s="8" t="s">
        <v>7</v>
      </c>
      <c r="DPY106" s="8" t="s">
        <v>8</v>
      </c>
      <c r="DPZ106" s="8" t="s">
        <v>9</v>
      </c>
      <c r="DQA106" s="8" t="s">
        <v>10</v>
      </c>
      <c r="DQB106" s="8" t="s">
        <v>11</v>
      </c>
      <c r="DQC106" s="8" t="s">
        <v>12</v>
      </c>
      <c r="DQD106" s="8" t="s">
        <v>13</v>
      </c>
      <c r="DQE106" s="8" t="s">
        <v>14</v>
      </c>
      <c r="DQF106" s="8" t="s">
        <v>15</v>
      </c>
      <c r="DQG106" s="5"/>
      <c r="DQH106" s="5" t="s">
        <v>1</v>
      </c>
      <c r="DQI106" s="5" t="s">
        <v>2</v>
      </c>
      <c r="DQJ106" s="8" t="s">
        <v>3</v>
      </c>
      <c r="DQK106" s="8" t="s">
        <v>4</v>
      </c>
      <c r="DQL106" s="8" t="s">
        <v>5</v>
      </c>
      <c r="DQM106" s="8" t="s">
        <v>6</v>
      </c>
      <c r="DQN106" s="8" t="s">
        <v>7</v>
      </c>
      <c r="DQO106" s="8" t="s">
        <v>8</v>
      </c>
      <c r="DQP106" s="8" t="s">
        <v>9</v>
      </c>
      <c r="DQQ106" s="8" t="s">
        <v>10</v>
      </c>
      <c r="DQR106" s="8" t="s">
        <v>11</v>
      </c>
      <c r="DQS106" s="8" t="s">
        <v>12</v>
      </c>
      <c r="DQT106" s="8" t="s">
        <v>13</v>
      </c>
      <c r="DQU106" s="8" t="s">
        <v>14</v>
      </c>
      <c r="DQV106" s="8" t="s">
        <v>15</v>
      </c>
      <c r="DQW106" s="5"/>
      <c r="DQX106" s="5" t="s">
        <v>1</v>
      </c>
      <c r="DQY106" s="5" t="s">
        <v>2</v>
      </c>
      <c r="DQZ106" s="8" t="s">
        <v>3</v>
      </c>
      <c r="DRA106" s="8" t="s">
        <v>4</v>
      </c>
      <c r="DRB106" s="8" t="s">
        <v>5</v>
      </c>
      <c r="DRC106" s="8" t="s">
        <v>6</v>
      </c>
      <c r="DRD106" s="8" t="s">
        <v>7</v>
      </c>
      <c r="DRE106" s="8" t="s">
        <v>8</v>
      </c>
      <c r="DRF106" s="8" t="s">
        <v>9</v>
      </c>
      <c r="DRG106" s="8" t="s">
        <v>10</v>
      </c>
      <c r="DRH106" s="8" t="s">
        <v>11</v>
      </c>
      <c r="DRI106" s="8" t="s">
        <v>12</v>
      </c>
      <c r="DRJ106" s="8" t="s">
        <v>13</v>
      </c>
      <c r="DRK106" s="8" t="s">
        <v>14</v>
      </c>
      <c r="DRL106" s="8" t="s">
        <v>15</v>
      </c>
      <c r="DRM106" s="5"/>
      <c r="DRN106" s="5" t="s">
        <v>1</v>
      </c>
      <c r="DRO106" s="5" t="s">
        <v>2</v>
      </c>
      <c r="DRP106" s="8" t="s">
        <v>3</v>
      </c>
      <c r="DRQ106" s="8" t="s">
        <v>4</v>
      </c>
      <c r="DRR106" s="8" t="s">
        <v>5</v>
      </c>
      <c r="DRS106" s="8" t="s">
        <v>6</v>
      </c>
      <c r="DRT106" s="8" t="s">
        <v>7</v>
      </c>
      <c r="DRU106" s="8" t="s">
        <v>8</v>
      </c>
      <c r="DRV106" s="8" t="s">
        <v>9</v>
      </c>
      <c r="DRW106" s="8" t="s">
        <v>10</v>
      </c>
      <c r="DRX106" s="8" t="s">
        <v>11</v>
      </c>
      <c r="DRY106" s="8" t="s">
        <v>12</v>
      </c>
      <c r="DRZ106" s="8" t="s">
        <v>13</v>
      </c>
      <c r="DSA106" s="8" t="s">
        <v>14</v>
      </c>
      <c r="DSB106" s="8" t="s">
        <v>15</v>
      </c>
      <c r="DSC106" s="5"/>
      <c r="DSD106" s="5" t="s">
        <v>1</v>
      </c>
      <c r="DSE106" s="5" t="s">
        <v>2</v>
      </c>
      <c r="DSF106" s="8" t="s">
        <v>3</v>
      </c>
      <c r="DSG106" s="8" t="s">
        <v>4</v>
      </c>
      <c r="DSH106" s="8" t="s">
        <v>5</v>
      </c>
      <c r="DSI106" s="8" t="s">
        <v>6</v>
      </c>
      <c r="DSJ106" s="8" t="s">
        <v>7</v>
      </c>
      <c r="DSK106" s="8" t="s">
        <v>8</v>
      </c>
      <c r="DSL106" s="8" t="s">
        <v>9</v>
      </c>
      <c r="DSM106" s="8" t="s">
        <v>10</v>
      </c>
      <c r="DSN106" s="8" t="s">
        <v>11</v>
      </c>
      <c r="DSO106" s="8" t="s">
        <v>12</v>
      </c>
      <c r="DSP106" s="8" t="s">
        <v>13</v>
      </c>
      <c r="DSQ106" s="8" t="s">
        <v>14</v>
      </c>
      <c r="DSR106" s="8" t="s">
        <v>15</v>
      </c>
      <c r="DSS106" s="5"/>
      <c r="DST106" s="5" t="s">
        <v>1</v>
      </c>
      <c r="DSU106" s="5" t="s">
        <v>2</v>
      </c>
      <c r="DSV106" s="8" t="s">
        <v>3</v>
      </c>
      <c r="DSW106" s="8" t="s">
        <v>4</v>
      </c>
      <c r="DSX106" s="8" t="s">
        <v>5</v>
      </c>
      <c r="DSY106" s="8" t="s">
        <v>6</v>
      </c>
      <c r="DSZ106" s="8" t="s">
        <v>7</v>
      </c>
      <c r="DTA106" s="8" t="s">
        <v>8</v>
      </c>
      <c r="DTB106" s="8" t="s">
        <v>9</v>
      </c>
      <c r="DTC106" s="8" t="s">
        <v>10</v>
      </c>
      <c r="DTD106" s="8" t="s">
        <v>11</v>
      </c>
      <c r="DTE106" s="8" t="s">
        <v>12</v>
      </c>
      <c r="DTF106" s="8" t="s">
        <v>13</v>
      </c>
      <c r="DTG106" s="8" t="s">
        <v>14</v>
      </c>
      <c r="DTH106" s="8" t="s">
        <v>15</v>
      </c>
      <c r="DTI106" s="5"/>
      <c r="DTJ106" s="5" t="s">
        <v>1</v>
      </c>
      <c r="DTK106" s="5" t="s">
        <v>2</v>
      </c>
      <c r="DTL106" s="8" t="s">
        <v>3</v>
      </c>
      <c r="DTM106" s="8" t="s">
        <v>4</v>
      </c>
      <c r="DTN106" s="8" t="s">
        <v>5</v>
      </c>
      <c r="DTO106" s="8" t="s">
        <v>6</v>
      </c>
      <c r="DTP106" s="8" t="s">
        <v>7</v>
      </c>
      <c r="DTQ106" s="8" t="s">
        <v>8</v>
      </c>
      <c r="DTR106" s="8" t="s">
        <v>9</v>
      </c>
      <c r="DTS106" s="8" t="s">
        <v>10</v>
      </c>
      <c r="DTT106" s="8" t="s">
        <v>11</v>
      </c>
      <c r="DTU106" s="8" t="s">
        <v>12</v>
      </c>
      <c r="DTV106" s="8" t="s">
        <v>13</v>
      </c>
      <c r="DTW106" s="8" t="s">
        <v>14</v>
      </c>
      <c r="DTX106" s="8" t="s">
        <v>15</v>
      </c>
      <c r="DTY106" s="5"/>
      <c r="DTZ106" s="5" t="s">
        <v>1</v>
      </c>
      <c r="DUA106" s="5" t="s">
        <v>2</v>
      </c>
      <c r="DUB106" s="8" t="s">
        <v>3</v>
      </c>
      <c r="DUC106" s="8" t="s">
        <v>4</v>
      </c>
      <c r="DUD106" s="8" t="s">
        <v>5</v>
      </c>
      <c r="DUE106" s="8" t="s">
        <v>6</v>
      </c>
      <c r="DUF106" s="8" t="s">
        <v>7</v>
      </c>
      <c r="DUG106" s="8" t="s">
        <v>8</v>
      </c>
      <c r="DUH106" s="8" t="s">
        <v>9</v>
      </c>
      <c r="DUI106" s="8" t="s">
        <v>10</v>
      </c>
      <c r="DUJ106" s="8" t="s">
        <v>11</v>
      </c>
      <c r="DUK106" s="8" t="s">
        <v>12</v>
      </c>
      <c r="DUL106" s="8" t="s">
        <v>13</v>
      </c>
      <c r="DUM106" s="8" t="s">
        <v>14</v>
      </c>
      <c r="DUN106" s="8" t="s">
        <v>15</v>
      </c>
      <c r="DUO106" s="5"/>
      <c r="DUP106" s="5" t="s">
        <v>1</v>
      </c>
      <c r="DUQ106" s="5" t="s">
        <v>2</v>
      </c>
      <c r="DUR106" s="8" t="s">
        <v>3</v>
      </c>
      <c r="DUS106" s="8" t="s">
        <v>4</v>
      </c>
      <c r="DUT106" s="8" t="s">
        <v>5</v>
      </c>
      <c r="DUU106" s="8" t="s">
        <v>6</v>
      </c>
      <c r="DUV106" s="8" t="s">
        <v>7</v>
      </c>
      <c r="DUW106" s="8" t="s">
        <v>8</v>
      </c>
      <c r="DUX106" s="8" t="s">
        <v>9</v>
      </c>
      <c r="DUY106" s="8" t="s">
        <v>10</v>
      </c>
      <c r="DUZ106" s="8" t="s">
        <v>11</v>
      </c>
      <c r="DVA106" s="8" t="s">
        <v>12</v>
      </c>
      <c r="DVB106" s="8" t="s">
        <v>13</v>
      </c>
      <c r="DVC106" s="8" t="s">
        <v>14</v>
      </c>
      <c r="DVD106" s="8" t="s">
        <v>15</v>
      </c>
      <c r="DVE106" s="5"/>
      <c r="DVF106" s="5" t="s">
        <v>1</v>
      </c>
      <c r="DVG106" s="5" t="s">
        <v>2</v>
      </c>
      <c r="DVH106" s="8" t="s">
        <v>3</v>
      </c>
      <c r="DVI106" s="8" t="s">
        <v>4</v>
      </c>
      <c r="DVJ106" s="8" t="s">
        <v>5</v>
      </c>
      <c r="DVK106" s="8" t="s">
        <v>6</v>
      </c>
      <c r="DVL106" s="8" t="s">
        <v>7</v>
      </c>
      <c r="DVM106" s="8" t="s">
        <v>8</v>
      </c>
      <c r="DVN106" s="8" t="s">
        <v>9</v>
      </c>
      <c r="DVO106" s="8" t="s">
        <v>10</v>
      </c>
      <c r="DVP106" s="8" t="s">
        <v>11</v>
      </c>
      <c r="DVQ106" s="8" t="s">
        <v>12</v>
      </c>
      <c r="DVR106" s="8" t="s">
        <v>13</v>
      </c>
      <c r="DVS106" s="8" t="s">
        <v>14</v>
      </c>
      <c r="DVT106" s="8" t="s">
        <v>15</v>
      </c>
      <c r="DVU106" s="5"/>
      <c r="DVV106" s="5" t="s">
        <v>1</v>
      </c>
      <c r="DVW106" s="5" t="s">
        <v>2</v>
      </c>
      <c r="DVX106" s="8" t="s">
        <v>3</v>
      </c>
      <c r="DVY106" s="8" t="s">
        <v>4</v>
      </c>
      <c r="DVZ106" s="8" t="s">
        <v>5</v>
      </c>
      <c r="DWA106" s="8" t="s">
        <v>6</v>
      </c>
      <c r="DWB106" s="8" t="s">
        <v>7</v>
      </c>
      <c r="DWC106" s="8" t="s">
        <v>8</v>
      </c>
      <c r="DWD106" s="8" t="s">
        <v>9</v>
      </c>
      <c r="DWE106" s="8" t="s">
        <v>10</v>
      </c>
      <c r="DWF106" s="8" t="s">
        <v>11</v>
      </c>
      <c r="DWG106" s="8" t="s">
        <v>12</v>
      </c>
      <c r="DWH106" s="8" t="s">
        <v>13</v>
      </c>
      <c r="DWI106" s="8" t="s">
        <v>14</v>
      </c>
      <c r="DWJ106" s="8" t="s">
        <v>15</v>
      </c>
      <c r="DWK106" s="5"/>
      <c r="DWL106" s="5" t="s">
        <v>1</v>
      </c>
      <c r="DWM106" s="5" t="s">
        <v>2</v>
      </c>
      <c r="DWN106" s="8" t="s">
        <v>3</v>
      </c>
      <c r="DWO106" s="8" t="s">
        <v>4</v>
      </c>
      <c r="DWP106" s="8" t="s">
        <v>5</v>
      </c>
      <c r="DWQ106" s="8" t="s">
        <v>6</v>
      </c>
      <c r="DWR106" s="8" t="s">
        <v>7</v>
      </c>
      <c r="DWS106" s="8" t="s">
        <v>8</v>
      </c>
      <c r="DWT106" s="8" t="s">
        <v>9</v>
      </c>
      <c r="DWU106" s="8" t="s">
        <v>10</v>
      </c>
      <c r="DWV106" s="8" t="s">
        <v>11</v>
      </c>
      <c r="DWW106" s="8" t="s">
        <v>12</v>
      </c>
      <c r="DWX106" s="8" t="s">
        <v>13</v>
      </c>
      <c r="DWY106" s="8" t="s">
        <v>14</v>
      </c>
      <c r="DWZ106" s="8" t="s">
        <v>15</v>
      </c>
      <c r="DXA106" s="5"/>
      <c r="DXB106" s="5" t="s">
        <v>1</v>
      </c>
      <c r="DXC106" s="5" t="s">
        <v>2</v>
      </c>
      <c r="DXD106" s="8" t="s">
        <v>3</v>
      </c>
      <c r="DXE106" s="8" t="s">
        <v>4</v>
      </c>
      <c r="DXF106" s="8" t="s">
        <v>5</v>
      </c>
      <c r="DXG106" s="8" t="s">
        <v>6</v>
      </c>
      <c r="DXH106" s="8" t="s">
        <v>7</v>
      </c>
      <c r="DXI106" s="8" t="s">
        <v>8</v>
      </c>
      <c r="DXJ106" s="8" t="s">
        <v>9</v>
      </c>
      <c r="DXK106" s="8" t="s">
        <v>10</v>
      </c>
      <c r="DXL106" s="8" t="s">
        <v>11</v>
      </c>
      <c r="DXM106" s="8" t="s">
        <v>12</v>
      </c>
      <c r="DXN106" s="8" t="s">
        <v>13</v>
      </c>
      <c r="DXO106" s="8" t="s">
        <v>14</v>
      </c>
      <c r="DXP106" s="8" t="s">
        <v>15</v>
      </c>
      <c r="DXQ106" s="5"/>
      <c r="DXR106" s="5" t="s">
        <v>1</v>
      </c>
      <c r="DXS106" s="5" t="s">
        <v>2</v>
      </c>
      <c r="DXT106" s="8" t="s">
        <v>3</v>
      </c>
      <c r="DXU106" s="8" t="s">
        <v>4</v>
      </c>
      <c r="DXV106" s="8" t="s">
        <v>5</v>
      </c>
      <c r="DXW106" s="8" t="s">
        <v>6</v>
      </c>
      <c r="DXX106" s="8" t="s">
        <v>7</v>
      </c>
      <c r="DXY106" s="8" t="s">
        <v>8</v>
      </c>
      <c r="DXZ106" s="8" t="s">
        <v>9</v>
      </c>
      <c r="DYA106" s="8" t="s">
        <v>10</v>
      </c>
      <c r="DYB106" s="8" t="s">
        <v>11</v>
      </c>
      <c r="DYC106" s="8" t="s">
        <v>12</v>
      </c>
      <c r="DYD106" s="8" t="s">
        <v>13</v>
      </c>
      <c r="DYE106" s="8" t="s">
        <v>14</v>
      </c>
      <c r="DYF106" s="8" t="s">
        <v>15</v>
      </c>
      <c r="DYG106" s="5"/>
      <c r="DYH106" s="5" t="s">
        <v>1</v>
      </c>
      <c r="DYI106" s="5" t="s">
        <v>2</v>
      </c>
      <c r="DYJ106" s="8" t="s">
        <v>3</v>
      </c>
      <c r="DYK106" s="8" t="s">
        <v>4</v>
      </c>
      <c r="DYL106" s="8" t="s">
        <v>5</v>
      </c>
      <c r="DYM106" s="8" t="s">
        <v>6</v>
      </c>
      <c r="DYN106" s="8" t="s">
        <v>7</v>
      </c>
      <c r="DYO106" s="8" t="s">
        <v>8</v>
      </c>
      <c r="DYP106" s="8" t="s">
        <v>9</v>
      </c>
      <c r="DYQ106" s="8" t="s">
        <v>10</v>
      </c>
      <c r="DYR106" s="8" t="s">
        <v>11</v>
      </c>
      <c r="DYS106" s="8" t="s">
        <v>12</v>
      </c>
      <c r="DYT106" s="8" t="s">
        <v>13</v>
      </c>
      <c r="DYU106" s="8" t="s">
        <v>14</v>
      </c>
      <c r="DYV106" s="8" t="s">
        <v>15</v>
      </c>
      <c r="DYW106" s="5"/>
      <c r="DYX106" s="5" t="s">
        <v>1</v>
      </c>
      <c r="DYY106" s="5" t="s">
        <v>2</v>
      </c>
      <c r="DYZ106" s="8" t="s">
        <v>3</v>
      </c>
      <c r="DZA106" s="8" t="s">
        <v>4</v>
      </c>
      <c r="DZB106" s="8" t="s">
        <v>5</v>
      </c>
      <c r="DZC106" s="8" t="s">
        <v>6</v>
      </c>
      <c r="DZD106" s="8" t="s">
        <v>7</v>
      </c>
      <c r="DZE106" s="8" t="s">
        <v>8</v>
      </c>
      <c r="DZF106" s="8" t="s">
        <v>9</v>
      </c>
      <c r="DZG106" s="8" t="s">
        <v>10</v>
      </c>
      <c r="DZH106" s="8" t="s">
        <v>11</v>
      </c>
      <c r="DZI106" s="8" t="s">
        <v>12</v>
      </c>
      <c r="DZJ106" s="8" t="s">
        <v>13</v>
      </c>
      <c r="DZK106" s="8" t="s">
        <v>14</v>
      </c>
      <c r="DZL106" s="8" t="s">
        <v>15</v>
      </c>
      <c r="DZM106" s="5"/>
      <c r="DZN106" s="5" t="s">
        <v>1</v>
      </c>
      <c r="DZO106" s="5" t="s">
        <v>2</v>
      </c>
      <c r="DZP106" s="8" t="s">
        <v>3</v>
      </c>
      <c r="DZQ106" s="8" t="s">
        <v>4</v>
      </c>
      <c r="DZR106" s="8" t="s">
        <v>5</v>
      </c>
      <c r="DZS106" s="8" t="s">
        <v>6</v>
      </c>
      <c r="DZT106" s="8" t="s">
        <v>7</v>
      </c>
      <c r="DZU106" s="8" t="s">
        <v>8</v>
      </c>
      <c r="DZV106" s="8" t="s">
        <v>9</v>
      </c>
      <c r="DZW106" s="8" t="s">
        <v>10</v>
      </c>
      <c r="DZX106" s="8" t="s">
        <v>11</v>
      </c>
      <c r="DZY106" s="8" t="s">
        <v>12</v>
      </c>
      <c r="DZZ106" s="8" t="s">
        <v>13</v>
      </c>
      <c r="EAA106" s="8" t="s">
        <v>14</v>
      </c>
      <c r="EAB106" s="8" t="s">
        <v>15</v>
      </c>
      <c r="EAC106" s="5"/>
      <c r="EAD106" s="5" t="s">
        <v>1</v>
      </c>
      <c r="EAE106" s="5" t="s">
        <v>2</v>
      </c>
      <c r="EAF106" s="8" t="s">
        <v>3</v>
      </c>
      <c r="EAG106" s="8" t="s">
        <v>4</v>
      </c>
      <c r="EAH106" s="8" t="s">
        <v>5</v>
      </c>
      <c r="EAI106" s="8" t="s">
        <v>6</v>
      </c>
      <c r="EAJ106" s="8" t="s">
        <v>7</v>
      </c>
      <c r="EAK106" s="8" t="s">
        <v>8</v>
      </c>
      <c r="EAL106" s="8" t="s">
        <v>9</v>
      </c>
      <c r="EAM106" s="8" t="s">
        <v>10</v>
      </c>
      <c r="EAN106" s="8" t="s">
        <v>11</v>
      </c>
      <c r="EAO106" s="8" t="s">
        <v>12</v>
      </c>
      <c r="EAP106" s="8" t="s">
        <v>13</v>
      </c>
      <c r="EAQ106" s="8" t="s">
        <v>14</v>
      </c>
      <c r="EAR106" s="8" t="s">
        <v>15</v>
      </c>
      <c r="EAS106" s="5"/>
      <c r="EAT106" s="5" t="s">
        <v>1</v>
      </c>
      <c r="EAU106" s="5" t="s">
        <v>2</v>
      </c>
      <c r="EAV106" s="8" t="s">
        <v>3</v>
      </c>
      <c r="EAW106" s="8" t="s">
        <v>4</v>
      </c>
      <c r="EAX106" s="8" t="s">
        <v>5</v>
      </c>
      <c r="EAY106" s="8" t="s">
        <v>6</v>
      </c>
      <c r="EAZ106" s="8" t="s">
        <v>7</v>
      </c>
      <c r="EBA106" s="8" t="s">
        <v>8</v>
      </c>
      <c r="EBB106" s="8" t="s">
        <v>9</v>
      </c>
      <c r="EBC106" s="8" t="s">
        <v>10</v>
      </c>
      <c r="EBD106" s="8" t="s">
        <v>11</v>
      </c>
      <c r="EBE106" s="8" t="s">
        <v>12</v>
      </c>
      <c r="EBF106" s="8" t="s">
        <v>13</v>
      </c>
      <c r="EBG106" s="8" t="s">
        <v>14</v>
      </c>
      <c r="EBH106" s="8" t="s">
        <v>15</v>
      </c>
      <c r="EBI106" s="5"/>
      <c r="EBJ106" s="5" t="s">
        <v>1</v>
      </c>
      <c r="EBK106" s="5" t="s">
        <v>2</v>
      </c>
      <c r="EBL106" s="8" t="s">
        <v>3</v>
      </c>
      <c r="EBM106" s="8" t="s">
        <v>4</v>
      </c>
      <c r="EBN106" s="8" t="s">
        <v>5</v>
      </c>
      <c r="EBO106" s="8" t="s">
        <v>6</v>
      </c>
      <c r="EBP106" s="8" t="s">
        <v>7</v>
      </c>
      <c r="EBQ106" s="8" t="s">
        <v>8</v>
      </c>
      <c r="EBR106" s="8" t="s">
        <v>9</v>
      </c>
      <c r="EBS106" s="8" t="s">
        <v>10</v>
      </c>
      <c r="EBT106" s="8" t="s">
        <v>11</v>
      </c>
      <c r="EBU106" s="8" t="s">
        <v>12</v>
      </c>
      <c r="EBV106" s="8" t="s">
        <v>13</v>
      </c>
      <c r="EBW106" s="8" t="s">
        <v>14</v>
      </c>
      <c r="EBX106" s="8" t="s">
        <v>15</v>
      </c>
      <c r="EBY106" s="5"/>
      <c r="EBZ106" s="5" t="s">
        <v>1</v>
      </c>
      <c r="ECA106" s="5" t="s">
        <v>2</v>
      </c>
      <c r="ECB106" s="8" t="s">
        <v>3</v>
      </c>
      <c r="ECC106" s="8" t="s">
        <v>4</v>
      </c>
      <c r="ECD106" s="8" t="s">
        <v>5</v>
      </c>
      <c r="ECE106" s="8" t="s">
        <v>6</v>
      </c>
      <c r="ECF106" s="8" t="s">
        <v>7</v>
      </c>
      <c r="ECG106" s="8" t="s">
        <v>8</v>
      </c>
      <c r="ECH106" s="8" t="s">
        <v>9</v>
      </c>
      <c r="ECI106" s="8" t="s">
        <v>10</v>
      </c>
      <c r="ECJ106" s="8" t="s">
        <v>11</v>
      </c>
      <c r="ECK106" s="8" t="s">
        <v>12</v>
      </c>
      <c r="ECL106" s="8" t="s">
        <v>13</v>
      </c>
      <c r="ECM106" s="8" t="s">
        <v>14</v>
      </c>
      <c r="ECN106" s="8" t="s">
        <v>15</v>
      </c>
      <c r="ECO106" s="5"/>
      <c r="ECP106" s="5" t="s">
        <v>1</v>
      </c>
      <c r="ECQ106" s="5" t="s">
        <v>2</v>
      </c>
      <c r="ECR106" s="8" t="s">
        <v>3</v>
      </c>
      <c r="ECS106" s="8" t="s">
        <v>4</v>
      </c>
      <c r="ECT106" s="8" t="s">
        <v>5</v>
      </c>
      <c r="ECU106" s="8" t="s">
        <v>6</v>
      </c>
      <c r="ECV106" s="8" t="s">
        <v>7</v>
      </c>
      <c r="ECW106" s="8" t="s">
        <v>8</v>
      </c>
      <c r="ECX106" s="8" t="s">
        <v>9</v>
      </c>
      <c r="ECY106" s="8" t="s">
        <v>10</v>
      </c>
      <c r="ECZ106" s="8" t="s">
        <v>11</v>
      </c>
      <c r="EDA106" s="8" t="s">
        <v>12</v>
      </c>
      <c r="EDB106" s="8" t="s">
        <v>13</v>
      </c>
      <c r="EDC106" s="8" t="s">
        <v>14</v>
      </c>
      <c r="EDD106" s="8" t="s">
        <v>15</v>
      </c>
      <c r="EDE106" s="5"/>
      <c r="EDF106" s="5" t="s">
        <v>1</v>
      </c>
      <c r="EDG106" s="5" t="s">
        <v>2</v>
      </c>
      <c r="EDH106" s="8" t="s">
        <v>3</v>
      </c>
      <c r="EDI106" s="8" t="s">
        <v>4</v>
      </c>
      <c r="EDJ106" s="8" t="s">
        <v>5</v>
      </c>
      <c r="EDK106" s="8" t="s">
        <v>6</v>
      </c>
      <c r="EDL106" s="8" t="s">
        <v>7</v>
      </c>
      <c r="EDM106" s="8" t="s">
        <v>8</v>
      </c>
      <c r="EDN106" s="8" t="s">
        <v>9</v>
      </c>
      <c r="EDO106" s="8" t="s">
        <v>10</v>
      </c>
      <c r="EDP106" s="8" t="s">
        <v>11</v>
      </c>
      <c r="EDQ106" s="8" t="s">
        <v>12</v>
      </c>
      <c r="EDR106" s="8" t="s">
        <v>13</v>
      </c>
      <c r="EDS106" s="8" t="s">
        <v>14</v>
      </c>
      <c r="EDT106" s="8" t="s">
        <v>15</v>
      </c>
      <c r="EDU106" s="5"/>
      <c r="EDV106" s="5" t="s">
        <v>1</v>
      </c>
      <c r="EDW106" s="5" t="s">
        <v>2</v>
      </c>
      <c r="EDX106" s="8" t="s">
        <v>3</v>
      </c>
      <c r="EDY106" s="8" t="s">
        <v>4</v>
      </c>
      <c r="EDZ106" s="8" t="s">
        <v>5</v>
      </c>
      <c r="EEA106" s="8" t="s">
        <v>6</v>
      </c>
      <c r="EEB106" s="8" t="s">
        <v>7</v>
      </c>
      <c r="EEC106" s="8" t="s">
        <v>8</v>
      </c>
      <c r="EED106" s="8" t="s">
        <v>9</v>
      </c>
      <c r="EEE106" s="8" t="s">
        <v>10</v>
      </c>
      <c r="EEF106" s="8" t="s">
        <v>11</v>
      </c>
      <c r="EEG106" s="8" t="s">
        <v>12</v>
      </c>
      <c r="EEH106" s="8" t="s">
        <v>13</v>
      </c>
      <c r="EEI106" s="8" t="s">
        <v>14</v>
      </c>
      <c r="EEJ106" s="8" t="s">
        <v>15</v>
      </c>
      <c r="EEK106" s="5"/>
      <c r="EEL106" s="5" t="s">
        <v>1</v>
      </c>
      <c r="EEM106" s="5" t="s">
        <v>2</v>
      </c>
      <c r="EEN106" s="8" t="s">
        <v>3</v>
      </c>
      <c r="EEO106" s="8" t="s">
        <v>4</v>
      </c>
      <c r="EEP106" s="8" t="s">
        <v>5</v>
      </c>
      <c r="EEQ106" s="8" t="s">
        <v>6</v>
      </c>
      <c r="EER106" s="8" t="s">
        <v>7</v>
      </c>
      <c r="EES106" s="8" t="s">
        <v>8</v>
      </c>
      <c r="EET106" s="8" t="s">
        <v>9</v>
      </c>
      <c r="EEU106" s="8" t="s">
        <v>10</v>
      </c>
      <c r="EEV106" s="8" t="s">
        <v>11</v>
      </c>
      <c r="EEW106" s="8" t="s">
        <v>12</v>
      </c>
      <c r="EEX106" s="8" t="s">
        <v>13</v>
      </c>
      <c r="EEY106" s="8" t="s">
        <v>14</v>
      </c>
      <c r="EEZ106" s="8" t="s">
        <v>15</v>
      </c>
      <c r="EFA106" s="5"/>
      <c r="EFB106" s="5" t="s">
        <v>1</v>
      </c>
      <c r="EFC106" s="5" t="s">
        <v>2</v>
      </c>
      <c r="EFD106" s="8" t="s">
        <v>3</v>
      </c>
      <c r="EFE106" s="8" t="s">
        <v>4</v>
      </c>
      <c r="EFF106" s="8" t="s">
        <v>5</v>
      </c>
      <c r="EFG106" s="8" t="s">
        <v>6</v>
      </c>
      <c r="EFH106" s="8" t="s">
        <v>7</v>
      </c>
      <c r="EFI106" s="8" t="s">
        <v>8</v>
      </c>
      <c r="EFJ106" s="8" t="s">
        <v>9</v>
      </c>
      <c r="EFK106" s="8" t="s">
        <v>10</v>
      </c>
      <c r="EFL106" s="8" t="s">
        <v>11</v>
      </c>
      <c r="EFM106" s="8" t="s">
        <v>12</v>
      </c>
      <c r="EFN106" s="8" t="s">
        <v>13</v>
      </c>
      <c r="EFO106" s="8" t="s">
        <v>14</v>
      </c>
      <c r="EFP106" s="8" t="s">
        <v>15</v>
      </c>
      <c r="EFQ106" s="5"/>
      <c r="EFR106" s="5" t="s">
        <v>1</v>
      </c>
      <c r="EFS106" s="5" t="s">
        <v>2</v>
      </c>
      <c r="EFT106" s="8" t="s">
        <v>3</v>
      </c>
      <c r="EFU106" s="8" t="s">
        <v>4</v>
      </c>
      <c r="EFV106" s="8" t="s">
        <v>5</v>
      </c>
      <c r="EFW106" s="8" t="s">
        <v>6</v>
      </c>
      <c r="EFX106" s="8" t="s">
        <v>7</v>
      </c>
      <c r="EFY106" s="8" t="s">
        <v>8</v>
      </c>
      <c r="EFZ106" s="8" t="s">
        <v>9</v>
      </c>
      <c r="EGA106" s="8" t="s">
        <v>10</v>
      </c>
      <c r="EGB106" s="8" t="s">
        <v>11</v>
      </c>
      <c r="EGC106" s="8" t="s">
        <v>12</v>
      </c>
      <c r="EGD106" s="8" t="s">
        <v>13</v>
      </c>
      <c r="EGE106" s="8" t="s">
        <v>14</v>
      </c>
      <c r="EGF106" s="8" t="s">
        <v>15</v>
      </c>
      <c r="EGG106" s="5"/>
      <c r="EGH106" s="5" t="s">
        <v>1</v>
      </c>
      <c r="EGI106" s="5" t="s">
        <v>2</v>
      </c>
      <c r="EGJ106" s="8" t="s">
        <v>3</v>
      </c>
      <c r="EGK106" s="8" t="s">
        <v>4</v>
      </c>
      <c r="EGL106" s="8" t="s">
        <v>5</v>
      </c>
      <c r="EGM106" s="8" t="s">
        <v>6</v>
      </c>
      <c r="EGN106" s="8" t="s">
        <v>7</v>
      </c>
      <c r="EGO106" s="8" t="s">
        <v>8</v>
      </c>
      <c r="EGP106" s="8" t="s">
        <v>9</v>
      </c>
      <c r="EGQ106" s="8" t="s">
        <v>10</v>
      </c>
      <c r="EGR106" s="8" t="s">
        <v>11</v>
      </c>
      <c r="EGS106" s="8" t="s">
        <v>12</v>
      </c>
      <c r="EGT106" s="8" t="s">
        <v>13</v>
      </c>
      <c r="EGU106" s="8" t="s">
        <v>14</v>
      </c>
      <c r="EGV106" s="8" t="s">
        <v>15</v>
      </c>
      <c r="EGW106" s="5"/>
      <c r="EGX106" s="5" t="s">
        <v>1</v>
      </c>
      <c r="EGY106" s="5" t="s">
        <v>2</v>
      </c>
      <c r="EGZ106" s="8" t="s">
        <v>3</v>
      </c>
      <c r="EHA106" s="8" t="s">
        <v>4</v>
      </c>
      <c r="EHB106" s="8" t="s">
        <v>5</v>
      </c>
      <c r="EHC106" s="8" t="s">
        <v>6</v>
      </c>
      <c r="EHD106" s="8" t="s">
        <v>7</v>
      </c>
      <c r="EHE106" s="8" t="s">
        <v>8</v>
      </c>
      <c r="EHF106" s="8" t="s">
        <v>9</v>
      </c>
      <c r="EHG106" s="8" t="s">
        <v>10</v>
      </c>
      <c r="EHH106" s="8" t="s">
        <v>11</v>
      </c>
      <c r="EHI106" s="8" t="s">
        <v>12</v>
      </c>
      <c r="EHJ106" s="8" t="s">
        <v>13</v>
      </c>
      <c r="EHK106" s="8" t="s">
        <v>14</v>
      </c>
      <c r="EHL106" s="8" t="s">
        <v>15</v>
      </c>
      <c r="EHM106" s="5"/>
      <c r="EHN106" s="5" t="s">
        <v>1</v>
      </c>
      <c r="EHO106" s="5" t="s">
        <v>2</v>
      </c>
      <c r="EHP106" s="8" t="s">
        <v>3</v>
      </c>
      <c r="EHQ106" s="8" t="s">
        <v>4</v>
      </c>
      <c r="EHR106" s="8" t="s">
        <v>5</v>
      </c>
      <c r="EHS106" s="8" t="s">
        <v>6</v>
      </c>
      <c r="EHT106" s="8" t="s">
        <v>7</v>
      </c>
      <c r="EHU106" s="8" t="s">
        <v>8</v>
      </c>
      <c r="EHV106" s="8" t="s">
        <v>9</v>
      </c>
      <c r="EHW106" s="8" t="s">
        <v>10</v>
      </c>
      <c r="EHX106" s="8" t="s">
        <v>11</v>
      </c>
      <c r="EHY106" s="8" t="s">
        <v>12</v>
      </c>
      <c r="EHZ106" s="8" t="s">
        <v>13</v>
      </c>
      <c r="EIA106" s="8" t="s">
        <v>14</v>
      </c>
      <c r="EIB106" s="8" t="s">
        <v>15</v>
      </c>
      <c r="EIC106" s="5"/>
      <c r="EID106" s="5" t="s">
        <v>1</v>
      </c>
      <c r="EIE106" s="5" t="s">
        <v>2</v>
      </c>
      <c r="EIF106" s="8" t="s">
        <v>3</v>
      </c>
      <c r="EIG106" s="8" t="s">
        <v>4</v>
      </c>
      <c r="EIH106" s="8" t="s">
        <v>5</v>
      </c>
      <c r="EII106" s="8" t="s">
        <v>6</v>
      </c>
      <c r="EIJ106" s="8" t="s">
        <v>7</v>
      </c>
      <c r="EIK106" s="8" t="s">
        <v>8</v>
      </c>
      <c r="EIL106" s="8" t="s">
        <v>9</v>
      </c>
      <c r="EIM106" s="8" t="s">
        <v>10</v>
      </c>
      <c r="EIN106" s="8" t="s">
        <v>11</v>
      </c>
      <c r="EIO106" s="8" t="s">
        <v>12</v>
      </c>
      <c r="EIP106" s="8" t="s">
        <v>13</v>
      </c>
      <c r="EIQ106" s="8" t="s">
        <v>14</v>
      </c>
      <c r="EIR106" s="8" t="s">
        <v>15</v>
      </c>
      <c r="EIS106" s="5"/>
      <c r="EIT106" s="5" t="s">
        <v>1</v>
      </c>
      <c r="EIU106" s="5" t="s">
        <v>2</v>
      </c>
      <c r="EIV106" s="8" t="s">
        <v>3</v>
      </c>
      <c r="EIW106" s="8" t="s">
        <v>4</v>
      </c>
      <c r="EIX106" s="8" t="s">
        <v>5</v>
      </c>
      <c r="EIY106" s="8" t="s">
        <v>6</v>
      </c>
      <c r="EIZ106" s="8" t="s">
        <v>7</v>
      </c>
      <c r="EJA106" s="8" t="s">
        <v>8</v>
      </c>
      <c r="EJB106" s="8" t="s">
        <v>9</v>
      </c>
      <c r="EJC106" s="8" t="s">
        <v>10</v>
      </c>
      <c r="EJD106" s="8" t="s">
        <v>11</v>
      </c>
      <c r="EJE106" s="8" t="s">
        <v>12</v>
      </c>
      <c r="EJF106" s="8" t="s">
        <v>13</v>
      </c>
      <c r="EJG106" s="8" t="s">
        <v>14</v>
      </c>
      <c r="EJH106" s="8" t="s">
        <v>15</v>
      </c>
      <c r="EJI106" s="5"/>
      <c r="EJJ106" s="5" t="s">
        <v>1</v>
      </c>
      <c r="EJK106" s="5" t="s">
        <v>2</v>
      </c>
      <c r="EJL106" s="8" t="s">
        <v>3</v>
      </c>
      <c r="EJM106" s="8" t="s">
        <v>4</v>
      </c>
      <c r="EJN106" s="8" t="s">
        <v>5</v>
      </c>
      <c r="EJO106" s="8" t="s">
        <v>6</v>
      </c>
      <c r="EJP106" s="8" t="s">
        <v>7</v>
      </c>
      <c r="EJQ106" s="8" t="s">
        <v>8</v>
      </c>
      <c r="EJR106" s="8" t="s">
        <v>9</v>
      </c>
      <c r="EJS106" s="8" t="s">
        <v>10</v>
      </c>
      <c r="EJT106" s="8" t="s">
        <v>11</v>
      </c>
      <c r="EJU106" s="8" t="s">
        <v>12</v>
      </c>
      <c r="EJV106" s="8" t="s">
        <v>13</v>
      </c>
      <c r="EJW106" s="8" t="s">
        <v>14</v>
      </c>
      <c r="EJX106" s="8" t="s">
        <v>15</v>
      </c>
      <c r="EJY106" s="5"/>
      <c r="EJZ106" s="5" t="s">
        <v>1</v>
      </c>
      <c r="EKA106" s="5" t="s">
        <v>2</v>
      </c>
      <c r="EKB106" s="8" t="s">
        <v>3</v>
      </c>
      <c r="EKC106" s="8" t="s">
        <v>4</v>
      </c>
      <c r="EKD106" s="8" t="s">
        <v>5</v>
      </c>
      <c r="EKE106" s="8" t="s">
        <v>6</v>
      </c>
      <c r="EKF106" s="8" t="s">
        <v>7</v>
      </c>
      <c r="EKG106" s="8" t="s">
        <v>8</v>
      </c>
      <c r="EKH106" s="8" t="s">
        <v>9</v>
      </c>
      <c r="EKI106" s="8" t="s">
        <v>10</v>
      </c>
      <c r="EKJ106" s="8" t="s">
        <v>11</v>
      </c>
      <c r="EKK106" s="8" t="s">
        <v>12</v>
      </c>
      <c r="EKL106" s="8" t="s">
        <v>13</v>
      </c>
      <c r="EKM106" s="8" t="s">
        <v>14</v>
      </c>
      <c r="EKN106" s="8" t="s">
        <v>15</v>
      </c>
      <c r="EKO106" s="5"/>
      <c r="EKP106" s="5" t="s">
        <v>1</v>
      </c>
      <c r="EKQ106" s="5" t="s">
        <v>2</v>
      </c>
      <c r="EKR106" s="8" t="s">
        <v>3</v>
      </c>
      <c r="EKS106" s="8" t="s">
        <v>4</v>
      </c>
      <c r="EKT106" s="8" t="s">
        <v>5</v>
      </c>
      <c r="EKU106" s="8" t="s">
        <v>6</v>
      </c>
      <c r="EKV106" s="8" t="s">
        <v>7</v>
      </c>
      <c r="EKW106" s="8" t="s">
        <v>8</v>
      </c>
      <c r="EKX106" s="8" t="s">
        <v>9</v>
      </c>
      <c r="EKY106" s="8" t="s">
        <v>10</v>
      </c>
      <c r="EKZ106" s="8" t="s">
        <v>11</v>
      </c>
      <c r="ELA106" s="8" t="s">
        <v>12</v>
      </c>
      <c r="ELB106" s="8" t="s">
        <v>13</v>
      </c>
      <c r="ELC106" s="8" t="s">
        <v>14</v>
      </c>
      <c r="ELD106" s="8" t="s">
        <v>15</v>
      </c>
      <c r="ELE106" s="5"/>
      <c r="ELF106" s="5" t="s">
        <v>1</v>
      </c>
      <c r="ELG106" s="5" t="s">
        <v>2</v>
      </c>
      <c r="ELH106" s="8" t="s">
        <v>3</v>
      </c>
      <c r="ELI106" s="8" t="s">
        <v>4</v>
      </c>
      <c r="ELJ106" s="8" t="s">
        <v>5</v>
      </c>
      <c r="ELK106" s="8" t="s">
        <v>6</v>
      </c>
      <c r="ELL106" s="8" t="s">
        <v>7</v>
      </c>
      <c r="ELM106" s="8" t="s">
        <v>8</v>
      </c>
      <c r="ELN106" s="8" t="s">
        <v>9</v>
      </c>
      <c r="ELO106" s="8" t="s">
        <v>10</v>
      </c>
      <c r="ELP106" s="8" t="s">
        <v>11</v>
      </c>
      <c r="ELQ106" s="8" t="s">
        <v>12</v>
      </c>
      <c r="ELR106" s="8" t="s">
        <v>13</v>
      </c>
      <c r="ELS106" s="8" t="s">
        <v>14</v>
      </c>
      <c r="ELT106" s="8" t="s">
        <v>15</v>
      </c>
      <c r="ELU106" s="5"/>
      <c r="ELV106" s="5" t="s">
        <v>1</v>
      </c>
      <c r="ELW106" s="5" t="s">
        <v>2</v>
      </c>
      <c r="ELX106" s="8" t="s">
        <v>3</v>
      </c>
      <c r="ELY106" s="8" t="s">
        <v>4</v>
      </c>
      <c r="ELZ106" s="8" t="s">
        <v>5</v>
      </c>
      <c r="EMA106" s="8" t="s">
        <v>6</v>
      </c>
      <c r="EMB106" s="8" t="s">
        <v>7</v>
      </c>
      <c r="EMC106" s="8" t="s">
        <v>8</v>
      </c>
      <c r="EMD106" s="8" t="s">
        <v>9</v>
      </c>
      <c r="EME106" s="8" t="s">
        <v>10</v>
      </c>
      <c r="EMF106" s="8" t="s">
        <v>11</v>
      </c>
      <c r="EMG106" s="8" t="s">
        <v>12</v>
      </c>
      <c r="EMH106" s="8" t="s">
        <v>13</v>
      </c>
      <c r="EMI106" s="8" t="s">
        <v>14</v>
      </c>
      <c r="EMJ106" s="8" t="s">
        <v>15</v>
      </c>
      <c r="EMK106" s="5"/>
      <c r="EML106" s="5" t="s">
        <v>1</v>
      </c>
      <c r="EMM106" s="5" t="s">
        <v>2</v>
      </c>
      <c r="EMN106" s="8" t="s">
        <v>3</v>
      </c>
      <c r="EMO106" s="8" t="s">
        <v>4</v>
      </c>
      <c r="EMP106" s="8" t="s">
        <v>5</v>
      </c>
      <c r="EMQ106" s="8" t="s">
        <v>6</v>
      </c>
      <c r="EMR106" s="8" t="s">
        <v>7</v>
      </c>
      <c r="EMS106" s="8" t="s">
        <v>8</v>
      </c>
      <c r="EMT106" s="8" t="s">
        <v>9</v>
      </c>
      <c r="EMU106" s="8" t="s">
        <v>10</v>
      </c>
      <c r="EMV106" s="8" t="s">
        <v>11</v>
      </c>
      <c r="EMW106" s="8" t="s">
        <v>12</v>
      </c>
      <c r="EMX106" s="8" t="s">
        <v>13</v>
      </c>
      <c r="EMY106" s="8" t="s">
        <v>14</v>
      </c>
      <c r="EMZ106" s="8" t="s">
        <v>15</v>
      </c>
      <c r="ENA106" s="5"/>
      <c r="ENB106" s="5" t="s">
        <v>1</v>
      </c>
      <c r="ENC106" s="5" t="s">
        <v>2</v>
      </c>
      <c r="END106" s="8" t="s">
        <v>3</v>
      </c>
      <c r="ENE106" s="8" t="s">
        <v>4</v>
      </c>
      <c r="ENF106" s="8" t="s">
        <v>5</v>
      </c>
      <c r="ENG106" s="8" t="s">
        <v>6</v>
      </c>
      <c r="ENH106" s="8" t="s">
        <v>7</v>
      </c>
      <c r="ENI106" s="8" t="s">
        <v>8</v>
      </c>
      <c r="ENJ106" s="8" t="s">
        <v>9</v>
      </c>
      <c r="ENK106" s="8" t="s">
        <v>10</v>
      </c>
      <c r="ENL106" s="8" t="s">
        <v>11</v>
      </c>
      <c r="ENM106" s="8" t="s">
        <v>12</v>
      </c>
      <c r="ENN106" s="8" t="s">
        <v>13</v>
      </c>
      <c r="ENO106" s="8" t="s">
        <v>14</v>
      </c>
      <c r="ENP106" s="8" t="s">
        <v>15</v>
      </c>
      <c r="ENQ106" s="5"/>
      <c r="ENR106" s="5" t="s">
        <v>1</v>
      </c>
      <c r="ENS106" s="5" t="s">
        <v>2</v>
      </c>
      <c r="ENT106" s="8" t="s">
        <v>3</v>
      </c>
      <c r="ENU106" s="8" t="s">
        <v>4</v>
      </c>
      <c r="ENV106" s="8" t="s">
        <v>5</v>
      </c>
      <c r="ENW106" s="8" t="s">
        <v>6</v>
      </c>
      <c r="ENX106" s="8" t="s">
        <v>7</v>
      </c>
      <c r="ENY106" s="8" t="s">
        <v>8</v>
      </c>
      <c r="ENZ106" s="8" t="s">
        <v>9</v>
      </c>
      <c r="EOA106" s="8" t="s">
        <v>10</v>
      </c>
      <c r="EOB106" s="8" t="s">
        <v>11</v>
      </c>
      <c r="EOC106" s="8" t="s">
        <v>12</v>
      </c>
      <c r="EOD106" s="8" t="s">
        <v>13</v>
      </c>
      <c r="EOE106" s="8" t="s">
        <v>14</v>
      </c>
      <c r="EOF106" s="8" t="s">
        <v>15</v>
      </c>
      <c r="EOG106" s="5"/>
      <c r="EOH106" s="5" t="s">
        <v>1</v>
      </c>
      <c r="EOI106" s="5" t="s">
        <v>2</v>
      </c>
      <c r="EOJ106" s="8" t="s">
        <v>3</v>
      </c>
      <c r="EOK106" s="8" t="s">
        <v>4</v>
      </c>
      <c r="EOL106" s="8" t="s">
        <v>5</v>
      </c>
      <c r="EOM106" s="8" t="s">
        <v>6</v>
      </c>
      <c r="EON106" s="8" t="s">
        <v>7</v>
      </c>
      <c r="EOO106" s="8" t="s">
        <v>8</v>
      </c>
      <c r="EOP106" s="8" t="s">
        <v>9</v>
      </c>
      <c r="EOQ106" s="8" t="s">
        <v>10</v>
      </c>
      <c r="EOR106" s="8" t="s">
        <v>11</v>
      </c>
      <c r="EOS106" s="8" t="s">
        <v>12</v>
      </c>
      <c r="EOT106" s="8" t="s">
        <v>13</v>
      </c>
      <c r="EOU106" s="8" t="s">
        <v>14</v>
      </c>
      <c r="EOV106" s="8" t="s">
        <v>15</v>
      </c>
      <c r="EOW106" s="5"/>
      <c r="EOX106" s="5" t="s">
        <v>1</v>
      </c>
      <c r="EOY106" s="5" t="s">
        <v>2</v>
      </c>
      <c r="EOZ106" s="8" t="s">
        <v>3</v>
      </c>
      <c r="EPA106" s="8" t="s">
        <v>4</v>
      </c>
      <c r="EPB106" s="8" t="s">
        <v>5</v>
      </c>
      <c r="EPC106" s="8" t="s">
        <v>6</v>
      </c>
      <c r="EPD106" s="8" t="s">
        <v>7</v>
      </c>
      <c r="EPE106" s="8" t="s">
        <v>8</v>
      </c>
      <c r="EPF106" s="8" t="s">
        <v>9</v>
      </c>
      <c r="EPG106" s="8" t="s">
        <v>10</v>
      </c>
      <c r="EPH106" s="8" t="s">
        <v>11</v>
      </c>
      <c r="EPI106" s="8" t="s">
        <v>12</v>
      </c>
      <c r="EPJ106" s="8" t="s">
        <v>13</v>
      </c>
      <c r="EPK106" s="8" t="s">
        <v>14</v>
      </c>
      <c r="EPL106" s="8" t="s">
        <v>15</v>
      </c>
      <c r="EPM106" s="5"/>
      <c r="EPN106" s="5" t="s">
        <v>1</v>
      </c>
      <c r="EPO106" s="5" t="s">
        <v>2</v>
      </c>
      <c r="EPP106" s="8" t="s">
        <v>3</v>
      </c>
      <c r="EPQ106" s="8" t="s">
        <v>4</v>
      </c>
      <c r="EPR106" s="8" t="s">
        <v>5</v>
      </c>
      <c r="EPS106" s="8" t="s">
        <v>6</v>
      </c>
      <c r="EPT106" s="8" t="s">
        <v>7</v>
      </c>
      <c r="EPU106" s="8" t="s">
        <v>8</v>
      </c>
      <c r="EPV106" s="8" t="s">
        <v>9</v>
      </c>
      <c r="EPW106" s="8" t="s">
        <v>10</v>
      </c>
      <c r="EPX106" s="8" t="s">
        <v>11</v>
      </c>
      <c r="EPY106" s="8" t="s">
        <v>12</v>
      </c>
      <c r="EPZ106" s="8" t="s">
        <v>13</v>
      </c>
      <c r="EQA106" s="8" t="s">
        <v>14</v>
      </c>
      <c r="EQB106" s="8" t="s">
        <v>15</v>
      </c>
      <c r="EQC106" s="5"/>
      <c r="EQD106" s="5" t="s">
        <v>1</v>
      </c>
      <c r="EQE106" s="5" t="s">
        <v>2</v>
      </c>
      <c r="EQF106" s="8" t="s">
        <v>3</v>
      </c>
      <c r="EQG106" s="8" t="s">
        <v>4</v>
      </c>
      <c r="EQH106" s="8" t="s">
        <v>5</v>
      </c>
      <c r="EQI106" s="8" t="s">
        <v>6</v>
      </c>
      <c r="EQJ106" s="8" t="s">
        <v>7</v>
      </c>
      <c r="EQK106" s="8" t="s">
        <v>8</v>
      </c>
      <c r="EQL106" s="8" t="s">
        <v>9</v>
      </c>
      <c r="EQM106" s="8" t="s">
        <v>10</v>
      </c>
      <c r="EQN106" s="8" t="s">
        <v>11</v>
      </c>
      <c r="EQO106" s="8" t="s">
        <v>12</v>
      </c>
      <c r="EQP106" s="8" t="s">
        <v>13</v>
      </c>
      <c r="EQQ106" s="8" t="s">
        <v>14</v>
      </c>
      <c r="EQR106" s="8" t="s">
        <v>15</v>
      </c>
      <c r="EQS106" s="5"/>
      <c r="EQT106" s="5" t="s">
        <v>1</v>
      </c>
      <c r="EQU106" s="5" t="s">
        <v>2</v>
      </c>
      <c r="EQV106" s="8" t="s">
        <v>3</v>
      </c>
      <c r="EQW106" s="8" t="s">
        <v>4</v>
      </c>
      <c r="EQX106" s="8" t="s">
        <v>5</v>
      </c>
      <c r="EQY106" s="8" t="s">
        <v>6</v>
      </c>
      <c r="EQZ106" s="8" t="s">
        <v>7</v>
      </c>
      <c r="ERA106" s="8" t="s">
        <v>8</v>
      </c>
      <c r="ERB106" s="8" t="s">
        <v>9</v>
      </c>
      <c r="ERC106" s="8" t="s">
        <v>10</v>
      </c>
      <c r="ERD106" s="8" t="s">
        <v>11</v>
      </c>
      <c r="ERE106" s="8" t="s">
        <v>12</v>
      </c>
      <c r="ERF106" s="8" t="s">
        <v>13</v>
      </c>
      <c r="ERG106" s="8" t="s">
        <v>14</v>
      </c>
      <c r="ERH106" s="8" t="s">
        <v>15</v>
      </c>
      <c r="ERI106" s="5"/>
      <c r="ERJ106" s="5" t="s">
        <v>1</v>
      </c>
      <c r="ERK106" s="5" t="s">
        <v>2</v>
      </c>
      <c r="ERL106" s="8" t="s">
        <v>3</v>
      </c>
      <c r="ERM106" s="8" t="s">
        <v>4</v>
      </c>
      <c r="ERN106" s="8" t="s">
        <v>5</v>
      </c>
      <c r="ERO106" s="8" t="s">
        <v>6</v>
      </c>
      <c r="ERP106" s="8" t="s">
        <v>7</v>
      </c>
      <c r="ERQ106" s="8" t="s">
        <v>8</v>
      </c>
      <c r="ERR106" s="8" t="s">
        <v>9</v>
      </c>
      <c r="ERS106" s="8" t="s">
        <v>10</v>
      </c>
      <c r="ERT106" s="8" t="s">
        <v>11</v>
      </c>
      <c r="ERU106" s="8" t="s">
        <v>12</v>
      </c>
      <c r="ERV106" s="8" t="s">
        <v>13</v>
      </c>
      <c r="ERW106" s="8" t="s">
        <v>14</v>
      </c>
      <c r="ERX106" s="8" t="s">
        <v>15</v>
      </c>
      <c r="ERY106" s="5"/>
      <c r="ERZ106" s="5" t="s">
        <v>1</v>
      </c>
      <c r="ESA106" s="5" t="s">
        <v>2</v>
      </c>
      <c r="ESB106" s="8" t="s">
        <v>3</v>
      </c>
      <c r="ESC106" s="8" t="s">
        <v>4</v>
      </c>
      <c r="ESD106" s="8" t="s">
        <v>5</v>
      </c>
      <c r="ESE106" s="8" t="s">
        <v>6</v>
      </c>
      <c r="ESF106" s="8" t="s">
        <v>7</v>
      </c>
      <c r="ESG106" s="8" t="s">
        <v>8</v>
      </c>
      <c r="ESH106" s="8" t="s">
        <v>9</v>
      </c>
      <c r="ESI106" s="8" t="s">
        <v>10</v>
      </c>
      <c r="ESJ106" s="8" t="s">
        <v>11</v>
      </c>
      <c r="ESK106" s="8" t="s">
        <v>12</v>
      </c>
      <c r="ESL106" s="8" t="s">
        <v>13</v>
      </c>
      <c r="ESM106" s="8" t="s">
        <v>14</v>
      </c>
      <c r="ESN106" s="8" t="s">
        <v>15</v>
      </c>
      <c r="ESO106" s="5"/>
      <c r="ESP106" s="5" t="s">
        <v>1</v>
      </c>
      <c r="ESQ106" s="5" t="s">
        <v>2</v>
      </c>
      <c r="ESR106" s="8" t="s">
        <v>3</v>
      </c>
      <c r="ESS106" s="8" t="s">
        <v>4</v>
      </c>
      <c r="EST106" s="8" t="s">
        <v>5</v>
      </c>
      <c r="ESU106" s="8" t="s">
        <v>6</v>
      </c>
      <c r="ESV106" s="8" t="s">
        <v>7</v>
      </c>
      <c r="ESW106" s="8" t="s">
        <v>8</v>
      </c>
      <c r="ESX106" s="8" t="s">
        <v>9</v>
      </c>
      <c r="ESY106" s="8" t="s">
        <v>10</v>
      </c>
      <c r="ESZ106" s="8" t="s">
        <v>11</v>
      </c>
      <c r="ETA106" s="8" t="s">
        <v>12</v>
      </c>
      <c r="ETB106" s="8" t="s">
        <v>13</v>
      </c>
      <c r="ETC106" s="8" t="s">
        <v>14</v>
      </c>
      <c r="ETD106" s="8" t="s">
        <v>15</v>
      </c>
      <c r="ETE106" s="5"/>
      <c r="ETF106" s="5" t="s">
        <v>1</v>
      </c>
      <c r="ETG106" s="5" t="s">
        <v>2</v>
      </c>
      <c r="ETH106" s="8" t="s">
        <v>3</v>
      </c>
      <c r="ETI106" s="8" t="s">
        <v>4</v>
      </c>
      <c r="ETJ106" s="8" t="s">
        <v>5</v>
      </c>
      <c r="ETK106" s="8" t="s">
        <v>6</v>
      </c>
      <c r="ETL106" s="8" t="s">
        <v>7</v>
      </c>
      <c r="ETM106" s="8" t="s">
        <v>8</v>
      </c>
      <c r="ETN106" s="8" t="s">
        <v>9</v>
      </c>
      <c r="ETO106" s="8" t="s">
        <v>10</v>
      </c>
      <c r="ETP106" s="8" t="s">
        <v>11</v>
      </c>
      <c r="ETQ106" s="8" t="s">
        <v>12</v>
      </c>
      <c r="ETR106" s="8" t="s">
        <v>13</v>
      </c>
      <c r="ETS106" s="8" t="s">
        <v>14</v>
      </c>
      <c r="ETT106" s="8" t="s">
        <v>15</v>
      </c>
      <c r="ETU106" s="5"/>
      <c r="ETV106" s="5" t="s">
        <v>1</v>
      </c>
      <c r="ETW106" s="5" t="s">
        <v>2</v>
      </c>
      <c r="ETX106" s="8" t="s">
        <v>3</v>
      </c>
      <c r="ETY106" s="8" t="s">
        <v>4</v>
      </c>
      <c r="ETZ106" s="8" t="s">
        <v>5</v>
      </c>
      <c r="EUA106" s="8" t="s">
        <v>6</v>
      </c>
      <c r="EUB106" s="8" t="s">
        <v>7</v>
      </c>
      <c r="EUC106" s="8" t="s">
        <v>8</v>
      </c>
      <c r="EUD106" s="8" t="s">
        <v>9</v>
      </c>
      <c r="EUE106" s="8" t="s">
        <v>10</v>
      </c>
      <c r="EUF106" s="8" t="s">
        <v>11</v>
      </c>
      <c r="EUG106" s="8" t="s">
        <v>12</v>
      </c>
      <c r="EUH106" s="8" t="s">
        <v>13</v>
      </c>
      <c r="EUI106" s="8" t="s">
        <v>14</v>
      </c>
      <c r="EUJ106" s="8" t="s">
        <v>15</v>
      </c>
      <c r="EUK106" s="5"/>
      <c r="EUL106" s="5" t="s">
        <v>1</v>
      </c>
      <c r="EUM106" s="5" t="s">
        <v>2</v>
      </c>
      <c r="EUN106" s="8" t="s">
        <v>3</v>
      </c>
      <c r="EUO106" s="8" t="s">
        <v>4</v>
      </c>
      <c r="EUP106" s="8" t="s">
        <v>5</v>
      </c>
      <c r="EUQ106" s="8" t="s">
        <v>6</v>
      </c>
      <c r="EUR106" s="8" t="s">
        <v>7</v>
      </c>
      <c r="EUS106" s="8" t="s">
        <v>8</v>
      </c>
      <c r="EUT106" s="8" t="s">
        <v>9</v>
      </c>
      <c r="EUU106" s="8" t="s">
        <v>10</v>
      </c>
      <c r="EUV106" s="8" t="s">
        <v>11</v>
      </c>
      <c r="EUW106" s="8" t="s">
        <v>12</v>
      </c>
      <c r="EUX106" s="8" t="s">
        <v>13</v>
      </c>
      <c r="EUY106" s="8" t="s">
        <v>14</v>
      </c>
      <c r="EUZ106" s="8" t="s">
        <v>15</v>
      </c>
      <c r="EVA106" s="5"/>
      <c r="EVB106" s="5" t="s">
        <v>1</v>
      </c>
      <c r="EVC106" s="5" t="s">
        <v>2</v>
      </c>
      <c r="EVD106" s="8" t="s">
        <v>3</v>
      </c>
      <c r="EVE106" s="8" t="s">
        <v>4</v>
      </c>
      <c r="EVF106" s="8" t="s">
        <v>5</v>
      </c>
      <c r="EVG106" s="8" t="s">
        <v>6</v>
      </c>
      <c r="EVH106" s="8" t="s">
        <v>7</v>
      </c>
      <c r="EVI106" s="8" t="s">
        <v>8</v>
      </c>
      <c r="EVJ106" s="8" t="s">
        <v>9</v>
      </c>
      <c r="EVK106" s="8" t="s">
        <v>10</v>
      </c>
      <c r="EVL106" s="8" t="s">
        <v>11</v>
      </c>
      <c r="EVM106" s="8" t="s">
        <v>12</v>
      </c>
      <c r="EVN106" s="8" t="s">
        <v>13</v>
      </c>
      <c r="EVO106" s="8" t="s">
        <v>14</v>
      </c>
      <c r="EVP106" s="8" t="s">
        <v>15</v>
      </c>
      <c r="EVQ106" s="5"/>
      <c r="EVR106" s="5" t="s">
        <v>1</v>
      </c>
      <c r="EVS106" s="5" t="s">
        <v>2</v>
      </c>
      <c r="EVT106" s="8" t="s">
        <v>3</v>
      </c>
      <c r="EVU106" s="8" t="s">
        <v>4</v>
      </c>
      <c r="EVV106" s="8" t="s">
        <v>5</v>
      </c>
      <c r="EVW106" s="8" t="s">
        <v>6</v>
      </c>
      <c r="EVX106" s="8" t="s">
        <v>7</v>
      </c>
      <c r="EVY106" s="8" t="s">
        <v>8</v>
      </c>
      <c r="EVZ106" s="8" t="s">
        <v>9</v>
      </c>
      <c r="EWA106" s="8" t="s">
        <v>10</v>
      </c>
      <c r="EWB106" s="8" t="s">
        <v>11</v>
      </c>
      <c r="EWC106" s="8" t="s">
        <v>12</v>
      </c>
      <c r="EWD106" s="8" t="s">
        <v>13</v>
      </c>
      <c r="EWE106" s="8" t="s">
        <v>14</v>
      </c>
      <c r="EWF106" s="8" t="s">
        <v>15</v>
      </c>
      <c r="EWG106" s="5"/>
      <c r="EWH106" s="5" t="s">
        <v>1</v>
      </c>
      <c r="EWI106" s="5" t="s">
        <v>2</v>
      </c>
      <c r="EWJ106" s="8" t="s">
        <v>3</v>
      </c>
      <c r="EWK106" s="8" t="s">
        <v>4</v>
      </c>
      <c r="EWL106" s="8" t="s">
        <v>5</v>
      </c>
      <c r="EWM106" s="8" t="s">
        <v>6</v>
      </c>
      <c r="EWN106" s="8" t="s">
        <v>7</v>
      </c>
      <c r="EWO106" s="8" t="s">
        <v>8</v>
      </c>
      <c r="EWP106" s="8" t="s">
        <v>9</v>
      </c>
      <c r="EWQ106" s="8" t="s">
        <v>10</v>
      </c>
      <c r="EWR106" s="8" t="s">
        <v>11</v>
      </c>
      <c r="EWS106" s="8" t="s">
        <v>12</v>
      </c>
      <c r="EWT106" s="8" t="s">
        <v>13</v>
      </c>
      <c r="EWU106" s="8" t="s">
        <v>14</v>
      </c>
      <c r="EWV106" s="8" t="s">
        <v>15</v>
      </c>
      <c r="EWW106" s="5"/>
      <c r="EWX106" s="5" t="s">
        <v>1</v>
      </c>
      <c r="EWY106" s="5" t="s">
        <v>2</v>
      </c>
      <c r="EWZ106" s="8" t="s">
        <v>3</v>
      </c>
      <c r="EXA106" s="8" t="s">
        <v>4</v>
      </c>
      <c r="EXB106" s="8" t="s">
        <v>5</v>
      </c>
      <c r="EXC106" s="8" t="s">
        <v>6</v>
      </c>
      <c r="EXD106" s="8" t="s">
        <v>7</v>
      </c>
      <c r="EXE106" s="8" t="s">
        <v>8</v>
      </c>
      <c r="EXF106" s="8" t="s">
        <v>9</v>
      </c>
      <c r="EXG106" s="8" t="s">
        <v>10</v>
      </c>
      <c r="EXH106" s="8" t="s">
        <v>11</v>
      </c>
      <c r="EXI106" s="8" t="s">
        <v>12</v>
      </c>
      <c r="EXJ106" s="8" t="s">
        <v>13</v>
      </c>
      <c r="EXK106" s="8" t="s">
        <v>14</v>
      </c>
      <c r="EXL106" s="8" t="s">
        <v>15</v>
      </c>
      <c r="EXM106" s="5"/>
      <c r="EXN106" s="5" t="s">
        <v>1</v>
      </c>
      <c r="EXO106" s="5" t="s">
        <v>2</v>
      </c>
      <c r="EXP106" s="8" t="s">
        <v>3</v>
      </c>
      <c r="EXQ106" s="8" t="s">
        <v>4</v>
      </c>
      <c r="EXR106" s="8" t="s">
        <v>5</v>
      </c>
      <c r="EXS106" s="8" t="s">
        <v>6</v>
      </c>
      <c r="EXT106" s="8" t="s">
        <v>7</v>
      </c>
      <c r="EXU106" s="8" t="s">
        <v>8</v>
      </c>
      <c r="EXV106" s="8" t="s">
        <v>9</v>
      </c>
      <c r="EXW106" s="8" t="s">
        <v>10</v>
      </c>
      <c r="EXX106" s="8" t="s">
        <v>11</v>
      </c>
      <c r="EXY106" s="8" t="s">
        <v>12</v>
      </c>
      <c r="EXZ106" s="8" t="s">
        <v>13</v>
      </c>
      <c r="EYA106" s="8" t="s">
        <v>14</v>
      </c>
      <c r="EYB106" s="8" t="s">
        <v>15</v>
      </c>
      <c r="EYC106" s="5"/>
      <c r="EYD106" s="5" t="s">
        <v>1</v>
      </c>
      <c r="EYE106" s="5" t="s">
        <v>2</v>
      </c>
      <c r="EYF106" s="8" t="s">
        <v>3</v>
      </c>
      <c r="EYG106" s="8" t="s">
        <v>4</v>
      </c>
      <c r="EYH106" s="8" t="s">
        <v>5</v>
      </c>
      <c r="EYI106" s="8" t="s">
        <v>6</v>
      </c>
      <c r="EYJ106" s="8" t="s">
        <v>7</v>
      </c>
      <c r="EYK106" s="8" t="s">
        <v>8</v>
      </c>
      <c r="EYL106" s="8" t="s">
        <v>9</v>
      </c>
      <c r="EYM106" s="8" t="s">
        <v>10</v>
      </c>
      <c r="EYN106" s="8" t="s">
        <v>11</v>
      </c>
      <c r="EYO106" s="8" t="s">
        <v>12</v>
      </c>
      <c r="EYP106" s="8" t="s">
        <v>13</v>
      </c>
      <c r="EYQ106" s="8" t="s">
        <v>14</v>
      </c>
      <c r="EYR106" s="8" t="s">
        <v>15</v>
      </c>
      <c r="EYS106" s="5"/>
      <c r="EYT106" s="5" t="s">
        <v>1</v>
      </c>
      <c r="EYU106" s="5" t="s">
        <v>2</v>
      </c>
      <c r="EYV106" s="8" t="s">
        <v>3</v>
      </c>
      <c r="EYW106" s="8" t="s">
        <v>4</v>
      </c>
      <c r="EYX106" s="8" t="s">
        <v>5</v>
      </c>
      <c r="EYY106" s="8" t="s">
        <v>6</v>
      </c>
      <c r="EYZ106" s="8" t="s">
        <v>7</v>
      </c>
      <c r="EZA106" s="8" t="s">
        <v>8</v>
      </c>
      <c r="EZB106" s="8" t="s">
        <v>9</v>
      </c>
      <c r="EZC106" s="8" t="s">
        <v>10</v>
      </c>
      <c r="EZD106" s="8" t="s">
        <v>11</v>
      </c>
      <c r="EZE106" s="8" t="s">
        <v>12</v>
      </c>
      <c r="EZF106" s="8" t="s">
        <v>13</v>
      </c>
      <c r="EZG106" s="8" t="s">
        <v>14</v>
      </c>
      <c r="EZH106" s="8" t="s">
        <v>15</v>
      </c>
      <c r="EZI106" s="5"/>
      <c r="EZJ106" s="5" t="s">
        <v>1</v>
      </c>
      <c r="EZK106" s="5" t="s">
        <v>2</v>
      </c>
      <c r="EZL106" s="8" t="s">
        <v>3</v>
      </c>
      <c r="EZM106" s="8" t="s">
        <v>4</v>
      </c>
      <c r="EZN106" s="8" t="s">
        <v>5</v>
      </c>
      <c r="EZO106" s="8" t="s">
        <v>6</v>
      </c>
      <c r="EZP106" s="8" t="s">
        <v>7</v>
      </c>
      <c r="EZQ106" s="8" t="s">
        <v>8</v>
      </c>
      <c r="EZR106" s="8" t="s">
        <v>9</v>
      </c>
      <c r="EZS106" s="8" t="s">
        <v>10</v>
      </c>
      <c r="EZT106" s="8" t="s">
        <v>11</v>
      </c>
      <c r="EZU106" s="8" t="s">
        <v>12</v>
      </c>
      <c r="EZV106" s="8" t="s">
        <v>13</v>
      </c>
      <c r="EZW106" s="8" t="s">
        <v>14</v>
      </c>
      <c r="EZX106" s="8" t="s">
        <v>15</v>
      </c>
      <c r="EZY106" s="5"/>
      <c r="EZZ106" s="5" t="s">
        <v>1</v>
      </c>
      <c r="FAA106" s="5" t="s">
        <v>2</v>
      </c>
      <c r="FAB106" s="8" t="s">
        <v>3</v>
      </c>
      <c r="FAC106" s="8" t="s">
        <v>4</v>
      </c>
      <c r="FAD106" s="8" t="s">
        <v>5</v>
      </c>
      <c r="FAE106" s="8" t="s">
        <v>6</v>
      </c>
      <c r="FAF106" s="8" t="s">
        <v>7</v>
      </c>
      <c r="FAG106" s="8" t="s">
        <v>8</v>
      </c>
      <c r="FAH106" s="8" t="s">
        <v>9</v>
      </c>
      <c r="FAI106" s="8" t="s">
        <v>10</v>
      </c>
      <c r="FAJ106" s="8" t="s">
        <v>11</v>
      </c>
      <c r="FAK106" s="8" t="s">
        <v>12</v>
      </c>
      <c r="FAL106" s="8" t="s">
        <v>13</v>
      </c>
      <c r="FAM106" s="8" t="s">
        <v>14</v>
      </c>
      <c r="FAN106" s="8" t="s">
        <v>15</v>
      </c>
      <c r="FAO106" s="5"/>
      <c r="FAP106" s="5" t="s">
        <v>1</v>
      </c>
      <c r="FAQ106" s="5" t="s">
        <v>2</v>
      </c>
      <c r="FAR106" s="8" t="s">
        <v>3</v>
      </c>
      <c r="FAS106" s="8" t="s">
        <v>4</v>
      </c>
      <c r="FAT106" s="8" t="s">
        <v>5</v>
      </c>
      <c r="FAU106" s="8" t="s">
        <v>6</v>
      </c>
      <c r="FAV106" s="8" t="s">
        <v>7</v>
      </c>
      <c r="FAW106" s="8" t="s">
        <v>8</v>
      </c>
      <c r="FAX106" s="8" t="s">
        <v>9</v>
      </c>
      <c r="FAY106" s="8" t="s">
        <v>10</v>
      </c>
      <c r="FAZ106" s="8" t="s">
        <v>11</v>
      </c>
      <c r="FBA106" s="8" t="s">
        <v>12</v>
      </c>
      <c r="FBB106" s="8" t="s">
        <v>13</v>
      </c>
      <c r="FBC106" s="8" t="s">
        <v>14</v>
      </c>
      <c r="FBD106" s="8" t="s">
        <v>15</v>
      </c>
      <c r="FBE106" s="5"/>
      <c r="FBF106" s="5" t="s">
        <v>1</v>
      </c>
      <c r="FBG106" s="5" t="s">
        <v>2</v>
      </c>
      <c r="FBH106" s="8" t="s">
        <v>3</v>
      </c>
      <c r="FBI106" s="8" t="s">
        <v>4</v>
      </c>
      <c r="FBJ106" s="8" t="s">
        <v>5</v>
      </c>
      <c r="FBK106" s="8" t="s">
        <v>6</v>
      </c>
      <c r="FBL106" s="8" t="s">
        <v>7</v>
      </c>
      <c r="FBM106" s="8" t="s">
        <v>8</v>
      </c>
      <c r="FBN106" s="8" t="s">
        <v>9</v>
      </c>
      <c r="FBO106" s="8" t="s">
        <v>10</v>
      </c>
      <c r="FBP106" s="8" t="s">
        <v>11</v>
      </c>
      <c r="FBQ106" s="8" t="s">
        <v>12</v>
      </c>
      <c r="FBR106" s="8" t="s">
        <v>13</v>
      </c>
      <c r="FBS106" s="8" t="s">
        <v>14</v>
      </c>
      <c r="FBT106" s="8" t="s">
        <v>15</v>
      </c>
      <c r="FBU106" s="5"/>
      <c r="FBV106" s="5" t="s">
        <v>1</v>
      </c>
      <c r="FBW106" s="5" t="s">
        <v>2</v>
      </c>
      <c r="FBX106" s="8" t="s">
        <v>3</v>
      </c>
      <c r="FBY106" s="8" t="s">
        <v>4</v>
      </c>
      <c r="FBZ106" s="8" t="s">
        <v>5</v>
      </c>
      <c r="FCA106" s="8" t="s">
        <v>6</v>
      </c>
      <c r="FCB106" s="8" t="s">
        <v>7</v>
      </c>
      <c r="FCC106" s="8" t="s">
        <v>8</v>
      </c>
      <c r="FCD106" s="8" t="s">
        <v>9</v>
      </c>
      <c r="FCE106" s="8" t="s">
        <v>10</v>
      </c>
      <c r="FCF106" s="8" t="s">
        <v>11</v>
      </c>
      <c r="FCG106" s="8" t="s">
        <v>12</v>
      </c>
      <c r="FCH106" s="8" t="s">
        <v>13</v>
      </c>
      <c r="FCI106" s="8" t="s">
        <v>14</v>
      </c>
      <c r="FCJ106" s="8" t="s">
        <v>15</v>
      </c>
      <c r="FCK106" s="5"/>
      <c r="FCL106" s="5" t="s">
        <v>1</v>
      </c>
      <c r="FCM106" s="5" t="s">
        <v>2</v>
      </c>
      <c r="FCN106" s="8" t="s">
        <v>3</v>
      </c>
      <c r="FCO106" s="8" t="s">
        <v>4</v>
      </c>
      <c r="FCP106" s="8" t="s">
        <v>5</v>
      </c>
      <c r="FCQ106" s="8" t="s">
        <v>6</v>
      </c>
      <c r="FCR106" s="8" t="s">
        <v>7</v>
      </c>
      <c r="FCS106" s="8" t="s">
        <v>8</v>
      </c>
      <c r="FCT106" s="8" t="s">
        <v>9</v>
      </c>
      <c r="FCU106" s="8" t="s">
        <v>10</v>
      </c>
      <c r="FCV106" s="8" t="s">
        <v>11</v>
      </c>
      <c r="FCW106" s="8" t="s">
        <v>12</v>
      </c>
      <c r="FCX106" s="8" t="s">
        <v>13</v>
      </c>
      <c r="FCY106" s="8" t="s">
        <v>14</v>
      </c>
      <c r="FCZ106" s="8" t="s">
        <v>15</v>
      </c>
      <c r="FDA106" s="5"/>
      <c r="FDB106" s="5" t="s">
        <v>1</v>
      </c>
      <c r="FDC106" s="5" t="s">
        <v>2</v>
      </c>
      <c r="FDD106" s="8" t="s">
        <v>3</v>
      </c>
      <c r="FDE106" s="8" t="s">
        <v>4</v>
      </c>
      <c r="FDF106" s="8" t="s">
        <v>5</v>
      </c>
      <c r="FDG106" s="8" t="s">
        <v>6</v>
      </c>
      <c r="FDH106" s="8" t="s">
        <v>7</v>
      </c>
      <c r="FDI106" s="8" t="s">
        <v>8</v>
      </c>
      <c r="FDJ106" s="8" t="s">
        <v>9</v>
      </c>
      <c r="FDK106" s="8" t="s">
        <v>10</v>
      </c>
      <c r="FDL106" s="8" t="s">
        <v>11</v>
      </c>
      <c r="FDM106" s="8" t="s">
        <v>12</v>
      </c>
      <c r="FDN106" s="8" t="s">
        <v>13</v>
      </c>
      <c r="FDO106" s="8" t="s">
        <v>14</v>
      </c>
      <c r="FDP106" s="8" t="s">
        <v>15</v>
      </c>
      <c r="FDQ106" s="5"/>
      <c r="FDR106" s="5" t="s">
        <v>1</v>
      </c>
      <c r="FDS106" s="5" t="s">
        <v>2</v>
      </c>
      <c r="FDT106" s="8" t="s">
        <v>3</v>
      </c>
      <c r="FDU106" s="8" t="s">
        <v>4</v>
      </c>
      <c r="FDV106" s="8" t="s">
        <v>5</v>
      </c>
      <c r="FDW106" s="8" t="s">
        <v>6</v>
      </c>
      <c r="FDX106" s="8" t="s">
        <v>7</v>
      </c>
      <c r="FDY106" s="8" t="s">
        <v>8</v>
      </c>
      <c r="FDZ106" s="8" t="s">
        <v>9</v>
      </c>
      <c r="FEA106" s="8" t="s">
        <v>10</v>
      </c>
      <c r="FEB106" s="8" t="s">
        <v>11</v>
      </c>
      <c r="FEC106" s="8" t="s">
        <v>12</v>
      </c>
      <c r="FED106" s="8" t="s">
        <v>13</v>
      </c>
      <c r="FEE106" s="8" t="s">
        <v>14</v>
      </c>
      <c r="FEF106" s="8" t="s">
        <v>15</v>
      </c>
      <c r="FEG106" s="5"/>
      <c r="FEH106" s="5" t="s">
        <v>1</v>
      </c>
      <c r="FEI106" s="5" t="s">
        <v>2</v>
      </c>
      <c r="FEJ106" s="8" t="s">
        <v>3</v>
      </c>
      <c r="FEK106" s="8" t="s">
        <v>4</v>
      </c>
      <c r="FEL106" s="8" t="s">
        <v>5</v>
      </c>
      <c r="FEM106" s="8" t="s">
        <v>6</v>
      </c>
      <c r="FEN106" s="8" t="s">
        <v>7</v>
      </c>
      <c r="FEO106" s="8" t="s">
        <v>8</v>
      </c>
      <c r="FEP106" s="8" t="s">
        <v>9</v>
      </c>
      <c r="FEQ106" s="8" t="s">
        <v>10</v>
      </c>
      <c r="FER106" s="8" t="s">
        <v>11</v>
      </c>
      <c r="FES106" s="8" t="s">
        <v>12</v>
      </c>
      <c r="FET106" s="8" t="s">
        <v>13</v>
      </c>
      <c r="FEU106" s="8" t="s">
        <v>14</v>
      </c>
      <c r="FEV106" s="8" t="s">
        <v>15</v>
      </c>
      <c r="FEW106" s="5"/>
      <c r="FEX106" s="5" t="s">
        <v>1</v>
      </c>
      <c r="FEY106" s="5" t="s">
        <v>2</v>
      </c>
      <c r="FEZ106" s="8" t="s">
        <v>3</v>
      </c>
      <c r="FFA106" s="8" t="s">
        <v>4</v>
      </c>
      <c r="FFB106" s="8" t="s">
        <v>5</v>
      </c>
      <c r="FFC106" s="8" t="s">
        <v>6</v>
      </c>
      <c r="FFD106" s="8" t="s">
        <v>7</v>
      </c>
      <c r="FFE106" s="8" t="s">
        <v>8</v>
      </c>
      <c r="FFF106" s="8" t="s">
        <v>9</v>
      </c>
      <c r="FFG106" s="8" t="s">
        <v>10</v>
      </c>
      <c r="FFH106" s="8" t="s">
        <v>11</v>
      </c>
      <c r="FFI106" s="8" t="s">
        <v>12</v>
      </c>
      <c r="FFJ106" s="8" t="s">
        <v>13</v>
      </c>
      <c r="FFK106" s="8" t="s">
        <v>14</v>
      </c>
      <c r="FFL106" s="8" t="s">
        <v>15</v>
      </c>
      <c r="FFM106" s="5"/>
      <c r="FFN106" s="5" t="s">
        <v>1</v>
      </c>
      <c r="FFO106" s="5" t="s">
        <v>2</v>
      </c>
      <c r="FFP106" s="8" t="s">
        <v>3</v>
      </c>
      <c r="FFQ106" s="8" t="s">
        <v>4</v>
      </c>
      <c r="FFR106" s="8" t="s">
        <v>5</v>
      </c>
      <c r="FFS106" s="8" t="s">
        <v>6</v>
      </c>
      <c r="FFT106" s="8" t="s">
        <v>7</v>
      </c>
      <c r="FFU106" s="8" t="s">
        <v>8</v>
      </c>
      <c r="FFV106" s="8" t="s">
        <v>9</v>
      </c>
      <c r="FFW106" s="8" t="s">
        <v>10</v>
      </c>
      <c r="FFX106" s="8" t="s">
        <v>11</v>
      </c>
      <c r="FFY106" s="8" t="s">
        <v>12</v>
      </c>
      <c r="FFZ106" s="8" t="s">
        <v>13</v>
      </c>
      <c r="FGA106" s="8" t="s">
        <v>14</v>
      </c>
      <c r="FGB106" s="8" t="s">
        <v>15</v>
      </c>
      <c r="FGC106" s="5"/>
      <c r="FGD106" s="5" t="s">
        <v>1</v>
      </c>
      <c r="FGE106" s="5" t="s">
        <v>2</v>
      </c>
      <c r="FGF106" s="8" t="s">
        <v>3</v>
      </c>
      <c r="FGG106" s="8" t="s">
        <v>4</v>
      </c>
      <c r="FGH106" s="8" t="s">
        <v>5</v>
      </c>
      <c r="FGI106" s="8" t="s">
        <v>6</v>
      </c>
      <c r="FGJ106" s="8" t="s">
        <v>7</v>
      </c>
      <c r="FGK106" s="8" t="s">
        <v>8</v>
      </c>
      <c r="FGL106" s="8" t="s">
        <v>9</v>
      </c>
      <c r="FGM106" s="8" t="s">
        <v>10</v>
      </c>
      <c r="FGN106" s="8" t="s">
        <v>11</v>
      </c>
      <c r="FGO106" s="8" t="s">
        <v>12</v>
      </c>
      <c r="FGP106" s="8" t="s">
        <v>13</v>
      </c>
      <c r="FGQ106" s="8" t="s">
        <v>14</v>
      </c>
      <c r="FGR106" s="8" t="s">
        <v>15</v>
      </c>
      <c r="FGS106" s="5"/>
      <c r="FGT106" s="5" t="s">
        <v>1</v>
      </c>
      <c r="FGU106" s="5" t="s">
        <v>2</v>
      </c>
      <c r="FGV106" s="8" t="s">
        <v>3</v>
      </c>
      <c r="FGW106" s="8" t="s">
        <v>4</v>
      </c>
      <c r="FGX106" s="8" t="s">
        <v>5</v>
      </c>
      <c r="FGY106" s="8" t="s">
        <v>6</v>
      </c>
      <c r="FGZ106" s="8" t="s">
        <v>7</v>
      </c>
      <c r="FHA106" s="8" t="s">
        <v>8</v>
      </c>
      <c r="FHB106" s="8" t="s">
        <v>9</v>
      </c>
      <c r="FHC106" s="8" t="s">
        <v>10</v>
      </c>
      <c r="FHD106" s="8" t="s">
        <v>11</v>
      </c>
      <c r="FHE106" s="8" t="s">
        <v>12</v>
      </c>
      <c r="FHF106" s="8" t="s">
        <v>13</v>
      </c>
      <c r="FHG106" s="8" t="s">
        <v>14</v>
      </c>
      <c r="FHH106" s="8" t="s">
        <v>15</v>
      </c>
      <c r="FHI106" s="5"/>
      <c r="FHJ106" s="5" t="s">
        <v>1</v>
      </c>
      <c r="FHK106" s="5" t="s">
        <v>2</v>
      </c>
      <c r="FHL106" s="8" t="s">
        <v>3</v>
      </c>
      <c r="FHM106" s="8" t="s">
        <v>4</v>
      </c>
      <c r="FHN106" s="8" t="s">
        <v>5</v>
      </c>
      <c r="FHO106" s="8" t="s">
        <v>6</v>
      </c>
      <c r="FHP106" s="8" t="s">
        <v>7</v>
      </c>
      <c r="FHQ106" s="8" t="s">
        <v>8</v>
      </c>
      <c r="FHR106" s="8" t="s">
        <v>9</v>
      </c>
      <c r="FHS106" s="8" t="s">
        <v>10</v>
      </c>
      <c r="FHT106" s="8" t="s">
        <v>11</v>
      </c>
      <c r="FHU106" s="8" t="s">
        <v>12</v>
      </c>
      <c r="FHV106" s="8" t="s">
        <v>13</v>
      </c>
      <c r="FHW106" s="8" t="s">
        <v>14</v>
      </c>
      <c r="FHX106" s="8" t="s">
        <v>15</v>
      </c>
      <c r="FHY106" s="5"/>
      <c r="FHZ106" s="5" t="s">
        <v>1</v>
      </c>
      <c r="FIA106" s="5" t="s">
        <v>2</v>
      </c>
      <c r="FIB106" s="8" t="s">
        <v>3</v>
      </c>
      <c r="FIC106" s="8" t="s">
        <v>4</v>
      </c>
      <c r="FID106" s="8" t="s">
        <v>5</v>
      </c>
      <c r="FIE106" s="8" t="s">
        <v>6</v>
      </c>
      <c r="FIF106" s="8" t="s">
        <v>7</v>
      </c>
      <c r="FIG106" s="8" t="s">
        <v>8</v>
      </c>
      <c r="FIH106" s="8" t="s">
        <v>9</v>
      </c>
      <c r="FII106" s="8" t="s">
        <v>10</v>
      </c>
      <c r="FIJ106" s="8" t="s">
        <v>11</v>
      </c>
      <c r="FIK106" s="8" t="s">
        <v>12</v>
      </c>
      <c r="FIL106" s="8" t="s">
        <v>13</v>
      </c>
      <c r="FIM106" s="8" t="s">
        <v>14</v>
      </c>
      <c r="FIN106" s="8" t="s">
        <v>15</v>
      </c>
      <c r="FIO106" s="5"/>
      <c r="FIP106" s="5" t="s">
        <v>1</v>
      </c>
      <c r="FIQ106" s="5" t="s">
        <v>2</v>
      </c>
      <c r="FIR106" s="8" t="s">
        <v>3</v>
      </c>
      <c r="FIS106" s="8" t="s">
        <v>4</v>
      </c>
      <c r="FIT106" s="8" t="s">
        <v>5</v>
      </c>
      <c r="FIU106" s="8" t="s">
        <v>6</v>
      </c>
      <c r="FIV106" s="8" t="s">
        <v>7</v>
      </c>
      <c r="FIW106" s="8" t="s">
        <v>8</v>
      </c>
      <c r="FIX106" s="8" t="s">
        <v>9</v>
      </c>
      <c r="FIY106" s="8" t="s">
        <v>10</v>
      </c>
      <c r="FIZ106" s="8" t="s">
        <v>11</v>
      </c>
      <c r="FJA106" s="8" t="s">
        <v>12</v>
      </c>
      <c r="FJB106" s="8" t="s">
        <v>13</v>
      </c>
      <c r="FJC106" s="8" t="s">
        <v>14</v>
      </c>
      <c r="FJD106" s="8" t="s">
        <v>15</v>
      </c>
      <c r="FJE106" s="5"/>
      <c r="FJF106" s="5" t="s">
        <v>1</v>
      </c>
      <c r="FJG106" s="5" t="s">
        <v>2</v>
      </c>
      <c r="FJH106" s="8" t="s">
        <v>3</v>
      </c>
      <c r="FJI106" s="8" t="s">
        <v>4</v>
      </c>
      <c r="FJJ106" s="8" t="s">
        <v>5</v>
      </c>
      <c r="FJK106" s="8" t="s">
        <v>6</v>
      </c>
      <c r="FJL106" s="8" t="s">
        <v>7</v>
      </c>
      <c r="FJM106" s="8" t="s">
        <v>8</v>
      </c>
      <c r="FJN106" s="8" t="s">
        <v>9</v>
      </c>
      <c r="FJO106" s="8" t="s">
        <v>10</v>
      </c>
      <c r="FJP106" s="8" t="s">
        <v>11</v>
      </c>
      <c r="FJQ106" s="8" t="s">
        <v>12</v>
      </c>
      <c r="FJR106" s="8" t="s">
        <v>13</v>
      </c>
      <c r="FJS106" s="8" t="s">
        <v>14</v>
      </c>
      <c r="FJT106" s="8" t="s">
        <v>15</v>
      </c>
      <c r="FJU106" s="5"/>
      <c r="FJV106" s="5" t="s">
        <v>1</v>
      </c>
      <c r="FJW106" s="5" t="s">
        <v>2</v>
      </c>
      <c r="FJX106" s="8" t="s">
        <v>3</v>
      </c>
      <c r="FJY106" s="8" t="s">
        <v>4</v>
      </c>
      <c r="FJZ106" s="8" t="s">
        <v>5</v>
      </c>
      <c r="FKA106" s="8" t="s">
        <v>6</v>
      </c>
      <c r="FKB106" s="8" t="s">
        <v>7</v>
      </c>
      <c r="FKC106" s="8" t="s">
        <v>8</v>
      </c>
      <c r="FKD106" s="8" t="s">
        <v>9</v>
      </c>
      <c r="FKE106" s="8" t="s">
        <v>10</v>
      </c>
      <c r="FKF106" s="8" t="s">
        <v>11</v>
      </c>
      <c r="FKG106" s="8" t="s">
        <v>12</v>
      </c>
      <c r="FKH106" s="8" t="s">
        <v>13</v>
      </c>
      <c r="FKI106" s="8" t="s">
        <v>14</v>
      </c>
      <c r="FKJ106" s="8" t="s">
        <v>15</v>
      </c>
      <c r="FKK106" s="5"/>
      <c r="FKL106" s="5" t="s">
        <v>1</v>
      </c>
      <c r="FKM106" s="5" t="s">
        <v>2</v>
      </c>
      <c r="FKN106" s="8" t="s">
        <v>3</v>
      </c>
      <c r="FKO106" s="8" t="s">
        <v>4</v>
      </c>
      <c r="FKP106" s="8" t="s">
        <v>5</v>
      </c>
      <c r="FKQ106" s="8" t="s">
        <v>6</v>
      </c>
      <c r="FKR106" s="8" t="s">
        <v>7</v>
      </c>
      <c r="FKS106" s="8" t="s">
        <v>8</v>
      </c>
      <c r="FKT106" s="8" t="s">
        <v>9</v>
      </c>
      <c r="FKU106" s="8" t="s">
        <v>10</v>
      </c>
      <c r="FKV106" s="8" t="s">
        <v>11</v>
      </c>
      <c r="FKW106" s="8" t="s">
        <v>12</v>
      </c>
      <c r="FKX106" s="8" t="s">
        <v>13</v>
      </c>
      <c r="FKY106" s="8" t="s">
        <v>14</v>
      </c>
      <c r="FKZ106" s="8" t="s">
        <v>15</v>
      </c>
      <c r="FLA106" s="5"/>
      <c r="FLB106" s="5" t="s">
        <v>1</v>
      </c>
      <c r="FLC106" s="5" t="s">
        <v>2</v>
      </c>
      <c r="FLD106" s="8" t="s">
        <v>3</v>
      </c>
      <c r="FLE106" s="8" t="s">
        <v>4</v>
      </c>
      <c r="FLF106" s="8" t="s">
        <v>5</v>
      </c>
      <c r="FLG106" s="8" t="s">
        <v>6</v>
      </c>
      <c r="FLH106" s="8" t="s">
        <v>7</v>
      </c>
      <c r="FLI106" s="8" t="s">
        <v>8</v>
      </c>
      <c r="FLJ106" s="8" t="s">
        <v>9</v>
      </c>
      <c r="FLK106" s="8" t="s">
        <v>10</v>
      </c>
      <c r="FLL106" s="8" t="s">
        <v>11</v>
      </c>
      <c r="FLM106" s="8" t="s">
        <v>12</v>
      </c>
      <c r="FLN106" s="8" t="s">
        <v>13</v>
      </c>
      <c r="FLO106" s="8" t="s">
        <v>14</v>
      </c>
      <c r="FLP106" s="8" t="s">
        <v>15</v>
      </c>
      <c r="FLQ106" s="5"/>
      <c r="FLR106" s="5" t="s">
        <v>1</v>
      </c>
      <c r="FLS106" s="5" t="s">
        <v>2</v>
      </c>
      <c r="FLT106" s="8" t="s">
        <v>3</v>
      </c>
      <c r="FLU106" s="8" t="s">
        <v>4</v>
      </c>
      <c r="FLV106" s="8" t="s">
        <v>5</v>
      </c>
      <c r="FLW106" s="8" t="s">
        <v>6</v>
      </c>
      <c r="FLX106" s="8" t="s">
        <v>7</v>
      </c>
      <c r="FLY106" s="8" t="s">
        <v>8</v>
      </c>
      <c r="FLZ106" s="8" t="s">
        <v>9</v>
      </c>
      <c r="FMA106" s="8" t="s">
        <v>10</v>
      </c>
      <c r="FMB106" s="8" t="s">
        <v>11</v>
      </c>
      <c r="FMC106" s="8" t="s">
        <v>12</v>
      </c>
      <c r="FMD106" s="8" t="s">
        <v>13</v>
      </c>
      <c r="FME106" s="8" t="s">
        <v>14</v>
      </c>
      <c r="FMF106" s="8" t="s">
        <v>15</v>
      </c>
      <c r="FMG106" s="5"/>
      <c r="FMH106" s="5" t="s">
        <v>1</v>
      </c>
      <c r="FMI106" s="5" t="s">
        <v>2</v>
      </c>
      <c r="FMJ106" s="8" t="s">
        <v>3</v>
      </c>
      <c r="FMK106" s="8" t="s">
        <v>4</v>
      </c>
      <c r="FML106" s="8" t="s">
        <v>5</v>
      </c>
      <c r="FMM106" s="8" t="s">
        <v>6</v>
      </c>
      <c r="FMN106" s="8" t="s">
        <v>7</v>
      </c>
      <c r="FMO106" s="8" t="s">
        <v>8</v>
      </c>
      <c r="FMP106" s="8" t="s">
        <v>9</v>
      </c>
      <c r="FMQ106" s="8" t="s">
        <v>10</v>
      </c>
      <c r="FMR106" s="8" t="s">
        <v>11</v>
      </c>
      <c r="FMS106" s="8" t="s">
        <v>12</v>
      </c>
      <c r="FMT106" s="8" t="s">
        <v>13</v>
      </c>
      <c r="FMU106" s="8" t="s">
        <v>14</v>
      </c>
      <c r="FMV106" s="8" t="s">
        <v>15</v>
      </c>
      <c r="FMW106" s="5"/>
      <c r="FMX106" s="5" t="s">
        <v>1</v>
      </c>
      <c r="FMY106" s="5" t="s">
        <v>2</v>
      </c>
      <c r="FMZ106" s="8" t="s">
        <v>3</v>
      </c>
      <c r="FNA106" s="8" t="s">
        <v>4</v>
      </c>
      <c r="FNB106" s="8" t="s">
        <v>5</v>
      </c>
      <c r="FNC106" s="8" t="s">
        <v>6</v>
      </c>
      <c r="FND106" s="8" t="s">
        <v>7</v>
      </c>
      <c r="FNE106" s="8" t="s">
        <v>8</v>
      </c>
      <c r="FNF106" s="8" t="s">
        <v>9</v>
      </c>
      <c r="FNG106" s="8" t="s">
        <v>10</v>
      </c>
      <c r="FNH106" s="8" t="s">
        <v>11</v>
      </c>
      <c r="FNI106" s="8" t="s">
        <v>12</v>
      </c>
      <c r="FNJ106" s="8" t="s">
        <v>13</v>
      </c>
      <c r="FNK106" s="8" t="s">
        <v>14</v>
      </c>
      <c r="FNL106" s="8" t="s">
        <v>15</v>
      </c>
      <c r="FNM106" s="5"/>
      <c r="FNN106" s="5" t="s">
        <v>1</v>
      </c>
      <c r="FNO106" s="5" t="s">
        <v>2</v>
      </c>
      <c r="FNP106" s="8" t="s">
        <v>3</v>
      </c>
      <c r="FNQ106" s="8" t="s">
        <v>4</v>
      </c>
      <c r="FNR106" s="8" t="s">
        <v>5</v>
      </c>
      <c r="FNS106" s="8" t="s">
        <v>6</v>
      </c>
      <c r="FNT106" s="8" t="s">
        <v>7</v>
      </c>
      <c r="FNU106" s="8" t="s">
        <v>8</v>
      </c>
      <c r="FNV106" s="8" t="s">
        <v>9</v>
      </c>
      <c r="FNW106" s="8" t="s">
        <v>10</v>
      </c>
      <c r="FNX106" s="8" t="s">
        <v>11</v>
      </c>
      <c r="FNY106" s="8" t="s">
        <v>12</v>
      </c>
      <c r="FNZ106" s="8" t="s">
        <v>13</v>
      </c>
      <c r="FOA106" s="8" t="s">
        <v>14</v>
      </c>
      <c r="FOB106" s="8" t="s">
        <v>15</v>
      </c>
      <c r="FOC106" s="5"/>
      <c r="FOD106" s="5" t="s">
        <v>1</v>
      </c>
      <c r="FOE106" s="5" t="s">
        <v>2</v>
      </c>
      <c r="FOF106" s="8" t="s">
        <v>3</v>
      </c>
      <c r="FOG106" s="8" t="s">
        <v>4</v>
      </c>
      <c r="FOH106" s="8" t="s">
        <v>5</v>
      </c>
      <c r="FOI106" s="8" t="s">
        <v>6</v>
      </c>
      <c r="FOJ106" s="8" t="s">
        <v>7</v>
      </c>
      <c r="FOK106" s="8" t="s">
        <v>8</v>
      </c>
      <c r="FOL106" s="8" t="s">
        <v>9</v>
      </c>
      <c r="FOM106" s="8" t="s">
        <v>10</v>
      </c>
      <c r="FON106" s="8" t="s">
        <v>11</v>
      </c>
      <c r="FOO106" s="8" t="s">
        <v>12</v>
      </c>
      <c r="FOP106" s="8" t="s">
        <v>13</v>
      </c>
      <c r="FOQ106" s="8" t="s">
        <v>14</v>
      </c>
      <c r="FOR106" s="8" t="s">
        <v>15</v>
      </c>
      <c r="FOS106" s="5"/>
      <c r="FOT106" s="5" t="s">
        <v>1</v>
      </c>
      <c r="FOU106" s="5" t="s">
        <v>2</v>
      </c>
      <c r="FOV106" s="8" t="s">
        <v>3</v>
      </c>
      <c r="FOW106" s="8" t="s">
        <v>4</v>
      </c>
      <c r="FOX106" s="8" t="s">
        <v>5</v>
      </c>
      <c r="FOY106" s="8" t="s">
        <v>6</v>
      </c>
      <c r="FOZ106" s="8" t="s">
        <v>7</v>
      </c>
      <c r="FPA106" s="8" t="s">
        <v>8</v>
      </c>
      <c r="FPB106" s="8" t="s">
        <v>9</v>
      </c>
      <c r="FPC106" s="8" t="s">
        <v>10</v>
      </c>
      <c r="FPD106" s="8" t="s">
        <v>11</v>
      </c>
      <c r="FPE106" s="8" t="s">
        <v>12</v>
      </c>
      <c r="FPF106" s="8" t="s">
        <v>13</v>
      </c>
      <c r="FPG106" s="8" t="s">
        <v>14</v>
      </c>
      <c r="FPH106" s="8" t="s">
        <v>15</v>
      </c>
      <c r="FPI106" s="5"/>
      <c r="FPJ106" s="5" t="s">
        <v>1</v>
      </c>
      <c r="FPK106" s="5" t="s">
        <v>2</v>
      </c>
      <c r="FPL106" s="8" t="s">
        <v>3</v>
      </c>
      <c r="FPM106" s="8" t="s">
        <v>4</v>
      </c>
      <c r="FPN106" s="8" t="s">
        <v>5</v>
      </c>
      <c r="FPO106" s="8" t="s">
        <v>6</v>
      </c>
      <c r="FPP106" s="8" t="s">
        <v>7</v>
      </c>
      <c r="FPQ106" s="8" t="s">
        <v>8</v>
      </c>
      <c r="FPR106" s="8" t="s">
        <v>9</v>
      </c>
      <c r="FPS106" s="8" t="s">
        <v>10</v>
      </c>
      <c r="FPT106" s="8" t="s">
        <v>11</v>
      </c>
      <c r="FPU106" s="8" t="s">
        <v>12</v>
      </c>
      <c r="FPV106" s="8" t="s">
        <v>13</v>
      </c>
      <c r="FPW106" s="8" t="s">
        <v>14</v>
      </c>
      <c r="FPX106" s="8" t="s">
        <v>15</v>
      </c>
      <c r="FPY106" s="5"/>
      <c r="FPZ106" s="5" t="s">
        <v>1</v>
      </c>
      <c r="FQA106" s="5" t="s">
        <v>2</v>
      </c>
      <c r="FQB106" s="8" t="s">
        <v>3</v>
      </c>
      <c r="FQC106" s="8" t="s">
        <v>4</v>
      </c>
      <c r="FQD106" s="8" t="s">
        <v>5</v>
      </c>
      <c r="FQE106" s="8" t="s">
        <v>6</v>
      </c>
      <c r="FQF106" s="8" t="s">
        <v>7</v>
      </c>
      <c r="FQG106" s="8" t="s">
        <v>8</v>
      </c>
      <c r="FQH106" s="8" t="s">
        <v>9</v>
      </c>
      <c r="FQI106" s="8" t="s">
        <v>10</v>
      </c>
      <c r="FQJ106" s="8" t="s">
        <v>11</v>
      </c>
      <c r="FQK106" s="8" t="s">
        <v>12</v>
      </c>
      <c r="FQL106" s="8" t="s">
        <v>13</v>
      </c>
      <c r="FQM106" s="8" t="s">
        <v>14</v>
      </c>
      <c r="FQN106" s="8" t="s">
        <v>15</v>
      </c>
      <c r="FQO106" s="5"/>
      <c r="FQP106" s="5" t="s">
        <v>1</v>
      </c>
      <c r="FQQ106" s="5" t="s">
        <v>2</v>
      </c>
      <c r="FQR106" s="8" t="s">
        <v>3</v>
      </c>
      <c r="FQS106" s="8" t="s">
        <v>4</v>
      </c>
      <c r="FQT106" s="8" t="s">
        <v>5</v>
      </c>
      <c r="FQU106" s="8" t="s">
        <v>6</v>
      </c>
      <c r="FQV106" s="8" t="s">
        <v>7</v>
      </c>
      <c r="FQW106" s="8" t="s">
        <v>8</v>
      </c>
      <c r="FQX106" s="8" t="s">
        <v>9</v>
      </c>
      <c r="FQY106" s="8" t="s">
        <v>10</v>
      </c>
      <c r="FQZ106" s="8" t="s">
        <v>11</v>
      </c>
      <c r="FRA106" s="8" t="s">
        <v>12</v>
      </c>
      <c r="FRB106" s="8" t="s">
        <v>13</v>
      </c>
      <c r="FRC106" s="8" t="s">
        <v>14</v>
      </c>
      <c r="FRD106" s="8" t="s">
        <v>15</v>
      </c>
      <c r="FRE106" s="5"/>
      <c r="FRF106" s="5" t="s">
        <v>1</v>
      </c>
      <c r="FRG106" s="5" t="s">
        <v>2</v>
      </c>
      <c r="FRH106" s="8" t="s">
        <v>3</v>
      </c>
      <c r="FRI106" s="8" t="s">
        <v>4</v>
      </c>
      <c r="FRJ106" s="8" t="s">
        <v>5</v>
      </c>
      <c r="FRK106" s="8" t="s">
        <v>6</v>
      </c>
      <c r="FRL106" s="8" t="s">
        <v>7</v>
      </c>
      <c r="FRM106" s="8" t="s">
        <v>8</v>
      </c>
      <c r="FRN106" s="8" t="s">
        <v>9</v>
      </c>
      <c r="FRO106" s="8" t="s">
        <v>10</v>
      </c>
      <c r="FRP106" s="8" t="s">
        <v>11</v>
      </c>
      <c r="FRQ106" s="8" t="s">
        <v>12</v>
      </c>
      <c r="FRR106" s="8" t="s">
        <v>13</v>
      </c>
      <c r="FRS106" s="8" t="s">
        <v>14</v>
      </c>
      <c r="FRT106" s="8" t="s">
        <v>15</v>
      </c>
      <c r="FRU106" s="5"/>
      <c r="FRV106" s="5" t="s">
        <v>1</v>
      </c>
      <c r="FRW106" s="5" t="s">
        <v>2</v>
      </c>
      <c r="FRX106" s="8" t="s">
        <v>3</v>
      </c>
      <c r="FRY106" s="8" t="s">
        <v>4</v>
      </c>
      <c r="FRZ106" s="8" t="s">
        <v>5</v>
      </c>
      <c r="FSA106" s="8" t="s">
        <v>6</v>
      </c>
      <c r="FSB106" s="8" t="s">
        <v>7</v>
      </c>
      <c r="FSC106" s="8" t="s">
        <v>8</v>
      </c>
      <c r="FSD106" s="8" t="s">
        <v>9</v>
      </c>
      <c r="FSE106" s="8" t="s">
        <v>10</v>
      </c>
      <c r="FSF106" s="8" t="s">
        <v>11</v>
      </c>
      <c r="FSG106" s="8" t="s">
        <v>12</v>
      </c>
      <c r="FSH106" s="8" t="s">
        <v>13</v>
      </c>
      <c r="FSI106" s="8" t="s">
        <v>14</v>
      </c>
      <c r="FSJ106" s="8" t="s">
        <v>15</v>
      </c>
      <c r="FSK106" s="5"/>
      <c r="FSL106" s="5" t="s">
        <v>1</v>
      </c>
      <c r="FSM106" s="5" t="s">
        <v>2</v>
      </c>
      <c r="FSN106" s="8" t="s">
        <v>3</v>
      </c>
      <c r="FSO106" s="8" t="s">
        <v>4</v>
      </c>
      <c r="FSP106" s="8" t="s">
        <v>5</v>
      </c>
      <c r="FSQ106" s="8" t="s">
        <v>6</v>
      </c>
      <c r="FSR106" s="8" t="s">
        <v>7</v>
      </c>
      <c r="FSS106" s="8" t="s">
        <v>8</v>
      </c>
      <c r="FST106" s="8" t="s">
        <v>9</v>
      </c>
      <c r="FSU106" s="8" t="s">
        <v>10</v>
      </c>
      <c r="FSV106" s="8" t="s">
        <v>11</v>
      </c>
      <c r="FSW106" s="8" t="s">
        <v>12</v>
      </c>
      <c r="FSX106" s="8" t="s">
        <v>13</v>
      </c>
      <c r="FSY106" s="8" t="s">
        <v>14</v>
      </c>
      <c r="FSZ106" s="8" t="s">
        <v>15</v>
      </c>
      <c r="FTA106" s="5"/>
      <c r="FTB106" s="5" t="s">
        <v>1</v>
      </c>
      <c r="FTC106" s="5" t="s">
        <v>2</v>
      </c>
      <c r="FTD106" s="8" t="s">
        <v>3</v>
      </c>
      <c r="FTE106" s="8" t="s">
        <v>4</v>
      </c>
      <c r="FTF106" s="8" t="s">
        <v>5</v>
      </c>
      <c r="FTG106" s="8" t="s">
        <v>6</v>
      </c>
      <c r="FTH106" s="8" t="s">
        <v>7</v>
      </c>
      <c r="FTI106" s="8" t="s">
        <v>8</v>
      </c>
      <c r="FTJ106" s="8" t="s">
        <v>9</v>
      </c>
      <c r="FTK106" s="8" t="s">
        <v>10</v>
      </c>
      <c r="FTL106" s="8" t="s">
        <v>11</v>
      </c>
      <c r="FTM106" s="8" t="s">
        <v>12</v>
      </c>
      <c r="FTN106" s="8" t="s">
        <v>13</v>
      </c>
      <c r="FTO106" s="8" t="s">
        <v>14</v>
      </c>
      <c r="FTP106" s="8" t="s">
        <v>15</v>
      </c>
      <c r="FTQ106" s="5"/>
      <c r="FTR106" s="5" t="s">
        <v>1</v>
      </c>
      <c r="FTS106" s="5" t="s">
        <v>2</v>
      </c>
      <c r="FTT106" s="8" t="s">
        <v>3</v>
      </c>
      <c r="FTU106" s="8" t="s">
        <v>4</v>
      </c>
      <c r="FTV106" s="8" t="s">
        <v>5</v>
      </c>
      <c r="FTW106" s="8" t="s">
        <v>6</v>
      </c>
      <c r="FTX106" s="8" t="s">
        <v>7</v>
      </c>
      <c r="FTY106" s="8" t="s">
        <v>8</v>
      </c>
      <c r="FTZ106" s="8" t="s">
        <v>9</v>
      </c>
      <c r="FUA106" s="8" t="s">
        <v>10</v>
      </c>
      <c r="FUB106" s="8" t="s">
        <v>11</v>
      </c>
      <c r="FUC106" s="8" t="s">
        <v>12</v>
      </c>
      <c r="FUD106" s="8" t="s">
        <v>13</v>
      </c>
      <c r="FUE106" s="8" t="s">
        <v>14</v>
      </c>
      <c r="FUF106" s="8" t="s">
        <v>15</v>
      </c>
      <c r="FUG106" s="5"/>
      <c r="FUH106" s="5" t="s">
        <v>1</v>
      </c>
      <c r="FUI106" s="5" t="s">
        <v>2</v>
      </c>
      <c r="FUJ106" s="8" t="s">
        <v>3</v>
      </c>
      <c r="FUK106" s="8" t="s">
        <v>4</v>
      </c>
      <c r="FUL106" s="8" t="s">
        <v>5</v>
      </c>
      <c r="FUM106" s="8" t="s">
        <v>6</v>
      </c>
      <c r="FUN106" s="8" t="s">
        <v>7</v>
      </c>
      <c r="FUO106" s="8" t="s">
        <v>8</v>
      </c>
      <c r="FUP106" s="8" t="s">
        <v>9</v>
      </c>
      <c r="FUQ106" s="8" t="s">
        <v>10</v>
      </c>
      <c r="FUR106" s="8" t="s">
        <v>11</v>
      </c>
      <c r="FUS106" s="8" t="s">
        <v>12</v>
      </c>
      <c r="FUT106" s="8" t="s">
        <v>13</v>
      </c>
      <c r="FUU106" s="8" t="s">
        <v>14</v>
      </c>
      <c r="FUV106" s="8" t="s">
        <v>15</v>
      </c>
      <c r="FUW106" s="5"/>
      <c r="FUX106" s="5" t="s">
        <v>1</v>
      </c>
      <c r="FUY106" s="5" t="s">
        <v>2</v>
      </c>
      <c r="FUZ106" s="8" t="s">
        <v>3</v>
      </c>
      <c r="FVA106" s="8" t="s">
        <v>4</v>
      </c>
      <c r="FVB106" s="8" t="s">
        <v>5</v>
      </c>
      <c r="FVC106" s="8" t="s">
        <v>6</v>
      </c>
      <c r="FVD106" s="8" t="s">
        <v>7</v>
      </c>
      <c r="FVE106" s="8" t="s">
        <v>8</v>
      </c>
      <c r="FVF106" s="8" t="s">
        <v>9</v>
      </c>
      <c r="FVG106" s="8" t="s">
        <v>10</v>
      </c>
      <c r="FVH106" s="8" t="s">
        <v>11</v>
      </c>
      <c r="FVI106" s="8" t="s">
        <v>12</v>
      </c>
      <c r="FVJ106" s="8" t="s">
        <v>13</v>
      </c>
      <c r="FVK106" s="8" t="s">
        <v>14</v>
      </c>
      <c r="FVL106" s="8" t="s">
        <v>15</v>
      </c>
      <c r="FVM106" s="5"/>
      <c r="FVN106" s="5" t="s">
        <v>1</v>
      </c>
      <c r="FVO106" s="5" t="s">
        <v>2</v>
      </c>
      <c r="FVP106" s="8" t="s">
        <v>3</v>
      </c>
      <c r="FVQ106" s="8" t="s">
        <v>4</v>
      </c>
      <c r="FVR106" s="8" t="s">
        <v>5</v>
      </c>
      <c r="FVS106" s="8" t="s">
        <v>6</v>
      </c>
      <c r="FVT106" s="8" t="s">
        <v>7</v>
      </c>
      <c r="FVU106" s="8" t="s">
        <v>8</v>
      </c>
      <c r="FVV106" s="8" t="s">
        <v>9</v>
      </c>
      <c r="FVW106" s="8" t="s">
        <v>10</v>
      </c>
      <c r="FVX106" s="8" t="s">
        <v>11</v>
      </c>
      <c r="FVY106" s="8" t="s">
        <v>12</v>
      </c>
      <c r="FVZ106" s="8" t="s">
        <v>13</v>
      </c>
      <c r="FWA106" s="8" t="s">
        <v>14</v>
      </c>
      <c r="FWB106" s="8" t="s">
        <v>15</v>
      </c>
      <c r="FWC106" s="5"/>
      <c r="FWD106" s="5" t="s">
        <v>1</v>
      </c>
      <c r="FWE106" s="5" t="s">
        <v>2</v>
      </c>
      <c r="FWF106" s="8" t="s">
        <v>3</v>
      </c>
      <c r="FWG106" s="8" t="s">
        <v>4</v>
      </c>
      <c r="FWH106" s="8" t="s">
        <v>5</v>
      </c>
      <c r="FWI106" s="8" t="s">
        <v>6</v>
      </c>
      <c r="FWJ106" s="8" t="s">
        <v>7</v>
      </c>
      <c r="FWK106" s="8" t="s">
        <v>8</v>
      </c>
      <c r="FWL106" s="8" t="s">
        <v>9</v>
      </c>
      <c r="FWM106" s="8" t="s">
        <v>10</v>
      </c>
      <c r="FWN106" s="8" t="s">
        <v>11</v>
      </c>
      <c r="FWO106" s="8" t="s">
        <v>12</v>
      </c>
      <c r="FWP106" s="8" t="s">
        <v>13</v>
      </c>
      <c r="FWQ106" s="8" t="s">
        <v>14</v>
      </c>
      <c r="FWR106" s="8" t="s">
        <v>15</v>
      </c>
      <c r="FWS106" s="5"/>
      <c r="FWT106" s="5" t="s">
        <v>1</v>
      </c>
      <c r="FWU106" s="5" t="s">
        <v>2</v>
      </c>
      <c r="FWV106" s="8" t="s">
        <v>3</v>
      </c>
      <c r="FWW106" s="8" t="s">
        <v>4</v>
      </c>
      <c r="FWX106" s="8" t="s">
        <v>5</v>
      </c>
      <c r="FWY106" s="8" t="s">
        <v>6</v>
      </c>
      <c r="FWZ106" s="8" t="s">
        <v>7</v>
      </c>
      <c r="FXA106" s="8" t="s">
        <v>8</v>
      </c>
      <c r="FXB106" s="8" t="s">
        <v>9</v>
      </c>
      <c r="FXC106" s="8" t="s">
        <v>10</v>
      </c>
      <c r="FXD106" s="8" t="s">
        <v>11</v>
      </c>
      <c r="FXE106" s="8" t="s">
        <v>12</v>
      </c>
      <c r="FXF106" s="8" t="s">
        <v>13</v>
      </c>
      <c r="FXG106" s="8" t="s">
        <v>14</v>
      </c>
      <c r="FXH106" s="8" t="s">
        <v>15</v>
      </c>
      <c r="FXI106" s="5"/>
      <c r="FXJ106" s="5" t="s">
        <v>1</v>
      </c>
      <c r="FXK106" s="5" t="s">
        <v>2</v>
      </c>
      <c r="FXL106" s="8" t="s">
        <v>3</v>
      </c>
      <c r="FXM106" s="8" t="s">
        <v>4</v>
      </c>
      <c r="FXN106" s="8" t="s">
        <v>5</v>
      </c>
      <c r="FXO106" s="8" t="s">
        <v>6</v>
      </c>
      <c r="FXP106" s="8" t="s">
        <v>7</v>
      </c>
      <c r="FXQ106" s="8" t="s">
        <v>8</v>
      </c>
      <c r="FXR106" s="8" t="s">
        <v>9</v>
      </c>
      <c r="FXS106" s="8" t="s">
        <v>10</v>
      </c>
      <c r="FXT106" s="8" t="s">
        <v>11</v>
      </c>
      <c r="FXU106" s="8" t="s">
        <v>12</v>
      </c>
      <c r="FXV106" s="8" t="s">
        <v>13</v>
      </c>
      <c r="FXW106" s="8" t="s">
        <v>14</v>
      </c>
      <c r="FXX106" s="8" t="s">
        <v>15</v>
      </c>
      <c r="FXY106" s="5"/>
      <c r="FXZ106" s="5" t="s">
        <v>1</v>
      </c>
      <c r="FYA106" s="5" t="s">
        <v>2</v>
      </c>
      <c r="FYB106" s="8" t="s">
        <v>3</v>
      </c>
      <c r="FYC106" s="8" t="s">
        <v>4</v>
      </c>
      <c r="FYD106" s="8" t="s">
        <v>5</v>
      </c>
      <c r="FYE106" s="8" t="s">
        <v>6</v>
      </c>
      <c r="FYF106" s="8" t="s">
        <v>7</v>
      </c>
      <c r="FYG106" s="8" t="s">
        <v>8</v>
      </c>
      <c r="FYH106" s="8" t="s">
        <v>9</v>
      </c>
      <c r="FYI106" s="8" t="s">
        <v>10</v>
      </c>
      <c r="FYJ106" s="8" t="s">
        <v>11</v>
      </c>
      <c r="FYK106" s="8" t="s">
        <v>12</v>
      </c>
      <c r="FYL106" s="8" t="s">
        <v>13</v>
      </c>
      <c r="FYM106" s="8" t="s">
        <v>14</v>
      </c>
      <c r="FYN106" s="8" t="s">
        <v>15</v>
      </c>
      <c r="FYO106" s="5"/>
      <c r="FYP106" s="5" t="s">
        <v>1</v>
      </c>
      <c r="FYQ106" s="5" t="s">
        <v>2</v>
      </c>
      <c r="FYR106" s="8" t="s">
        <v>3</v>
      </c>
      <c r="FYS106" s="8" t="s">
        <v>4</v>
      </c>
      <c r="FYT106" s="8" t="s">
        <v>5</v>
      </c>
      <c r="FYU106" s="8" t="s">
        <v>6</v>
      </c>
      <c r="FYV106" s="8" t="s">
        <v>7</v>
      </c>
      <c r="FYW106" s="8" t="s">
        <v>8</v>
      </c>
      <c r="FYX106" s="8" t="s">
        <v>9</v>
      </c>
      <c r="FYY106" s="8" t="s">
        <v>10</v>
      </c>
      <c r="FYZ106" s="8" t="s">
        <v>11</v>
      </c>
      <c r="FZA106" s="8" t="s">
        <v>12</v>
      </c>
      <c r="FZB106" s="8" t="s">
        <v>13</v>
      </c>
      <c r="FZC106" s="8" t="s">
        <v>14</v>
      </c>
      <c r="FZD106" s="8" t="s">
        <v>15</v>
      </c>
      <c r="FZE106" s="5"/>
      <c r="FZF106" s="5" t="s">
        <v>1</v>
      </c>
      <c r="FZG106" s="5" t="s">
        <v>2</v>
      </c>
      <c r="FZH106" s="8" t="s">
        <v>3</v>
      </c>
      <c r="FZI106" s="8" t="s">
        <v>4</v>
      </c>
      <c r="FZJ106" s="8" t="s">
        <v>5</v>
      </c>
      <c r="FZK106" s="8" t="s">
        <v>6</v>
      </c>
      <c r="FZL106" s="8" t="s">
        <v>7</v>
      </c>
      <c r="FZM106" s="8" t="s">
        <v>8</v>
      </c>
      <c r="FZN106" s="8" t="s">
        <v>9</v>
      </c>
      <c r="FZO106" s="8" t="s">
        <v>10</v>
      </c>
      <c r="FZP106" s="8" t="s">
        <v>11</v>
      </c>
      <c r="FZQ106" s="8" t="s">
        <v>12</v>
      </c>
      <c r="FZR106" s="8" t="s">
        <v>13</v>
      </c>
      <c r="FZS106" s="8" t="s">
        <v>14</v>
      </c>
      <c r="FZT106" s="8" t="s">
        <v>15</v>
      </c>
      <c r="FZU106" s="5"/>
      <c r="FZV106" s="5" t="s">
        <v>1</v>
      </c>
      <c r="FZW106" s="5" t="s">
        <v>2</v>
      </c>
      <c r="FZX106" s="8" t="s">
        <v>3</v>
      </c>
      <c r="FZY106" s="8" t="s">
        <v>4</v>
      </c>
      <c r="FZZ106" s="8" t="s">
        <v>5</v>
      </c>
      <c r="GAA106" s="8" t="s">
        <v>6</v>
      </c>
      <c r="GAB106" s="8" t="s">
        <v>7</v>
      </c>
      <c r="GAC106" s="8" t="s">
        <v>8</v>
      </c>
      <c r="GAD106" s="8" t="s">
        <v>9</v>
      </c>
      <c r="GAE106" s="8" t="s">
        <v>10</v>
      </c>
      <c r="GAF106" s="8" t="s">
        <v>11</v>
      </c>
      <c r="GAG106" s="8" t="s">
        <v>12</v>
      </c>
      <c r="GAH106" s="8" t="s">
        <v>13</v>
      </c>
      <c r="GAI106" s="8" t="s">
        <v>14</v>
      </c>
      <c r="GAJ106" s="8" t="s">
        <v>15</v>
      </c>
      <c r="GAK106" s="5"/>
      <c r="GAL106" s="5" t="s">
        <v>1</v>
      </c>
      <c r="GAM106" s="5" t="s">
        <v>2</v>
      </c>
      <c r="GAN106" s="8" t="s">
        <v>3</v>
      </c>
      <c r="GAO106" s="8" t="s">
        <v>4</v>
      </c>
      <c r="GAP106" s="8" t="s">
        <v>5</v>
      </c>
      <c r="GAQ106" s="8" t="s">
        <v>6</v>
      </c>
      <c r="GAR106" s="8" t="s">
        <v>7</v>
      </c>
      <c r="GAS106" s="8" t="s">
        <v>8</v>
      </c>
      <c r="GAT106" s="8" t="s">
        <v>9</v>
      </c>
      <c r="GAU106" s="8" t="s">
        <v>10</v>
      </c>
      <c r="GAV106" s="8" t="s">
        <v>11</v>
      </c>
      <c r="GAW106" s="8" t="s">
        <v>12</v>
      </c>
      <c r="GAX106" s="8" t="s">
        <v>13</v>
      </c>
      <c r="GAY106" s="8" t="s">
        <v>14</v>
      </c>
      <c r="GAZ106" s="8" t="s">
        <v>15</v>
      </c>
      <c r="GBA106" s="5"/>
      <c r="GBB106" s="5" t="s">
        <v>1</v>
      </c>
      <c r="GBC106" s="5" t="s">
        <v>2</v>
      </c>
      <c r="GBD106" s="8" t="s">
        <v>3</v>
      </c>
      <c r="GBE106" s="8" t="s">
        <v>4</v>
      </c>
      <c r="GBF106" s="8" t="s">
        <v>5</v>
      </c>
      <c r="GBG106" s="8" t="s">
        <v>6</v>
      </c>
      <c r="GBH106" s="8" t="s">
        <v>7</v>
      </c>
      <c r="GBI106" s="8" t="s">
        <v>8</v>
      </c>
      <c r="GBJ106" s="8" t="s">
        <v>9</v>
      </c>
      <c r="GBK106" s="8" t="s">
        <v>10</v>
      </c>
      <c r="GBL106" s="8" t="s">
        <v>11</v>
      </c>
      <c r="GBM106" s="8" t="s">
        <v>12</v>
      </c>
      <c r="GBN106" s="8" t="s">
        <v>13</v>
      </c>
      <c r="GBO106" s="8" t="s">
        <v>14</v>
      </c>
      <c r="GBP106" s="8" t="s">
        <v>15</v>
      </c>
      <c r="GBQ106" s="5"/>
      <c r="GBR106" s="5" t="s">
        <v>1</v>
      </c>
      <c r="GBS106" s="5" t="s">
        <v>2</v>
      </c>
      <c r="GBT106" s="8" t="s">
        <v>3</v>
      </c>
      <c r="GBU106" s="8" t="s">
        <v>4</v>
      </c>
      <c r="GBV106" s="8" t="s">
        <v>5</v>
      </c>
      <c r="GBW106" s="8" t="s">
        <v>6</v>
      </c>
      <c r="GBX106" s="8" t="s">
        <v>7</v>
      </c>
      <c r="GBY106" s="8" t="s">
        <v>8</v>
      </c>
      <c r="GBZ106" s="8" t="s">
        <v>9</v>
      </c>
      <c r="GCA106" s="8" t="s">
        <v>10</v>
      </c>
      <c r="GCB106" s="8" t="s">
        <v>11</v>
      </c>
      <c r="GCC106" s="8" t="s">
        <v>12</v>
      </c>
      <c r="GCD106" s="8" t="s">
        <v>13</v>
      </c>
      <c r="GCE106" s="8" t="s">
        <v>14</v>
      </c>
      <c r="GCF106" s="8" t="s">
        <v>15</v>
      </c>
      <c r="GCG106" s="5"/>
      <c r="GCH106" s="5" t="s">
        <v>1</v>
      </c>
      <c r="GCI106" s="5" t="s">
        <v>2</v>
      </c>
      <c r="GCJ106" s="8" t="s">
        <v>3</v>
      </c>
      <c r="GCK106" s="8" t="s">
        <v>4</v>
      </c>
      <c r="GCL106" s="8" t="s">
        <v>5</v>
      </c>
      <c r="GCM106" s="8" t="s">
        <v>6</v>
      </c>
      <c r="GCN106" s="8" t="s">
        <v>7</v>
      </c>
      <c r="GCO106" s="8" t="s">
        <v>8</v>
      </c>
      <c r="GCP106" s="8" t="s">
        <v>9</v>
      </c>
      <c r="GCQ106" s="8" t="s">
        <v>10</v>
      </c>
      <c r="GCR106" s="8" t="s">
        <v>11</v>
      </c>
      <c r="GCS106" s="8" t="s">
        <v>12</v>
      </c>
      <c r="GCT106" s="8" t="s">
        <v>13</v>
      </c>
      <c r="GCU106" s="8" t="s">
        <v>14</v>
      </c>
      <c r="GCV106" s="8" t="s">
        <v>15</v>
      </c>
      <c r="GCW106" s="5"/>
      <c r="GCX106" s="5" t="s">
        <v>1</v>
      </c>
      <c r="GCY106" s="5" t="s">
        <v>2</v>
      </c>
      <c r="GCZ106" s="8" t="s">
        <v>3</v>
      </c>
      <c r="GDA106" s="8" t="s">
        <v>4</v>
      </c>
      <c r="GDB106" s="8" t="s">
        <v>5</v>
      </c>
      <c r="GDC106" s="8" t="s">
        <v>6</v>
      </c>
      <c r="GDD106" s="8" t="s">
        <v>7</v>
      </c>
      <c r="GDE106" s="8" t="s">
        <v>8</v>
      </c>
      <c r="GDF106" s="8" t="s">
        <v>9</v>
      </c>
      <c r="GDG106" s="8" t="s">
        <v>10</v>
      </c>
      <c r="GDH106" s="8" t="s">
        <v>11</v>
      </c>
      <c r="GDI106" s="8" t="s">
        <v>12</v>
      </c>
      <c r="GDJ106" s="8" t="s">
        <v>13</v>
      </c>
      <c r="GDK106" s="8" t="s">
        <v>14</v>
      </c>
      <c r="GDL106" s="8" t="s">
        <v>15</v>
      </c>
      <c r="GDM106" s="5"/>
      <c r="GDN106" s="5" t="s">
        <v>1</v>
      </c>
      <c r="GDO106" s="5" t="s">
        <v>2</v>
      </c>
      <c r="GDP106" s="8" t="s">
        <v>3</v>
      </c>
      <c r="GDQ106" s="8" t="s">
        <v>4</v>
      </c>
      <c r="GDR106" s="8" t="s">
        <v>5</v>
      </c>
      <c r="GDS106" s="8" t="s">
        <v>6</v>
      </c>
      <c r="GDT106" s="8" t="s">
        <v>7</v>
      </c>
      <c r="GDU106" s="8" t="s">
        <v>8</v>
      </c>
      <c r="GDV106" s="8" t="s">
        <v>9</v>
      </c>
      <c r="GDW106" s="8" t="s">
        <v>10</v>
      </c>
      <c r="GDX106" s="8" t="s">
        <v>11</v>
      </c>
      <c r="GDY106" s="8" t="s">
        <v>12</v>
      </c>
      <c r="GDZ106" s="8" t="s">
        <v>13</v>
      </c>
      <c r="GEA106" s="8" t="s">
        <v>14</v>
      </c>
      <c r="GEB106" s="8" t="s">
        <v>15</v>
      </c>
      <c r="GEC106" s="5"/>
      <c r="GED106" s="5" t="s">
        <v>1</v>
      </c>
      <c r="GEE106" s="5" t="s">
        <v>2</v>
      </c>
      <c r="GEF106" s="8" t="s">
        <v>3</v>
      </c>
      <c r="GEG106" s="8" t="s">
        <v>4</v>
      </c>
      <c r="GEH106" s="8" t="s">
        <v>5</v>
      </c>
      <c r="GEI106" s="8" t="s">
        <v>6</v>
      </c>
      <c r="GEJ106" s="8" t="s">
        <v>7</v>
      </c>
      <c r="GEK106" s="8" t="s">
        <v>8</v>
      </c>
      <c r="GEL106" s="8" t="s">
        <v>9</v>
      </c>
      <c r="GEM106" s="8" t="s">
        <v>10</v>
      </c>
      <c r="GEN106" s="8" t="s">
        <v>11</v>
      </c>
      <c r="GEO106" s="8" t="s">
        <v>12</v>
      </c>
      <c r="GEP106" s="8" t="s">
        <v>13</v>
      </c>
      <c r="GEQ106" s="8" t="s">
        <v>14</v>
      </c>
      <c r="GER106" s="8" t="s">
        <v>15</v>
      </c>
      <c r="GES106" s="5"/>
      <c r="GET106" s="5" t="s">
        <v>1</v>
      </c>
      <c r="GEU106" s="5" t="s">
        <v>2</v>
      </c>
      <c r="GEV106" s="8" t="s">
        <v>3</v>
      </c>
      <c r="GEW106" s="8" t="s">
        <v>4</v>
      </c>
      <c r="GEX106" s="8" t="s">
        <v>5</v>
      </c>
      <c r="GEY106" s="8" t="s">
        <v>6</v>
      </c>
      <c r="GEZ106" s="8" t="s">
        <v>7</v>
      </c>
      <c r="GFA106" s="8" t="s">
        <v>8</v>
      </c>
      <c r="GFB106" s="8" t="s">
        <v>9</v>
      </c>
      <c r="GFC106" s="8" t="s">
        <v>10</v>
      </c>
      <c r="GFD106" s="8" t="s">
        <v>11</v>
      </c>
      <c r="GFE106" s="8" t="s">
        <v>12</v>
      </c>
      <c r="GFF106" s="8" t="s">
        <v>13</v>
      </c>
      <c r="GFG106" s="8" t="s">
        <v>14</v>
      </c>
      <c r="GFH106" s="8" t="s">
        <v>15</v>
      </c>
      <c r="GFI106" s="5"/>
      <c r="GFJ106" s="5" t="s">
        <v>1</v>
      </c>
      <c r="GFK106" s="5" t="s">
        <v>2</v>
      </c>
      <c r="GFL106" s="8" t="s">
        <v>3</v>
      </c>
      <c r="GFM106" s="8" t="s">
        <v>4</v>
      </c>
      <c r="GFN106" s="8" t="s">
        <v>5</v>
      </c>
      <c r="GFO106" s="8" t="s">
        <v>6</v>
      </c>
      <c r="GFP106" s="8" t="s">
        <v>7</v>
      </c>
      <c r="GFQ106" s="8" t="s">
        <v>8</v>
      </c>
      <c r="GFR106" s="8" t="s">
        <v>9</v>
      </c>
      <c r="GFS106" s="8" t="s">
        <v>10</v>
      </c>
      <c r="GFT106" s="8" t="s">
        <v>11</v>
      </c>
      <c r="GFU106" s="8" t="s">
        <v>12</v>
      </c>
      <c r="GFV106" s="8" t="s">
        <v>13</v>
      </c>
      <c r="GFW106" s="8" t="s">
        <v>14</v>
      </c>
      <c r="GFX106" s="8" t="s">
        <v>15</v>
      </c>
      <c r="GFY106" s="5"/>
      <c r="GFZ106" s="5" t="s">
        <v>1</v>
      </c>
      <c r="GGA106" s="5" t="s">
        <v>2</v>
      </c>
      <c r="GGB106" s="8" t="s">
        <v>3</v>
      </c>
      <c r="GGC106" s="8" t="s">
        <v>4</v>
      </c>
      <c r="GGD106" s="8" t="s">
        <v>5</v>
      </c>
      <c r="GGE106" s="8" t="s">
        <v>6</v>
      </c>
      <c r="GGF106" s="8" t="s">
        <v>7</v>
      </c>
      <c r="GGG106" s="8" t="s">
        <v>8</v>
      </c>
      <c r="GGH106" s="8" t="s">
        <v>9</v>
      </c>
      <c r="GGI106" s="8" t="s">
        <v>10</v>
      </c>
      <c r="GGJ106" s="8" t="s">
        <v>11</v>
      </c>
      <c r="GGK106" s="8" t="s">
        <v>12</v>
      </c>
      <c r="GGL106" s="8" t="s">
        <v>13</v>
      </c>
      <c r="GGM106" s="8" t="s">
        <v>14</v>
      </c>
      <c r="GGN106" s="8" t="s">
        <v>15</v>
      </c>
      <c r="GGO106" s="5"/>
      <c r="GGP106" s="5" t="s">
        <v>1</v>
      </c>
      <c r="GGQ106" s="5" t="s">
        <v>2</v>
      </c>
      <c r="GGR106" s="8" t="s">
        <v>3</v>
      </c>
      <c r="GGS106" s="8" t="s">
        <v>4</v>
      </c>
      <c r="GGT106" s="8" t="s">
        <v>5</v>
      </c>
      <c r="GGU106" s="8" t="s">
        <v>6</v>
      </c>
      <c r="GGV106" s="8" t="s">
        <v>7</v>
      </c>
      <c r="GGW106" s="8" t="s">
        <v>8</v>
      </c>
      <c r="GGX106" s="8" t="s">
        <v>9</v>
      </c>
      <c r="GGY106" s="8" t="s">
        <v>10</v>
      </c>
      <c r="GGZ106" s="8" t="s">
        <v>11</v>
      </c>
      <c r="GHA106" s="8" t="s">
        <v>12</v>
      </c>
      <c r="GHB106" s="8" t="s">
        <v>13</v>
      </c>
      <c r="GHC106" s="8" t="s">
        <v>14</v>
      </c>
      <c r="GHD106" s="8" t="s">
        <v>15</v>
      </c>
      <c r="GHE106" s="5"/>
      <c r="GHF106" s="5" t="s">
        <v>1</v>
      </c>
      <c r="GHG106" s="5" t="s">
        <v>2</v>
      </c>
      <c r="GHH106" s="8" t="s">
        <v>3</v>
      </c>
      <c r="GHI106" s="8" t="s">
        <v>4</v>
      </c>
      <c r="GHJ106" s="8" t="s">
        <v>5</v>
      </c>
      <c r="GHK106" s="8" t="s">
        <v>6</v>
      </c>
      <c r="GHL106" s="8" t="s">
        <v>7</v>
      </c>
      <c r="GHM106" s="8" t="s">
        <v>8</v>
      </c>
      <c r="GHN106" s="8" t="s">
        <v>9</v>
      </c>
      <c r="GHO106" s="8" t="s">
        <v>10</v>
      </c>
      <c r="GHP106" s="8" t="s">
        <v>11</v>
      </c>
      <c r="GHQ106" s="8" t="s">
        <v>12</v>
      </c>
      <c r="GHR106" s="8" t="s">
        <v>13</v>
      </c>
      <c r="GHS106" s="8" t="s">
        <v>14</v>
      </c>
      <c r="GHT106" s="8" t="s">
        <v>15</v>
      </c>
      <c r="GHU106" s="5"/>
      <c r="GHV106" s="5" t="s">
        <v>1</v>
      </c>
      <c r="GHW106" s="5" t="s">
        <v>2</v>
      </c>
      <c r="GHX106" s="8" t="s">
        <v>3</v>
      </c>
      <c r="GHY106" s="8" t="s">
        <v>4</v>
      </c>
      <c r="GHZ106" s="8" t="s">
        <v>5</v>
      </c>
      <c r="GIA106" s="8" t="s">
        <v>6</v>
      </c>
      <c r="GIB106" s="8" t="s">
        <v>7</v>
      </c>
      <c r="GIC106" s="8" t="s">
        <v>8</v>
      </c>
      <c r="GID106" s="8" t="s">
        <v>9</v>
      </c>
      <c r="GIE106" s="8" t="s">
        <v>10</v>
      </c>
      <c r="GIF106" s="8" t="s">
        <v>11</v>
      </c>
      <c r="GIG106" s="8" t="s">
        <v>12</v>
      </c>
      <c r="GIH106" s="8" t="s">
        <v>13</v>
      </c>
      <c r="GII106" s="8" t="s">
        <v>14</v>
      </c>
      <c r="GIJ106" s="8" t="s">
        <v>15</v>
      </c>
      <c r="GIK106" s="5"/>
      <c r="GIL106" s="5" t="s">
        <v>1</v>
      </c>
      <c r="GIM106" s="5" t="s">
        <v>2</v>
      </c>
      <c r="GIN106" s="8" t="s">
        <v>3</v>
      </c>
      <c r="GIO106" s="8" t="s">
        <v>4</v>
      </c>
      <c r="GIP106" s="8" t="s">
        <v>5</v>
      </c>
      <c r="GIQ106" s="8" t="s">
        <v>6</v>
      </c>
      <c r="GIR106" s="8" t="s">
        <v>7</v>
      </c>
      <c r="GIS106" s="8" t="s">
        <v>8</v>
      </c>
      <c r="GIT106" s="8" t="s">
        <v>9</v>
      </c>
      <c r="GIU106" s="8" t="s">
        <v>10</v>
      </c>
      <c r="GIV106" s="8" t="s">
        <v>11</v>
      </c>
      <c r="GIW106" s="8" t="s">
        <v>12</v>
      </c>
      <c r="GIX106" s="8" t="s">
        <v>13</v>
      </c>
      <c r="GIY106" s="8" t="s">
        <v>14</v>
      </c>
      <c r="GIZ106" s="8" t="s">
        <v>15</v>
      </c>
      <c r="GJA106" s="5"/>
      <c r="GJB106" s="5" t="s">
        <v>1</v>
      </c>
      <c r="GJC106" s="5" t="s">
        <v>2</v>
      </c>
      <c r="GJD106" s="8" t="s">
        <v>3</v>
      </c>
      <c r="GJE106" s="8" t="s">
        <v>4</v>
      </c>
      <c r="GJF106" s="8" t="s">
        <v>5</v>
      </c>
      <c r="GJG106" s="8" t="s">
        <v>6</v>
      </c>
      <c r="GJH106" s="8" t="s">
        <v>7</v>
      </c>
      <c r="GJI106" s="8" t="s">
        <v>8</v>
      </c>
      <c r="GJJ106" s="8" t="s">
        <v>9</v>
      </c>
      <c r="GJK106" s="8" t="s">
        <v>10</v>
      </c>
      <c r="GJL106" s="8" t="s">
        <v>11</v>
      </c>
      <c r="GJM106" s="8" t="s">
        <v>12</v>
      </c>
      <c r="GJN106" s="8" t="s">
        <v>13</v>
      </c>
      <c r="GJO106" s="8" t="s">
        <v>14</v>
      </c>
      <c r="GJP106" s="8" t="s">
        <v>15</v>
      </c>
      <c r="GJQ106" s="5"/>
      <c r="GJR106" s="5" t="s">
        <v>1</v>
      </c>
      <c r="GJS106" s="5" t="s">
        <v>2</v>
      </c>
      <c r="GJT106" s="8" t="s">
        <v>3</v>
      </c>
      <c r="GJU106" s="8" t="s">
        <v>4</v>
      </c>
      <c r="GJV106" s="8" t="s">
        <v>5</v>
      </c>
      <c r="GJW106" s="8" t="s">
        <v>6</v>
      </c>
      <c r="GJX106" s="8" t="s">
        <v>7</v>
      </c>
      <c r="GJY106" s="8" t="s">
        <v>8</v>
      </c>
      <c r="GJZ106" s="8" t="s">
        <v>9</v>
      </c>
      <c r="GKA106" s="8" t="s">
        <v>10</v>
      </c>
      <c r="GKB106" s="8" t="s">
        <v>11</v>
      </c>
      <c r="GKC106" s="8" t="s">
        <v>12</v>
      </c>
      <c r="GKD106" s="8" t="s">
        <v>13</v>
      </c>
      <c r="GKE106" s="8" t="s">
        <v>14</v>
      </c>
      <c r="GKF106" s="8" t="s">
        <v>15</v>
      </c>
      <c r="GKG106" s="5"/>
      <c r="GKH106" s="5" t="s">
        <v>1</v>
      </c>
      <c r="GKI106" s="5" t="s">
        <v>2</v>
      </c>
      <c r="GKJ106" s="8" t="s">
        <v>3</v>
      </c>
      <c r="GKK106" s="8" t="s">
        <v>4</v>
      </c>
      <c r="GKL106" s="8" t="s">
        <v>5</v>
      </c>
      <c r="GKM106" s="8" t="s">
        <v>6</v>
      </c>
      <c r="GKN106" s="8" t="s">
        <v>7</v>
      </c>
      <c r="GKO106" s="8" t="s">
        <v>8</v>
      </c>
      <c r="GKP106" s="8" t="s">
        <v>9</v>
      </c>
      <c r="GKQ106" s="8" t="s">
        <v>10</v>
      </c>
      <c r="GKR106" s="8" t="s">
        <v>11</v>
      </c>
      <c r="GKS106" s="8" t="s">
        <v>12</v>
      </c>
      <c r="GKT106" s="8" t="s">
        <v>13</v>
      </c>
      <c r="GKU106" s="8" t="s">
        <v>14</v>
      </c>
      <c r="GKV106" s="8" t="s">
        <v>15</v>
      </c>
      <c r="GKW106" s="5"/>
      <c r="GKX106" s="5" t="s">
        <v>1</v>
      </c>
      <c r="GKY106" s="5" t="s">
        <v>2</v>
      </c>
      <c r="GKZ106" s="8" t="s">
        <v>3</v>
      </c>
      <c r="GLA106" s="8" t="s">
        <v>4</v>
      </c>
      <c r="GLB106" s="8" t="s">
        <v>5</v>
      </c>
      <c r="GLC106" s="8" t="s">
        <v>6</v>
      </c>
      <c r="GLD106" s="8" t="s">
        <v>7</v>
      </c>
      <c r="GLE106" s="8" t="s">
        <v>8</v>
      </c>
      <c r="GLF106" s="8" t="s">
        <v>9</v>
      </c>
      <c r="GLG106" s="8" t="s">
        <v>10</v>
      </c>
      <c r="GLH106" s="8" t="s">
        <v>11</v>
      </c>
      <c r="GLI106" s="8" t="s">
        <v>12</v>
      </c>
      <c r="GLJ106" s="8" t="s">
        <v>13</v>
      </c>
      <c r="GLK106" s="8" t="s">
        <v>14</v>
      </c>
      <c r="GLL106" s="8" t="s">
        <v>15</v>
      </c>
      <c r="GLM106" s="5"/>
      <c r="GLN106" s="5" t="s">
        <v>1</v>
      </c>
      <c r="GLO106" s="5" t="s">
        <v>2</v>
      </c>
      <c r="GLP106" s="8" t="s">
        <v>3</v>
      </c>
      <c r="GLQ106" s="8" t="s">
        <v>4</v>
      </c>
      <c r="GLR106" s="8" t="s">
        <v>5</v>
      </c>
      <c r="GLS106" s="8" t="s">
        <v>6</v>
      </c>
      <c r="GLT106" s="8" t="s">
        <v>7</v>
      </c>
      <c r="GLU106" s="8" t="s">
        <v>8</v>
      </c>
      <c r="GLV106" s="8" t="s">
        <v>9</v>
      </c>
      <c r="GLW106" s="8" t="s">
        <v>10</v>
      </c>
      <c r="GLX106" s="8" t="s">
        <v>11</v>
      </c>
      <c r="GLY106" s="8" t="s">
        <v>12</v>
      </c>
      <c r="GLZ106" s="8" t="s">
        <v>13</v>
      </c>
      <c r="GMA106" s="8" t="s">
        <v>14</v>
      </c>
      <c r="GMB106" s="8" t="s">
        <v>15</v>
      </c>
      <c r="GMC106" s="5"/>
      <c r="GMD106" s="5" t="s">
        <v>1</v>
      </c>
      <c r="GME106" s="5" t="s">
        <v>2</v>
      </c>
      <c r="GMF106" s="8" t="s">
        <v>3</v>
      </c>
      <c r="GMG106" s="8" t="s">
        <v>4</v>
      </c>
      <c r="GMH106" s="8" t="s">
        <v>5</v>
      </c>
      <c r="GMI106" s="8" t="s">
        <v>6</v>
      </c>
      <c r="GMJ106" s="8" t="s">
        <v>7</v>
      </c>
      <c r="GMK106" s="8" t="s">
        <v>8</v>
      </c>
      <c r="GML106" s="8" t="s">
        <v>9</v>
      </c>
      <c r="GMM106" s="8" t="s">
        <v>10</v>
      </c>
      <c r="GMN106" s="8" t="s">
        <v>11</v>
      </c>
      <c r="GMO106" s="8" t="s">
        <v>12</v>
      </c>
      <c r="GMP106" s="8" t="s">
        <v>13</v>
      </c>
      <c r="GMQ106" s="8" t="s">
        <v>14</v>
      </c>
      <c r="GMR106" s="8" t="s">
        <v>15</v>
      </c>
      <c r="GMS106" s="5"/>
      <c r="GMT106" s="5" t="s">
        <v>1</v>
      </c>
      <c r="GMU106" s="5" t="s">
        <v>2</v>
      </c>
      <c r="GMV106" s="8" t="s">
        <v>3</v>
      </c>
      <c r="GMW106" s="8" t="s">
        <v>4</v>
      </c>
      <c r="GMX106" s="8" t="s">
        <v>5</v>
      </c>
      <c r="GMY106" s="8" t="s">
        <v>6</v>
      </c>
      <c r="GMZ106" s="8" t="s">
        <v>7</v>
      </c>
      <c r="GNA106" s="8" t="s">
        <v>8</v>
      </c>
      <c r="GNB106" s="8" t="s">
        <v>9</v>
      </c>
      <c r="GNC106" s="8" t="s">
        <v>10</v>
      </c>
      <c r="GND106" s="8" t="s">
        <v>11</v>
      </c>
      <c r="GNE106" s="8" t="s">
        <v>12</v>
      </c>
      <c r="GNF106" s="8" t="s">
        <v>13</v>
      </c>
      <c r="GNG106" s="8" t="s">
        <v>14</v>
      </c>
      <c r="GNH106" s="8" t="s">
        <v>15</v>
      </c>
      <c r="GNI106" s="5"/>
      <c r="GNJ106" s="5" t="s">
        <v>1</v>
      </c>
      <c r="GNK106" s="5" t="s">
        <v>2</v>
      </c>
      <c r="GNL106" s="8" t="s">
        <v>3</v>
      </c>
      <c r="GNM106" s="8" t="s">
        <v>4</v>
      </c>
      <c r="GNN106" s="8" t="s">
        <v>5</v>
      </c>
      <c r="GNO106" s="8" t="s">
        <v>6</v>
      </c>
      <c r="GNP106" s="8" t="s">
        <v>7</v>
      </c>
      <c r="GNQ106" s="8" t="s">
        <v>8</v>
      </c>
      <c r="GNR106" s="8" t="s">
        <v>9</v>
      </c>
      <c r="GNS106" s="8" t="s">
        <v>10</v>
      </c>
      <c r="GNT106" s="8" t="s">
        <v>11</v>
      </c>
      <c r="GNU106" s="8" t="s">
        <v>12</v>
      </c>
      <c r="GNV106" s="8" t="s">
        <v>13</v>
      </c>
      <c r="GNW106" s="8" t="s">
        <v>14</v>
      </c>
      <c r="GNX106" s="8" t="s">
        <v>15</v>
      </c>
      <c r="GNY106" s="5"/>
      <c r="GNZ106" s="5" t="s">
        <v>1</v>
      </c>
      <c r="GOA106" s="5" t="s">
        <v>2</v>
      </c>
      <c r="GOB106" s="8" t="s">
        <v>3</v>
      </c>
      <c r="GOC106" s="8" t="s">
        <v>4</v>
      </c>
      <c r="GOD106" s="8" t="s">
        <v>5</v>
      </c>
      <c r="GOE106" s="8" t="s">
        <v>6</v>
      </c>
      <c r="GOF106" s="8" t="s">
        <v>7</v>
      </c>
      <c r="GOG106" s="8" t="s">
        <v>8</v>
      </c>
      <c r="GOH106" s="8" t="s">
        <v>9</v>
      </c>
      <c r="GOI106" s="8" t="s">
        <v>10</v>
      </c>
      <c r="GOJ106" s="8" t="s">
        <v>11</v>
      </c>
      <c r="GOK106" s="8" t="s">
        <v>12</v>
      </c>
      <c r="GOL106" s="8" t="s">
        <v>13</v>
      </c>
      <c r="GOM106" s="8" t="s">
        <v>14</v>
      </c>
      <c r="GON106" s="8" t="s">
        <v>15</v>
      </c>
      <c r="GOO106" s="5"/>
      <c r="GOP106" s="5" t="s">
        <v>1</v>
      </c>
      <c r="GOQ106" s="5" t="s">
        <v>2</v>
      </c>
      <c r="GOR106" s="8" t="s">
        <v>3</v>
      </c>
      <c r="GOS106" s="8" t="s">
        <v>4</v>
      </c>
      <c r="GOT106" s="8" t="s">
        <v>5</v>
      </c>
      <c r="GOU106" s="8" t="s">
        <v>6</v>
      </c>
      <c r="GOV106" s="8" t="s">
        <v>7</v>
      </c>
      <c r="GOW106" s="8" t="s">
        <v>8</v>
      </c>
      <c r="GOX106" s="8" t="s">
        <v>9</v>
      </c>
      <c r="GOY106" s="8" t="s">
        <v>10</v>
      </c>
      <c r="GOZ106" s="8" t="s">
        <v>11</v>
      </c>
      <c r="GPA106" s="8" t="s">
        <v>12</v>
      </c>
      <c r="GPB106" s="8" t="s">
        <v>13</v>
      </c>
      <c r="GPC106" s="8" t="s">
        <v>14</v>
      </c>
      <c r="GPD106" s="8" t="s">
        <v>15</v>
      </c>
      <c r="GPE106" s="5"/>
      <c r="GPF106" s="5" t="s">
        <v>1</v>
      </c>
      <c r="GPG106" s="5" t="s">
        <v>2</v>
      </c>
      <c r="GPH106" s="8" t="s">
        <v>3</v>
      </c>
      <c r="GPI106" s="8" t="s">
        <v>4</v>
      </c>
      <c r="GPJ106" s="8" t="s">
        <v>5</v>
      </c>
      <c r="GPK106" s="8" t="s">
        <v>6</v>
      </c>
      <c r="GPL106" s="8" t="s">
        <v>7</v>
      </c>
      <c r="GPM106" s="8" t="s">
        <v>8</v>
      </c>
      <c r="GPN106" s="8" t="s">
        <v>9</v>
      </c>
      <c r="GPO106" s="8" t="s">
        <v>10</v>
      </c>
      <c r="GPP106" s="8" t="s">
        <v>11</v>
      </c>
      <c r="GPQ106" s="8" t="s">
        <v>12</v>
      </c>
      <c r="GPR106" s="8" t="s">
        <v>13</v>
      </c>
      <c r="GPS106" s="8" t="s">
        <v>14</v>
      </c>
      <c r="GPT106" s="8" t="s">
        <v>15</v>
      </c>
      <c r="GPU106" s="5"/>
      <c r="GPV106" s="5" t="s">
        <v>1</v>
      </c>
      <c r="GPW106" s="5" t="s">
        <v>2</v>
      </c>
      <c r="GPX106" s="8" t="s">
        <v>3</v>
      </c>
      <c r="GPY106" s="8" t="s">
        <v>4</v>
      </c>
      <c r="GPZ106" s="8" t="s">
        <v>5</v>
      </c>
      <c r="GQA106" s="8" t="s">
        <v>6</v>
      </c>
      <c r="GQB106" s="8" t="s">
        <v>7</v>
      </c>
      <c r="GQC106" s="8" t="s">
        <v>8</v>
      </c>
      <c r="GQD106" s="8" t="s">
        <v>9</v>
      </c>
      <c r="GQE106" s="8" t="s">
        <v>10</v>
      </c>
      <c r="GQF106" s="8" t="s">
        <v>11</v>
      </c>
      <c r="GQG106" s="8" t="s">
        <v>12</v>
      </c>
      <c r="GQH106" s="8" t="s">
        <v>13</v>
      </c>
      <c r="GQI106" s="8" t="s">
        <v>14</v>
      </c>
      <c r="GQJ106" s="8" t="s">
        <v>15</v>
      </c>
      <c r="GQK106" s="5"/>
      <c r="GQL106" s="5" t="s">
        <v>1</v>
      </c>
      <c r="GQM106" s="5" t="s">
        <v>2</v>
      </c>
      <c r="GQN106" s="8" t="s">
        <v>3</v>
      </c>
      <c r="GQO106" s="8" t="s">
        <v>4</v>
      </c>
      <c r="GQP106" s="8" t="s">
        <v>5</v>
      </c>
      <c r="GQQ106" s="8" t="s">
        <v>6</v>
      </c>
      <c r="GQR106" s="8" t="s">
        <v>7</v>
      </c>
      <c r="GQS106" s="8" t="s">
        <v>8</v>
      </c>
      <c r="GQT106" s="8" t="s">
        <v>9</v>
      </c>
      <c r="GQU106" s="8" t="s">
        <v>10</v>
      </c>
      <c r="GQV106" s="8" t="s">
        <v>11</v>
      </c>
      <c r="GQW106" s="8" t="s">
        <v>12</v>
      </c>
      <c r="GQX106" s="8" t="s">
        <v>13</v>
      </c>
      <c r="GQY106" s="8" t="s">
        <v>14</v>
      </c>
      <c r="GQZ106" s="8" t="s">
        <v>15</v>
      </c>
      <c r="GRA106" s="5"/>
      <c r="GRB106" s="5" t="s">
        <v>1</v>
      </c>
      <c r="GRC106" s="5" t="s">
        <v>2</v>
      </c>
      <c r="GRD106" s="8" t="s">
        <v>3</v>
      </c>
      <c r="GRE106" s="8" t="s">
        <v>4</v>
      </c>
      <c r="GRF106" s="8" t="s">
        <v>5</v>
      </c>
      <c r="GRG106" s="8" t="s">
        <v>6</v>
      </c>
      <c r="GRH106" s="8" t="s">
        <v>7</v>
      </c>
      <c r="GRI106" s="8" t="s">
        <v>8</v>
      </c>
      <c r="GRJ106" s="8" t="s">
        <v>9</v>
      </c>
      <c r="GRK106" s="8" t="s">
        <v>10</v>
      </c>
      <c r="GRL106" s="8" t="s">
        <v>11</v>
      </c>
      <c r="GRM106" s="8" t="s">
        <v>12</v>
      </c>
      <c r="GRN106" s="8" t="s">
        <v>13</v>
      </c>
      <c r="GRO106" s="8" t="s">
        <v>14</v>
      </c>
      <c r="GRP106" s="8" t="s">
        <v>15</v>
      </c>
      <c r="GRQ106" s="5"/>
      <c r="GRR106" s="5" t="s">
        <v>1</v>
      </c>
      <c r="GRS106" s="5" t="s">
        <v>2</v>
      </c>
      <c r="GRT106" s="8" t="s">
        <v>3</v>
      </c>
      <c r="GRU106" s="8" t="s">
        <v>4</v>
      </c>
      <c r="GRV106" s="8" t="s">
        <v>5</v>
      </c>
      <c r="GRW106" s="8" t="s">
        <v>6</v>
      </c>
      <c r="GRX106" s="8" t="s">
        <v>7</v>
      </c>
      <c r="GRY106" s="8" t="s">
        <v>8</v>
      </c>
      <c r="GRZ106" s="8" t="s">
        <v>9</v>
      </c>
      <c r="GSA106" s="8" t="s">
        <v>10</v>
      </c>
      <c r="GSB106" s="8" t="s">
        <v>11</v>
      </c>
      <c r="GSC106" s="8" t="s">
        <v>12</v>
      </c>
      <c r="GSD106" s="8" t="s">
        <v>13</v>
      </c>
      <c r="GSE106" s="8" t="s">
        <v>14</v>
      </c>
      <c r="GSF106" s="8" t="s">
        <v>15</v>
      </c>
      <c r="GSG106" s="5"/>
      <c r="GSH106" s="5" t="s">
        <v>1</v>
      </c>
      <c r="GSI106" s="5" t="s">
        <v>2</v>
      </c>
      <c r="GSJ106" s="8" t="s">
        <v>3</v>
      </c>
      <c r="GSK106" s="8" t="s">
        <v>4</v>
      </c>
      <c r="GSL106" s="8" t="s">
        <v>5</v>
      </c>
      <c r="GSM106" s="8" t="s">
        <v>6</v>
      </c>
      <c r="GSN106" s="8" t="s">
        <v>7</v>
      </c>
      <c r="GSO106" s="8" t="s">
        <v>8</v>
      </c>
      <c r="GSP106" s="8" t="s">
        <v>9</v>
      </c>
      <c r="GSQ106" s="8" t="s">
        <v>10</v>
      </c>
      <c r="GSR106" s="8" t="s">
        <v>11</v>
      </c>
      <c r="GSS106" s="8" t="s">
        <v>12</v>
      </c>
      <c r="GST106" s="8" t="s">
        <v>13</v>
      </c>
      <c r="GSU106" s="8" t="s">
        <v>14</v>
      </c>
      <c r="GSV106" s="8" t="s">
        <v>15</v>
      </c>
      <c r="GSW106" s="5"/>
      <c r="GSX106" s="5" t="s">
        <v>1</v>
      </c>
      <c r="GSY106" s="5" t="s">
        <v>2</v>
      </c>
      <c r="GSZ106" s="8" t="s">
        <v>3</v>
      </c>
      <c r="GTA106" s="8" t="s">
        <v>4</v>
      </c>
      <c r="GTB106" s="8" t="s">
        <v>5</v>
      </c>
      <c r="GTC106" s="8" t="s">
        <v>6</v>
      </c>
      <c r="GTD106" s="8" t="s">
        <v>7</v>
      </c>
      <c r="GTE106" s="8" t="s">
        <v>8</v>
      </c>
      <c r="GTF106" s="8" t="s">
        <v>9</v>
      </c>
      <c r="GTG106" s="8" t="s">
        <v>10</v>
      </c>
      <c r="GTH106" s="8" t="s">
        <v>11</v>
      </c>
      <c r="GTI106" s="8" t="s">
        <v>12</v>
      </c>
      <c r="GTJ106" s="8" t="s">
        <v>13</v>
      </c>
      <c r="GTK106" s="8" t="s">
        <v>14</v>
      </c>
      <c r="GTL106" s="8" t="s">
        <v>15</v>
      </c>
      <c r="GTM106" s="5"/>
      <c r="GTN106" s="5" t="s">
        <v>1</v>
      </c>
      <c r="GTO106" s="5" t="s">
        <v>2</v>
      </c>
      <c r="GTP106" s="8" t="s">
        <v>3</v>
      </c>
      <c r="GTQ106" s="8" t="s">
        <v>4</v>
      </c>
      <c r="GTR106" s="8" t="s">
        <v>5</v>
      </c>
      <c r="GTS106" s="8" t="s">
        <v>6</v>
      </c>
      <c r="GTT106" s="8" t="s">
        <v>7</v>
      </c>
      <c r="GTU106" s="8" t="s">
        <v>8</v>
      </c>
      <c r="GTV106" s="8" t="s">
        <v>9</v>
      </c>
      <c r="GTW106" s="8" t="s">
        <v>10</v>
      </c>
      <c r="GTX106" s="8" t="s">
        <v>11</v>
      </c>
      <c r="GTY106" s="8" t="s">
        <v>12</v>
      </c>
      <c r="GTZ106" s="8" t="s">
        <v>13</v>
      </c>
      <c r="GUA106" s="8" t="s">
        <v>14</v>
      </c>
      <c r="GUB106" s="8" t="s">
        <v>15</v>
      </c>
      <c r="GUC106" s="5"/>
      <c r="GUD106" s="5" t="s">
        <v>1</v>
      </c>
      <c r="GUE106" s="5" t="s">
        <v>2</v>
      </c>
      <c r="GUF106" s="8" t="s">
        <v>3</v>
      </c>
      <c r="GUG106" s="8" t="s">
        <v>4</v>
      </c>
      <c r="GUH106" s="8" t="s">
        <v>5</v>
      </c>
      <c r="GUI106" s="8" t="s">
        <v>6</v>
      </c>
      <c r="GUJ106" s="8" t="s">
        <v>7</v>
      </c>
      <c r="GUK106" s="8" t="s">
        <v>8</v>
      </c>
      <c r="GUL106" s="8" t="s">
        <v>9</v>
      </c>
      <c r="GUM106" s="8" t="s">
        <v>10</v>
      </c>
      <c r="GUN106" s="8" t="s">
        <v>11</v>
      </c>
      <c r="GUO106" s="8" t="s">
        <v>12</v>
      </c>
      <c r="GUP106" s="8" t="s">
        <v>13</v>
      </c>
      <c r="GUQ106" s="8" t="s">
        <v>14</v>
      </c>
      <c r="GUR106" s="8" t="s">
        <v>15</v>
      </c>
      <c r="GUS106" s="5"/>
      <c r="GUT106" s="5" t="s">
        <v>1</v>
      </c>
      <c r="GUU106" s="5" t="s">
        <v>2</v>
      </c>
      <c r="GUV106" s="8" t="s">
        <v>3</v>
      </c>
      <c r="GUW106" s="8" t="s">
        <v>4</v>
      </c>
      <c r="GUX106" s="8" t="s">
        <v>5</v>
      </c>
      <c r="GUY106" s="8" t="s">
        <v>6</v>
      </c>
      <c r="GUZ106" s="8" t="s">
        <v>7</v>
      </c>
      <c r="GVA106" s="8" t="s">
        <v>8</v>
      </c>
      <c r="GVB106" s="8" t="s">
        <v>9</v>
      </c>
      <c r="GVC106" s="8" t="s">
        <v>10</v>
      </c>
      <c r="GVD106" s="8" t="s">
        <v>11</v>
      </c>
      <c r="GVE106" s="8" t="s">
        <v>12</v>
      </c>
      <c r="GVF106" s="8" t="s">
        <v>13</v>
      </c>
      <c r="GVG106" s="8" t="s">
        <v>14</v>
      </c>
      <c r="GVH106" s="8" t="s">
        <v>15</v>
      </c>
      <c r="GVI106" s="5"/>
      <c r="GVJ106" s="5" t="s">
        <v>1</v>
      </c>
      <c r="GVK106" s="5" t="s">
        <v>2</v>
      </c>
      <c r="GVL106" s="8" t="s">
        <v>3</v>
      </c>
      <c r="GVM106" s="8" t="s">
        <v>4</v>
      </c>
      <c r="GVN106" s="8" t="s">
        <v>5</v>
      </c>
      <c r="GVO106" s="8" t="s">
        <v>6</v>
      </c>
      <c r="GVP106" s="8" t="s">
        <v>7</v>
      </c>
      <c r="GVQ106" s="8" t="s">
        <v>8</v>
      </c>
      <c r="GVR106" s="8" t="s">
        <v>9</v>
      </c>
      <c r="GVS106" s="8" t="s">
        <v>10</v>
      </c>
      <c r="GVT106" s="8" t="s">
        <v>11</v>
      </c>
      <c r="GVU106" s="8" t="s">
        <v>12</v>
      </c>
      <c r="GVV106" s="8" t="s">
        <v>13</v>
      </c>
      <c r="GVW106" s="8" t="s">
        <v>14</v>
      </c>
      <c r="GVX106" s="8" t="s">
        <v>15</v>
      </c>
      <c r="GVY106" s="5"/>
      <c r="GVZ106" s="5" t="s">
        <v>1</v>
      </c>
      <c r="GWA106" s="5" t="s">
        <v>2</v>
      </c>
      <c r="GWB106" s="8" t="s">
        <v>3</v>
      </c>
      <c r="GWC106" s="8" t="s">
        <v>4</v>
      </c>
      <c r="GWD106" s="8" t="s">
        <v>5</v>
      </c>
      <c r="GWE106" s="8" t="s">
        <v>6</v>
      </c>
      <c r="GWF106" s="8" t="s">
        <v>7</v>
      </c>
      <c r="GWG106" s="8" t="s">
        <v>8</v>
      </c>
      <c r="GWH106" s="8" t="s">
        <v>9</v>
      </c>
      <c r="GWI106" s="8" t="s">
        <v>10</v>
      </c>
      <c r="GWJ106" s="8" t="s">
        <v>11</v>
      </c>
      <c r="GWK106" s="8" t="s">
        <v>12</v>
      </c>
      <c r="GWL106" s="8" t="s">
        <v>13</v>
      </c>
      <c r="GWM106" s="8" t="s">
        <v>14</v>
      </c>
      <c r="GWN106" s="8" t="s">
        <v>15</v>
      </c>
      <c r="GWO106" s="5"/>
      <c r="GWP106" s="5" t="s">
        <v>1</v>
      </c>
      <c r="GWQ106" s="5" t="s">
        <v>2</v>
      </c>
      <c r="GWR106" s="8" t="s">
        <v>3</v>
      </c>
      <c r="GWS106" s="8" t="s">
        <v>4</v>
      </c>
      <c r="GWT106" s="8" t="s">
        <v>5</v>
      </c>
      <c r="GWU106" s="8" t="s">
        <v>6</v>
      </c>
      <c r="GWV106" s="8" t="s">
        <v>7</v>
      </c>
      <c r="GWW106" s="8" t="s">
        <v>8</v>
      </c>
      <c r="GWX106" s="8" t="s">
        <v>9</v>
      </c>
      <c r="GWY106" s="8" t="s">
        <v>10</v>
      </c>
      <c r="GWZ106" s="8" t="s">
        <v>11</v>
      </c>
      <c r="GXA106" s="8" t="s">
        <v>12</v>
      </c>
      <c r="GXB106" s="8" t="s">
        <v>13</v>
      </c>
      <c r="GXC106" s="8" t="s">
        <v>14</v>
      </c>
      <c r="GXD106" s="8" t="s">
        <v>15</v>
      </c>
      <c r="GXE106" s="5"/>
      <c r="GXF106" s="5" t="s">
        <v>1</v>
      </c>
      <c r="GXG106" s="5" t="s">
        <v>2</v>
      </c>
      <c r="GXH106" s="8" t="s">
        <v>3</v>
      </c>
      <c r="GXI106" s="8" t="s">
        <v>4</v>
      </c>
      <c r="GXJ106" s="8" t="s">
        <v>5</v>
      </c>
      <c r="GXK106" s="8" t="s">
        <v>6</v>
      </c>
      <c r="GXL106" s="8" t="s">
        <v>7</v>
      </c>
      <c r="GXM106" s="8" t="s">
        <v>8</v>
      </c>
      <c r="GXN106" s="8" t="s">
        <v>9</v>
      </c>
      <c r="GXO106" s="8" t="s">
        <v>10</v>
      </c>
      <c r="GXP106" s="8" t="s">
        <v>11</v>
      </c>
      <c r="GXQ106" s="8" t="s">
        <v>12</v>
      </c>
      <c r="GXR106" s="8" t="s">
        <v>13</v>
      </c>
      <c r="GXS106" s="8" t="s">
        <v>14</v>
      </c>
      <c r="GXT106" s="8" t="s">
        <v>15</v>
      </c>
      <c r="GXU106" s="5"/>
      <c r="GXV106" s="5" t="s">
        <v>1</v>
      </c>
      <c r="GXW106" s="5" t="s">
        <v>2</v>
      </c>
      <c r="GXX106" s="8" t="s">
        <v>3</v>
      </c>
      <c r="GXY106" s="8" t="s">
        <v>4</v>
      </c>
      <c r="GXZ106" s="8" t="s">
        <v>5</v>
      </c>
      <c r="GYA106" s="8" t="s">
        <v>6</v>
      </c>
      <c r="GYB106" s="8" t="s">
        <v>7</v>
      </c>
      <c r="GYC106" s="8" t="s">
        <v>8</v>
      </c>
      <c r="GYD106" s="8" t="s">
        <v>9</v>
      </c>
      <c r="GYE106" s="8" t="s">
        <v>10</v>
      </c>
      <c r="GYF106" s="8" t="s">
        <v>11</v>
      </c>
      <c r="GYG106" s="8" t="s">
        <v>12</v>
      </c>
      <c r="GYH106" s="8" t="s">
        <v>13</v>
      </c>
      <c r="GYI106" s="8" t="s">
        <v>14</v>
      </c>
      <c r="GYJ106" s="8" t="s">
        <v>15</v>
      </c>
      <c r="GYK106" s="5"/>
      <c r="GYL106" s="5" t="s">
        <v>1</v>
      </c>
      <c r="GYM106" s="5" t="s">
        <v>2</v>
      </c>
      <c r="GYN106" s="8" t="s">
        <v>3</v>
      </c>
      <c r="GYO106" s="8" t="s">
        <v>4</v>
      </c>
      <c r="GYP106" s="8" t="s">
        <v>5</v>
      </c>
      <c r="GYQ106" s="8" t="s">
        <v>6</v>
      </c>
      <c r="GYR106" s="8" t="s">
        <v>7</v>
      </c>
      <c r="GYS106" s="8" t="s">
        <v>8</v>
      </c>
      <c r="GYT106" s="8" t="s">
        <v>9</v>
      </c>
      <c r="GYU106" s="8" t="s">
        <v>10</v>
      </c>
      <c r="GYV106" s="8" t="s">
        <v>11</v>
      </c>
      <c r="GYW106" s="8" t="s">
        <v>12</v>
      </c>
      <c r="GYX106" s="8" t="s">
        <v>13</v>
      </c>
      <c r="GYY106" s="8" t="s">
        <v>14</v>
      </c>
      <c r="GYZ106" s="8" t="s">
        <v>15</v>
      </c>
      <c r="GZA106" s="5"/>
      <c r="GZB106" s="5" t="s">
        <v>1</v>
      </c>
      <c r="GZC106" s="5" t="s">
        <v>2</v>
      </c>
      <c r="GZD106" s="8" t="s">
        <v>3</v>
      </c>
      <c r="GZE106" s="8" t="s">
        <v>4</v>
      </c>
      <c r="GZF106" s="8" t="s">
        <v>5</v>
      </c>
      <c r="GZG106" s="8" t="s">
        <v>6</v>
      </c>
      <c r="GZH106" s="8" t="s">
        <v>7</v>
      </c>
      <c r="GZI106" s="8" t="s">
        <v>8</v>
      </c>
      <c r="GZJ106" s="8" t="s">
        <v>9</v>
      </c>
      <c r="GZK106" s="8" t="s">
        <v>10</v>
      </c>
      <c r="GZL106" s="8" t="s">
        <v>11</v>
      </c>
      <c r="GZM106" s="8" t="s">
        <v>12</v>
      </c>
      <c r="GZN106" s="8" t="s">
        <v>13</v>
      </c>
      <c r="GZO106" s="8" t="s">
        <v>14</v>
      </c>
      <c r="GZP106" s="8" t="s">
        <v>15</v>
      </c>
      <c r="GZQ106" s="5"/>
      <c r="GZR106" s="5" t="s">
        <v>1</v>
      </c>
      <c r="GZS106" s="5" t="s">
        <v>2</v>
      </c>
      <c r="GZT106" s="8" t="s">
        <v>3</v>
      </c>
      <c r="GZU106" s="8" t="s">
        <v>4</v>
      </c>
      <c r="GZV106" s="8" t="s">
        <v>5</v>
      </c>
      <c r="GZW106" s="8" t="s">
        <v>6</v>
      </c>
      <c r="GZX106" s="8" t="s">
        <v>7</v>
      </c>
      <c r="GZY106" s="8" t="s">
        <v>8</v>
      </c>
      <c r="GZZ106" s="8" t="s">
        <v>9</v>
      </c>
      <c r="HAA106" s="8" t="s">
        <v>10</v>
      </c>
      <c r="HAB106" s="8" t="s">
        <v>11</v>
      </c>
      <c r="HAC106" s="8" t="s">
        <v>12</v>
      </c>
      <c r="HAD106" s="8" t="s">
        <v>13</v>
      </c>
      <c r="HAE106" s="8" t="s">
        <v>14</v>
      </c>
      <c r="HAF106" s="8" t="s">
        <v>15</v>
      </c>
      <c r="HAG106" s="5"/>
      <c r="HAH106" s="5" t="s">
        <v>1</v>
      </c>
      <c r="HAI106" s="5" t="s">
        <v>2</v>
      </c>
      <c r="HAJ106" s="8" t="s">
        <v>3</v>
      </c>
      <c r="HAK106" s="8" t="s">
        <v>4</v>
      </c>
      <c r="HAL106" s="8" t="s">
        <v>5</v>
      </c>
      <c r="HAM106" s="8" t="s">
        <v>6</v>
      </c>
      <c r="HAN106" s="8" t="s">
        <v>7</v>
      </c>
      <c r="HAO106" s="8" t="s">
        <v>8</v>
      </c>
      <c r="HAP106" s="8" t="s">
        <v>9</v>
      </c>
      <c r="HAQ106" s="8" t="s">
        <v>10</v>
      </c>
      <c r="HAR106" s="8" t="s">
        <v>11</v>
      </c>
      <c r="HAS106" s="8" t="s">
        <v>12</v>
      </c>
      <c r="HAT106" s="8" t="s">
        <v>13</v>
      </c>
      <c r="HAU106" s="8" t="s">
        <v>14</v>
      </c>
      <c r="HAV106" s="8" t="s">
        <v>15</v>
      </c>
      <c r="HAW106" s="5"/>
      <c r="HAX106" s="5" t="s">
        <v>1</v>
      </c>
      <c r="HAY106" s="5" t="s">
        <v>2</v>
      </c>
      <c r="HAZ106" s="8" t="s">
        <v>3</v>
      </c>
      <c r="HBA106" s="8" t="s">
        <v>4</v>
      </c>
      <c r="HBB106" s="8" t="s">
        <v>5</v>
      </c>
      <c r="HBC106" s="8" t="s">
        <v>6</v>
      </c>
      <c r="HBD106" s="8" t="s">
        <v>7</v>
      </c>
      <c r="HBE106" s="8" t="s">
        <v>8</v>
      </c>
      <c r="HBF106" s="8" t="s">
        <v>9</v>
      </c>
      <c r="HBG106" s="8" t="s">
        <v>10</v>
      </c>
      <c r="HBH106" s="8" t="s">
        <v>11</v>
      </c>
      <c r="HBI106" s="8" t="s">
        <v>12</v>
      </c>
      <c r="HBJ106" s="8" t="s">
        <v>13</v>
      </c>
      <c r="HBK106" s="8" t="s">
        <v>14</v>
      </c>
      <c r="HBL106" s="8" t="s">
        <v>15</v>
      </c>
      <c r="HBM106" s="5"/>
      <c r="HBN106" s="5" t="s">
        <v>1</v>
      </c>
      <c r="HBO106" s="5" t="s">
        <v>2</v>
      </c>
      <c r="HBP106" s="8" t="s">
        <v>3</v>
      </c>
      <c r="HBQ106" s="8" t="s">
        <v>4</v>
      </c>
      <c r="HBR106" s="8" t="s">
        <v>5</v>
      </c>
      <c r="HBS106" s="8" t="s">
        <v>6</v>
      </c>
      <c r="HBT106" s="8" t="s">
        <v>7</v>
      </c>
      <c r="HBU106" s="8" t="s">
        <v>8</v>
      </c>
      <c r="HBV106" s="8" t="s">
        <v>9</v>
      </c>
      <c r="HBW106" s="8" t="s">
        <v>10</v>
      </c>
      <c r="HBX106" s="8" t="s">
        <v>11</v>
      </c>
      <c r="HBY106" s="8" t="s">
        <v>12</v>
      </c>
      <c r="HBZ106" s="8" t="s">
        <v>13</v>
      </c>
      <c r="HCA106" s="8" t="s">
        <v>14</v>
      </c>
      <c r="HCB106" s="8" t="s">
        <v>15</v>
      </c>
      <c r="HCC106" s="5"/>
      <c r="HCD106" s="5" t="s">
        <v>1</v>
      </c>
      <c r="HCE106" s="5" t="s">
        <v>2</v>
      </c>
      <c r="HCF106" s="8" t="s">
        <v>3</v>
      </c>
      <c r="HCG106" s="8" t="s">
        <v>4</v>
      </c>
      <c r="HCH106" s="8" t="s">
        <v>5</v>
      </c>
      <c r="HCI106" s="8" t="s">
        <v>6</v>
      </c>
      <c r="HCJ106" s="8" t="s">
        <v>7</v>
      </c>
      <c r="HCK106" s="8" t="s">
        <v>8</v>
      </c>
      <c r="HCL106" s="8" t="s">
        <v>9</v>
      </c>
      <c r="HCM106" s="8" t="s">
        <v>10</v>
      </c>
      <c r="HCN106" s="8" t="s">
        <v>11</v>
      </c>
      <c r="HCO106" s="8" t="s">
        <v>12</v>
      </c>
      <c r="HCP106" s="8" t="s">
        <v>13</v>
      </c>
      <c r="HCQ106" s="8" t="s">
        <v>14</v>
      </c>
      <c r="HCR106" s="8" t="s">
        <v>15</v>
      </c>
      <c r="HCS106" s="5"/>
      <c r="HCT106" s="5" t="s">
        <v>1</v>
      </c>
      <c r="HCU106" s="5" t="s">
        <v>2</v>
      </c>
      <c r="HCV106" s="8" t="s">
        <v>3</v>
      </c>
      <c r="HCW106" s="8" t="s">
        <v>4</v>
      </c>
      <c r="HCX106" s="8" t="s">
        <v>5</v>
      </c>
      <c r="HCY106" s="8" t="s">
        <v>6</v>
      </c>
      <c r="HCZ106" s="8" t="s">
        <v>7</v>
      </c>
      <c r="HDA106" s="8" t="s">
        <v>8</v>
      </c>
      <c r="HDB106" s="8" t="s">
        <v>9</v>
      </c>
      <c r="HDC106" s="8" t="s">
        <v>10</v>
      </c>
      <c r="HDD106" s="8" t="s">
        <v>11</v>
      </c>
      <c r="HDE106" s="8" t="s">
        <v>12</v>
      </c>
      <c r="HDF106" s="8" t="s">
        <v>13</v>
      </c>
      <c r="HDG106" s="8" t="s">
        <v>14</v>
      </c>
      <c r="HDH106" s="8" t="s">
        <v>15</v>
      </c>
      <c r="HDI106" s="5"/>
      <c r="HDJ106" s="5" t="s">
        <v>1</v>
      </c>
      <c r="HDK106" s="5" t="s">
        <v>2</v>
      </c>
      <c r="HDL106" s="8" t="s">
        <v>3</v>
      </c>
      <c r="HDM106" s="8" t="s">
        <v>4</v>
      </c>
      <c r="HDN106" s="8" t="s">
        <v>5</v>
      </c>
      <c r="HDO106" s="8" t="s">
        <v>6</v>
      </c>
      <c r="HDP106" s="8" t="s">
        <v>7</v>
      </c>
      <c r="HDQ106" s="8" t="s">
        <v>8</v>
      </c>
      <c r="HDR106" s="8" t="s">
        <v>9</v>
      </c>
      <c r="HDS106" s="8" t="s">
        <v>10</v>
      </c>
      <c r="HDT106" s="8" t="s">
        <v>11</v>
      </c>
      <c r="HDU106" s="8" t="s">
        <v>12</v>
      </c>
      <c r="HDV106" s="8" t="s">
        <v>13</v>
      </c>
      <c r="HDW106" s="8" t="s">
        <v>14</v>
      </c>
      <c r="HDX106" s="8" t="s">
        <v>15</v>
      </c>
      <c r="HDY106" s="5"/>
      <c r="HDZ106" s="5" t="s">
        <v>1</v>
      </c>
      <c r="HEA106" s="5" t="s">
        <v>2</v>
      </c>
      <c r="HEB106" s="8" t="s">
        <v>3</v>
      </c>
      <c r="HEC106" s="8" t="s">
        <v>4</v>
      </c>
      <c r="HED106" s="8" t="s">
        <v>5</v>
      </c>
      <c r="HEE106" s="8" t="s">
        <v>6</v>
      </c>
      <c r="HEF106" s="8" t="s">
        <v>7</v>
      </c>
      <c r="HEG106" s="8" t="s">
        <v>8</v>
      </c>
      <c r="HEH106" s="8" t="s">
        <v>9</v>
      </c>
      <c r="HEI106" s="8" t="s">
        <v>10</v>
      </c>
      <c r="HEJ106" s="8" t="s">
        <v>11</v>
      </c>
      <c r="HEK106" s="8" t="s">
        <v>12</v>
      </c>
      <c r="HEL106" s="8" t="s">
        <v>13</v>
      </c>
      <c r="HEM106" s="8" t="s">
        <v>14</v>
      </c>
      <c r="HEN106" s="8" t="s">
        <v>15</v>
      </c>
      <c r="HEO106" s="5"/>
      <c r="HEP106" s="5" t="s">
        <v>1</v>
      </c>
      <c r="HEQ106" s="5" t="s">
        <v>2</v>
      </c>
      <c r="HER106" s="8" t="s">
        <v>3</v>
      </c>
      <c r="HES106" s="8" t="s">
        <v>4</v>
      </c>
      <c r="HET106" s="8" t="s">
        <v>5</v>
      </c>
      <c r="HEU106" s="8" t="s">
        <v>6</v>
      </c>
      <c r="HEV106" s="8" t="s">
        <v>7</v>
      </c>
      <c r="HEW106" s="8" t="s">
        <v>8</v>
      </c>
      <c r="HEX106" s="8" t="s">
        <v>9</v>
      </c>
      <c r="HEY106" s="8" t="s">
        <v>10</v>
      </c>
      <c r="HEZ106" s="8" t="s">
        <v>11</v>
      </c>
      <c r="HFA106" s="8" t="s">
        <v>12</v>
      </c>
      <c r="HFB106" s="8" t="s">
        <v>13</v>
      </c>
      <c r="HFC106" s="8" t="s">
        <v>14</v>
      </c>
      <c r="HFD106" s="8" t="s">
        <v>15</v>
      </c>
      <c r="HFE106" s="5"/>
      <c r="HFF106" s="5" t="s">
        <v>1</v>
      </c>
      <c r="HFG106" s="5" t="s">
        <v>2</v>
      </c>
      <c r="HFH106" s="8" t="s">
        <v>3</v>
      </c>
      <c r="HFI106" s="8" t="s">
        <v>4</v>
      </c>
      <c r="HFJ106" s="8" t="s">
        <v>5</v>
      </c>
      <c r="HFK106" s="8" t="s">
        <v>6</v>
      </c>
      <c r="HFL106" s="8" t="s">
        <v>7</v>
      </c>
      <c r="HFM106" s="8" t="s">
        <v>8</v>
      </c>
      <c r="HFN106" s="8" t="s">
        <v>9</v>
      </c>
      <c r="HFO106" s="8" t="s">
        <v>10</v>
      </c>
      <c r="HFP106" s="8" t="s">
        <v>11</v>
      </c>
      <c r="HFQ106" s="8" t="s">
        <v>12</v>
      </c>
      <c r="HFR106" s="8" t="s">
        <v>13</v>
      </c>
      <c r="HFS106" s="8" t="s">
        <v>14</v>
      </c>
      <c r="HFT106" s="8" t="s">
        <v>15</v>
      </c>
      <c r="HFU106" s="5"/>
      <c r="HFV106" s="5" t="s">
        <v>1</v>
      </c>
      <c r="HFW106" s="5" t="s">
        <v>2</v>
      </c>
      <c r="HFX106" s="8" t="s">
        <v>3</v>
      </c>
      <c r="HFY106" s="8" t="s">
        <v>4</v>
      </c>
      <c r="HFZ106" s="8" t="s">
        <v>5</v>
      </c>
      <c r="HGA106" s="8" t="s">
        <v>6</v>
      </c>
      <c r="HGB106" s="8" t="s">
        <v>7</v>
      </c>
      <c r="HGC106" s="8" t="s">
        <v>8</v>
      </c>
      <c r="HGD106" s="8" t="s">
        <v>9</v>
      </c>
      <c r="HGE106" s="8" t="s">
        <v>10</v>
      </c>
      <c r="HGF106" s="8" t="s">
        <v>11</v>
      </c>
      <c r="HGG106" s="8" t="s">
        <v>12</v>
      </c>
      <c r="HGH106" s="8" t="s">
        <v>13</v>
      </c>
      <c r="HGI106" s="8" t="s">
        <v>14</v>
      </c>
      <c r="HGJ106" s="8" t="s">
        <v>15</v>
      </c>
      <c r="HGK106" s="5"/>
      <c r="HGL106" s="5" t="s">
        <v>1</v>
      </c>
      <c r="HGM106" s="5" t="s">
        <v>2</v>
      </c>
      <c r="HGN106" s="8" t="s">
        <v>3</v>
      </c>
      <c r="HGO106" s="8" t="s">
        <v>4</v>
      </c>
      <c r="HGP106" s="8" t="s">
        <v>5</v>
      </c>
      <c r="HGQ106" s="8" t="s">
        <v>6</v>
      </c>
      <c r="HGR106" s="8" t="s">
        <v>7</v>
      </c>
      <c r="HGS106" s="8" t="s">
        <v>8</v>
      </c>
      <c r="HGT106" s="8" t="s">
        <v>9</v>
      </c>
      <c r="HGU106" s="8" t="s">
        <v>10</v>
      </c>
      <c r="HGV106" s="8" t="s">
        <v>11</v>
      </c>
      <c r="HGW106" s="8" t="s">
        <v>12</v>
      </c>
      <c r="HGX106" s="8" t="s">
        <v>13</v>
      </c>
      <c r="HGY106" s="8" t="s">
        <v>14</v>
      </c>
      <c r="HGZ106" s="8" t="s">
        <v>15</v>
      </c>
      <c r="HHA106" s="5"/>
      <c r="HHB106" s="5" t="s">
        <v>1</v>
      </c>
      <c r="HHC106" s="5" t="s">
        <v>2</v>
      </c>
      <c r="HHD106" s="8" t="s">
        <v>3</v>
      </c>
      <c r="HHE106" s="8" t="s">
        <v>4</v>
      </c>
      <c r="HHF106" s="8" t="s">
        <v>5</v>
      </c>
      <c r="HHG106" s="8" t="s">
        <v>6</v>
      </c>
      <c r="HHH106" s="8" t="s">
        <v>7</v>
      </c>
      <c r="HHI106" s="8" t="s">
        <v>8</v>
      </c>
      <c r="HHJ106" s="8" t="s">
        <v>9</v>
      </c>
      <c r="HHK106" s="8" t="s">
        <v>10</v>
      </c>
      <c r="HHL106" s="8" t="s">
        <v>11</v>
      </c>
      <c r="HHM106" s="8" t="s">
        <v>12</v>
      </c>
      <c r="HHN106" s="8" t="s">
        <v>13</v>
      </c>
      <c r="HHO106" s="8" t="s">
        <v>14</v>
      </c>
      <c r="HHP106" s="8" t="s">
        <v>15</v>
      </c>
      <c r="HHQ106" s="5"/>
      <c r="HHR106" s="5" t="s">
        <v>1</v>
      </c>
      <c r="HHS106" s="5" t="s">
        <v>2</v>
      </c>
      <c r="HHT106" s="8" t="s">
        <v>3</v>
      </c>
      <c r="HHU106" s="8" t="s">
        <v>4</v>
      </c>
      <c r="HHV106" s="8" t="s">
        <v>5</v>
      </c>
      <c r="HHW106" s="8" t="s">
        <v>6</v>
      </c>
      <c r="HHX106" s="8" t="s">
        <v>7</v>
      </c>
      <c r="HHY106" s="8" t="s">
        <v>8</v>
      </c>
      <c r="HHZ106" s="8" t="s">
        <v>9</v>
      </c>
      <c r="HIA106" s="8" t="s">
        <v>10</v>
      </c>
      <c r="HIB106" s="8" t="s">
        <v>11</v>
      </c>
      <c r="HIC106" s="8" t="s">
        <v>12</v>
      </c>
      <c r="HID106" s="8" t="s">
        <v>13</v>
      </c>
      <c r="HIE106" s="8" t="s">
        <v>14</v>
      </c>
      <c r="HIF106" s="8" t="s">
        <v>15</v>
      </c>
      <c r="HIG106" s="5"/>
      <c r="HIH106" s="5" t="s">
        <v>1</v>
      </c>
      <c r="HII106" s="5" t="s">
        <v>2</v>
      </c>
      <c r="HIJ106" s="8" t="s">
        <v>3</v>
      </c>
      <c r="HIK106" s="8" t="s">
        <v>4</v>
      </c>
      <c r="HIL106" s="8" t="s">
        <v>5</v>
      </c>
      <c r="HIM106" s="8" t="s">
        <v>6</v>
      </c>
      <c r="HIN106" s="8" t="s">
        <v>7</v>
      </c>
      <c r="HIO106" s="8" t="s">
        <v>8</v>
      </c>
      <c r="HIP106" s="8" t="s">
        <v>9</v>
      </c>
      <c r="HIQ106" s="8" t="s">
        <v>10</v>
      </c>
      <c r="HIR106" s="8" t="s">
        <v>11</v>
      </c>
      <c r="HIS106" s="8" t="s">
        <v>12</v>
      </c>
      <c r="HIT106" s="8" t="s">
        <v>13</v>
      </c>
      <c r="HIU106" s="8" t="s">
        <v>14</v>
      </c>
      <c r="HIV106" s="8" t="s">
        <v>15</v>
      </c>
      <c r="HIW106" s="5"/>
      <c r="HIX106" s="5" t="s">
        <v>1</v>
      </c>
      <c r="HIY106" s="5" t="s">
        <v>2</v>
      </c>
      <c r="HIZ106" s="8" t="s">
        <v>3</v>
      </c>
      <c r="HJA106" s="8" t="s">
        <v>4</v>
      </c>
      <c r="HJB106" s="8" t="s">
        <v>5</v>
      </c>
      <c r="HJC106" s="8" t="s">
        <v>6</v>
      </c>
      <c r="HJD106" s="8" t="s">
        <v>7</v>
      </c>
      <c r="HJE106" s="8" t="s">
        <v>8</v>
      </c>
      <c r="HJF106" s="8" t="s">
        <v>9</v>
      </c>
      <c r="HJG106" s="8" t="s">
        <v>10</v>
      </c>
      <c r="HJH106" s="8" t="s">
        <v>11</v>
      </c>
      <c r="HJI106" s="8" t="s">
        <v>12</v>
      </c>
      <c r="HJJ106" s="8" t="s">
        <v>13</v>
      </c>
      <c r="HJK106" s="8" t="s">
        <v>14</v>
      </c>
      <c r="HJL106" s="8" t="s">
        <v>15</v>
      </c>
      <c r="HJM106" s="5"/>
      <c r="HJN106" s="5" t="s">
        <v>1</v>
      </c>
      <c r="HJO106" s="5" t="s">
        <v>2</v>
      </c>
      <c r="HJP106" s="8" t="s">
        <v>3</v>
      </c>
      <c r="HJQ106" s="8" t="s">
        <v>4</v>
      </c>
      <c r="HJR106" s="8" t="s">
        <v>5</v>
      </c>
      <c r="HJS106" s="8" t="s">
        <v>6</v>
      </c>
      <c r="HJT106" s="8" t="s">
        <v>7</v>
      </c>
      <c r="HJU106" s="8" t="s">
        <v>8</v>
      </c>
      <c r="HJV106" s="8" t="s">
        <v>9</v>
      </c>
      <c r="HJW106" s="8" t="s">
        <v>10</v>
      </c>
      <c r="HJX106" s="8" t="s">
        <v>11</v>
      </c>
      <c r="HJY106" s="8" t="s">
        <v>12</v>
      </c>
      <c r="HJZ106" s="8" t="s">
        <v>13</v>
      </c>
      <c r="HKA106" s="8" t="s">
        <v>14</v>
      </c>
      <c r="HKB106" s="8" t="s">
        <v>15</v>
      </c>
      <c r="HKC106" s="5"/>
      <c r="HKD106" s="5" t="s">
        <v>1</v>
      </c>
      <c r="HKE106" s="5" t="s">
        <v>2</v>
      </c>
      <c r="HKF106" s="8" t="s">
        <v>3</v>
      </c>
      <c r="HKG106" s="8" t="s">
        <v>4</v>
      </c>
      <c r="HKH106" s="8" t="s">
        <v>5</v>
      </c>
      <c r="HKI106" s="8" t="s">
        <v>6</v>
      </c>
      <c r="HKJ106" s="8" t="s">
        <v>7</v>
      </c>
      <c r="HKK106" s="8" t="s">
        <v>8</v>
      </c>
      <c r="HKL106" s="8" t="s">
        <v>9</v>
      </c>
      <c r="HKM106" s="8" t="s">
        <v>10</v>
      </c>
      <c r="HKN106" s="8" t="s">
        <v>11</v>
      </c>
      <c r="HKO106" s="8" t="s">
        <v>12</v>
      </c>
      <c r="HKP106" s="8" t="s">
        <v>13</v>
      </c>
      <c r="HKQ106" s="8" t="s">
        <v>14</v>
      </c>
      <c r="HKR106" s="8" t="s">
        <v>15</v>
      </c>
      <c r="HKS106" s="5"/>
      <c r="HKT106" s="5" t="s">
        <v>1</v>
      </c>
      <c r="HKU106" s="5" t="s">
        <v>2</v>
      </c>
      <c r="HKV106" s="8" t="s">
        <v>3</v>
      </c>
      <c r="HKW106" s="8" t="s">
        <v>4</v>
      </c>
      <c r="HKX106" s="8" t="s">
        <v>5</v>
      </c>
      <c r="HKY106" s="8" t="s">
        <v>6</v>
      </c>
      <c r="HKZ106" s="8" t="s">
        <v>7</v>
      </c>
      <c r="HLA106" s="8" t="s">
        <v>8</v>
      </c>
      <c r="HLB106" s="8" t="s">
        <v>9</v>
      </c>
      <c r="HLC106" s="8" t="s">
        <v>10</v>
      </c>
      <c r="HLD106" s="8" t="s">
        <v>11</v>
      </c>
      <c r="HLE106" s="8" t="s">
        <v>12</v>
      </c>
      <c r="HLF106" s="8" t="s">
        <v>13</v>
      </c>
      <c r="HLG106" s="8" t="s">
        <v>14</v>
      </c>
      <c r="HLH106" s="8" t="s">
        <v>15</v>
      </c>
      <c r="HLI106" s="5"/>
      <c r="HLJ106" s="5" t="s">
        <v>1</v>
      </c>
      <c r="HLK106" s="5" t="s">
        <v>2</v>
      </c>
      <c r="HLL106" s="8" t="s">
        <v>3</v>
      </c>
      <c r="HLM106" s="8" t="s">
        <v>4</v>
      </c>
      <c r="HLN106" s="8" t="s">
        <v>5</v>
      </c>
      <c r="HLO106" s="8" t="s">
        <v>6</v>
      </c>
      <c r="HLP106" s="8" t="s">
        <v>7</v>
      </c>
      <c r="HLQ106" s="8" t="s">
        <v>8</v>
      </c>
      <c r="HLR106" s="8" t="s">
        <v>9</v>
      </c>
      <c r="HLS106" s="8" t="s">
        <v>10</v>
      </c>
      <c r="HLT106" s="8" t="s">
        <v>11</v>
      </c>
      <c r="HLU106" s="8" t="s">
        <v>12</v>
      </c>
      <c r="HLV106" s="8" t="s">
        <v>13</v>
      </c>
      <c r="HLW106" s="8" t="s">
        <v>14</v>
      </c>
      <c r="HLX106" s="8" t="s">
        <v>15</v>
      </c>
      <c r="HLY106" s="5"/>
      <c r="HLZ106" s="5" t="s">
        <v>1</v>
      </c>
      <c r="HMA106" s="5" t="s">
        <v>2</v>
      </c>
      <c r="HMB106" s="8" t="s">
        <v>3</v>
      </c>
      <c r="HMC106" s="8" t="s">
        <v>4</v>
      </c>
      <c r="HMD106" s="8" t="s">
        <v>5</v>
      </c>
      <c r="HME106" s="8" t="s">
        <v>6</v>
      </c>
      <c r="HMF106" s="8" t="s">
        <v>7</v>
      </c>
      <c r="HMG106" s="8" t="s">
        <v>8</v>
      </c>
      <c r="HMH106" s="8" t="s">
        <v>9</v>
      </c>
      <c r="HMI106" s="8" t="s">
        <v>10</v>
      </c>
      <c r="HMJ106" s="8" t="s">
        <v>11</v>
      </c>
      <c r="HMK106" s="8" t="s">
        <v>12</v>
      </c>
      <c r="HML106" s="8" t="s">
        <v>13</v>
      </c>
      <c r="HMM106" s="8" t="s">
        <v>14</v>
      </c>
      <c r="HMN106" s="8" t="s">
        <v>15</v>
      </c>
      <c r="HMO106" s="5"/>
      <c r="HMP106" s="5" t="s">
        <v>1</v>
      </c>
      <c r="HMQ106" s="5" t="s">
        <v>2</v>
      </c>
      <c r="HMR106" s="8" t="s">
        <v>3</v>
      </c>
      <c r="HMS106" s="8" t="s">
        <v>4</v>
      </c>
      <c r="HMT106" s="8" t="s">
        <v>5</v>
      </c>
      <c r="HMU106" s="8" t="s">
        <v>6</v>
      </c>
      <c r="HMV106" s="8" t="s">
        <v>7</v>
      </c>
      <c r="HMW106" s="8" t="s">
        <v>8</v>
      </c>
      <c r="HMX106" s="8" t="s">
        <v>9</v>
      </c>
      <c r="HMY106" s="8" t="s">
        <v>10</v>
      </c>
      <c r="HMZ106" s="8" t="s">
        <v>11</v>
      </c>
      <c r="HNA106" s="8" t="s">
        <v>12</v>
      </c>
      <c r="HNB106" s="8" t="s">
        <v>13</v>
      </c>
      <c r="HNC106" s="8" t="s">
        <v>14</v>
      </c>
      <c r="HND106" s="8" t="s">
        <v>15</v>
      </c>
      <c r="HNE106" s="5"/>
      <c r="HNF106" s="5" t="s">
        <v>1</v>
      </c>
      <c r="HNG106" s="5" t="s">
        <v>2</v>
      </c>
      <c r="HNH106" s="8" t="s">
        <v>3</v>
      </c>
      <c r="HNI106" s="8" t="s">
        <v>4</v>
      </c>
      <c r="HNJ106" s="8" t="s">
        <v>5</v>
      </c>
      <c r="HNK106" s="8" t="s">
        <v>6</v>
      </c>
      <c r="HNL106" s="8" t="s">
        <v>7</v>
      </c>
      <c r="HNM106" s="8" t="s">
        <v>8</v>
      </c>
      <c r="HNN106" s="8" t="s">
        <v>9</v>
      </c>
      <c r="HNO106" s="8" t="s">
        <v>10</v>
      </c>
      <c r="HNP106" s="8" t="s">
        <v>11</v>
      </c>
      <c r="HNQ106" s="8" t="s">
        <v>12</v>
      </c>
      <c r="HNR106" s="8" t="s">
        <v>13</v>
      </c>
      <c r="HNS106" s="8" t="s">
        <v>14</v>
      </c>
      <c r="HNT106" s="8" t="s">
        <v>15</v>
      </c>
      <c r="HNU106" s="5"/>
      <c r="HNV106" s="5" t="s">
        <v>1</v>
      </c>
      <c r="HNW106" s="5" t="s">
        <v>2</v>
      </c>
      <c r="HNX106" s="8" t="s">
        <v>3</v>
      </c>
      <c r="HNY106" s="8" t="s">
        <v>4</v>
      </c>
      <c r="HNZ106" s="8" t="s">
        <v>5</v>
      </c>
      <c r="HOA106" s="8" t="s">
        <v>6</v>
      </c>
      <c r="HOB106" s="8" t="s">
        <v>7</v>
      </c>
      <c r="HOC106" s="8" t="s">
        <v>8</v>
      </c>
      <c r="HOD106" s="8" t="s">
        <v>9</v>
      </c>
      <c r="HOE106" s="8" t="s">
        <v>10</v>
      </c>
      <c r="HOF106" s="8" t="s">
        <v>11</v>
      </c>
      <c r="HOG106" s="8" t="s">
        <v>12</v>
      </c>
      <c r="HOH106" s="8" t="s">
        <v>13</v>
      </c>
      <c r="HOI106" s="8" t="s">
        <v>14</v>
      </c>
      <c r="HOJ106" s="8" t="s">
        <v>15</v>
      </c>
      <c r="HOK106" s="5"/>
      <c r="HOL106" s="5" t="s">
        <v>1</v>
      </c>
      <c r="HOM106" s="5" t="s">
        <v>2</v>
      </c>
      <c r="HON106" s="8" t="s">
        <v>3</v>
      </c>
      <c r="HOO106" s="8" t="s">
        <v>4</v>
      </c>
      <c r="HOP106" s="8" t="s">
        <v>5</v>
      </c>
      <c r="HOQ106" s="8" t="s">
        <v>6</v>
      </c>
      <c r="HOR106" s="8" t="s">
        <v>7</v>
      </c>
      <c r="HOS106" s="8" t="s">
        <v>8</v>
      </c>
      <c r="HOT106" s="8" t="s">
        <v>9</v>
      </c>
      <c r="HOU106" s="8" t="s">
        <v>10</v>
      </c>
      <c r="HOV106" s="8" t="s">
        <v>11</v>
      </c>
      <c r="HOW106" s="8" t="s">
        <v>12</v>
      </c>
      <c r="HOX106" s="8" t="s">
        <v>13</v>
      </c>
      <c r="HOY106" s="8" t="s">
        <v>14</v>
      </c>
      <c r="HOZ106" s="8" t="s">
        <v>15</v>
      </c>
      <c r="HPA106" s="5"/>
      <c r="HPB106" s="5" t="s">
        <v>1</v>
      </c>
      <c r="HPC106" s="5" t="s">
        <v>2</v>
      </c>
      <c r="HPD106" s="8" t="s">
        <v>3</v>
      </c>
      <c r="HPE106" s="8" t="s">
        <v>4</v>
      </c>
      <c r="HPF106" s="8" t="s">
        <v>5</v>
      </c>
      <c r="HPG106" s="8" t="s">
        <v>6</v>
      </c>
      <c r="HPH106" s="8" t="s">
        <v>7</v>
      </c>
      <c r="HPI106" s="8" t="s">
        <v>8</v>
      </c>
      <c r="HPJ106" s="8" t="s">
        <v>9</v>
      </c>
      <c r="HPK106" s="8" t="s">
        <v>10</v>
      </c>
      <c r="HPL106" s="8" t="s">
        <v>11</v>
      </c>
      <c r="HPM106" s="8" t="s">
        <v>12</v>
      </c>
      <c r="HPN106" s="8" t="s">
        <v>13</v>
      </c>
      <c r="HPO106" s="8" t="s">
        <v>14</v>
      </c>
      <c r="HPP106" s="8" t="s">
        <v>15</v>
      </c>
      <c r="HPQ106" s="5"/>
      <c r="HPR106" s="5" t="s">
        <v>1</v>
      </c>
      <c r="HPS106" s="5" t="s">
        <v>2</v>
      </c>
      <c r="HPT106" s="8" t="s">
        <v>3</v>
      </c>
      <c r="HPU106" s="8" t="s">
        <v>4</v>
      </c>
      <c r="HPV106" s="8" t="s">
        <v>5</v>
      </c>
      <c r="HPW106" s="8" t="s">
        <v>6</v>
      </c>
      <c r="HPX106" s="8" t="s">
        <v>7</v>
      </c>
      <c r="HPY106" s="8" t="s">
        <v>8</v>
      </c>
      <c r="HPZ106" s="8" t="s">
        <v>9</v>
      </c>
      <c r="HQA106" s="8" t="s">
        <v>10</v>
      </c>
      <c r="HQB106" s="8" t="s">
        <v>11</v>
      </c>
      <c r="HQC106" s="8" t="s">
        <v>12</v>
      </c>
      <c r="HQD106" s="8" t="s">
        <v>13</v>
      </c>
      <c r="HQE106" s="8" t="s">
        <v>14</v>
      </c>
      <c r="HQF106" s="8" t="s">
        <v>15</v>
      </c>
      <c r="HQG106" s="5"/>
      <c r="HQH106" s="5" t="s">
        <v>1</v>
      </c>
      <c r="HQI106" s="5" t="s">
        <v>2</v>
      </c>
      <c r="HQJ106" s="8" t="s">
        <v>3</v>
      </c>
      <c r="HQK106" s="8" t="s">
        <v>4</v>
      </c>
      <c r="HQL106" s="8" t="s">
        <v>5</v>
      </c>
      <c r="HQM106" s="8" t="s">
        <v>6</v>
      </c>
      <c r="HQN106" s="8" t="s">
        <v>7</v>
      </c>
      <c r="HQO106" s="8" t="s">
        <v>8</v>
      </c>
      <c r="HQP106" s="8" t="s">
        <v>9</v>
      </c>
      <c r="HQQ106" s="8" t="s">
        <v>10</v>
      </c>
      <c r="HQR106" s="8" t="s">
        <v>11</v>
      </c>
      <c r="HQS106" s="8" t="s">
        <v>12</v>
      </c>
      <c r="HQT106" s="8" t="s">
        <v>13</v>
      </c>
      <c r="HQU106" s="8" t="s">
        <v>14</v>
      </c>
      <c r="HQV106" s="8" t="s">
        <v>15</v>
      </c>
      <c r="HQW106" s="5"/>
      <c r="HQX106" s="5" t="s">
        <v>1</v>
      </c>
      <c r="HQY106" s="5" t="s">
        <v>2</v>
      </c>
      <c r="HQZ106" s="8" t="s">
        <v>3</v>
      </c>
      <c r="HRA106" s="8" t="s">
        <v>4</v>
      </c>
      <c r="HRB106" s="8" t="s">
        <v>5</v>
      </c>
      <c r="HRC106" s="8" t="s">
        <v>6</v>
      </c>
      <c r="HRD106" s="8" t="s">
        <v>7</v>
      </c>
      <c r="HRE106" s="8" t="s">
        <v>8</v>
      </c>
      <c r="HRF106" s="8" t="s">
        <v>9</v>
      </c>
      <c r="HRG106" s="8" t="s">
        <v>10</v>
      </c>
      <c r="HRH106" s="8" t="s">
        <v>11</v>
      </c>
      <c r="HRI106" s="8" t="s">
        <v>12</v>
      </c>
      <c r="HRJ106" s="8" t="s">
        <v>13</v>
      </c>
      <c r="HRK106" s="8" t="s">
        <v>14</v>
      </c>
      <c r="HRL106" s="8" t="s">
        <v>15</v>
      </c>
      <c r="HRM106" s="5"/>
      <c r="HRN106" s="5" t="s">
        <v>1</v>
      </c>
      <c r="HRO106" s="5" t="s">
        <v>2</v>
      </c>
      <c r="HRP106" s="8" t="s">
        <v>3</v>
      </c>
      <c r="HRQ106" s="8" t="s">
        <v>4</v>
      </c>
      <c r="HRR106" s="8" t="s">
        <v>5</v>
      </c>
      <c r="HRS106" s="8" t="s">
        <v>6</v>
      </c>
      <c r="HRT106" s="8" t="s">
        <v>7</v>
      </c>
      <c r="HRU106" s="8" t="s">
        <v>8</v>
      </c>
      <c r="HRV106" s="8" t="s">
        <v>9</v>
      </c>
      <c r="HRW106" s="8" t="s">
        <v>10</v>
      </c>
      <c r="HRX106" s="8" t="s">
        <v>11</v>
      </c>
      <c r="HRY106" s="8" t="s">
        <v>12</v>
      </c>
      <c r="HRZ106" s="8" t="s">
        <v>13</v>
      </c>
      <c r="HSA106" s="8" t="s">
        <v>14</v>
      </c>
      <c r="HSB106" s="8" t="s">
        <v>15</v>
      </c>
      <c r="HSC106" s="5"/>
      <c r="HSD106" s="5" t="s">
        <v>1</v>
      </c>
      <c r="HSE106" s="5" t="s">
        <v>2</v>
      </c>
      <c r="HSF106" s="8" t="s">
        <v>3</v>
      </c>
      <c r="HSG106" s="8" t="s">
        <v>4</v>
      </c>
      <c r="HSH106" s="8" t="s">
        <v>5</v>
      </c>
      <c r="HSI106" s="8" t="s">
        <v>6</v>
      </c>
      <c r="HSJ106" s="8" t="s">
        <v>7</v>
      </c>
      <c r="HSK106" s="8" t="s">
        <v>8</v>
      </c>
      <c r="HSL106" s="8" t="s">
        <v>9</v>
      </c>
      <c r="HSM106" s="8" t="s">
        <v>10</v>
      </c>
      <c r="HSN106" s="8" t="s">
        <v>11</v>
      </c>
      <c r="HSO106" s="8" t="s">
        <v>12</v>
      </c>
      <c r="HSP106" s="8" t="s">
        <v>13</v>
      </c>
      <c r="HSQ106" s="8" t="s">
        <v>14</v>
      </c>
      <c r="HSR106" s="8" t="s">
        <v>15</v>
      </c>
      <c r="HSS106" s="5"/>
      <c r="HST106" s="5" t="s">
        <v>1</v>
      </c>
      <c r="HSU106" s="5" t="s">
        <v>2</v>
      </c>
      <c r="HSV106" s="8" t="s">
        <v>3</v>
      </c>
      <c r="HSW106" s="8" t="s">
        <v>4</v>
      </c>
      <c r="HSX106" s="8" t="s">
        <v>5</v>
      </c>
      <c r="HSY106" s="8" t="s">
        <v>6</v>
      </c>
      <c r="HSZ106" s="8" t="s">
        <v>7</v>
      </c>
      <c r="HTA106" s="8" t="s">
        <v>8</v>
      </c>
      <c r="HTB106" s="8" t="s">
        <v>9</v>
      </c>
      <c r="HTC106" s="8" t="s">
        <v>10</v>
      </c>
      <c r="HTD106" s="8" t="s">
        <v>11</v>
      </c>
      <c r="HTE106" s="8" t="s">
        <v>12</v>
      </c>
      <c r="HTF106" s="8" t="s">
        <v>13</v>
      </c>
      <c r="HTG106" s="8" t="s">
        <v>14</v>
      </c>
      <c r="HTH106" s="8" t="s">
        <v>15</v>
      </c>
      <c r="HTI106" s="5"/>
      <c r="HTJ106" s="5" t="s">
        <v>1</v>
      </c>
      <c r="HTK106" s="5" t="s">
        <v>2</v>
      </c>
      <c r="HTL106" s="8" t="s">
        <v>3</v>
      </c>
      <c r="HTM106" s="8" t="s">
        <v>4</v>
      </c>
      <c r="HTN106" s="8" t="s">
        <v>5</v>
      </c>
      <c r="HTO106" s="8" t="s">
        <v>6</v>
      </c>
      <c r="HTP106" s="8" t="s">
        <v>7</v>
      </c>
      <c r="HTQ106" s="8" t="s">
        <v>8</v>
      </c>
      <c r="HTR106" s="8" t="s">
        <v>9</v>
      </c>
      <c r="HTS106" s="8" t="s">
        <v>10</v>
      </c>
      <c r="HTT106" s="8" t="s">
        <v>11</v>
      </c>
      <c r="HTU106" s="8" t="s">
        <v>12</v>
      </c>
      <c r="HTV106" s="8" t="s">
        <v>13</v>
      </c>
      <c r="HTW106" s="8" t="s">
        <v>14</v>
      </c>
      <c r="HTX106" s="8" t="s">
        <v>15</v>
      </c>
      <c r="HTY106" s="5"/>
      <c r="HTZ106" s="5" t="s">
        <v>1</v>
      </c>
      <c r="HUA106" s="5" t="s">
        <v>2</v>
      </c>
      <c r="HUB106" s="8" t="s">
        <v>3</v>
      </c>
      <c r="HUC106" s="8" t="s">
        <v>4</v>
      </c>
      <c r="HUD106" s="8" t="s">
        <v>5</v>
      </c>
      <c r="HUE106" s="8" t="s">
        <v>6</v>
      </c>
      <c r="HUF106" s="8" t="s">
        <v>7</v>
      </c>
      <c r="HUG106" s="8" t="s">
        <v>8</v>
      </c>
      <c r="HUH106" s="8" t="s">
        <v>9</v>
      </c>
      <c r="HUI106" s="8" t="s">
        <v>10</v>
      </c>
      <c r="HUJ106" s="8" t="s">
        <v>11</v>
      </c>
      <c r="HUK106" s="8" t="s">
        <v>12</v>
      </c>
      <c r="HUL106" s="8" t="s">
        <v>13</v>
      </c>
      <c r="HUM106" s="8" t="s">
        <v>14</v>
      </c>
      <c r="HUN106" s="8" t="s">
        <v>15</v>
      </c>
      <c r="HUO106" s="5"/>
      <c r="HUP106" s="5" t="s">
        <v>1</v>
      </c>
      <c r="HUQ106" s="5" t="s">
        <v>2</v>
      </c>
      <c r="HUR106" s="8" t="s">
        <v>3</v>
      </c>
      <c r="HUS106" s="8" t="s">
        <v>4</v>
      </c>
      <c r="HUT106" s="8" t="s">
        <v>5</v>
      </c>
      <c r="HUU106" s="8" t="s">
        <v>6</v>
      </c>
      <c r="HUV106" s="8" t="s">
        <v>7</v>
      </c>
      <c r="HUW106" s="8" t="s">
        <v>8</v>
      </c>
      <c r="HUX106" s="8" t="s">
        <v>9</v>
      </c>
      <c r="HUY106" s="8" t="s">
        <v>10</v>
      </c>
      <c r="HUZ106" s="8" t="s">
        <v>11</v>
      </c>
      <c r="HVA106" s="8" t="s">
        <v>12</v>
      </c>
      <c r="HVB106" s="8" t="s">
        <v>13</v>
      </c>
      <c r="HVC106" s="8" t="s">
        <v>14</v>
      </c>
      <c r="HVD106" s="8" t="s">
        <v>15</v>
      </c>
      <c r="HVE106" s="5"/>
      <c r="HVF106" s="5" t="s">
        <v>1</v>
      </c>
      <c r="HVG106" s="5" t="s">
        <v>2</v>
      </c>
      <c r="HVH106" s="8" t="s">
        <v>3</v>
      </c>
      <c r="HVI106" s="8" t="s">
        <v>4</v>
      </c>
      <c r="HVJ106" s="8" t="s">
        <v>5</v>
      </c>
      <c r="HVK106" s="8" t="s">
        <v>6</v>
      </c>
      <c r="HVL106" s="8" t="s">
        <v>7</v>
      </c>
      <c r="HVM106" s="8" t="s">
        <v>8</v>
      </c>
      <c r="HVN106" s="8" t="s">
        <v>9</v>
      </c>
      <c r="HVO106" s="8" t="s">
        <v>10</v>
      </c>
      <c r="HVP106" s="8" t="s">
        <v>11</v>
      </c>
      <c r="HVQ106" s="8" t="s">
        <v>12</v>
      </c>
      <c r="HVR106" s="8" t="s">
        <v>13</v>
      </c>
      <c r="HVS106" s="8" t="s">
        <v>14</v>
      </c>
      <c r="HVT106" s="8" t="s">
        <v>15</v>
      </c>
      <c r="HVU106" s="5"/>
      <c r="HVV106" s="5" t="s">
        <v>1</v>
      </c>
      <c r="HVW106" s="5" t="s">
        <v>2</v>
      </c>
      <c r="HVX106" s="8" t="s">
        <v>3</v>
      </c>
      <c r="HVY106" s="8" t="s">
        <v>4</v>
      </c>
      <c r="HVZ106" s="8" t="s">
        <v>5</v>
      </c>
      <c r="HWA106" s="8" t="s">
        <v>6</v>
      </c>
      <c r="HWB106" s="8" t="s">
        <v>7</v>
      </c>
      <c r="HWC106" s="8" t="s">
        <v>8</v>
      </c>
      <c r="HWD106" s="8" t="s">
        <v>9</v>
      </c>
      <c r="HWE106" s="8" t="s">
        <v>10</v>
      </c>
      <c r="HWF106" s="8" t="s">
        <v>11</v>
      </c>
      <c r="HWG106" s="8" t="s">
        <v>12</v>
      </c>
      <c r="HWH106" s="8" t="s">
        <v>13</v>
      </c>
      <c r="HWI106" s="8" t="s">
        <v>14</v>
      </c>
      <c r="HWJ106" s="8" t="s">
        <v>15</v>
      </c>
      <c r="HWK106" s="5"/>
      <c r="HWL106" s="5" t="s">
        <v>1</v>
      </c>
      <c r="HWM106" s="5" t="s">
        <v>2</v>
      </c>
      <c r="HWN106" s="8" t="s">
        <v>3</v>
      </c>
      <c r="HWO106" s="8" t="s">
        <v>4</v>
      </c>
      <c r="HWP106" s="8" t="s">
        <v>5</v>
      </c>
      <c r="HWQ106" s="8" t="s">
        <v>6</v>
      </c>
      <c r="HWR106" s="8" t="s">
        <v>7</v>
      </c>
      <c r="HWS106" s="8" t="s">
        <v>8</v>
      </c>
      <c r="HWT106" s="8" t="s">
        <v>9</v>
      </c>
      <c r="HWU106" s="8" t="s">
        <v>10</v>
      </c>
      <c r="HWV106" s="8" t="s">
        <v>11</v>
      </c>
      <c r="HWW106" s="8" t="s">
        <v>12</v>
      </c>
      <c r="HWX106" s="8" t="s">
        <v>13</v>
      </c>
      <c r="HWY106" s="8" t="s">
        <v>14</v>
      </c>
      <c r="HWZ106" s="8" t="s">
        <v>15</v>
      </c>
      <c r="HXA106" s="5"/>
      <c r="HXB106" s="5" t="s">
        <v>1</v>
      </c>
      <c r="HXC106" s="5" t="s">
        <v>2</v>
      </c>
      <c r="HXD106" s="8" t="s">
        <v>3</v>
      </c>
      <c r="HXE106" s="8" t="s">
        <v>4</v>
      </c>
      <c r="HXF106" s="8" t="s">
        <v>5</v>
      </c>
      <c r="HXG106" s="8" t="s">
        <v>6</v>
      </c>
      <c r="HXH106" s="8" t="s">
        <v>7</v>
      </c>
      <c r="HXI106" s="8" t="s">
        <v>8</v>
      </c>
      <c r="HXJ106" s="8" t="s">
        <v>9</v>
      </c>
      <c r="HXK106" s="8" t="s">
        <v>10</v>
      </c>
      <c r="HXL106" s="8" t="s">
        <v>11</v>
      </c>
      <c r="HXM106" s="8" t="s">
        <v>12</v>
      </c>
      <c r="HXN106" s="8" t="s">
        <v>13</v>
      </c>
      <c r="HXO106" s="8" t="s">
        <v>14</v>
      </c>
      <c r="HXP106" s="8" t="s">
        <v>15</v>
      </c>
      <c r="HXQ106" s="5"/>
      <c r="HXR106" s="5" t="s">
        <v>1</v>
      </c>
      <c r="HXS106" s="5" t="s">
        <v>2</v>
      </c>
      <c r="HXT106" s="8" t="s">
        <v>3</v>
      </c>
      <c r="HXU106" s="8" t="s">
        <v>4</v>
      </c>
      <c r="HXV106" s="8" t="s">
        <v>5</v>
      </c>
      <c r="HXW106" s="8" t="s">
        <v>6</v>
      </c>
      <c r="HXX106" s="8" t="s">
        <v>7</v>
      </c>
      <c r="HXY106" s="8" t="s">
        <v>8</v>
      </c>
      <c r="HXZ106" s="8" t="s">
        <v>9</v>
      </c>
      <c r="HYA106" s="8" t="s">
        <v>10</v>
      </c>
      <c r="HYB106" s="8" t="s">
        <v>11</v>
      </c>
      <c r="HYC106" s="8" t="s">
        <v>12</v>
      </c>
      <c r="HYD106" s="8" t="s">
        <v>13</v>
      </c>
      <c r="HYE106" s="8" t="s">
        <v>14</v>
      </c>
      <c r="HYF106" s="8" t="s">
        <v>15</v>
      </c>
      <c r="HYG106" s="5"/>
      <c r="HYH106" s="5" t="s">
        <v>1</v>
      </c>
      <c r="HYI106" s="5" t="s">
        <v>2</v>
      </c>
      <c r="HYJ106" s="8" t="s">
        <v>3</v>
      </c>
      <c r="HYK106" s="8" t="s">
        <v>4</v>
      </c>
      <c r="HYL106" s="8" t="s">
        <v>5</v>
      </c>
      <c r="HYM106" s="8" t="s">
        <v>6</v>
      </c>
      <c r="HYN106" s="8" t="s">
        <v>7</v>
      </c>
      <c r="HYO106" s="8" t="s">
        <v>8</v>
      </c>
      <c r="HYP106" s="8" t="s">
        <v>9</v>
      </c>
      <c r="HYQ106" s="8" t="s">
        <v>10</v>
      </c>
      <c r="HYR106" s="8" t="s">
        <v>11</v>
      </c>
      <c r="HYS106" s="8" t="s">
        <v>12</v>
      </c>
      <c r="HYT106" s="8" t="s">
        <v>13</v>
      </c>
      <c r="HYU106" s="8" t="s">
        <v>14</v>
      </c>
      <c r="HYV106" s="8" t="s">
        <v>15</v>
      </c>
      <c r="HYW106" s="5"/>
      <c r="HYX106" s="5" t="s">
        <v>1</v>
      </c>
      <c r="HYY106" s="5" t="s">
        <v>2</v>
      </c>
      <c r="HYZ106" s="8" t="s">
        <v>3</v>
      </c>
      <c r="HZA106" s="8" t="s">
        <v>4</v>
      </c>
      <c r="HZB106" s="8" t="s">
        <v>5</v>
      </c>
      <c r="HZC106" s="8" t="s">
        <v>6</v>
      </c>
      <c r="HZD106" s="8" t="s">
        <v>7</v>
      </c>
      <c r="HZE106" s="8" t="s">
        <v>8</v>
      </c>
      <c r="HZF106" s="8" t="s">
        <v>9</v>
      </c>
      <c r="HZG106" s="8" t="s">
        <v>10</v>
      </c>
      <c r="HZH106" s="8" t="s">
        <v>11</v>
      </c>
      <c r="HZI106" s="8" t="s">
        <v>12</v>
      </c>
      <c r="HZJ106" s="8" t="s">
        <v>13</v>
      </c>
      <c r="HZK106" s="8" t="s">
        <v>14</v>
      </c>
      <c r="HZL106" s="8" t="s">
        <v>15</v>
      </c>
      <c r="HZM106" s="5"/>
      <c r="HZN106" s="5" t="s">
        <v>1</v>
      </c>
      <c r="HZO106" s="5" t="s">
        <v>2</v>
      </c>
      <c r="HZP106" s="8" t="s">
        <v>3</v>
      </c>
      <c r="HZQ106" s="8" t="s">
        <v>4</v>
      </c>
      <c r="HZR106" s="8" t="s">
        <v>5</v>
      </c>
      <c r="HZS106" s="8" t="s">
        <v>6</v>
      </c>
      <c r="HZT106" s="8" t="s">
        <v>7</v>
      </c>
      <c r="HZU106" s="8" t="s">
        <v>8</v>
      </c>
      <c r="HZV106" s="8" t="s">
        <v>9</v>
      </c>
      <c r="HZW106" s="8" t="s">
        <v>10</v>
      </c>
      <c r="HZX106" s="8" t="s">
        <v>11</v>
      </c>
      <c r="HZY106" s="8" t="s">
        <v>12</v>
      </c>
      <c r="HZZ106" s="8" t="s">
        <v>13</v>
      </c>
      <c r="IAA106" s="8" t="s">
        <v>14</v>
      </c>
      <c r="IAB106" s="8" t="s">
        <v>15</v>
      </c>
      <c r="IAC106" s="5"/>
      <c r="IAD106" s="5" t="s">
        <v>1</v>
      </c>
      <c r="IAE106" s="5" t="s">
        <v>2</v>
      </c>
      <c r="IAF106" s="8" t="s">
        <v>3</v>
      </c>
      <c r="IAG106" s="8" t="s">
        <v>4</v>
      </c>
      <c r="IAH106" s="8" t="s">
        <v>5</v>
      </c>
      <c r="IAI106" s="8" t="s">
        <v>6</v>
      </c>
      <c r="IAJ106" s="8" t="s">
        <v>7</v>
      </c>
      <c r="IAK106" s="8" t="s">
        <v>8</v>
      </c>
      <c r="IAL106" s="8" t="s">
        <v>9</v>
      </c>
      <c r="IAM106" s="8" t="s">
        <v>10</v>
      </c>
      <c r="IAN106" s="8" t="s">
        <v>11</v>
      </c>
      <c r="IAO106" s="8" t="s">
        <v>12</v>
      </c>
      <c r="IAP106" s="8" t="s">
        <v>13</v>
      </c>
      <c r="IAQ106" s="8" t="s">
        <v>14</v>
      </c>
      <c r="IAR106" s="8" t="s">
        <v>15</v>
      </c>
      <c r="IAS106" s="5"/>
      <c r="IAT106" s="5" t="s">
        <v>1</v>
      </c>
      <c r="IAU106" s="5" t="s">
        <v>2</v>
      </c>
      <c r="IAV106" s="8" t="s">
        <v>3</v>
      </c>
      <c r="IAW106" s="8" t="s">
        <v>4</v>
      </c>
      <c r="IAX106" s="8" t="s">
        <v>5</v>
      </c>
      <c r="IAY106" s="8" t="s">
        <v>6</v>
      </c>
      <c r="IAZ106" s="8" t="s">
        <v>7</v>
      </c>
      <c r="IBA106" s="8" t="s">
        <v>8</v>
      </c>
      <c r="IBB106" s="8" t="s">
        <v>9</v>
      </c>
      <c r="IBC106" s="8" t="s">
        <v>10</v>
      </c>
      <c r="IBD106" s="8" t="s">
        <v>11</v>
      </c>
      <c r="IBE106" s="8" t="s">
        <v>12</v>
      </c>
      <c r="IBF106" s="8" t="s">
        <v>13</v>
      </c>
      <c r="IBG106" s="8" t="s">
        <v>14</v>
      </c>
      <c r="IBH106" s="8" t="s">
        <v>15</v>
      </c>
      <c r="IBI106" s="5"/>
      <c r="IBJ106" s="5" t="s">
        <v>1</v>
      </c>
      <c r="IBK106" s="5" t="s">
        <v>2</v>
      </c>
      <c r="IBL106" s="8" t="s">
        <v>3</v>
      </c>
      <c r="IBM106" s="8" t="s">
        <v>4</v>
      </c>
      <c r="IBN106" s="8" t="s">
        <v>5</v>
      </c>
      <c r="IBO106" s="8" t="s">
        <v>6</v>
      </c>
      <c r="IBP106" s="8" t="s">
        <v>7</v>
      </c>
      <c r="IBQ106" s="8" t="s">
        <v>8</v>
      </c>
      <c r="IBR106" s="8" t="s">
        <v>9</v>
      </c>
      <c r="IBS106" s="8" t="s">
        <v>10</v>
      </c>
      <c r="IBT106" s="8" t="s">
        <v>11</v>
      </c>
      <c r="IBU106" s="8" t="s">
        <v>12</v>
      </c>
      <c r="IBV106" s="8" t="s">
        <v>13</v>
      </c>
      <c r="IBW106" s="8" t="s">
        <v>14</v>
      </c>
      <c r="IBX106" s="8" t="s">
        <v>15</v>
      </c>
      <c r="IBY106" s="5"/>
      <c r="IBZ106" s="5" t="s">
        <v>1</v>
      </c>
      <c r="ICA106" s="5" t="s">
        <v>2</v>
      </c>
      <c r="ICB106" s="8" t="s">
        <v>3</v>
      </c>
      <c r="ICC106" s="8" t="s">
        <v>4</v>
      </c>
      <c r="ICD106" s="8" t="s">
        <v>5</v>
      </c>
      <c r="ICE106" s="8" t="s">
        <v>6</v>
      </c>
      <c r="ICF106" s="8" t="s">
        <v>7</v>
      </c>
      <c r="ICG106" s="8" t="s">
        <v>8</v>
      </c>
      <c r="ICH106" s="8" t="s">
        <v>9</v>
      </c>
      <c r="ICI106" s="8" t="s">
        <v>10</v>
      </c>
      <c r="ICJ106" s="8" t="s">
        <v>11</v>
      </c>
      <c r="ICK106" s="8" t="s">
        <v>12</v>
      </c>
      <c r="ICL106" s="8" t="s">
        <v>13</v>
      </c>
      <c r="ICM106" s="8" t="s">
        <v>14</v>
      </c>
      <c r="ICN106" s="8" t="s">
        <v>15</v>
      </c>
      <c r="ICO106" s="5"/>
      <c r="ICP106" s="5" t="s">
        <v>1</v>
      </c>
      <c r="ICQ106" s="5" t="s">
        <v>2</v>
      </c>
      <c r="ICR106" s="8" t="s">
        <v>3</v>
      </c>
      <c r="ICS106" s="8" t="s">
        <v>4</v>
      </c>
      <c r="ICT106" s="8" t="s">
        <v>5</v>
      </c>
      <c r="ICU106" s="8" t="s">
        <v>6</v>
      </c>
      <c r="ICV106" s="8" t="s">
        <v>7</v>
      </c>
      <c r="ICW106" s="8" t="s">
        <v>8</v>
      </c>
      <c r="ICX106" s="8" t="s">
        <v>9</v>
      </c>
      <c r="ICY106" s="8" t="s">
        <v>10</v>
      </c>
      <c r="ICZ106" s="8" t="s">
        <v>11</v>
      </c>
      <c r="IDA106" s="8" t="s">
        <v>12</v>
      </c>
      <c r="IDB106" s="8" t="s">
        <v>13</v>
      </c>
      <c r="IDC106" s="8" t="s">
        <v>14</v>
      </c>
      <c r="IDD106" s="8" t="s">
        <v>15</v>
      </c>
      <c r="IDE106" s="5"/>
      <c r="IDF106" s="5" t="s">
        <v>1</v>
      </c>
      <c r="IDG106" s="5" t="s">
        <v>2</v>
      </c>
      <c r="IDH106" s="8" t="s">
        <v>3</v>
      </c>
      <c r="IDI106" s="8" t="s">
        <v>4</v>
      </c>
      <c r="IDJ106" s="8" t="s">
        <v>5</v>
      </c>
      <c r="IDK106" s="8" t="s">
        <v>6</v>
      </c>
      <c r="IDL106" s="8" t="s">
        <v>7</v>
      </c>
      <c r="IDM106" s="8" t="s">
        <v>8</v>
      </c>
      <c r="IDN106" s="8" t="s">
        <v>9</v>
      </c>
      <c r="IDO106" s="8" t="s">
        <v>10</v>
      </c>
      <c r="IDP106" s="8" t="s">
        <v>11</v>
      </c>
      <c r="IDQ106" s="8" t="s">
        <v>12</v>
      </c>
      <c r="IDR106" s="8" t="s">
        <v>13</v>
      </c>
      <c r="IDS106" s="8" t="s">
        <v>14</v>
      </c>
      <c r="IDT106" s="8" t="s">
        <v>15</v>
      </c>
      <c r="IDU106" s="5"/>
      <c r="IDV106" s="5" t="s">
        <v>1</v>
      </c>
      <c r="IDW106" s="5" t="s">
        <v>2</v>
      </c>
      <c r="IDX106" s="8" t="s">
        <v>3</v>
      </c>
      <c r="IDY106" s="8" t="s">
        <v>4</v>
      </c>
      <c r="IDZ106" s="8" t="s">
        <v>5</v>
      </c>
      <c r="IEA106" s="8" t="s">
        <v>6</v>
      </c>
      <c r="IEB106" s="8" t="s">
        <v>7</v>
      </c>
      <c r="IEC106" s="8" t="s">
        <v>8</v>
      </c>
      <c r="IED106" s="8" t="s">
        <v>9</v>
      </c>
      <c r="IEE106" s="8" t="s">
        <v>10</v>
      </c>
      <c r="IEF106" s="8" t="s">
        <v>11</v>
      </c>
      <c r="IEG106" s="8" t="s">
        <v>12</v>
      </c>
      <c r="IEH106" s="8" t="s">
        <v>13</v>
      </c>
      <c r="IEI106" s="8" t="s">
        <v>14</v>
      </c>
      <c r="IEJ106" s="8" t="s">
        <v>15</v>
      </c>
      <c r="IEK106" s="5"/>
      <c r="IEL106" s="5" t="s">
        <v>1</v>
      </c>
      <c r="IEM106" s="5" t="s">
        <v>2</v>
      </c>
      <c r="IEN106" s="8" t="s">
        <v>3</v>
      </c>
      <c r="IEO106" s="8" t="s">
        <v>4</v>
      </c>
      <c r="IEP106" s="8" t="s">
        <v>5</v>
      </c>
      <c r="IEQ106" s="8" t="s">
        <v>6</v>
      </c>
      <c r="IER106" s="8" t="s">
        <v>7</v>
      </c>
      <c r="IES106" s="8" t="s">
        <v>8</v>
      </c>
      <c r="IET106" s="8" t="s">
        <v>9</v>
      </c>
      <c r="IEU106" s="8" t="s">
        <v>10</v>
      </c>
      <c r="IEV106" s="8" t="s">
        <v>11</v>
      </c>
      <c r="IEW106" s="8" t="s">
        <v>12</v>
      </c>
      <c r="IEX106" s="8" t="s">
        <v>13</v>
      </c>
      <c r="IEY106" s="8" t="s">
        <v>14</v>
      </c>
      <c r="IEZ106" s="8" t="s">
        <v>15</v>
      </c>
      <c r="IFA106" s="5"/>
      <c r="IFB106" s="5" t="s">
        <v>1</v>
      </c>
      <c r="IFC106" s="5" t="s">
        <v>2</v>
      </c>
      <c r="IFD106" s="8" t="s">
        <v>3</v>
      </c>
      <c r="IFE106" s="8" t="s">
        <v>4</v>
      </c>
      <c r="IFF106" s="8" t="s">
        <v>5</v>
      </c>
      <c r="IFG106" s="8" t="s">
        <v>6</v>
      </c>
      <c r="IFH106" s="8" t="s">
        <v>7</v>
      </c>
      <c r="IFI106" s="8" t="s">
        <v>8</v>
      </c>
      <c r="IFJ106" s="8" t="s">
        <v>9</v>
      </c>
      <c r="IFK106" s="8" t="s">
        <v>10</v>
      </c>
      <c r="IFL106" s="8" t="s">
        <v>11</v>
      </c>
      <c r="IFM106" s="8" t="s">
        <v>12</v>
      </c>
      <c r="IFN106" s="8" t="s">
        <v>13</v>
      </c>
      <c r="IFO106" s="8" t="s">
        <v>14</v>
      </c>
      <c r="IFP106" s="8" t="s">
        <v>15</v>
      </c>
      <c r="IFQ106" s="5"/>
      <c r="IFR106" s="5" t="s">
        <v>1</v>
      </c>
      <c r="IFS106" s="5" t="s">
        <v>2</v>
      </c>
      <c r="IFT106" s="8" t="s">
        <v>3</v>
      </c>
      <c r="IFU106" s="8" t="s">
        <v>4</v>
      </c>
      <c r="IFV106" s="8" t="s">
        <v>5</v>
      </c>
      <c r="IFW106" s="8" t="s">
        <v>6</v>
      </c>
      <c r="IFX106" s="8" t="s">
        <v>7</v>
      </c>
      <c r="IFY106" s="8" t="s">
        <v>8</v>
      </c>
      <c r="IFZ106" s="8" t="s">
        <v>9</v>
      </c>
      <c r="IGA106" s="8" t="s">
        <v>10</v>
      </c>
      <c r="IGB106" s="8" t="s">
        <v>11</v>
      </c>
      <c r="IGC106" s="8" t="s">
        <v>12</v>
      </c>
      <c r="IGD106" s="8" t="s">
        <v>13</v>
      </c>
      <c r="IGE106" s="8" t="s">
        <v>14</v>
      </c>
      <c r="IGF106" s="8" t="s">
        <v>15</v>
      </c>
      <c r="IGG106" s="5"/>
      <c r="IGH106" s="5" t="s">
        <v>1</v>
      </c>
      <c r="IGI106" s="5" t="s">
        <v>2</v>
      </c>
      <c r="IGJ106" s="8" t="s">
        <v>3</v>
      </c>
      <c r="IGK106" s="8" t="s">
        <v>4</v>
      </c>
      <c r="IGL106" s="8" t="s">
        <v>5</v>
      </c>
      <c r="IGM106" s="8" t="s">
        <v>6</v>
      </c>
      <c r="IGN106" s="8" t="s">
        <v>7</v>
      </c>
      <c r="IGO106" s="8" t="s">
        <v>8</v>
      </c>
      <c r="IGP106" s="8" t="s">
        <v>9</v>
      </c>
      <c r="IGQ106" s="8" t="s">
        <v>10</v>
      </c>
      <c r="IGR106" s="8" t="s">
        <v>11</v>
      </c>
      <c r="IGS106" s="8" t="s">
        <v>12</v>
      </c>
      <c r="IGT106" s="8" t="s">
        <v>13</v>
      </c>
      <c r="IGU106" s="8" t="s">
        <v>14</v>
      </c>
      <c r="IGV106" s="8" t="s">
        <v>15</v>
      </c>
      <c r="IGW106" s="5"/>
      <c r="IGX106" s="5" t="s">
        <v>1</v>
      </c>
      <c r="IGY106" s="5" t="s">
        <v>2</v>
      </c>
      <c r="IGZ106" s="8" t="s">
        <v>3</v>
      </c>
      <c r="IHA106" s="8" t="s">
        <v>4</v>
      </c>
      <c r="IHB106" s="8" t="s">
        <v>5</v>
      </c>
      <c r="IHC106" s="8" t="s">
        <v>6</v>
      </c>
      <c r="IHD106" s="8" t="s">
        <v>7</v>
      </c>
      <c r="IHE106" s="8" t="s">
        <v>8</v>
      </c>
      <c r="IHF106" s="8" t="s">
        <v>9</v>
      </c>
      <c r="IHG106" s="8" t="s">
        <v>10</v>
      </c>
      <c r="IHH106" s="8" t="s">
        <v>11</v>
      </c>
      <c r="IHI106" s="8" t="s">
        <v>12</v>
      </c>
      <c r="IHJ106" s="8" t="s">
        <v>13</v>
      </c>
      <c r="IHK106" s="8" t="s">
        <v>14</v>
      </c>
      <c r="IHL106" s="8" t="s">
        <v>15</v>
      </c>
      <c r="IHM106" s="5"/>
      <c r="IHN106" s="5" t="s">
        <v>1</v>
      </c>
      <c r="IHO106" s="5" t="s">
        <v>2</v>
      </c>
      <c r="IHP106" s="8" t="s">
        <v>3</v>
      </c>
      <c r="IHQ106" s="8" t="s">
        <v>4</v>
      </c>
      <c r="IHR106" s="8" t="s">
        <v>5</v>
      </c>
      <c r="IHS106" s="8" t="s">
        <v>6</v>
      </c>
      <c r="IHT106" s="8" t="s">
        <v>7</v>
      </c>
      <c r="IHU106" s="8" t="s">
        <v>8</v>
      </c>
      <c r="IHV106" s="8" t="s">
        <v>9</v>
      </c>
      <c r="IHW106" s="8" t="s">
        <v>10</v>
      </c>
      <c r="IHX106" s="8" t="s">
        <v>11</v>
      </c>
      <c r="IHY106" s="8" t="s">
        <v>12</v>
      </c>
      <c r="IHZ106" s="8" t="s">
        <v>13</v>
      </c>
      <c r="IIA106" s="8" t="s">
        <v>14</v>
      </c>
      <c r="IIB106" s="8" t="s">
        <v>15</v>
      </c>
      <c r="IIC106" s="5"/>
      <c r="IID106" s="5" t="s">
        <v>1</v>
      </c>
      <c r="IIE106" s="5" t="s">
        <v>2</v>
      </c>
      <c r="IIF106" s="8" t="s">
        <v>3</v>
      </c>
      <c r="IIG106" s="8" t="s">
        <v>4</v>
      </c>
      <c r="IIH106" s="8" t="s">
        <v>5</v>
      </c>
      <c r="III106" s="8" t="s">
        <v>6</v>
      </c>
      <c r="IIJ106" s="8" t="s">
        <v>7</v>
      </c>
      <c r="IIK106" s="8" t="s">
        <v>8</v>
      </c>
      <c r="IIL106" s="8" t="s">
        <v>9</v>
      </c>
      <c r="IIM106" s="8" t="s">
        <v>10</v>
      </c>
      <c r="IIN106" s="8" t="s">
        <v>11</v>
      </c>
      <c r="IIO106" s="8" t="s">
        <v>12</v>
      </c>
      <c r="IIP106" s="8" t="s">
        <v>13</v>
      </c>
      <c r="IIQ106" s="8" t="s">
        <v>14</v>
      </c>
      <c r="IIR106" s="8" t="s">
        <v>15</v>
      </c>
      <c r="IIS106" s="5"/>
      <c r="IIT106" s="5" t="s">
        <v>1</v>
      </c>
      <c r="IIU106" s="5" t="s">
        <v>2</v>
      </c>
      <c r="IIV106" s="8" t="s">
        <v>3</v>
      </c>
      <c r="IIW106" s="8" t="s">
        <v>4</v>
      </c>
      <c r="IIX106" s="8" t="s">
        <v>5</v>
      </c>
      <c r="IIY106" s="8" t="s">
        <v>6</v>
      </c>
      <c r="IIZ106" s="8" t="s">
        <v>7</v>
      </c>
      <c r="IJA106" s="8" t="s">
        <v>8</v>
      </c>
      <c r="IJB106" s="8" t="s">
        <v>9</v>
      </c>
      <c r="IJC106" s="8" t="s">
        <v>10</v>
      </c>
      <c r="IJD106" s="8" t="s">
        <v>11</v>
      </c>
      <c r="IJE106" s="8" t="s">
        <v>12</v>
      </c>
      <c r="IJF106" s="8" t="s">
        <v>13</v>
      </c>
      <c r="IJG106" s="8" t="s">
        <v>14</v>
      </c>
      <c r="IJH106" s="8" t="s">
        <v>15</v>
      </c>
      <c r="IJI106" s="5"/>
      <c r="IJJ106" s="5" t="s">
        <v>1</v>
      </c>
      <c r="IJK106" s="5" t="s">
        <v>2</v>
      </c>
      <c r="IJL106" s="8" t="s">
        <v>3</v>
      </c>
      <c r="IJM106" s="8" t="s">
        <v>4</v>
      </c>
      <c r="IJN106" s="8" t="s">
        <v>5</v>
      </c>
      <c r="IJO106" s="8" t="s">
        <v>6</v>
      </c>
      <c r="IJP106" s="8" t="s">
        <v>7</v>
      </c>
      <c r="IJQ106" s="8" t="s">
        <v>8</v>
      </c>
      <c r="IJR106" s="8" t="s">
        <v>9</v>
      </c>
      <c r="IJS106" s="8" t="s">
        <v>10</v>
      </c>
      <c r="IJT106" s="8" t="s">
        <v>11</v>
      </c>
      <c r="IJU106" s="8" t="s">
        <v>12</v>
      </c>
      <c r="IJV106" s="8" t="s">
        <v>13</v>
      </c>
      <c r="IJW106" s="8" t="s">
        <v>14</v>
      </c>
      <c r="IJX106" s="8" t="s">
        <v>15</v>
      </c>
      <c r="IJY106" s="5"/>
      <c r="IJZ106" s="5" t="s">
        <v>1</v>
      </c>
      <c r="IKA106" s="5" t="s">
        <v>2</v>
      </c>
      <c r="IKB106" s="8" t="s">
        <v>3</v>
      </c>
      <c r="IKC106" s="8" t="s">
        <v>4</v>
      </c>
      <c r="IKD106" s="8" t="s">
        <v>5</v>
      </c>
      <c r="IKE106" s="8" t="s">
        <v>6</v>
      </c>
      <c r="IKF106" s="8" t="s">
        <v>7</v>
      </c>
      <c r="IKG106" s="8" t="s">
        <v>8</v>
      </c>
      <c r="IKH106" s="8" t="s">
        <v>9</v>
      </c>
      <c r="IKI106" s="8" t="s">
        <v>10</v>
      </c>
      <c r="IKJ106" s="8" t="s">
        <v>11</v>
      </c>
      <c r="IKK106" s="8" t="s">
        <v>12</v>
      </c>
      <c r="IKL106" s="8" t="s">
        <v>13</v>
      </c>
      <c r="IKM106" s="8" t="s">
        <v>14</v>
      </c>
      <c r="IKN106" s="8" t="s">
        <v>15</v>
      </c>
      <c r="IKO106" s="5"/>
      <c r="IKP106" s="5" t="s">
        <v>1</v>
      </c>
      <c r="IKQ106" s="5" t="s">
        <v>2</v>
      </c>
      <c r="IKR106" s="8" t="s">
        <v>3</v>
      </c>
      <c r="IKS106" s="8" t="s">
        <v>4</v>
      </c>
      <c r="IKT106" s="8" t="s">
        <v>5</v>
      </c>
      <c r="IKU106" s="8" t="s">
        <v>6</v>
      </c>
      <c r="IKV106" s="8" t="s">
        <v>7</v>
      </c>
      <c r="IKW106" s="8" t="s">
        <v>8</v>
      </c>
      <c r="IKX106" s="8" t="s">
        <v>9</v>
      </c>
      <c r="IKY106" s="8" t="s">
        <v>10</v>
      </c>
      <c r="IKZ106" s="8" t="s">
        <v>11</v>
      </c>
      <c r="ILA106" s="8" t="s">
        <v>12</v>
      </c>
      <c r="ILB106" s="8" t="s">
        <v>13</v>
      </c>
      <c r="ILC106" s="8" t="s">
        <v>14</v>
      </c>
      <c r="ILD106" s="8" t="s">
        <v>15</v>
      </c>
      <c r="ILE106" s="5"/>
      <c r="ILF106" s="5" t="s">
        <v>1</v>
      </c>
      <c r="ILG106" s="5" t="s">
        <v>2</v>
      </c>
      <c r="ILH106" s="8" t="s">
        <v>3</v>
      </c>
      <c r="ILI106" s="8" t="s">
        <v>4</v>
      </c>
      <c r="ILJ106" s="8" t="s">
        <v>5</v>
      </c>
      <c r="ILK106" s="8" t="s">
        <v>6</v>
      </c>
      <c r="ILL106" s="8" t="s">
        <v>7</v>
      </c>
      <c r="ILM106" s="8" t="s">
        <v>8</v>
      </c>
      <c r="ILN106" s="8" t="s">
        <v>9</v>
      </c>
      <c r="ILO106" s="8" t="s">
        <v>10</v>
      </c>
      <c r="ILP106" s="8" t="s">
        <v>11</v>
      </c>
      <c r="ILQ106" s="8" t="s">
        <v>12</v>
      </c>
      <c r="ILR106" s="8" t="s">
        <v>13</v>
      </c>
      <c r="ILS106" s="8" t="s">
        <v>14</v>
      </c>
      <c r="ILT106" s="8" t="s">
        <v>15</v>
      </c>
      <c r="ILU106" s="5"/>
      <c r="ILV106" s="5" t="s">
        <v>1</v>
      </c>
      <c r="ILW106" s="5" t="s">
        <v>2</v>
      </c>
      <c r="ILX106" s="8" t="s">
        <v>3</v>
      </c>
      <c r="ILY106" s="8" t="s">
        <v>4</v>
      </c>
      <c r="ILZ106" s="8" t="s">
        <v>5</v>
      </c>
      <c r="IMA106" s="8" t="s">
        <v>6</v>
      </c>
      <c r="IMB106" s="8" t="s">
        <v>7</v>
      </c>
      <c r="IMC106" s="8" t="s">
        <v>8</v>
      </c>
      <c r="IMD106" s="8" t="s">
        <v>9</v>
      </c>
      <c r="IME106" s="8" t="s">
        <v>10</v>
      </c>
      <c r="IMF106" s="8" t="s">
        <v>11</v>
      </c>
      <c r="IMG106" s="8" t="s">
        <v>12</v>
      </c>
      <c r="IMH106" s="8" t="s">
        <v>13</v>
      </c>
      <c r="IMI106" s="8" t="s">
        <v>14</v>
      </c>
      <c r="IMJ106" s="8" t="s">
        <v>15</v>
      </c>
      <c r="IMK106" s="5"/>
      <c r="IML106" s="5" t="s">
        <v>1</v>
      </c>
      <c r="IMM106" s="5" t="s">
        <v>2</v>
      </c>
      <c r="IMN106" s="8" t="s">
        <v>3</v>
      </c>
      <c r="IMO106" s="8" t="s">
        <v>4</v>
      </c>
      <c r="IMP106" s="8" t="s">
        <v>5</v>
      </c>
      <c r="IMQ106" s="8" t="s">
        <v>6</v>
      </c>
      <c r="IMR106" s="8" t="s">
        <v>7</v>
      </c>
      <c r="IMS106" s="8" t="s">
        <v>8</v>
      </c>
      <c r="IMT106" s="8" t="s">
        <v>9</v>
      </c>
      <c r="IMU106" s="8" t="s">
        <v>10</v>
      </c>
      <c r="IMV106" s="8" t="s">
        <v>11</v>
      </c>
      <c r="IMW106" s="8" t="s">
        <v>12</v>
      </c>
      <c r="IMX106" s="8" t="s">
        <v>13</v>
      </c>
      <c r="IMY106" s="8" t="s">
        <v>14</v>
      </c>
      <c r="IMZ106" s="8" t="s">
        <v>15</v>
      </c>
      <c r="INA106" s="5"/>
      <c r="INB106" s="5" t="s">
        <v>1</v>
      </c>
      <c r="INC106" s="5" t="s">
        <v>2</v>
      </c>
      <c r="IND106" s="8" t="s">
        <v>3</v>
      </c>
      <c r="INE106" s="8" t="s">
        <v>4</v>
      </c>
      <c r="INF106" s="8" t="s">
        <v>5</v>
      </c>
      <c r="ING106" s="8" t="s">
        <v>6</v>
      </c>
      <c r="INH106" s="8" t="s">
        <v>7</v>
      </c>
      <c r="INI106" s="8" t="s">
        <v>8</v>
      </c>
      <c r="INJ106" s="8" t="s">
        <v>9</v>
      </c>
      <c r="INK106" s="8" t="s">
        <v>10</v>
      </c>
      <c r="INL106" s="8" t="s">
        <v>11</v>
      </c>
      <c r="INM106" s="8" t="s">
        <v>12</v>
      </c>
      <c r="INN106" s="8" t="s">
        <v>13</v>
      </c>
      <c r="INO106" s="8" t="s">
        <v>14</v>
      </c>
      <c r="INP106" s="8" t="s">
        <v>15</v>
      </c>
      <c r="INQ106" s="5"/>
      <c r="INR106" s="5" t="s">
        <v>1</v>
      </c>
      <c r="INS106" s="5" t="s">
        <v>2</v>
      </c>
      <c r="INT106" s="8" t="s">
        <v>3</v>
      </c>
      <c r="INU106" s="8" t="s">
        <v>4</v>
      </c>
      <c r="INV106" s="8" t="s">
        <v>5</v>
      </c>
      <c r="INW106" s="8" t="s">
        <v>6</v>
      </c>
      <c r="INX106" s="8" t="s">
        <v>7</v>
      </c>
      <c r="INY106" s="8" t="s">
        <v>8</v>
      </c>
      <c r="INZ106" s="8" t="s">
        <v>9</v>
      </c>
      <c r="IOA106" s="8" t="s">
        <v>10</v>
      </c>
      <c r="IOB106" s="8" t="s">
        <v>11</v>
      </c>
      <c r="IOC106" s="8" t="s">
        <v>12</v>
      </c>
      <c r="IOD106" s="8" t="s">
        <v>13</v>
      </c>
      <c r="IOE106" s="8" t="s">
        <v>14</v>
      </c>
      <c r="IOF106" s="8" t="s">
        <v>15</v>
      </c>
      <c r="IOG106" s="5"/>
      <c r="IOH106" s="5" t="s">
        <v>1</v>
      </c>
      <c r="IOI106" s="5" t="s">
        <v>2</v>
      </c>
      <c r="IOJ106" s="8" t="s">
        <v>3</v>
      </c>
      <c r="IOK106" s="8" t="s">
        <v>4</v>
      </c>
      <c r="IOL106" s="8" t="s">
        <v>5</v>
      </c>
      <c r="IOM106" s="8" t="s">
        <v>6</v>
      </c>
      <c r="ION106" s="8" t="s">
        <v>7</v>
      </c>
      <c r="IOO106" s="8" t="s">
        <v>8</v>
      </c>
      <c r="IOP106" s="8" t="s">
        <v>9</v>
      </c>
      <c r="IOQ106" s="8" t="s">
        <v>10</v>
      </c>
      <c r="IOR106" s="8" t="s">
        <v>11</v>
      </c>
      <c r="IOS106" s="8" t="s">
        <v>12</v>
      </c>
      <c r="IOT106" s="8" t="s">
        <v>13</v>
      </c>
      <c r="IOU106" s="8" t="s">
        <v>14</v>
      </c>
      <c r="IOV106" s="8" t="s">
        <v>15</v>
      </c>
      <c r="IOW106" s="5"/>
      <c r="IOX106" s="5" t="s">
        <v>1</v>
      </c>
      <c r="IOY106" s="5" t="s">
        <v>2</v>
      </c>
      <c r="IOZ106" s="8" t="s">
        <v>3</v>
      </c>
      <c r="IPA106" s="8" t="s">
        <v>4</v>
      </c>
      <c r="IPB106" s="8" t="s">
        <v>5</v>
      </c>
      <c r="IPC106" s="8" t="s">
        <v>6</v>
      </c>
      <c r="IPD106" s="8" t="s">
        <v>7</v>
      </c>
      <c r="IPE106" s="8" t="s">
        <v>8</v>
      </c>
      <c r="IPF106" s="8" t="s">
        <v>9</v>
      </c>
      <c r="IPG106" s="8" t="s">
        <v>10</v>
      </c>
      <c r="IPH106" s="8" t="s">
        <v>11</v>
      </c>
      <c r="IPI106" s="8" t="s">
        <v>12</v>
      </c>
      <c r="IPJ106" s="8" t="s">
        <v>13</v>
      </c>
      <c r="IPK106" s="8" t="s">
        <v>14</v>
      </c>
      <c r="IPL106" s="8" t="s">
        <v>15</v>
      </c>
      <c r="IPM106" s="5"/>
      <c r="IPN106" s="5" t="s">
        <v>1</v>
      </c>
      <c r="IPO106" s="5" t="s">
        <v>2</v>
      </c>
      <c r="IPP106" s="8" t="s">
        <v>3</v>
      </c>
      <c r="IPQ106" s="8" t="s">
        <v>4</v>
      </c>
      <c r="IPR106" s="8" t="s">
        <v>5</v>
      </c>
      <c r="IPS106" s="8" t="s">
        <v>6</v>
      </c>
      <c r="IPT106" s="8" t="s">
        <v>7</v>
      </c>
      <c r="IPU106" s="8" t="s">
        <v>8</v>
      </c>
      <c r="IPV106" s="8" t="s">
        <v>9</v>
      </c>
      <c r="IPW106" s="8" t="s">
        <v>10</v>
      </c>
      <c r="IPX106" s="8" t="s">
        <v>11</v>
      </c>
      <c r="IPY106" s="8" t="s">
        <v>12</v>
      </c>
      <c r="IPZ106" s="8" t="s">
        <v>13</v>
      </c>
      <c r="IQA106" s="8" t="s">
        <v>14</v>
      </c>
      <c r="IQB106" s="8" t="s">
        <v>15</v>
      </c>
      <c r="IQC106" s="5"/>
      <c r="IQD106" s="5" t="s">
        <v>1</v>
      </c>
      <c r="IQE106" s="5" t="s">
        <v>2</v>
      </c>
      <c r="IQF106" s="8" t="s">
        <v>3</v>
      </c>
      <c r="IQG106" s="8" t="s">
        <v>4</v>
      </c>
      <c r="IQH106" s="8" t="s">
        <v>5</v>
      </c>
      <c r="IQI106" s="8" t="s">
        <v>6</v>
      </c>
      <c r="IQJ106" s="8" t="s">
        <v>7</v>
      </c>
      <c r="IQK106" s="8" t="s">
        <v>8</v>
      </c>
      <c r="IQL106" s="8" t="s">
        <v>9</v>
      </c>
      <c r="IQM106" s="8" t="s">
        <v>10</v>
      </c>
      <c r="IQN106" s="8" t="s">
        <v>11</v>
      </c>
      <c r="IQO106" s="8" t="s">
        <v>12</v>
      </c>
      <c r="IQP106" s="8" t="s">
        <v>13</v>
      </c>
      <c r="IQQ106" s="8" t="s">
        <v>14</v>
      </c>
      <c r="IQR106" s="8" t="s">
        <v>15</v>
      </c>
      <c r="IQS106" s="5"/>
      <c r="IQT106" s="5" t="s">
        <v>1</v>
      </c>
      <c r="IQU106" s="5" t="s">
        <v>2</v>
      </c>
      <c r="IQV106" s="8" t="s">
        <v>3</v>
      </c>
      <c r="IQW106" s="8" t="s">
        <v>4</v>
      </c>
      <c r="IQX106" s="8" t="s">
        <v>5</v>
      </c>
      <c r="IQY106" s="8" t="s">
        <v>6</v>
      </c>
      <c r="IQZ106" s="8" t="s">
        <v>7</v>
      </c>
      <c r="IRA106" s="8" t="s">
        <v>8</v>
      </c>
      <c r="IRB106" s="8" t="s">
        <v>9</v>
      </c>
      <c r="IRC106" s="8" t="s">
        <v>10</v>
      </c>
      <c r="IRD106" s="8" t="s">
        <v>11</v>
      </c>
      <c r="IRE106" s="8" t="s">
        <v>12</v>
      </c>
      <c r="IRF106" s="8" t="s">
        <v>13</v>
      </c>
      <c r="IRG106" s="8" t="s">
        <v>14</v>
      </c>
      <c r="IRH106" s="8" t="s">
        <v>15</v>
      </c>
      <c r="IRI106" s="5"/>
      <c r="IRJ106" s="5" t="s">
        <v>1</v>
      </c>
      <c r="IRK106" s="5" t="s">
        <v>2</v>
      </c>
      <c r="IRL106" s="8" t="s">
        <v>3</v>
      </c>
      <c r="IRM106" s="8" t="s">
        <v>4</v>
      </c>
      <c r="IRN106" s="8" t="s">
        <v>5</v>
      </c>
      <c r="IRO106" s="8" t="s">
        <v>6</v>
      </c>
      <c r="IRP106" s="8" t="s">
        <v>7</v>
      </c>
      <c r="IRQ106" s="8" t="s">
        <v>8</v>
      </c>
      <c r="IRR106" s="8" t="s">
        <v>9</v>
      </c>
      <c r="IRS106" s="8" t="s">
        <v>10</v>
      </c>
      <c r="IRT106" s="8" t="s">
        <v>11</v>
      </c>
      <c r="IRU106" s="8" t="s">
        <v>12</v>
      </c>
      <c r="IRV106" s="8" t="s">
        <v>13</v>
      </c>
      <c r="IRW106" s="8" t="s">
        <v>14</v>
      </c>
      <c r="IRX106" s="8" t="s">
        <v>15</v>
      </c>
      <c r="IRY106" s="5"/>
      <c r="IRZ106" s="5" t="s">
        <v>1</v>
      </c>
      <c r="ISA106" s="5" t="s">
        <v>2</v>
      </c>
      <c r="ISB106" s="8" t="s">
        <v>3</v>
      </c>
      <c r="ISC106" s="8" t="s">
        <v>4</v>
      </c>
      <c r="ISD106" s="8" t="s">
        <v>5</v>
      </c>
      <c r="ISE106" s="8" t="s">
        <v>6</v>
      </c>
      <c r="ISF106" s="8" t="s">
        <v>7</v>
      </c>
      <c r="ISG106" s="8" t="s">
        <v>8</v>
      </c>
      <c r="ISH106" s="8" t="s">
        <v>9</v>
      </c>
      <c r="ISI106" s="8" t="s">
        <v>10</v>
      </c>
      <c r="ISJ106" s="8" t="s">
        <v>11</v>
      </c>
      <c r="ISK106" s="8" t="s">
        <v>12</v>
      </c>
      <c r="ISL106" s="8" t="s">
        <v>13</v>
      </c>
      <c r="ISM106" s="8" t="s">
        <v>14</v>
      </c>
      <c r="ISN106" s="8" t="s">
        <v>15</v>
      </c>
      <c r="ISO106" s="5"/>
      <c r="ISP106" s="5" t="s">
        <v>1</v>
      </c>
      <c r="ISQ106" s="5" t="s">
        <v>2</v>
      </c>
      <c r="ISR106" s="8" t="s">
        <v>3</v>
      </c>
      <c r="ISS106" s="8" t="s">
        <v>4</v>
      </c>
      <c r="IST106" s="8" t="s">
        <v>5</v>
      </c>
      <c r="ISU106" s="8" t="s">
        <v>6</v>
      </c>
      <c r="ISV106" s="8" t="s">
        <v>7</v>
      </c>
      <c r="ISW106" s="8" t="s">
        <v>8</v>
      </c>
      <c r="ISX106" s="8" t="s">
        <v>9</v>
      </c>
      <c r="ISY106" s="8" t="s">
        <v>10</v>
      </c>
      <c r="ISZ106" s="8" t="s">
        <v>11</v>
      </c>
      <c r="ITA106" s="8" t="s">
        <v>12</v>
      </c>
      <c r="ITB106" s="8" t="s">
        <v>13</v>
      </c>
      <c r="ITC106" s="8" t="s">
        <v>14</v>
      </c>
      <c r="ITD106" s="8" t="s">
        <v>15</v>
      </c>
      <c r="ITE106" s="5"/>
      <c r="ITF106" s="5" t="s">
        <v>1</v>
      </c>
      <c r="ITG106" s="5" t="s">
        <v>2</v>
      </c>
      <c r="ITH106" s="8" t="s">
        <v>3</v>
      </c>
      <c r="ITI106" s="8" t="s">
        <v>4</v>
      </c>
      <c r="ITJ106" s="8" t="s">
        <v>5</v>
      </c>
      <c r="ITK106" s="8" t="s">
        <v>6</v>
      </c>
      <c r="ITL106" s="8" t="s">
        <v>7</v>
      </c>
      <c r="ITM106" s="8" t="s">
        <v>8</v>
      </c>
      <c r="ITN106" s="8" t="s">
        <v>9</v>
      </c>
      <c r="ITO106" s="8" t="s">
        <v>10</v>
      </c>
      <c r="ITP106" s="8" t="s">
        <v>11</v>
      </c>
      <c r="ITQ106" s="8" t="s">
        <v>12</v>
      </c>
      <c r="ITR106" s="8" t="s">
        <v>13</v>
      </c>
      <c r="ITS106" s="8" t="s">
        <v>14</v>
      </c>
      <c r="ITT106" s="8" t="s">
        <v>15</v>
      </c>
      <c r="ITU106" s="5"/>
      <c r="ITV106" s="5" t="s">
        <v>1</v>
      </c>
      <c r="ITW106" s="5" t="s">
        <v>2</v>
      </c>
      <c r="ITX106" s="8" t="s">
        <v>3</v>
      </c>
      <c r="ITY106" s="8" t="s">
        <v>4</v>
      </c>
      <c r="ITZ106" s="8" t="s">
        <v>5</v>
      </c>
      <c r="IUA106" s="8" t="s">
        <v>6</v>
      </c>
      <c r="IUB106" s="8" t="s">
        <v>7</v>
      </c>
      <c r="IUC106" s="8" t="s">
        <v>8</v>
      </c>
      <c r="IUD106" s="8" t="s">
        <v>9</v>
      </c>
      <c r="IUE106" s="8" t="s">
        <v>10</v>
      </c>
      <c r="IUF106" s="8" t="s">
        <v>11</v>
      </c>
      <c r="IUG106" s="8" t="s">
        <v>12</v>
      </c>
      <c r="IUH106" s="8" t="s">
        <v>13</v>
      </c>
      <c r="IUI106" s="8" t="s">
        <v>14</v>
      </c>
      <c r="IUJ106" s="8" t="s">
        <v>15</v>
      </c>
      <c r="IUK106" s="5"/>
      <c r="IUL106" s="5" t="s">
        <v>1</v>
      </c>
      <c r="IUM106" s="5" t="s">
        <v>2</v>
      </c>
      <c r="IUN106" s="8" t="s">
        <v>3</v>
      </c>
      <c r="IUO106" s="8" t="s">
        <v>4</v>
      </c>
      <c r="IUP106" s="8" t="s">
        <v>5</v>
      </c>
      <c r="IUQ106" s="8" t="s">
        <v>6</v>
      </c>
      <c r="IUR106" s="8" t="s">
        <v>7</v>
      </c>
      <c r="IUS106" s="8" t="s">
        <v>8</v>
      </c>
      <c r="IUT106" s="8" t="s">
        <v>9</v>
      </c>
      <c r="IUU106" s="8" t="s">
        <v>10</v>
      </c>
      <c r="IUV106" s="8" t="s">
        <v>11</v>
      </c>
      <c r="IUW106" s="8" t="s">
        <v>12</v>
      </c>
      <c r="IUX106" s="8" t="s">
        <v>13</v>
      </c>
      <c r="IUY106" s="8" t="s">
        <v>14</v>
      </c>
      <c r="IUZ106" s="8" t="s">
        <v>15</v>
      </c>
      <c r="IVA106" s="5"/>
      <c r="IVB106" s="5" t="s">
        <v>1</v>
      </c>
      <c r="IVC106" s="5" t="s">
        <v>2</v>
      </c>
      <c r="IVD106" s="8" t="s">
        <v>3</v>
      </c>
      <c r="IVE106" s="8" t="s">
        <v>4</v>
      </c>
      <c r="IVF106" s="8" t="s">
        <v>5</v>
      </c>
      <c r="IVG106" s="8" t="s">
        <v>6</v>
      </c>
      <c r="IVH106" s="8" t="s">
        <v>7</v>
      </c>
      <c r="IVI106" s="8" t="s">
        <v>8</v>
      </c>
      <c r="IVJ106" s="8" t="s">
        <v>9</v>
      </c>
      <c r="IVK106" s="8" t="s">
        <v>10</v>
      </c>
      <c r="IVL106" s="8" t="s">
        <v>11</v>
      </c>
      <c r="IVM106" s="8" t="s">
        <v>12</v>
      </c>
      <c r="IVN106" s="8" t="s">
        <v>13</v>
      </c>
      <c r="IVO106" s="8" t="s">
        <v>14</v>
      </c>
      <c r="IVP106" s="8" t="s">
        <v>15</v>
      </c>
      <c r="IVQ106" s="5"/>
      <c r="IVR106" s="5" t="s">
        <v>1</v>
      </c>
      <c r="IVS106" s="5" t="s">
        <v>2</v>
      </c>
      <c r="IVT106" s="8" t="s">
        <v>3</v>
      </c>
      <c r="IVU106" s="8" t="s">
        <v>4</v>
      </c>
      <c r="IVV106" s="8" t="s">
        <v>5</v>
      </c>
      <c r="IVW106" s="8" t="s">
        <v>6</v>
      </c>
      <c r="IVX106" s="8" t="s">
        <v>7</v>
      </c>
      <c r="IVY106" s="8" t="s">
        <v>8</v>
      </c>
      <c r="IVZ106" s="8" t="s">
        <v>9</v>
      </c>
      <c r="IWA106" s="8" t="s">
        <v>10</v>
      </c>
      <c r="IWB106" s="8" t="s">
        <v>11</v>
      </c>
      <c r="IWC106" s="8" t="s">
        <v>12</v>
      </c>
      <c r="IWD106" s="8" t="s">
        <v>13</v>
      </c>
      <c r="IWE106" s="8" t="s">
        <v>14</v>
      </c>
      <c r="IWF106" s="8" t="s">
        <v>15</v>
      </c>
      <c r="IWG106" s="5"/>
      <c r="IWH106" s="5" t="s">
        <v>1</v>
      </c>
      <c r="IWI106" s="5" t="s">
        <v>2</v>
      </c>
      <c r="IWJ106" s="8" t="s">
        <v>3</v>
      </c>
      <c r="IWK106" s="8" t="s">
        <v>4</v>
      </c>
      <c r="IWL106" s="8" t="s">
        <v>5</v>
      </c>
      <c r="IWM106" s="8" t="s">
        <v>6</v>
      </c>
      <c r="IWN106" s="8" t="s">
        <v>7</v>
      </c>
      <c r="IWO106" s="8" t="s">
        <v>8</v>
      </c>
      <c r="IWP106" s="8" t="s">
        <v>9</v>
      </c>
      <c r="IWQ106" s="8" t="s">
        <v>10</v>
      </c>
      <c r="IWR106" s="8" t="s">
        <v>11</v>
      </c>
      <c r="IWS106" s="8" t="s">
        <v>12</v>
      </c>
      <c r="IWT106" s="8" t="s">
        <v>13</v>
      </c>
      <c r="IWU106" s="8" t="s">
        <v>14</v>
      </c>
      <c r="IWV106" s="8" t="s">
        <v>15</v>
      </c>
      <c r="IWW106" s="5"/>
      <c r="IWX106" s="5" t="s">
        <v>1</v>
      </c>
      <c r="IWY106" s="5" t="s">
        <v>2</v>
      </c>
      <c r="IWZ106" s="8" t="s">
        <v>3</v>
      </c>
      <c r="IXA106" s="8" t="s">
        <v>4</v>
      </c>
      <c r="IXB106" s="8" t="s">
        <v>5</v>
      </c>
      <c r="IXC106" s="8" t="s">
        <v>6</v>
      </c>
      <c r="IXD106" s="8" t="s">
        <v>7</v>
      </c>
      <c r="IXE106" s="8" t="s">
        <v>8</v>
      </c>
      <c r="IXF106" s="8" t="s">
        <v>9</v>
      </c>
      <c r="IXG106" s="8" t="s">
        <v>10</v>
      </c>
      <c r="IXH106" s="8" t="s">
        <v>11</v>
      </c>
      <c r="IXI106" s="8" t="s">
        <v>12</v>
      </c>
      <c r="IXJ106" s="8" t="s">
        <v>13</v>
      </c>
      <c r="IXK106" s="8" t="s">
        <v>14</v>
      </c>
      <c r="IXL106" s="8" t="s">
        <v>15</v>
      </c>
      <c r="IXM106" s="5"/>
      <c r="IXN106" s="5" t="s">
        <v>1</v>
      </c>
      <c r="IXO106" s="5" t="s">
        <v>2</v>
      </c>
      <c r="IXP106" s="8" t="s">
        <v>3</v>
      </c>
      <c r="IXQ106" s="8" t="s">
        <v>4</v>
      </c>
      <c r="IXR106" s="8" t="s">
        <v>5</v>
      </c>
      <c r="IXS106" s="8" t="s">
        <v>6</v>
      </c>
      <c r="IXT106" s="8" t="s">
        <v>7</v>
      </c>
      <c r="IXU106" s="8" t="s">
        <v>8</v>
      </c>
      <c r="IXV106" s="8" t="s">
        <v>9</v>
      </c>
      <c r="IXW106" s="8" t="s">
        <v>10</v>
      </c>
      <c r="IXX106" s="8" t="s">
        <v>11</v>
      </c>
      <c r="IXY106" s="8" t="s">
        <v>12</v>
      </c>
      <c r="IXZ106" s="8" t="s">
        <v>13</v>
      </c>
      <c r="IYA106" s="8" t="s">
        <v>14</v>
      </c>
      <c r="IYB106" s="8" t="s">
        <v>15</v>
      </c>
      <c r="IYC106" s="5"/>
      <c r="IYD106" s="5" t="s">
        <v>1</v>
      </c>
      <c r="IYE106" s="5" t="s">
        <v>2</v>
      </c>
      <c r="IYF106" s="8" t="s">
        <v>3</v>
      </c>
      <c r="IYG106" s="8" t="s">
        <v>4</v>
      </c>
      <c r="IYH106" s="8" t="s">
        <v>5</v>
      </c>
      <c r="IYI106" s="8" t="s">
        <v>6</v>
      </c>
      <c r="IYJ106" s="8" t="s">
        <v>7</v>
      </c>
      <c r="IYK106" s="8" t="s">
        <v>8</v>
      </c>
      <c r="IYL106" s="8" t="s">
        <v>9</v>
      </c>
      <c r="IYM106" s="8" t="s">
        <v>10</v>
      </c>
      <c r="IYN106" s="8" t="s">
        <v>11</v>
      </c>
      <c r="IYO106" s="8" t="s">
        <v>12</v>
      </c>
      <c r="IYP106" s="8" t="s">
        <v>13</v>
      </c>
      <c r="IYQ106" s="8" t="s">
        <v>14</v>
      </c>
      <c r="IYR106" s="8" t="s">
        <v>15</v>
      </c>
      <c r="IYS106" s="5"/>
      <c r="IYT106" s="5" t="s">
        <v>1</v>
      </c>
      <c r="IYU106" s="5" t="s">
        <v>2</v>
      </c>
      <c r="IYV106" s="8" t="s">
        <v>3</v>
      </c>
      <c r="IYW106" s="8" t="s">
        <v>4</v>
      </c>
      <c r="IYX106" s="8" t="s">
        <v>5</v>
      </c>
      <c r="IYY106" s="8" t="s">
        <v>6</v>
      </c>
      <c r="IYZ106" s="8" t="s">
        <v>7</v>
      </c>
      <c r="IZA106" s="8" t="s">
        <v>8</v>
      </c>
      <c r="IZB106" s="8" t="s">
        <v>9</v>
      </c>
      <c r="IZC106" s="8" t="s">
        <v>10</v>
      </c>
      <c r="IZD106" s="8" t="s">
        <v>11</v>
      </c>
      <c r="IZE106" s="8" t="s">
        <v>12</v>
      </c>
      <c r="IZF106" s="8" t="s">
        <v>13</v>
      </c>
      <c r="IZG106" s="8" t="s">
        <v>14</v>
      </c>
      <c r="IZH106" s="8" t="s">
        <v>15</v>
      </c>
      <c r="IZI106" s="5"/>
      <c r="IZJ106" s="5" t="s">
        <v>1</v>
      </c>
      <c r="IZK106" s="5" t="s">
        <v>2</v>
      </c>
      <c r="IZL106" s="8" t="s">
        <v>3</v>
      </c>
      <c r="IZM106" s="8" t="s">
        <v>4</v>
      </c>
      <c r="IZN106" s="8" t="s">
        <v>5</v>
      </c>
      <c r="IZO106" s="8" t="s">
        <v>6</v>
      </c>
      <c r="IZP106" s="8" t="s">
        <v>7</v>
      </c>
      <c r="IZQ106" s="8" t="s">
        <v>8</v>
      </c>
      <c r="IZR106" s="8" t="s">
        <v>9</v>
      </c>
      <c r="IZS106" s="8" t="s">
        <v>10</v>
      </c>
      <c r="IZT106" s="8" t="s">
        <v>11</v>
      </c>
      <c r="IZU106" s="8" t="s">
        <v>12</v>
      </c>
      <c r="IZV106" s="8" t="s">
        <v>13</v>
      </c>
      <c r="IZW106" s="8" t="s">
        <v>14</v>
      </c>
      <c r="IZX106" s="8" t="s">
        <v>15</v>
      </c>
      <c r="IZY106" s="5"/>
      <c r="IZZ106" s="5" t="s">
        <v>1</v>
      </c>
      <c r="JAA106" s="5" t="s">
        <v>2</v>
      </c>
      <c r="JAB106" s="8" t="s">
        <v>3</v>
      </c>
      <c r="JAC106" s="8" t="s">
        <v>4</v>
      </c>
      <c r="JAD106" s="8" t="s">
        <v>5</v>
      </c>
      <c r="JAE106" s="8" t="s">
        <v>6</v>
      </c>
      <c r="JAF106" s="8" t="s">
        <v>7</v>
      </c>
      <c r="JAG106" s="8" t="s">
        <v>8</v>
      </c>
      <c r="JAH106" s="8" t="s">
        <v>9</v>
      </c>
      <c r="JAI106" s="8" t="s">
        <v>10</v>
      </c>
      <c r="JAJ106" s="8" t="s">
        <v>11</v>
      </c>
      <c r="JAK106" s="8" t="s">
        <v>12</v>
      </c>
      <c r="JAL106" s="8" t="s">
        <v>13</v>
      </c>
      <c r="JAM106" s="8" t="s">
        <v>14</v>
      </c>
      <c r="JAN106" s="8" t="s">
        <v>15</v>
      </c>
      <c r="JAO106" s="5"/>
      <c r="JAP106" s="5" t="s">
        <v>1</v>
      </c>
      <c r="JAQ106" s="5" t="s">
        <v>2</v>
      </c>
      <c r="JAR106" s="8" t="s">
        <v>3</v>
      </c>
      <c r="JAS106" s="8" t="s">
        <v>4</v>
      </c>
      <c r="JAT106" s="8" t="s">
        <v>5</v>
      </c>
      <c r="JAU106" s="8" t="s">
        <v>6</v>
      </c>
      <c r="JAV106" s="8" t="s">
        <v>7</v>
      </c>
      <c r="JAW106" s="8" t="s">
        <v>8</v>
      </c>
      <c r="JAX106" s="8" t="s">
        <v>9</v>
      </c>
      <c r="JAY106" s="8" t="s">
        <v>10</v>
      </c>
      <c r="JAZ106" s="8" t="s">
        <v>11</v>
      </c>
      <c r="JBA106" s="8" t="s">
        <v>12</v>
      </c>
      <c r="JBB106" s="8" t="s">
        <v>13</v>
      </c>
      <c r="JBC106" s="8" t="s">
        <v>14</v>
      </c>
      <c r="JBD106" s="8" t="s">
        <v>15</v>
      </c>
      <c r="JBE106" s="5"/>
      <c r="JBF106" s="5" t="s">
        <v>1</v>
      </c>
      <c r="JBG106" s="5" t="s">
        <v>2</v>
      </c>
      <c r="JBH106" s="8" t="s">
        <v>3</v>
      </c>
      <c r="JBI106" s="8" t="s">
        <v>4</v>
      </c>
      <c r="JBJ106" s="8" t="s">
        <v>5</v>
      </c>
      <c r="JBK106" s="8" t="s">
        <v>6</v>
      </c>
      <c r="JBL106" s="8" t="s">
        <v>7</v>
      </c>
      <c r="JBM106" s="8" t="s">
        <v>8</v>
      </c>
      <c r="JBN106" s="8" t="s">
        <v>9</v>
      </c>
      <c r="JBO106" s="8" t="s">
        <v>10</v>
      </c>
      <c r="JBP106" s="8" t="s">
        <v>11</v>
      </c>
      <c r="JBQ106" s="8" t="s">
        <v>12</v>
      </c>
      <c r="JBR106" s="8" t="s">
        <v>13</v>
      </c>
      <c r="JBS106" s="8" t="s">
        <v>14</v>
      </c>
      <c r="JBT106" s="8" t="s">
        <v>15</v>
      </c>
      <c r="JBU106" s="5"/>
      <c r="JBV106" s="5" t="s">
        <v>1</v>
      </c>
      <c r="JBW106" s="5" t="s">
        <v>2</v>
      </c>
      <c r="JBX106" s="8" t="s">
        <v>3</v>
      </c>
      <c r="JBY106" s="8" t="s">
        <v>4</v>
      </c>
      <c r="JBZ106" s="8" t="s">
        <v>5</v>
      </c>
      <c r="JCA106" s="8" t="s">
        <v>6</v>
      </c>
      <c r="JCB106" s="8" t="s">
        <v>7</v>
      </c>
      <c r="JCC106" s="8" t="s">
        <v>8</v>
      </c>
      <c r="JCD106" s="8" t="s">
        <v>9</v>
      </c>
      <c r="JCE106" s="8" t="s">
        <v>10</v>
      </c>
      <c r="JCF106" s="8" t="s">
        <v>11</v>
      </c>
      <c r="JCG106" s="8" t="s">
        <v>12</v>
      </c>
      <c r="JCH106" s="8" t="s">
        <v>13</v>
      </c>
      <c r="JCI106" s="8" t="s">
        <v>14</v>
      </c>
      <c r="JCJ106" s="8" t="s">
        <v>15</v>
      </c>
      <c r="JCK106" s="5"/>
      <c r="JCL106" s="5" t="s">
        <v>1</v>
      </c>
      <c r="JCM106" s="5" t="s">
        <v>2</v>
      </c>
      <c r="JCN106" s="8" t="s">
        <v>3</v>
      </c>
      <c r="JCO106" s="8" t="s">
        <v>4</v>
      </c>
      <c r="JCP106" s="8" t="s">
        <v>5</v>
      </c>
      <c r="JCQ106" s="8" t="s">
        <v>6</v>
      </c>
      <c r="JCR106" s="8" t="s">
        <v>7</v>
      </c>
      <c r="JCS106" s="8" t="s">
        <v>8</v>
      </c>
      <c r="JCT106" s="8" t="s">
        <v>9</v>
      </c>
      <c r="JCU106" s="8" t="s">
        <v>10</v>
      </c>
      <c r="JCV106" s="8" t="s">
        <v>11</v>
      </c>
      <c r="JCW106" s="8" t="s">
        <v>12</v>
      </c>
      <c r="JCX106" s="8" t="s">
        <v>13</v>
      </c>
      <c r="JCY106" s="8" t="s">
        <v>14</v>
      </c>
      <c r="JCZ106" s="8" t="s">
        <v>15</v>
      </c>
      <c r="JDA106" s="5"/>
      <c r="JDB106" s="5" t="s">
        <v>1</v>
      </c>
      <c r="JDC106" s="5" t="s">
        <v>2</v>
      </c>
      <c r="JDD106" s="8" t="s">
        <v>3</v>
      </c>
      <c r="JDE106" s="8" t="s">
        <v>4</v>
      </c>
      <c r="JDF106" s="8" t="s">
        <v>5</v>
      </c>
      <c r="JDG106" s="8" t="s">
        <v>6</v>
      </c>
      <c r="JDH106" s="8" t="s">
        <v>7</v>
      </c>
      <c r="JDI106" s="8" t="s">
        <v>8</v>
      </c>
      <c r="JDJ106" s="8" t="s">
        <v>9</v>
      </c>
      <c r="JDK106" s="8" t="s">
        <v>10</v>
      </c>
      <c r="JDL106" s="8" t="s">
        <v>11</v>
      </c>
      <c r="JDM106" s="8" t="s">
        <v>12</v>
      </c>
      <c r="JDN106" s="8" t="s">
        <v>13</v>
      </c>
      <c r="JDO106" s="8" t="s">
        <v>14</v>
      </c>
      <c r="JDP106" s="8" t="s">
        <v>15</v>
      </c>
      <c r="JDQ106" s="5"/>
      <c r="JDR106" s="5" t="s">
        <v>1</v>
      </c>
      <c r="JDS106" s="5" t="s">
        <v>2</v>
      </c>
      <c r="JDT106" s="8" t="s">
        <v>3</v>
      </c>
      <c r="JDU106" s="8" t="s">
        <v>4</v>
      </c>
      <c r="JDV106" s="8" t="s">
        <v>5</v>
      </c>
      <c r="JDW106" s="8" t="s">
        <v>6</v>
      </c>
      <c r="JDX106" s="8" t="s">
        <v>7</v>
      </c>
      <c r="JDY106" s="8" t="s">
        <v>8</v>
      </c>
      <c r="JDZ106" s="8" t="s">
        <v>9</v>
      </c>
      <c r="JEA106" s="8" t="s">
        <v>10</v>
      </c>
      <c r="JEB106" s="8" t="s">
        <v>11</v>
      </c>
      <c r="JEC106" s="8" t="s">
        <v>12</v>
      </c>
      <c r="JED106" s="8" t="s">
        <v>13</v>
      </c>
      <c r="JEE106" s="8" t="s">
        <v>14</v>
      </c>
      <c r="JEF106" s="8" t="s">
        <v>15</v>
      </c>
      <c r="JEG106" s="5"/>
      <c r="JEH106" s="5" t="s">
        <v>1</v>
      </c>
      <c r="JEI106" s="5" t="s">
        <v>2</v>
      </c>
      <c r="JEJ106" s="8" t="s">
        <v>3</v>
      </c>
      <c r="JEK106" s="8" t="s">
        <v>4</v>
      </c>
      <c r="JEL106" s="8" t="s">
        <v>5</v>
      </c>
      <c r="JEM106" s="8" t="s">
        <v>6</v>
      </c>
      <c r="JEN106" s="8" t="s">
        <v>7</v>
      </c>
      <c r="JEO106" s="8" t="s">
        <v>8</v>
      </c>
      <c r="JEP106" s="8" t="s">
        <v>9</v>
      </c>
      <c r="JEQ106" s="8" t="s">
        <v>10</v>
      </c>
      <c r="JER106" s="8" t="s">
        <v>11</v>
      </c>
      <c r="JES106" s="8" t="s">
        <v>12</v>
      </c>
      <c r="JET106" s="8" t="s">
        <v>13</v>
      </c>
      <c r="JEU106" s="8" t="s">
        <v>14</v>
      </c>
      <c r="JEV106" s="8" t="s">
        <v>15</v>
      </c>
      <c r="JEW106" s="5"/>
      <c r="JEX106" s="5" t="s">
        <v>1</v>
      </c>
      <c r="JEY106" s="5" t="s">
        <v>2</v>
      </c>
      <c r="JEZ106" s="8" t="s">
        <v>3</v>
      </c>
      <c r="JFA106" s="8" t="s">
        <v>4</v>
      </c>
      <c r="JFB106" s="8" t="s">
        <v>5</v>
      </c>
      <c r="JFC106" s="8" t="s">
        <v>6</v>
      </c>
      <c r="JFD106" s="8" t="s">
        <v>7</v>
      </c>
      <c r="JFE106" s="8" t="s">
        <v>8</v>
      </c>
      <c r="JFF106" s="8" t="s">
        <v>9</v>
      </c>
      <c r="JFG106" s="8" t="s">
        <v>10</v>
      </c>
      <c r="JFH106" s="8" t="s">
        <v>11</v>
      </c>
      <c r="JFI106" s="8" t="s">
        <v>12</v>
      </c>
      <c r="JFJ106" s="8" t="s">
        <v>13</v>
      </c>
      <c r="JFK106" s="8" t="s">
        <v>14</v>
      </c>
      <c r="JFL106" s="8" t="s">
        <v>15</v>
      </c>
      <c r="JFM106" s="5"/>
      <c r="JFN106" s="5" t="s">
        <v>1</v>
      </c>
      <c r="JFO106" s="5" t="s">
        <v>2</v>
      </c>
      <c r="JFP106" s="8" t="s">
        <v>3</v>
      </c>
      <c r="JFQ106" s="8" t="s">
        <v>4</v>
      </c>
      <c r="JFR106" s="8" t="s">
        <v>5</v>
      </c>
      <c r="JFS106" s="8" t="s">
        <v>6</v>
      </c>
      <c r="JFT106" s="8" t="s">
        <v>7</v>
      </c>
      <c r="JFU106" s="8" t="s">
        <v>8</v>
      </c>
      <c r="JFV106" s="8" t="s">
        <v>9</v>
      </c>
      <c r="JFW106" s="8" t="s">
        <v>10</v>
      </c>
      <c r="JFX106" s="8" t="s">
        <v>11</v>
      </c>
      <c r="JFY106" s="8" t="s">
        <v>12</v>
      </c>
      <c r="JFZ106" s="8" t="s">
        <v>13</v>
      </c>
      <c r="JGA106" s="8" t="s">
        <v>14</v>
      </c>
      <c r="JGB106" s="8" t="s">
        <v>15</v>
      </c>
      <c r="JGC106" s="5"/>
      <c r="JGD106" s="5" t="s">
        <v>1</v>
      </c>
      <c r="JGE106" s="5" t="s">
        <v>2</v>
      </c>
      <c r="JGF106" s="8" t="s">
        <v>3</v>
      </c>
      <c r="JGG106" s="8" t="s">
        <v>4</v>
      </c>
      <c r="JGH106" s="8" t="s">
        <v>5</v>
      </c>
      <c r="JGI106" s="8" t="s">
        <v>6</v>
      </c>
      <c r="JGJ106" s="8" t="s">
        <v>7</v>
      </c>
      <c r="JGK106" s="8" t="s">
        <v>8</v>
      </c>
      <c r="JGL106" s="8" t="s">
        <v>9</v>
      </c>
      <c r="JGM106" s="8" t="s">
        <v>10</v>
      </c>
      <c r="JGN106" s="8" t="s">
        <v>11</v>
      </c>
      <c r="JGO106" s="8" t="s">
        <v>12</v>
      </c>
      <c r="JGP106" s="8" t="s">
        <v>13</v>
      </c>
      <c r="JGQ106" s="8" t="s">
        <v>14</v>
      </c>
      <c r="JGR106" s="8" t="s">
        <v>15</v>
      </c>
      <c r="JGS106" s="5"/>
      <c r="JGT106" s="5" t="s">
        <v>1</v>
      </c>
      <c r="JGU106" s="5" t="s">
        <v>2</v>
      </c>
      <c r="JGV106" s="8" t="s">
        <v>3</v>
      </c>
      <c r="JGW106" s="8" t="s">
        <v>4</v>
      </c>
      <c r="JGX106" s="8" t="s">
        <v>5</v>
      </c>
      <c r="JGY106" s="8" t="s">
        <v>6</v>
      </c>
      <c r="JGZ106" s="8" t="s">
        <v>7</v>
      </c>
      <c r="JHA106" s="8" t="s">
        <v>8</v>
      </c>
      <c r="JHB106" s="8" t="s">
        <v>9</v>
      </c>
      <c r="JHC106" s="8" t="s">
        <v>10</v>
      </c>
      <c r="JHD106" s="8" t="s">
        <v>11</v>
      </c>
      <c r="JHE106" s="8" t="s">
        <v>12</v>
      </c>
      <c r="JHF106" s="8" t="s">
        <v>13</v>
      </c>
      <c r="JHG106" s="8" t="s">
        <v>14</v>
      </c>
      <c r="JHH106" s="8" t="s">
        <v>15</v>
      </c>
      <c r="JHI106" s="5"/>
      <c r="JHJ106" s="5" t="s">
        <v>1</v>
      </c>
      <c r="JHK106" s="5" t="s">
        <v>2</v>
      </c>
      <c r="JHL106" s="8" t="s">
        <v>3</v>
      </c>
      <c r="JHM106" s="8" t="s">
        <v>4</v>
      </c>
      <c r="JHN106" s="8" t="s">
        <v>5</v>
      </c>
      <c r="JHO106" s="8" t="s">
        <v>6</v>
      </c>
      <c r="JHP106" s="8" t="s">
        <v>7</v>
      </c>
      <c r="JHQ106" s="8" t="s">
        <v>8</v>
      </c>
      <c r="JHR106" s="8" t="s">
        <v>9</v>
      </c>
      <c r="JHS106" s="8" t="s">
        <v>10</v>
      </c>
      <c r="JHT106" s="8" t="s">
        <v>11</v>
      </c>
      <c r="JHU106" s="8" t="s">
        <v>12</v>
      </c>
      <c r="JHV106" s="8" t="s">
        <v>13</v>
      </c>
      <c r="JHW106" s="8" t="s">
        <v>14</v>
      </c>
      <c r="JHX106" s="8" t="s">
        <v>15</v>
      </c>
      <c r="JHY106" s="5"/>
      <c r="JHZ106" s="5" t="s">
        <v>1</v>
      </c>
      <c r="JIA106" s="5" t="s">
        <v>2</v>
      </c>
      <c r="JIB106" s="8" t="s">
        <v>3</v>
      </c>
      <c r="JIC106" s="8" t="s">
        <v>4</v>
      </c>
      <c r="JID106" s="8" t="s">
        <v>5</v>
      </c>
      <c r="JIE106" s="8" t="s">
        <v>6</v>
      </c>
      <c r="JIF106" s="8" t="s">
        <v>7</v>
      </c>
      <c r="JIG106" s="8" t="s">
        <v>8</v>
      </c>
      <c r="JIH106" s="8" t="s">
        <v>9</v>
      </c>
      <c r="JII106" s="8" t="s">
        <v>10</v>
      </c>
      <c r="JIJ106" s="8" t="s">
        <v>11</v>
      </c>
      <c r="JIK106" s="8" t="s">
        <v>12</v>
      </c>
      <c r="JIL106" s="8" t="s">
        <v>13</v>
      </c>
      <c r="JIM106" s="8" t="s">
        <v>14</v>
      </c>
      <c r="JIN106" s="8" t="s">
        <v>15</v>
      </c>
      <c r="JIO106" s="5"/>
      <c r="JIP106" s="5" t="s">
        <v>1</v>
      </c>
      <c r="JIQ106" s="5" t="s">
        <v>2</v>
      </c>
      <c r="JIR106" s="8" t="s">
        <v>3</v>
      </c>
      <c r="JIS106" s="8" t="s">
        <v>4</v>
      </c>
      <c r="JIT106" s="8" t="s">
        <v>5</v>
      </c>
      <c r="JIU106" s="8" t="s">
        <v>6</v>
      </c>
      <c r="JIV106" s="8" t="s">
        <v>7</v>
      </c>
      <c r="JIW106" s="8" t="s">
        <v>8</v>
      </c>
      <c r="JIX106" s="8" t="s">
        <v>9</v>
      </c>
      <c r="JIY106" s="8" t="s">
        <v>10</v>
      </c>
      <c r="JIZ106" s="8" t="s">
        <v>11</v>
      </c>
      <c r="JJA106" s="8" t="s">
        <v>12</v>
      </c>
      <c r="JJB106" s="8" t="s">
        <v>13</v>
      </c>
      <c r="JJC106" s="8" t="s">
        <v>14</v>
      </c>
      <c r="JJD106" s="8" t="s">
        <v>15</v>
      </c>
      <c r="JJE106" s="5"/>
      <c r="JJF106" s="5" t="s">
        <v>1</v>
      </c>
      <c r="JJG106" s="5" t="s">
        <v>2</v>
      </c>
      <c r="JJH106" s="8" t="s">
        <v>3</v>
      </c>
      <c r="JJI106" s="8" t="s">
        <v>4</v>
      </c>
      <c r="JJJ106" s="8" t="s">
        <v>5</v>
      </c>
      <c r="JJK106" s="8" t="s">
        <v>6</v>
      </c>
      <c r="JJL106" s="8" t="s">
        <v>7</v>
      </c>
      <c r="JJM106" s="8" t="s">
        <v>8</v>
      </c>
      <c r="JJN106" s="8" t="s">
        <v>9</v>
      </c>
      <c r="JJO106" s="8" t="s">
        <v>10</v>
      </c>
      <c r="JJP106" s="8" t="s">
        <v>11</v>
      </c>
      <c r="JJQ106" s="8" t="s">
        <v>12</v>
      </c>
      <c r="JJR106" s="8" t="s">
        <v>13</v>
      </c>
      <c r="JJS106" s="8" t="s">
        <v>14</v>
      </c>
      <c r="JJT106" s="8" t="s">
        <v>15</v>
      </c>
      <c r="JJU106" s="5"/>
      <c r="JJV106" s="5" t="s">
        <v>1</v>
      </c>
      <c r="JJW106" s="5" t="s">
        <v>2</v>
      </c>
      <c r="JJX106" s="8" t="s">
        <v>3</v>
      </c>
      <c r="JJY106" s="8" t="s">
        <v>4</v>
      </c>
      <c r="JJZ106" s="8" t="s">
        <v>5</v>
      </c>
      <c r="JKA106" s="8" t="s">
        <v>6</v>
      </c>
      <c r="JKB106" s="8" t="s">
        <v>7</v>
      </c>
      <c r="JKC106" s="8" t="s">
        <v>8</v>
      </c>
      <c r="JKD106" s="8" t="s">
        <v>9</v>
      </c>
      <c r="JKE106" s="8" t="s">
        <v>10</v>
      </c>
      <c r="JKF106" s="8" t="s">
        <v>11</v>
      </c>
      <c r="JKG106" s="8" t="s">
        <v>12</v>
      </c>
      <c r="JKH106" s="8" t="s">
        <v>13</v>
      </c>
      <c r="JKI106" s="8" t="s">
        <v>14</v>
      </c>
      <c r="JKJ106" s="8" t="s">
        <v>15</v>
      </c>
      <c r="JKK106" s="5"/>
      <c r="JKL106" s="5" t="s">
        <v>1</v>
      </c>
      <c r="JKM106" s="5" t="s">
        <v>2</v>
      </c>
      <c r="JKN106" s="8" t="s">
        <v>3</v>
      </c>
      <c r="JKO106" s="8" t="s">
        <v>4</v>
      </c>
      <c r="JKP106" s="8" t="s">
        <v>5</v>
      </c>
      <c r="JKQ106" s="8" t="s">
        <v>6</v>
      </c>
      <c r="JKR106" s="8" t="s">
        <v>7</v>
      </c>
      <c r="JKS106" s="8" t="s">
        <v>8</v>
      </c>
      <c r="JKT106" s="8" t="s">
        <v>9</v>
      </c>
      <c r="JKU106" s="8" t="s">
        <v>10</v>
      </c>
      <c r="JKV106" s="8" t="s">
        <v>11</v>
      </c>
      <c r="JKW106" s="8" t="s">
        <v>12</v>
      </c>
      <c r="JKX106" s="8" t="s">
        <v>13</v>
      </c>
      <c r="JKY106" s="8" t="s">
        <v>14</v>
      </c>
      <c r="JKZ106" s="8" t="s">
        <v>15</v>
      </c>
      <c r="JLA106" s="5"/>
      <c r="JLB106" s="5" t="s">
        <v>1</v>
      </c>
      <c r="JLC106" s="5" t="s">
        <v>2</v>
      </c>
      <c r="JLD106" s="8" t="s">
        <v>3</v>
      </c>
      <c r="JLE106" s="8" t="s">
        <v>4</v>
      </c>
      <c r="JLF106" s="8" t="s">
        <v>5</v>
      </c>
      <c r="JLG106" s="8" t="s">
        <v>6</v>
      </c>
      <c r="JLH106" s="8" t="s">
        <v>7</v>
      </c>
      <c r="JLI106" s="8" t="s">
        <v>8</v>
      </c>
      <c r="JLJ106" s="8" t="s">
        <v>9</v>
      </c>
      <c r="JLK106" s="8" t="s">
        <v>10</v>
      </c>
      <c r="JLL106" s="8" t="s">
        <v>11</v>
      </c>
      <c r="JLM106" s="8" t="s">
        <v>12</v>
      </c>
      <c r="JLN106" s="8" t="s">
        <v>13</v>
      </c>
      <c r="JLO106" s="8" t="s">
        <v>14</v>
      </c>
      <c r="JLP106" s="8" t="s">
        <v>15</v>
      </c>
      <c r="JLQ106" s="5"/>
      <c r="JLR106" s="5" t="s">
        <v>1</v>
      </c>
      <c r="JLS106" s="5" t="s">
        <v>2</v>
      </c>
      <c r="JLT106" s="8" t="s">
        <v>3</v>
      </c>
      <c r="JLU106" s="8" t="s">
        <v>4</v>
      </c>
      <c r="JLV106" s="8" t="s">
        <v>5</v>
      </c>
      <c r="JLW106" s="8" t="s">
        <v>6</v>
      </c>
      <c r="JLX106" s="8" t="s">
        <v>7</v>
      </c>
      <c r="JLY106" s="8" t="s">
        <v>8</v>
      </c>
      <c r="JLZ106" s="8" t="s">
        <v>9</v>
      </c>
      <c r="JMA106" s="8" t="s">
        <v>10</v>
      </c>
      <c r="JMB106" s="8" t="s">
        <v>11</v>
      </c>
      <c r="JMC106" s="8" t="s">
        <v>12</v>
      </c>
      <c r="JMD106" s="8" t="s">
        <v>13</v>
      </c>
      <c r="JME106" s="8" t="s">
        <v>14</v>
      </c>
      <c r="JMF106" s="8" t="s">
        <v>15</v>
      </c>
      <c r="JMG106" s="5"/>
      <c r="JMH106" s="5" t="s">
        <v>1</v>
      </c>
      <c r="JMI106" s="5" t="s">
        <v>2</v>
      </c>
      <c r="JMJ106" s="8" t="s">
        <v>3</v>
      </c>
      <c r="JMK106" s="8" t="s">
        <v>4</v>
      </c>
      <c r="JML106" s="8" t="s">
        <v>5</v>
      </c>
      <c r="JMM106" s="8" t="s">
        <v>6</v>
      </c>
      <c r="JMN106" s="8" t="s">
        <v>7</v>
      </c>
      <c r="JMO106" s="8" t="s">
        <v>8</v>
      </c>
      <c r="JMP106" s="8" t="s">
        <v>9</v>
      </c>
      <c r="JMQ106" s="8" t="s">
        <v>10</v>
      </c>
      <c r="JMR106" s="8" t="s">
        <v>11</v>
      </c>
      <c r="JMS106" s="8" t="s">
        <v>12</v>
      </c>
      <c r="JMT106" s="8" t="s">
        <v>13</v>
      </c>
      <c r="JMU106" s="8" t="s">
        <v>14</v>
      </c>
      <c r="JMV106" s="8" t="s">
        <v>15</v>
      </c>
      <c r="JMW106" s="5"/>
      <c r="JMX106" s="5" t="s">
        <v>1</v>
      </c>
      <c r="JMY106" s="5" t="s">
        <v>2</v>
      </c>
      <c r="JMZ106" s="8" t="s">
        <v>3</v>
      </c>
      <c r="JNA106" s="8" t="s">
        <v>4</v>
      </c>
      <c r="JNB106" s="8" t="s">
        <v>5</v>
      </c>
      <c r="JNC106" s="8" t="s">
        <v>6</v>
      </c>
      <c r="JND106" s="8" t="s">
        <v>7</v>
      </c>
      <c r="JNE106" s="8" t="s">
        <v>8</v>
      </c>
      <c r="JNF106" s="8" t="s">
        <v>9</v>
      </c>
      <c r="JNG106" s="8" t="s">
        <v>10</v>
      </c>
      <c r="JNH106" s="8" t="s">
        <v>11</v>
      </c>
      <c r="JNI106" s="8" t="s">
        <v>12</v>
      </c>
      <c r="JNJ106" s="8" t="s">
        <v>13</v>
      </c>
      <c r="JNK106" s="8" t="s">
        <v>14</v>
      </c>
      <c r="JNL106" s="8" t="s">
        <v>15</v>
      </c>
      <c r="JNM106" s="5"/>
      <c r="JNN106" s="5" t="s">
        <v>1</v>
      </c>
      <c r="JNO106" s="5" t="s">
        <v>2</v>
      </c>
      <c r="JNP106" s="8" t="s">
        <v>3</v>
      </c>
      <c r="JNQ106" s="8" t="s">
        <v>4</v>
      </c>
      <c r="JNR106" s="8" t="s">
        <v>5</v>
      </c>
      <c r="JNS106" s="8" t="s">
        <v>6</v>
      </c>
      <c r="JNT106" s="8" t="s">
        <v>7</v>
      </c>
      <c r="JNU106" s="8" t="s">
        <v>8</v>
      </c>
      <c r="JNV106" s="8" t="s">
        <v>9</v>
      </c>
      <c r="JNW106" s="8" t="s">
        <v>10</v>
      </c>
      <c r="JNX106" s="8" t="s">
        <v>11</v>
      </c>
      <c r="JNY106" s="8" t="s">
        <v>12</v>
      </c>
      <c r="JNZ106" s="8" t="s">
        <v>13</v>
      </c>
      <c r="JOA106" s="8" t="s">
        <v>14</v>
      </c>
      <c r="JOB106" s="8" t="s">
        <v>15</v>
      </c>
      <c r="JOC106" s="5"/>
      <c r="JOD106" s="5" t="s">
        <v>1</v>
      </c>
      <c r="JOE106" s="5" t="s">
        <v>2</v>
      </c>
      <c r="JOF106" s="8" t="s">
        <v>3</v>
      </c>
      <c r="JOG106" s="8" t="s">
        <v>4</v>
      </c>
      <c r="JOH106" s="8" t="s">
        <v>5</v>
      </c>
      <c r="JOI106" s="8" t="s">
        <v>6</v>
      </c>
      <c r="JOJ106" s="8" t="s">
        <v>7</v>
      </c>
      <c r="JOK106" s="8" t="s">
        <v>8</v>
      </c>
      <c r="JOL106" s="8" t="s">
        <v>9</v>
      </c>
      <c r="JOM106" s="8" t="s">
        <v>10</v>
      </c>
      <c r="JON106" s="8" t="s">
        <v>11</v>
      </c>
      <c r="JOO106" s="8" t="s">
        <v>12</v>
      </c>
      <c r="JOP106" s="8" t="s">
        <v>13</v>
      </c>
      <c r="JOQ106" s="8" t="s">
        <v>14</v>
      </c>
      <c r="JOR106" s="8" t="s">
        <v>15</v>
      </c>
      <c r="JOS106" s="5"/>
      <c r="JOT106" s="5" t="s">
        <v>1</v>
      </c>
      <c r="JOU106" s="5" t="s">
        <v>2</v>
      </c>
      <c r="JOV106" s="8" t="s">
        <v>3</v>
      </c>
      <c r="JOW106" s="8" t="s">
        <v>4</v>
      </c>
      <c r="JOX106" s="8" t="s">
        <v>5</v>
      </c>
      <c r="JOY106" s="8" t="s">
        <v>6</v>
      </c>
      <c r="JOZ106" s="8" t="s">
        <v>7</v>
      </c>
      <c r="JPA106" s="8" t="s">
        <v>8</v>
      </c>
      <c r="JPB106" s="8" t="s">
        <v>9</v>
      </c>
      <c r="JPC106" s="8" t="s">
        <v>10</v>
      </c>
      <c r="JPD106" s="8" t="s">
        <v>11</v>
      </c>
      <c r="JPE106" s="8" t="s">
        <v>12</v>
      </c>
      <c r="JPF106" s="8" t="s">
        <v>13</v>
      </c>
      <c r="JPG106" s="8" t="s">
        <v>14</v>
      </c>
      <c r="JPH106" s="8" t="s">
        <v>15</v>
      </c>
      <c r="JPI106" s="5"/>
      <c r="JPJ106" s="5" t="s">
        <v>1</v>
      </c>
      <c r="JPK106" s="5" t="s">
        <v>2</v>
      </c>
      <c r="JPL106" s="8" t="s">
        <v>3</v>
      </c>
      <c r="JPM106" s="8" t="s">
        <v>4</v>
      </c>
      <c r="JPN106" s="8" t="s">
        <v>5</v>
      </c>
      <c r="JPO106" s="8" t="s">
        <v>6</v>
      </c>
      <c r="JPP106" s="8" t="s">
        <v>7</v>
      </c>
      <c r="JPQ106" s="8" t="s">
        <v>8</v>
      </c>
      <c r="JPR106" s="8" t="s">
        <v>9</v>
      </c>
      <c r="JPS106" s="8" t="s">
        <v>10</v>
      </c>
      <c r="JPT106" s="8" t="s">
        <v>11</v>
      </c>
      <c r="JPU106" s="8" t="s">
        <v>12</v>
      </c>
      <c r="JPV106" s="8" t="s">
        <v>13</v>
      </c>
      <c r="JPW106" s="8" t="s">
        <v>14</v>
      </c>
      <c r="JPX106" s="8" t="s">
        <v>15</v>
      </c>
      <c r="JPY106" s="5"/>
      <c r="JPZ106" s="5" t="s">
        <v>1</v>
      </c>
      <c r="JQA106" s="5" t="s">
        <v>2</v>
      </c>
      <c r="JQB106" s="8" t="s">
        <v>3</v>
      </c>
      <c r="JQC106" s="8" t="s">
        <v>4</v>
      </c>
      <c r="JQD106" s="8" t="s">
        <v>5</v>
      </c>
      <c r="JQE106" s="8" t="s">
        <v>6</v>
      </c>
      <c r="JQF106" s="8" t="s">
        <v>7</v>
      </c>
      <c r="JQG106" s="8" t="s">
        <v>8</v>
      </c>
      <c r="JQH106" s="8" t="s">
        <v>9</v>
      </c>
      <c r="JQI106" s="8" t="s">
        <v>10</v>
      </c>
      <c r="JQJ106" s="8" t="s">
        <v>11</v>
      </c>
      <c r="JQK106" s="8" t="s">
        <v>12</v>
      </c>
      <c r="JQL106" s="8" t="s">
        <v>13</v>
      </c>
      <c r="JQM106" s="8" t="s">
        <v>14</v>
      </c>
      <c r="JQN106" s="8" t="s">
        <v>15</v>
      </c>
      <c r="JQO106" s="5"/>
      <c r="JQP106" s="5" t="s">
        <v>1</v>
      </c>
      <c r="JQQ106" s="5" t="s">
        <v>2</v>
      </c>
      <c r="JQR106" s="8" t="s">
        <v>3</v>
      </c>
      <c r="JQS106" s="8" t="s">
        <v>4</v>
      </c>
      <c r="JQT106" s="8" t="s">
        <v>5</v>
      </c>
      <c r="JQU106" s="8" t="s">
        <v>6</v>
      </c>
      <c r="JQV106" s="8" t="s">
        <v>7</v>
      </c>
      <c r="JQW106" s="8" t="s">
        <v>8</v>
      </c>
      <c r="JQX106" s="8" t="s">
        <v>9</v>
      </c>
      <c r="JQY106" s="8" t="s">
        <v>10</v>
      </c>
      <c r="JQZ106" s="8" t="s">
        <v>11</v>
      </c>
      <c r="JRA106" s="8" t="s">
        <v>12</v>
      </c>
      <c r="JRB106" s="8" t="s">
        <v>13</v>
      </c>
      <c r="JRC106" s="8" t="s">
        <v>14</v>
      </c>
      <c r="JRD106" s="8" t="s">
        <v>15</v>
      </c>
      <c r="JRE106" s="5"/>
      <c r="JRF106" s="5" t="s">
        <v>1</v>
      </c>
      <c r="JRG106" s="5" t="s">
        <v>2</v>
      </c>
      <c r="JRH106" s="8" t="s">
        <v>3</v>
      </c>
      <c r="JRI106" s="8" t="s">
        <v>4</v>
      </c>
      <c r="JRJ106" s="8" t="s">
        <v>5</v>
      </c>
      <c r="JRK106" s="8" t="s">
        <v>6</v>
      </c>
      <c r="JRL106" s="8" t="s">
        <v>7</v>
      </c>
      <c r="JRM106" s="8" t="s">
        <v>8</v>
      </c>
      <c r="JRN106" s="8" t="s">
        <v>9</v>
      </c>
      <c r="JRO106" s="8" t="s">
        <v>10</v>
      </c>
      <c r="JRP106" s="8" t="s">
        <v>11</v>
      </c>
      <c r="JRQ106" s="8" t="s">
        <v>12</v>
      </c>
      <c r="JRR106" s="8" t="s">
        <v>13</v>
      </c>
      <c r="JRS106" s="8" t="s">
        <v>14</v>
      </c>
      <c r="JRT106" s="8" t="s">
        <v>15</v>
      </c>
      <c r="JRU106" s="5"/>
      <c r="JRV106" s="5" t="s">
        <v>1</v>
      </c>
      <c r="JRW106" s="5" t="s">
        <v>2</v>
      </c>
      <c r="JRX106" s="8" t="s">
        <v>3</v>
      </c>
      <c r="JRY106" s="8" t="s">
        <v>4</v>
      </c>
      <c r="JRZ106" s="8" t="s">
        <v>5</v>
      </c>
      <c r="JSA106" s="8" t="s">
        <v>6</v>
      </c>
      <c r="JSB106" s="8" t="s">
        <v>7</v>
      </c>
      <c r="JSC106" s="8" t="s">
        <v>8</v>
      </c>
      <c r="JSD106" s="8" t="s">
        <v>9</v>
      </c>
      <c r="JSE106" s="8" t="s">
        <v>10</v>
      </c>
      <c r="JSF106" s="8" t="s">
        <v>11</v>
      </c>
      <c r="JSG106" s="8" t="s">
        <v>12</v>
      </c>
      <c r="JSH106" s="8" t="s">
        <v>13</v>
      </c>
      <c r="JSI106" s="8" t="s">
        <v>14</v>
      </c>
      <c r="JSJ106" s="8" t="s">
        <v>15</v>
      </c>
      <c r="JSK106" s="5"/>
      <c r="JSL106" s="5" t="s">
        <v>1</v>
      </c>
      <c r="JSM106" s="5" t="s">
        <v>2</v>
      </c>
      <c r="JSN106" s="8" t="s">
        <v>3</v>
      </c>
      <c r="JSO106" s="8" t="s">
        <v>4</v>
      </c>
      <c r="JSP106" s="8" t="s">
        <v>5</v>
      </c>
      <c r="JSQ106" s="8" t="s">
        <v>6</v>
      </c>
      <c r="JSR106" s="8" t="s">
        <v>7</v>
      </c>
      <c r="JSS106" s="8" t="s">
        <v>8</v>
      </c>
      <c r="JST106" s="8" t="s">
        <v>9</v>
      </c>
      <c r="JSU106" s="8" t="s">
        <v>10</v>
      </c>
      <c r="JSV106" s="8" t="s">
        <v>11</v>
      </c>
      <c r="JSW106" s="8" t="s">
        <v>12</v>
      </c>
      <c r="JSX106" s="8" t="s">
        <v>13</v>
      </c>
      <c r="JSY106" s="8" t="s">
        <v>14</v>
      </c>
      <c r="JSZ106" s="8" t="s">
        <v>15</v>
      </c>
      <c r="JTA106" s="5"/>
      <c r="JTB106" s="5" t="s">
        <v>1</v>
      </c>
      <c r="JTC106" s="5" t="s">
        <v>2</v>
      </c>
      <c r="JTD106" s="8" t="s">
        <v>3</v>
      </c>
      <c r="JTE106" s="8" t="s">
        <v>4</v>
      </c>
      <c r="JTF106" s="8" t="s">
        <v>5</v>
      </c>
      <c r="JTG106" s="8" t="s">
        <v>6</v>
      </c>
      <c r="JTH106" s="8" t="s">
        <v>7</v>
      </c>
      <c r="JTI106" s="8" t="s">
        <v>8</v>
      </c>
      <c r="JTJ106" s="8" t="s">
        <v>9</v>
      </c>
      <c r="JTK106" s="8" t="s">
        <v>10</v>
      </c>
      <c r="JTL106" s="8" t="s">
        <v>11</v>
      </c>
      <c r="JTM106" s="8" t="s">
        <v>12</v>
      </c>
      <c r="JTN106" s="8" t="s">
        <v>13</v>
      </c>
      <c r="JTO106" s="8" t="s">
        <v>14</v>
      </c>
      <c r="JTP106" s="8" t="s">
        <v>15</v>
      </c>
      <c r="JTQ106" s="5"/>
      <c r="JTR106" s="5" t="s">
        <v>1</v>
      </c>
      <c r="JTS106" s="5" t="s">
        <v>2</v>
      </c>
      <c r="JTT106" s="8" t="s">
        <v>3</v>
      </c>
      <c r="JTU106" s="8" t="s">
        <v>4</v>
      </c>
      <c r="JTV106" s="8" t="s">
        <v>5</v>
      </c>
      <c r="JTW106" s="8" t="s">
        <v>6</v>
      </c>
      <c r="JTX106" s="8" t="s">
        <v>7</v>
      </c>
      <c r="JTY106" s="8" t="s">
        <v>8</v>
      </c>
      <c r="JTZ106" s="8" t="s">
        <v>9</v>
      </c>
      <c r="JUA106" s="8" t="s">
        <v>10</v>
      </c>
      <c r="JUB106" s="8" t="s">
        <v>11</v>
      </c>
      <c r="JUC106" s="8" t="s">
        <v>12</v>
      </c>
      <c r="JUD106" s="8" t="s">
        <v>13</v>
      </c>
      <c r="JUE106" s="8" t="s">
        <v>14</v>
      </c>
      <c r="JUF106" s="8" t="s">
        <v>15</v>
      </c>
      <c r="JUG106" s="5"/>
      <c r="JUH106" s="5" t="s">
        <v>1</v>
      </c>
      <c r="JUI106" s="5" t="s">
        <v>2</v>
      </c>
      <c r="JUJ106" s="8" t="s">
        <v>3</v>
      </c>
      <c r="JUK106" s="8" t="s">
        <v>4</v>
      </c>
      <c r="JUL106" s="8" t="s">
        <v>5</v>
      </c>
      <c r="JUM106" s="8" t="s">
        <v>6</v>
      </c>
      <c r="JUN106" s="8" t="s">
        <v>7</v>
      </c>
      <c r="JUO106" s="8" t="s">
        <v>8</v>
      </c>
      <c r="JUP106" s="8" t="s">
        <v>9</v>
      </c>
      <c r="JUQ106" s="8" t="s">
        <v>10</v>
      </c>
      <c r="JUR106" s="8" t="s">
        <v>11</v>
      </c>
      <c r="JUS106" s="8" t="s">
        <v>12</v>
      </c>
      <c r="JUT106" s="8" t="s">
        <v>13</v>
      </c>
      <c r="JUU106" s="8" t="s">
        <v>14</v>
      </c>
      <c r="JUV106" s="8" t="s">
        <v>15</v>
      </c>
      <c r="JUW106" s="5"/>
      <c r="JUX106" s="5" t="s">
        <v>1</v>
      </c>
      <c r="JUY106" s="5" t="s">
        <v>2</v>
      </c>
      <c r="JUZ106" s="8" t="s">
        <v>3</v>
      </c>
      <c r="JVA106" s="8" t="s">
        <v>4</v>
      </c>
      <c r="JVB106" s="8" t="s">
        <v>5</v>
      </c>
      <c r="JVC106" s="8" t="s">
        <v>6</v>
      </c>
      <c r="JVD106" s="8" t="s">
        <v>7</v>
      </c>
      <c r="JVE106" s="8" t="s">
        <v>8</v>
      </c>
      <c r="JVF106" s="8" t="s">
        <v>9</v>
      </c>
      <c r="JVG106" s="8" t="s">
        <v>10</v>
      </c>
      <c r="JVH106" s="8" t="s">
        <v>11</v>
      </c>
      <c r="JVI106" s="8" t="s">
        <v>12</v>
      </c>
      <c r="JVJ106" s="8" t="s">
        <v>13</v>
      </c>
      <c r="JVK106" s="8" t="s">
        <v>14</v>
      </c>
      <c r="JVL106" s="8" t="s">
        <v>15</v>
      </c>
      <c r="JVM106" s="5"/>
      <c r="JVN106" s="5" t="s">
        <v>1</v>
      </c>
      <c r="JVO106" s="5" t="s">
        <v>2</v>
      </c>
      <c r="JVP106" s="8" t="s">
        <v>3</v>
      </c>
      <c r="JVQ106" s="8" t="s">
        <v>4</v>
      </c>
      <c r="JVR106" s="8" t="s">
        <v>5</v>
      </c>
      <c r="JVS106" s="8" t="s">
        <v>6</v>
      </c>
      <c r="JVT106" s="8" t="s">
        <v>7</v>
      </c>
      <c r="JVU106" s="8" t="s">
        <v>8</v>
      </c>
      <c r="JVV106" s="8" t="s">
        <v>9</v>
      </c>
      <c r="JVW106" s="8" t="s">
        <v>10</v>
      </c>
      <c r="JVX106" s="8" t="s">
        <v>11</v>
      </c>
      <c r="JVY106" s="8" t="s">
        <v>12</v>
      </c>
      <c r="JVZ106" s="8" t="s">
        <v>13</v>
      </c>
      <c r="JWA106" s="8" t="s">
        <v>14</v>
      </c>
      <c r="JWB106" s="8" t="s">
        <v>15</v>
      </c>
      <c r="JWC106" s="5"/>
      <c r="JWD106" s="5" t="s">
        <v>1</v>
      </c>
      <c r="JWE106" s="5" t="s">
        <v>2</v>
      </c>
      <c r="JWF106" s="8" t="s">
        <v>3</v>
      </c>
      <c r="JWG106" s="8" t="s">
        <v>4</v>
      </c>
      <c r="JWH106" s="8" t="s">
        <v>5</v>
      </c>
      <c r="JWI106" s="8" t="s">
        <v>6</v>
      </c>
      <c r="JWJ106" s="8" t="s">
        <v>7</v>
      </c>
      <c r="JWK106" s="8" t="s">
        <v>8</v>
      </c>
      <c r="JWL106" s="8" t="s">
        <v>9</v>
      </c>
      <c r="JWM106" s="8" t="s">
        <v>10</v>
      </c>
      <c r="JWN106" s="8" t="s">
        <v>11</v>
      </c>
      <c r="JWO106" s="8" t="s">
        <v>12</v>
      </c>
      <c r="JWP106" s="8" t="s">
        <v>13</v>
      </c>
      <c r="JWQ106" s="8" t="s">
        <v>14</v>
      </c>
      <c r="JWR106" s="8" t="s">
        <v>15</v>
      </c>
      <c r="JWS106" s="5"/>
      <c r="JWT106" s="5" t="s">
        <v>1</v>
      </c>
      <c r="JWU106" s="5" t="s">
        <v>2</v>
      </c>
      <c r="JWV106" s="8" t="s">
        <v>3</v>
      </c>
      <c r="JWW106" s="8" t="s">
        <v>4</v>
      </c>
      <c r="JWX106" s="8" t="s">
        <v>5</v>
      </c>
      <c r="JWY106" s="8" t="s">
        <v>6</v>
      </c>
      <c r="JWZ106" s="8" t="s">
        <v>7</v>
      </c>
      <c r="JXA106" s="8" t="s">
        <v>8</v>
      </c>
      <c r="JXB106" s="8" t="s">
        <v>9</v>
      </c>
      <c r="JXC106" s="8" t="s">
        <v>10</v>
      </c>
      <c r="JXD106" s="8" t="s">
        <v>11</v>
      </c>
      <c r="JXE106" s="8" t="s">
        <v>12</v>
      </c>
      <c r="JXF106" s="8" t="s">
        <v>13</v>
      </c>
      <c r="JXG106" s="8" t="s">
        <v>14</v>
      </c>
      <c r="JXH106" s="8" t="s">
        <v>15</v>
      </c>
      <c r="JXI106" s="5"/>
      <c r="JXJ106" s="5" t="s">
        <v>1</v>
      </c>
      <c r="JXK106" s="5" t="s">
        <v>2</v>
      </c>
      <c r="JXL106" s="8" t="s">
        <v>3</v>
      </c>
      <c r="JXM106" s="8" t="s">
        <v>4</v>
      </c>
      <c r="JXN106" s="8" t="s">
        <v>5</v>
      </c>
      <c r="JXO106" s="8" t="s">
        <v>6</v>
      </c>
      <c r="JXP106" s="8" t="s">
        <v>7</v>
      </c>
      <c r="JXQ106" s="8" t="s">
        <v>8</v>
      </c>
      <c r="JXR106" s="8" t="s">
        <v>9</v>
      </c>
      <c r="JXS106" s="8" t="s">
        <v>10</v>
      </c>
      <c r="JXT106" s="8" t="s">
        <v>11</v>
      </c>
      <c r="JXU106" s="8" t="s">
        <v>12</v>
      </c>
      <c r="JXV106" s="8" t="s">
        <v>13</v>
      </c>
      <c r="JXW106" s="8" t="s">
        <v>14</v>
      </c>
      <c r="JXX106" s="8" t="s">
        <v>15</v>
      </c>
      <c r="JXY106" s="5"/>
      <c r="JXZ106" s="5" t="s">
        <v>1</v>
      </c>
      <c r="JYA106" s="5" t="s">
        <v>2</v>
      </c>
      <c r="JYB106" s="8" t="s">
        <v>3</v>
      </c>
      <c r="JYC106" s="8" t="s">
        <v>4</v>
      </c>
      <c r="JYD106" s="8" t="s">
        <v>5</v>
      </c>
      <c r="JYE106" s="8" t="s">
        <v>6</v>
      </c>
      <c r="JYF106" s="8" t="s">
        <v>7</v>
      </c>
      <c r="JYG106" s="8" t="s">
        <v>8</v>
      </c>
      <c r="JYH106" s="8" t="s">
        <v>9</v>
      </c>
      <c r="JYI106" s="8" t="s">
        <v>10</v>
      </c>
      <c r="JYJ106" s="8" t="s">
        <v>11</v>
      </c>
      <c r="JYK106" s="8" t="s">
        <v>12</v>
      </c>
      <c r="JYL106" s="8" t="s">
        <v>13</v>
      </c>
      <c r="JYM106" s="8" t="s">
        <v>14</v>
      </c>
      <c r="JYN106" s="8" t="s">
        <v>15</v>
      </c>
      <c r="JYO106" s="5"/>
      <c r="JYP106" s="5" t="s">
        <v>1</v>
      </c>
      <c r="JYQ106" s="5" t="s">
        <v>2</v>
      </c>
      <c r="JYR106" s="8" t="s">
        <v>3</v>
      </c>
      <c r="JYS106" s="8" t="s">
        <v>4</v>
      </c>
      <c r="JYT106" s="8" t="s">
        <v>5</v>
      </c>
      <c r="JYU106" s="8" t="s">
        <v>6</v>
      </c>
      <c r="JYV106" s="8" t="s">
        <v>7</v>
      </c>
      <c r="JYW106" s="8" t="s">
        <v>8</v>
      </c>
      <c r="JYX106" s="8" t="s">
        <v>9</v>
      </c>
      <c r="JYY106" s="8" t="s">
        <v>10</v>
      </c>
      <c r="JYZ106" s="8" t="s">
        <v>11</v>
      </c>
      <c r="JZA106" s="8" t="s">
        <v>12</v>
      </c>
      <c r="JZB106" s="8" t="s">
        <v>13</v>
      </c>
      <c r="JZC106" s="8" t="s">
        <v>14</v>
      </c>
      <c r="JZD106" s="8" t="s">
        <v>15</v>
      </c>
      <c r="JZE106" s="5"/>
      <c r="JZF106" s="5" t="s">
        <v>1</v>
      </c>
      <c r="JZG106" s="5" t="s">
        <v>2</v>
      </c>
      <c r="JZH106" s="8" t="s">
        <v>3</v>
      </c>
      <c r="JZI106" s="8" t="s">
        <v>4</v>
      </c>
      <c r="JZJ106" s="8" t="s">
        <v>5</v>
      </c>
      <c r="JZK106" s="8" t="s">
        <v>6</v>
      </c>
      <c r="JZL106" s="8" t="s">
        <v>7</v>
      </c>
      <c r="JZM106" s="8" t="s">
        <v>8</v>
      </c>
      <c r="JZN106" s="8" t="s">
        <v>9</v>
      </c>
      <c r="JZO106" s="8" t="s">
        <v>10</v>
      </c>
      <c r="JZP106" s="8" t="s">
        <v>11</v>
      </c>
      <c r="JZQ106" s="8" t="s">
        <v>12</v>
      </c>
      <c r="JZR106" s="8" t="s">
        <v>13</v>
      </c>
      <c r="JZS106" s="8" t="s">
        <v>14</v>
      </c>
      <c r="JZT106" s="8" t="s">
        <v>15</v>
      </c>
      <c r="JZU106" s="5"/>
      <c r="JZV106" s="5" t="s">
        <v>1</v>
      </c>
      <c r="JZW106" s="5" t="s">
        <v>2</v>
      </c>
      <c r="JZX106" s="8" t="s">
        <v>3</v>
      </c>
      <c r="JZY106" s="8" t="s">
        <v>4</v>
      </c>
      <c r="JZZ106" s="8" t="s">
        <v>5</v>
      </c>
      <c r="KAA106" s="8" t="s">
        <v>6</v>
      </c>
      <c r="KAB106" s="8" t="s">
        <v>7</v>
      </c>
      <c r="KAC106" s="8" t="s">
        <v>8</v>
      </c>
      <c r="KAD106" s="8" t="s">
        <v>9</v>
      </c>
      <c r="KAE106" s="8" t="s">
        <v>10</v>
      </c>
      <c r="KAF106" s="8" t="s">
        <v>11</v>
      </c>
      <c r="KAG106" s="8" t="s">
        <v>12</v>
      </c>
      <c r="KAH106" s="8" t="s">
        <v>13</v>
      </c>
      <c r="KAI106" s="8" t="s">
        <v>14</v>
      </c>
      <c r="KAJ106" s="8" t="s">
        <v>15</v>
      </c>
      <c r="KAK106" s="5"/>
      <c r="KAL106" s="5" t="s">
        <v>1</v>
      </c>
      <c r="KAM106" s="5" t="s">
        <v>2</v>
      </c>
      <c r="KAN106" s="8" t="s">
        <v>3</v>
      </c>
      <c r="KAO106" s="8" t="s">
        <v>4</v>
      </c>
      <c r="KAP106" s="8" t="s">
        <v>5</v>
      </c>
      <c r="KAQ106" s="8" t="s">
        <v>6</v>
      </c>
      <c r="KAR106" s="8" t="s">
        <v>7</v>
      </c>
      <c r="KAS106" s="8" t="s">
        <v>8</v>
      </c>
      <c r="KAT106" s="8" t="s">
        <v>9</v>
      </c>
      <c r="KAU106" s="8" t="s">
        <v>10</v>
      </c>
      <c r="KAV106" s="8" t="s">
        <v>11</v>
      </c>
      <c r="KAW106" s="8" t="s">
        <v>12</v>
      </c>
      <c r="KAX106" s="8" t="s">
        <v>13</v>
      </c>
      <c r="KAY106" s="8" t="s">
        <v>14</v>
      </c>
      <c r="KAZ106" s="8" t="s">
        <v>15</v>
      </c>
      <c r="KBA106" s="5"/>
      <c r="KBB106" s="5" t="s">
        <v>1</v>
      </c>
      <c r="KBC106" s="5" t="s">
        <v>2</v>
      </c>
      <c r="KBD106" s="8" t="s">
        <v>3</v>
      </c>
      <c r="KBE106" s="8" t="s">
        <v>4</v>
      </c>
      <c r="KBF106" s="8" t="s">
        <v>5</v>
      </c>
      <c r="KBG106" s="8" t="s">
        <v>6</v>
      </c>
      <c r="KBH106" s="8" t="s">
        <v>7</v>
      </c>
      <c r="KBI106" s="8" t="s">
        <v>8</v>
      </c>
      <c r="KBJ106" s="8" t="s">
        <v>9</v>
      </c>
      <c r="KBK106" s="8" t="s">
        <v>10</v>
      </c>
      <c r="KBL106" s="8" t="s">
        <v>11</v>
      </c>
      <c r="KBM106" s="8" t="s">
        <v>12</v>
      </c>
      <c r="KBN106" s="8" t="s">
        <v>13</v>
      </c>
      <c r="KBO106" s="8" t="s">
        <v>14</v>
      </c>
      <c r="KBP106" s="8" t="s">
        <v>15</v>
      </c>
      <c r="KBQ106" s="5"/>
      <c r="KBR106" s="5" t="s">
        <v>1</v>
      </c>
      <c r="KBS106" s="5" t="s">
        <v>2</v>
      </c>
      <c r="KBT106" s="8" t="s">
        <v>3</v>
      </c>
      <c r="KBU106" s="8" t="s">
        <v>4</v>
      </c>
      <c r="KBV106" s="8" t="s">
        <v>5</v>
      </c>
      <c r="KBW106" s="8" t="s">
        <v>6</v>
      </c>
      <c r="KBX106" s="8" t="s">
        <v>7</v>
      </c>
      <c r="KBY106" s="8" t="s">
        <v>8</v>
      </c>
      <c r="KBZ106" s="8" t="s">
        <v>9</v>
      </c>
      <c r="KCA106" s="8" t="s">
        <v>10</v>
      </c>
      <c r="KCB106" s="8" t="s">
        <v>11</v>
      </c>
      <c r="KCC106" s="8" t="s">
        <v>12</v>
      </c>
      <c r="KCD106" s="8" t="s">
        <v>13</v>
      </c>
      <c r="KCE106" s="8" t="s">
        <v>14</v>
      </c>
      <c r="KCF106" s="8" t="s">
        <v>15</v>
      </c>
      <c r="KCG106" s="5"/>
      <c r="KCH106" s="5" t="s">
        <v>1</v>
      </c>
      <c r="KCI106" s="5" t="s">
        <v>2</v>
      </c>
      <c r="KCJ106" s="8" t="s">
        <v>3</v>
      </c>
      <c r="KCK106" s="8" t="s">
        <v>4</v>
      </c>
      <c r="KCL106" s="8" t="s">
        <v>5</v>
      </c>
      <c r="KCM106" s="8" t="s">
        <v>6</v>
      </c>
      <c r="KCN106" s="8" t="s">
        <v>7</v>
      </c>
      <c r="KCO106" s="8" t="s">
        <v>8</v>
      </c>
      <c r="KCP106" s="8" t="s">
        <v>9</v>
      </c>
      <c r="KCQ106" s="8" t="s">
        <v>10</v>
      </c>
      <c r="KCR106" s="8" t="s">
        <v>11</v>
      </c>
      <c r="KCS106" s="8" t="s">
        <v>12</v>
      </c>
      <c r="KCT106" s="8" t="s">
        <v>13</v>
      </c>
      <c r="KCU106" s="8" t="s">
        <v>14</v>
      </c>
      <c r="KCV106" s="8" t="s">
        <v>15</v>
      </c>
      <c r="KCW106" s="5"/>
      <c r="KCX106" s="5" t="s">
        <v>1</v>
      </c>
      <c r="KCY106" s="5" t="s">
        <v>2</v>
      </c>
      <c r="KCZ106" s="8" t="s">
        <v>3</v>
      </c>
      <c r="KDA106" s="8" t="s">
        <v>4</v>
      </c>
      <c r="KDB106" s="8" t="s">
        <v>5</v>
      </c>
      <c r="KDC106" s="8" t="s">
        <v>6</v>
      </c>
      <c r="KDD106" s="8" t="s">
        <v>7</v>
      </c>
      <c r="KDE106" s="8" t="s">
        <v>8</v>
      </c>
      <c r="KDF106" s="8" t="s">
        <v>9</v>
      </c>
      <c r="KDG106" s="8" t="s">
        <v>10</v>
      </c>
      <c r="KDH106" s="8" t="s">
        <v>11</v>
      </c>
      <c r="KDI106" s="8" t="s">
        <v>12</v>
      </c>
      <c r="KDJ106" s="8" t="s">
        <v>13</v>
      </c>
      <c r="KDK106" s="8" t="s">
        <v>14</v>
      </c>
      <c r="KDL106" s="8" t="s">
        <v>15</v>
      </c>
      <c r="KDM106" s="5"/>
      <c r="KDN106" s="5" t="s">
        <v>1</v>
      </c>
      <c r="KDO106" s="5" t="s">
        <v>2</v>
      </c>
      <c r="KDP106" s="8" t="s">
        <v>3</v>
      </c>
      <c r="KDQ106" s="8" t="s">
        <v>4</v>
      </c>
      <c r="KDR106" s="8" t="s">
        <v>5</v>
      </c>
      <c r="KDS106" s="8" t="s">
        <v>6</v>
      </c>
      <c r="KDT106" s="8" t="s">
        <v>7</v>
      </c>
      <c r="KDU106" s="8" t="s">
        <v>8</v>
      </c>
      <c r="KDV106" s="8" t="s">
        <v>9</v>
      </c>
      <c r="KDW106" s="8" t="s">
        <v>10</v>
      </c>
      <c r="KDX106" s="8" t="s">
        <v>11</v>
      </c>
      <c r="KDY106" s="8" t="s">
        <v>12</v>
      </c>
      <c r="KDZ106" s="8" t="s">
        <v>13</v>
      </c>
      <c r="KEA106" s="8" t="s">
        <v>14</v>
      </c>
      <c r="KEB106" s="8" t="s">
        <v>15</v>
      </c>
      <c r="KEC106" s="5"/>
      <c r="KED106" s="5" t="s">
        <v>1</v>
      </c>
      <c r="KEE106" s="5" t="s">
        <v>2</v>
      </c>
      <c r="KEF106" s="8" t="s">
        <v>3</v>
      </c>
      <c r="KEG106" s="8" t="s">
        <v>4</v>
      </c>
      <c r="KEH106" s="8" t="s">
        <v>5</v>
      </c>
      <c r="KEI106" s="8" t="s">
        <v>6</v>
      </c>
      <c r="KEJ106" s="8" t="s">
        <v>7</v>
      </c>
      <c r="KEK106" s="8" t="s">
        <v>8</v>
      </c>
      <c r="KEL106" s="8" t="s">
        <v>9</v>
      </c>
      <c r="KEM106" s="8" t="s">
        <v>10</v>
      </c>
      <c r="KEN106" s="8" t="s">
        <v>11</v>
      </c>
      <c r="KEO106" s="8" t="s">
        <v>12</v>
      </c>
      <c r="KEP106" s="8" t="s">
        <v>13</v>
      </c>
      <c r="KEQ106" s="8" t="s">
        <v>14</v>
      </c>
      <c r="KER106" s="8" t="s">
        <v>15</v>
      </c>
      <c r="KES106" s="5"/>
      <c r="KET106" s="5" t="s">
        <v>1</v>
      </c>
      <c r="KEU106" s="5" t="s">
        <v>2</v>
      </c>
      <c r="KEV106" s="8" t="s">
        <v>3</v>
      </c>
      <c r="KEW106" s="8" t="s">
        <v>4</v>
      </c>
      <c r="KEX106" s="8" t="s">
        <v>5</v>
      </c>
      <c r="KEY106" s="8" t="s">
        <v>6</v>
      </c>
      <c r="KEZ106" s="8" t="s">
        <v>7</v>
      </c>
      <c r="KFA106" s="8" t="s">
        <v>8</v>
      </c>
      <c r="KFB106" s="8" t="s">
        <v>9</v>
      </c>
      <c r="KFC106" s="8" t="s">
        <v>10</v>
      </c>
      <c r="KFD106" s="8" t="s">
        <v>11</v>
      </c>
      <c r="KFE106" s="8" t="s">
        <v>12</v>
      </c>
      <c r="KFF106" s="8" t="s">
        <v>13</v>
      </c>
      <c r="KFG106" s="8" t="s">
        <v>14</v>
      </c>
      <c r="KFH106" s="8" t="s">
        <v>15</v>
      </c>
      <c r="KFI106" s="5"/>
      <c r="KFJ106" s="5" t="s">
        <v>1</v>
      </c>
      <c r="KFK106" s="5" t="s">
        <v>2</v>
      </c>
      <c r="KFL106" s="8" t="s">
        <v>3</v>
      </c>
      <c r="KFM106" s="8" t="s">
        <v>4</v>
      </c>
      <c r="KFN106" s="8" t="s">
        <v>5</v>
      </c>
      <c r="KFO106" s="8" t="s">
        <v>6</v>
      </c>
      <c r="KFP106" s="8" t="s">
        <v>7</v>
      </c>
      <c r="KFQ106" s="8" t="s">
        <v>8</v>
      </c>
      <c r="KFR106" s="8" t="s">
        <v>9</v>
      </c>
      <c r="KFS106" s="8" t="s">
        <v>10</v>
      </c>
      <c r="KFT106" s="8" t="s">
        <v>11</v>
      </c>
      <c r="KFU106" s="8" t="s">
        <v>12</v>
      </c>
      <c r="KFV106" s="8" t="s">
        <v>13</v>
      </c>
      <c r="KFW106" s="8" t="s">
        <v>14</v>
      </c>
      <c r="KFX106" s="8" t="s">
        <v>15</v>
      </c>
      <c r="KFY106" s="5"/>
      <c r="KFZ106" s="5" t="s">
        <v>1</v>
      </c>
      <c r="KGA106" s="5" t="s">
        <v>2</v>
      </c>
      <c r="KGB106" s="8" t="s">
        <v>3</v>
      </c>
      <c r="KGC106" s="8" t="s">
        <v>4</v>
      </c>
      <c r="KGD106" s="8" t="s">
        <v>5</v>
      </c>
      <c r="KGE106" s="8" t="s">
        <v>6</v>
      </c>
      <c r="KGF106" s="8" t="s">
        <v>7</v>
      </c>
      <c r="KGG106" s="8" t="s">
        <v>8</v>
      </c>
      <c r="KGH106" s="8" t="s">
        <v>9</v>
      </c>
      <c r="KGI106" s="8" t="s">
        <v>10</v>
      </c>
      <c r="KGJ106" s="8" t="s">
        <v>11</v>
      </c>
      <c r="KGK106" s="8" t="s">
        <v>12</v>
      </c>
      <c r="KGL106" s="8" t="s">
        <v>13</v>
      </c>
      <c r="KGM106" s="8" t="s">
        <v>14</v>
      </c>
      <c r="KGN106" s="8" t="s">
        <v>15</v>
      </c>
      <c r="KGO106" s="5"/>
      <c r="KGP106" s="5" t="s">
        <v>1</v>
      </c>
      <c r="KGQ106" s="5" t="s">
        <v>2</v>
      </c>
      <c r="KGR106" s="8" t="s">
        <v>3</v>
      </c>
      <c r="KGS106" s="8" t="s">
        <v>4</v>
      </c>
      <c r="KGT106" s="8" t="s">
        <v>5</v>
      </c>
      <c r="KGU106" s="8" t="s">
        <v>6</v>
      </c>
      <c r="KGV106" s="8" t="s">
        <v>7</v>
      </c>
      <c r="KGW106" s="8" t="s">
        <v>8</v>
      </c>
      <c r="KGX106" s="8" t="s">
        <v>9</v>
      </c>
      <c r="KGY106" s="8" t="s">
        <v>10</v>
      </c>
      <c r="KGZ106" s="8" t="s">
        <v>11</v>
      </c>
      <c r="KHA106" s="8" t="s">
        <v>12</v>
      </c>
      <c r="KHB106" s="8" t="s">
        <v>13</v>
      </c>
      <c r="KHC106" s="8" t="s">
        <v>14</v>
      </c>
      <c r="KHD106" s="8" t="s">
        <v>15</v>
      </c>
      <c r="KHE106" s="5"/>
      <c r="KHF106" s="5" t="s">
        <v>1</v>
      </c>
      <c r="KHG106" s="5" t="s">
        <v>2</v>
      </c>
      <c r="KHH106" s="8" t="s">
        <v>3</v>
      </c>
      <c r="KHI106" s="8" t="s">
        <v>4</v>
      </c>
      <c r="KHJ106" s="8" t="s">
        <v>5</v>
      </c>
      <c r="KHK106" s="8" t="s">
        <v>6</v>
      </c>
      <c r="KHL106" s="8" t="s">
        <v>7</v>
      </c>
      <c r="KHM106" s="8" t="s">
        <v>8</v>
      </c>
      <c r="KHN106" s="8" t="s">
        <v>9</v>
      </c>
      <c r="KHO106" s="8" t="s">
        <v>10</v>
      </c>
      <c r="KHP106" s="8" t="s">
        <v>11</v>
      </c>
      <c r="KHQ106" s="8" t="s">
        <v>12</v>
      </c>
      <c r="KHR106" s="8" t="s">
        <v>13</v>
      </c>
      <c r="KHS106" s="8" t="s">
        <v>14</v>
      </c>
      <c r="KHT106" s="8" t="s">
        <v>15</v>
      </c>
      <c r="KHU106" s="5"/>
      <c r="KHV106" s="5" t="s">
        <v>1</v>
      </c>
      <c r="KHW106" s="5" t="s">
        <v>2</v>
      </c>
      <c r="KHX106" s="8" t="s">
        <v>3</v>
      </c>
      <c r="KHY106" s="8" t="s">
        <v>4</v>
      </c>
      <c r="KHZ106" s="8" t="s">
        <v>5</v>
      </c>
      <c r="KIA106" s="8" t="s">
        <v>6</v>
      </c>
      <c r="KIB106" s="8" t="s">
        <v>7</v>
      </c>
      <c r="KIC106" s="8" t="s">
        <v>8</v>
      </c>
      <c r="KID106" s="8" t="s">
        <v>9</v>
      </c>
      <c r="KIE106" s="8" t="s">
        <v>10</v>
      </c>
      <c r="KIF106" s="8" t="s">
        <v>11</v>
      </c>
      <c r="KIG106" s="8" t="s">
        <v>12</v>
      </c>
      <c r="KIH106" s="8" t="s">
        <v>13</v>
      </c>
      <c r="KII106" s="8" t="s">
        <v>14</v>
      </c>
      <c r="KIJ106" s="8" t="s">
        <v>15</v>
      </c>
      <c r="KIK106" s="5"/>
      <c r="KIL106" s="5" t="s">
        <v>1</v>
      </c>
      <c r="KIM106" s="5" t="s">
        <v>2</v>
      </c>
      <c r="KIN106" s="8" t="s">
        <v>3</v>
      </c>
      <c r="KIO106" s="8" t="s">
        <v>4</v>
      </c>
      <c r="KIP106" s="8" t="s">
        <v>5</v>
      </c>
      <c r="KIQ106" s="8" t="s">
        <v>6</v>
      </c>
      <c r="KIR106" s="8" t="s">
        <v>7</v>
      </c>
      <c r="KIS106" s="8" t="s">
        <v>8</v>
      </c>
      <c r="KIT106" s="8" t="s">
        <v>9</v>
      </c>
      <c r="KIU106" s="8" t="s">
        <v>10</v>
      </c>
      <c r="KIV106" s="8" t="s">
        <v>11</v>
      </c>
      <c r="KIW106" s="8" t="s">
        <v>12</v>
      </c>
      <c r="KIX106" s="8" t="s">
        <v>13</v>
      </c>
      <c r="KIY106" s="8" t="s">
        <v>14</v>
      </c>
      <c r="KIZ106" s="8" t="s">
        <v>15</v>
      </c>
      <c r="KJA106" s="5"/>
      <c r="KJB106" s="5" t="s">
        <v>1</v>
      </c>
      <c r="KJC106" s="5" t="s">
        <v>2</v>
      </c>
      <c r="KJD106" s="8" t="s">
        <v>3</v>
      </c>
      <c r="KJE106" s="8" t="s">
        <v>4</v>
      </c>
      <c r="KJF106" s="8" t="s">
        <v>5</v>
      </c>
      <c r="KJG106" s="8" t="s">
        <v>6</v>
      </c>
      <c r="KJH106" s="8" t="s">
        <v>7</v>
      </c>
      <c r="KJI106" s="8" t="s">
        <v>8</v>
      </c>
      <c r="KJJ106" s="8" t="s">
        <v>9</v>
      </c>
      <c r="KJK106" s="8" t="s">
        <v>10</v>
      </c>
      <c r="KJL106" s="8" t="s">
        <v>11</v>
      </c>
      <c r="KJM106" s="8" t="s">
        <v>12</v>
      </c>
      <c r="KJN106" s="8" t="s">
        <v>13</v>
      </c>
      <c r="KJO106" s="8" t="s">
        <v>14</v>
      </c>
      <c r="KJP106" s="8" t="s">
        <v>15</v>
      </c>
      <c r="KJQ106" s="5"/>
      <c r="KJR106" s="5" t="s">
        <v>1</v>
      </c>
      <c r="KJS106" s="5" t="s">
        <v>2</v>
      </c>
      <c r="KJT106" s="8" t="s">
        <v>3</v>
      </c>
      <c r="KJU106" s="8" t="s">
        <v>4</v>
      </c>
      <c r="KJV106" s="8" t="s">
        <v>5</v>
      </c>
      <c r="KJW106" s="8" t="s">
        <v>6</v>
      </c>
      <c r="KJX106" s="8" t="s">
        <v>7</v>
      </c>
      <c r="KJY106" s="8" t="s">
        <v>8</v>
      </c>
      <c r="KJZ106" s="8" t="s">
        <v>9</v>
      </c>
      <c r="KKA106" s="8" t="s">
        <v>10</v>
      </c>
      <c r="KKB106" s="8" t="s">
        <v>11</v>
      </c>
      <c r="KKC106" s="8" t="s">
        <v>12</v>
      </c>
      <c r="KKD106" s="8" t="s">
        <v>13</v>
      </c>
      <c r="KKE106" s="8" t="s">
        <v>14</v>
      </c>
      <c r="KKF106" s="8" t="s">
        <v>15</v>
      </c>
      <c r="KKG106" s="5"/>
      <c r="KKH106" s="5" t="s">
        <v>1</v>
      </c>
      <c r="KKI106" s="5" t="s">
        <v>2</v>
      </c>
      <c r="KKJ106" s="8" t="s">
        <v>3</v>
      </c>
      <c r="KKK106" s="8" t="s">
        <v>4</v>
      </c>
      <c r="KKL106" s="8" t="s">
        <v>5</v>
      </c>
      <c r="KKM106" s="8" t="s">
        <v>6</v>
      </c>
      <c r="KKN106" s="8" t="s">
        <v>7</v>
      </c>
      <c r="KKO106" s="8" t="s">
        <v>8</v>
      </c>
      <c r="KKP106" s="8" t="s">
        <v>9</v>
      </c>
      <c r="KKQ106" s="8" t="s">
        <v>10</v>
      </c>
      <c r="KKR106" s="8" t="s">
        <v>11</v>
      </c>
      <c r="KKS106" s="8" t="s">
        <v>12</v>
      </c>
      <c r="KKT106" s="8" t="s">
        <v>13</v>
      </c>
      <c r="KKU106" s="8" t="s">
        <v>14</v>
      </c>
      <c r="KKV106" s="8" t="s">
        <v>15</v>
      </c>
      <c r="KKW106" s="5"/>
      <c r="KKX106" s="5" t="s">
        <v>1</v>
      </c>
      <c r="KKY106" s="5" t="s">
        <v>2</v>
      </c>
      <c r="KKZ106" s="8" t="s">
        <v>3</v>
      </c>
      <c r="KLA106" s="8" t="s">
        <v>4</v>
      </c>
      <c r="KLB106" s="8" t="s">
        <v>5</v>
      </c>
      <c r="KLC106" s="8" t="s">
        <v>6</v>
      </c>
      <c r="KLD106" s="8" t="s">
        <v>7</v>
      </c>
      <c r="KLE106" s="8" t="s">
        <v>8</v>
      </c>
      <c r="KLF106" s="8" t="s">
        <v>9</v>
      </c>
      <c r="KLG106" s="8" t="s">
        <v>10</v>
      </c>
      <c r="KLH106" s="8" t="s">
        <v>11</v>
      </c>
      <c r="KLI106" s="8" t="s">
        <v>12</v>
      </c>
      <c r="KLJ106" s="8" t="s">
        <v>13</v>
      </c>
      <c r="KLK106" s="8" t="s">
        <v>14</v>
      </c>
      <c r="KLL106" s="8" t="s">
        <v>15</v>
      </c>
      <c r="KLM106" s="5"/>
      <c r="KLN106" s="5" t="s">
        <v>1</v>
      </c>
      <c r="KLO106" s="5" t="s">
        <v>2</v>
      </c>
      <c r="KLP106" s="8" t="s">
        <v>3</v>
      </c>
      <c r="KLQ106" s="8" t="s">
        <v>4</v>
      </c>
      <c r="KLR106" s="8" t="s">
        <v>5</v>
      </c>
      <c r="KLS106" s="8" t="s">
        <v>6</v>
      </c>
      <c r="KLT106" s="8" t="s">
        <v>7</v>
      </c>
      <c r="KLU106" s="8" t="s">
        <v>8</v>
      </c>
      <c r="KLV106" s="8" t="s">
        <v>9</v>
      </c>
      <c r="KLW106" s="8" t="s">
        <v>10</v>
      </c>
      <c r="KLX106" s="8" t="s">
        <v>11</v>
      </c>
      <c r="KLY106" s="8" t="s">
        <v>12</v>
      </c>
      <c r="KLZ106" s="8" t="s">
        <v>13</v>
      </c>
      <c r="KMA106" s="8" t="s">
        <v>14</v>
      </c>
      <c r="KMB106" s="8" t="s">
        <v>15</v>
      </c>
      <c r="KMC106" s="5"/>
      <c r="KMD106" s="5" t="s">
        <v>1</v>
      </c>
      <c r="KME106" s="5" t="s">
        <v>2</v>
      </c>
      <c r="KMF106" s="8" t="s">
        <v>3</v>
      </c>
      <c r="KMG106" s="8" t="s">
        <v>4</v>
      </c>
      <c r="KMH106" s="8" t="s">
        <v>5</v>
      </c>
      <c r="KMI106" s="8" t="s">
        <v>6</v>
      </c>
      <c r="KMJ106" s="8" t="s">
        <v>7</v>
      </c>
      <c r="KMK106" s="8" t="s">
        <v>8</v>
      </c>
      <c r="KML106" s="8" t="s">
        <v>9</v>
      </c>
      <c r="KMM106" s="8" t="s">
        <v>10</v>
      </c>
      <c r="KMN106" s="8" t="s">
        <v>11</v>
      </c>
      <c r="KMO106" s="8" t="s">
        <v>12</v>
      </c>
      <c r="KMP106" s="8" t="s">
        <v>13</v>
      </c>
      <c r="KMQ106" s="8" t="s">
        <v>14</v>
      </c>
      <c r="KMR106" s="8" t="s">
        <v>15</v>
      </c>
      <c r="KMS106" s="5"/>
      <c r="KMT106" s="5" t="s">
        <v>1</v>
      </c>
      <c r="KMU106" s="5" t="s">
        <v>2</v>
      </c>
      <c r="KMV106" s="8" t="s">
        <v>3</v>
      </c>
      <c r="KMW106" s="8" t="s">
        <v>4</v>
      </c>
      <c r="KMX106" s="8" t="s">
        <v>5</v>
      </c>
      <c r="KMY106" s="8" t="s">
        <v>6</v>
      </c>
      <c r="KMZ106" s="8" t="s">
        <v>7</v>
      </c>
      <c r="KNA106" s="8" t="s">
        <v>8</v>
      </c>
      <c r="KNB106" s="8" t="s">
        <v>9</v>
      </c>
      <c r="KNC106" s="8" t="s">
        <v>10</v>
      </c>
      <c r="KND106" s="8" t="s">
        <v>11</v>
      </c>
      <c r="KNE106" s="8" t="s">
        <v>12</v>
      </c>
      <c r="KNF106" s="8" t="s">
        <v>13</v>
      </c>
      <c r="KNG106" s="8" t="s">
        <v>14</v>
      </c>
      <c r="KNH106" s="8" t="s">
        <v>15</v>
      </c>
      <c r="KNI106" s="5"/>
      <c r="KNJ106" s="5" t="s">
        <v>1</v>
      </c>
      <c r="KNK106" s="5" t="s">
        <v>2</v>
      </c>
      <c r="KNL106" s="8" t="s">
        <v>3</v>
      </c>
      <c r="KNM106" s="8" t="s">
        <v>4</v>
      </c>
      <c r="KNN106" s="8" t="s">
        <v>5</v>
      </c>
      <c r="KNO106" s="8" t="s">
        <v>6</v>
      </c>
      <c r="KNP106" s="8" t="s">
        <v>7</v>
      </c>
      <c r="KNQ106" s="8" t="s">
        <v>8</v>
      </c>
      <c r="KNR106" s="8" t="s">
        <v>9</v>
      </c>
      <c r="KNS106" s="8" t="s">
        <v>10</v>
      </c>
      <c r="KNT106" s="8" t="s">
        <v>11</v>
      </c>
      <c r="KNU106" s="8" t="s">
        <v>12</v>
      </c>
      <c r="KNV106" s="8" t="s">
        <v>13</v>
      </c>
      <c r="KNW106" s="8" t="s">
        <v>14</v>
      </c>
      <c r="KNX106" s="8" t="s">
        <v>15</v>
      </c>
      <c r="KNY106" s="5"/>
      <c r="KNZ106" s="5" t="s">
        <v>1</v>
      </c>
      <c r="KOA106" s="5" t="s">
        <v>2</v>
      </c>
      <c r="KOB106" s="8" t="s">
        <v>3</v>
      </c>
      <c r="KOC106" s="8" t="s">
        <v>4</v>
      </c>
      <c r="KOD106" s="8" t="s">
        <v>5</v>
      </c>
      <c r="KOE106" s="8" t="s">
        <v>6</v>
      </c>
      <c r="KOF106" s="8" t="s">
        <v>7</v>
      </c>
      <c r="KOG106" s="8" t="s">
        <v>8</v>
      </c>
      <c r="KOH106" s="8" t="s">
        <v>9</v>
      </c>
      <c r="KOI106" s="8" t="s">
        <v>10</v>
      </c>
      <c r="KOJ106" s="8" t="s">
        <v>11</v>
      </c>
      <c r="KOK106" s="8" t="s">
        <v>12</v>
      </c>
      <c r="KOL106" s="8" t="s">
        <v>13</v>
      </c>
      <c r="KOM106" s="8" t="s">
        <v>14</v>
      </c>
      <c r="KON106" s="8" t="s">
        <v>15</v>
      </c>
      <c r="KOO106" s="5"/>
      <c r="KOP106" s="5" t="s">
        <v>1</v>
      </c>
      <c r="KOQ106" s="5" t="s">
        <v>2</v>
      </c>
      <c r="KOR106" s="8" t="s">
        <v>3</v>
      </c>
      <c r="KOS106" s="8" t="s">
        <v>4</v>
      </c>
      <c r="KOT106" s="8" t="s">
        <v>5</v>
      </c>
      <c r="KOU106" s="8" t="s">
        <v>6</v>
      </c>
      <c r="KOV106" s="8" t="s">
        <v>7</v>
      </c>
      <c r="KOW106" s="8" t="s">
        <v>8</v>
      </c>
      <c r="KOX106" s="8" t="s">
        <v>9</v>
      </c>
      <c r="KOY106" s="8" t="s">
        <v>10</v>
      </c>
      <c r="KOZ106" s="8" t="s">
        <v>11</v>
      </c>
      <c r="KPA106" s="8" t="s">
        <v>12</v>
      </c>
      <c r="KPB106" s="8" t="s">
        <v>13</v>
      </c>
      <c r="KPC106" s="8" t="s">
        <v>14</v>
      </c>
      <c r="KPD106" s="8" t="s">
        <v>15</v>
      </c>
      <c r="KPE106" s="5"/>
      <c r="KPF106" s="5" t="s">
        <v>1</v>
      </c>
      <c r="KPG106" s="5" t="s">
        <v>2</v>
      </c>
      <c r="KPH106" s="8" t="s">
        <v>3</v>
      </c>
      <c r="KPI106" s="8" t="s">
        <v>4</v>
      </c>
      <c r="KPJ106" s="8" t="s">
        <v>5</v>
      </c>
      <c r="KPK106" s="8" t="s">
        <v>6</v>
      </c>
      <c r="KPL106" s="8" t="s">
        <v>7</v>
      </c>
      <c r="KPM106" s="8" t="s">
        <v>8</v>
      </c>
      <c r="KPN106" s="8" t="s">
        <v>9</v>
      </c>
      <c r="KPO106" s="8" t="s">
        <v>10</v>
      </c>
      <c r="KPP106" s="8" t="s">
        <v>11</v>
      </c>
      <c r="KPQ106" s="8" t="s">
        <v>12</v>
      </c>
      <c r="KPR106" s="8" t="s">
        <v>13</v>
      </c>
      <c r="KPS106" s="8" t="s">
        <v>14</v>
      </c>
      <c r="KPT106" s="8" t="s">
        <v>15</v>
      </c>
      <c r="KPU106" s="5"/>
      <c r="KPV106" s="5" t="s">
        <v>1</v>
      </c>
      <c r="KPW106" s="5" t="s">
        <v>2</v>
      </c>
      <c r="KPX106" s="8" t="s">
        <v>3</v>
      </c>
      <c r="KPY106" s="8" t="s">
        <v>4</v>
      </c>
      <c r="KPZ106" s="8" t="s">
        <v>5</v>
      </c>
      <c r="KQA106" s="8" t="s">
        <v>6</v>
      </c>
      <c r="KQB106" s="8" t="s">
        <v>7</v>
      </c>
      <c r="KQC106" s="8" t="s">
        <v>8</v>
      </c>
      <c r="KQD106" s="8" t="s">
        <v>9</v>
      </c>
      <c r="KQE106" s="8" t="s">
        <v>10</v>
      </c>
      <c r="KQF106" s="8" t="s">
        <v>11</v>
      </c>
      <c r="KQG106" s="8" t="s">
        <v>12</v>
      </c>
      <c r="KQH106" s="8" t="s">
        <v>13</v>
      </c>
      <c r="KQI106" s="8" t="s">
        <v>14</v>
      </c>
      <c r="KQJ106" s="8" t="s">
        <v>15</v>
      </c>
      <c r="KQK106" s="5"/>
      <c r="KQL106" s="5" t="s">
        <v>1</v>
      </c>
      <c r="KQM106" s="5" t="s">
        <v>2</v>
      </c>
      <c r="KQN106" s="8" t="s">
        <v>3</v>
      </c>
      <c r="KQO106" s="8" t="s">
        <v>4</v>
      </c>
      <c r="KQP106" s="8" t="s">
        <v>5</v>
      </c>
      <c r="KQQ106" s="8" t="s">
        <v>6</v>
      </c>
      <c r="KQR106" s="8" t="s">
        <v>7</v>
      </c>
      <c r="KQS106" s="8" t="s">
        <v>8</v>
      </c>
      <c r="KQT106" s="8" t="s">
        <v>9</v>
      </c>
      <c r="KQU106" s="8" t="s">
        <v>10</v>
      </c>
      <c r="KQV106" s="8" t="s">
        <v>11</v>
      </c>
      <c r="KQW106" s="8" t="s">
        <v>12</v>
      </c>
      <c r="KQX106" s="8" t="s">
        <v>13</v>
      </c>
      <c r="KQY106" s="8" t="s">
        <v>14</v>
      </c>
      <c r="KQZ106" s="8" t="s">
        <v>15</v>
      </c>
      <c r="KRA106" s="5"/>
      <c r="KRB106" s="5" t="s">
        <v>1</v>
      </c>
      <c r="KRC106" s="5" t="s">
        <v>2</v>
      </c>
      <c r="KRD106" s="8" t="s">
        <v>3</v>
      </c>
      <c r="KRE106" s="8" t="s">
        <v>4</v>
      </c>
      <c r="KRF106" s="8" t="s">
        <v>5</v>
      </c>
      <c r="KRG106" s="8" t="s">
        <v>6</v>
      </c>
      <c r="KRH106" s="8" t="s">
        <v>7</v>
      </c>
      <c r="KRI106" s="8" t="s">
        <v>8</v>
      </c>
      <c r="KRJ106" s="8" t="s">
        <v>9</v>
      </c>
      <c r="KRK106" s="8" t="s">
        <v>10</v>
      </c>
      <c r="KRL106" s="8" t="s">
        <v>11</v>
      </c>
      <c r="KRM106" s="8" t="s">
        <v>12</v>
      </c>
      <c r="KRN106" s="8" t="s">
        <v>13</v>
      </c>
      <c r="KRO106" s="8" t="s">
        <v>14</v>
      </c>
      <c r="KRP106" s="8" t="s">
        <v>15</v>
      </c>
      <c r="KRQ106" s="5"/>
      <c r="KRR106" s="5" t="s">
        <v>1</v>
      </c>
      <c r="KRS106" s="5" t="s">
        <v>2</v>
      </c>
      <c r="KRT106" s="8" t="s">
        <v>3</v>
      </c>
      <c r="KRU106" s="8" t="s">
        <v>4</v>
      </c>
      <c r="KRV106" s="8" t="s">
        <v>5</v>
      </c>
      <c r="KRW106" s="8" t="s">
        <v>6</v>
      </c>
      <c r="KRX106" s="8" t="s">
        <v>7</v>
      </c>
      <c r="KRY106" s="8" t="s">
        <v>8</v>
      </c>
      <c r="KRZ106" s="8" t="s">
        <v>9</v>
      </c>
      <c r="KSA106" s="8" t="s">
        <v>10</v>
      </c>
      <c r="KSB106" s="8" t="s">
        <v>11</v>
      </c>
      <c r="KSC106" s="8" t="s">
        <v>12</v>
      </c>
      <c r="KSD106" s="8" t="s">
        <v>13</v>
      </c>
      <c r="KSE106" s="8" t="s">
        <v>14</v>
      </c>
      <c r="KSF106" s="8" t="s">
        <v>15</v>
      </c>
      <c r="KSG106" s="5"/>
      <c r="KSH106" s="5" t="s">
        <v>1</v>
      </c>
      <c r="KSI106" s="5" t="s">
        <v>2</v>
      </c>
      <c r="KSJ106" s="8" t="s">
        <v>3</v>
      </c>
      <c r="KSK106" s="8" t="s">
        <v>4</v>
      </c>
      <c r="KSL106" s="8" t="s">
        <v>5</v>
      </c>
      <c r="KSM106" s="8" t="s">
        <v>6</v>
      </c>
      <c r="KSN106" s="8" t="s">
        <v>7</v>
      </c>
      <c r="KSO106" s="8" t="s">
        <v>8</v>
      </c>
      <c r="KSP106" s="8" t="s">
        <v>9</v>
      </c>
      <c r="KSQ106" s="8" t="s">
        <v>10</v>
      </c>
      <c r="KSR106" s="8" t="s">
        <v>11</v>
      </c>
      <c r="KSS106" s="8" t="s">
        <v>12</v>
      </c>
      <c r="KST106" s="8" t="s">
        <v>13</v>
      </c>
      <c r="KSU106" s="8" t="s">
        <v>14</v>
      </c>
      <c r="KSV106" s="8" t="s">
        <v>15</v>
      </c>
      <c r="KSW106" s="5"/>
      <c r="KSX106" s="5" t="s">
        <v>1</v>
      </c>
      <c r="KSY106" s="5" t="s">
        <v>2</v>
      </c>
      <c r="KSZ106" s="8" t="s">
        <v>3</v>
      </c>
      <c r="KTA106" s="8" t="s">
        <v>4</v>
      </c>
      <c r="KTB106" s="8" t="s">
        <v>5</v>
      </c>
      <c r="KTC106" s="8" t="s">
        <v>6</v>
      </c>
      <c r="KTD106" s="8" t="s">
        <v>7</v>
      </c>
      <c r="KTE106" s="8" t="s">
        <v>8</v>
      </c>
      <c r="KTF106" s="8" t="s">
        <v>9</v>
      </c>
      <c r="KTG106" s="8" t="s">
        <v>10</v>
      </c>
      <c r="KTH106" s="8" t="s">
        <v>11</v>
      </c>
      <c r="KTI106" s="8" t="s">
        <v>12</v>
      </c>
      <c r="KTJ106" s="8" t="s">
        <v>13</v>
      </c>
      <c r="KTK106" s="8" t="s">
        <v>14</v>
      </c>
      <c r="KTL106" s="8" t="s">
        <v>15</v>
      </c>
      <c r="KTM106" s="5"/>
      <c r="KTN106" s="5" t="s">
        <v>1</v>
      </c>
      <c r="KTO106" s="5" t="s">
        <v>2</v>
      </c>
      <c r="KTP106" s="8" t="s">
        <v>3</v>
      </c>
      <c r="KTQ106" s="8" t="s">
        <v>4</v>
      </c>
      <c r="KTR106" s="8" t="s">
        <v>5</v>
      </c>
      <c r="KTS106" s="8" t="s">
        <v>6</v>
      </c>
      <c r="KTT106" s="8" t="s">
        <v>7</v>
      </c>
      <c r="KTU106" s="8" t="s">
        <v>8</v>
      </c>
      <c r="KTV106" s="8" t="s">
        <v>9</v>
      </c>
      <c r="KTW106" s="8" t="s">
        <v>10</v>
      </c>
      <c r="KTX106" s="8" t="s">
        <v>11</v>
      </c>
      <c r="KTY106" s="8" t="s">
        <v>12</v>
      </c>
      <c r="KTZ106" s="8" t="s">
        <v>13</v>
      </c>
      <c r="KUA106" s="8" t="s">
        <v>14</v>
      </c>
      <c r="KUB106" s="8" t="s">
        <v>15</v>
      </c>
      <c r="KUC106" s="5"/>
      <c r="KUD106" s="5" t="s">
        <v>1</v>
      </c>
      <c r="KUE106" s="5" t="s">
        <v>2</v>
      </c>
      <c r="KUF106" s="8" t="s">
        <v>3</v>
      </c>
      <c r="KUG106" s="8" t="s">
        <v>4</v>
      </c>
      <c r="KUH106" s="8" t="s">
        <v>5</v>
      </c>
      <c r="KUI106" s="8" t="s">
        <v>6</v>
      </c>
      <c r="KUJ106" s="8" t="s">
        <v>7</v>
      </c>
      <c r="KUK106" s="8" t="s">
        <v>8</v>
      </c>
      <c r="KUL106" s="8" t="s">
        <v>9</v>
      </c>
      <c r="KUM106" s="8" t="s">
        <v>10</v>
      </c>
      <c r="KUN106" s="8" t="s">
        <v>11</v>
      </c>
      <c r="KUO106" s="8" t="s">
        <v>12</v>
      </c>
      <c r="KUP106" s="8" t="s">
        <v>13</v>
      </c>
      <c r="KUQ106" s="8" t="s">
        <v>14</v>
      </c>
      <c r="KUR106" s="8" t="s">
        <v>15</v>
      </c>
      <c r="KUS106" s="5"/>
      <c r="KUT106" s="5" t="s">
        <v>1</v>
      </c>
      <c r="KUU106" s="5" t="s">
        <v>2</v>
      </c>
      <c r="KUV106" s="8" t="s">
        <v>3</v>
      </c>
      <c r="KUW106" s="8" t="s">
        <v>4</v>
      </c>
      <c r="KUX106" s="8" t="s">
        <v>5</v>
      </c>
      <c r="KUY106" s="8" t="s">
        <v>6</v>
      </c>
      <c r="KUZ106" s="8" t="s">
        <v>7</v>
      </c>
      <c r="KVA106" s="8" t="s">
        <v>8</v>
      </c>
      <c r="KVB106" s="8" t="s">
        <v>9</v>
      </c>
      <c r="KVC106" s="8" t="s">
        <v>10</v>
      </c>
      <c r="KVD106" s="8" t="s">
        <v>11</v>
      </c>
      <c r="KVE106" s="8" t="s">
        <v>12</v>
      </c>
      <c r="KVF106" s="8" t="s">
        <v>13</v>
      </c>
      <c r="KVG106" s="8" t="s">
        <v>14</v>
      </c>
      <c r="KVH106" s="8" t="s">
        <v>15</v>
      </c>
      <c r="KVI106" s="5"/>
      <c r="KVJ106" s="5" t="s">
        <v>1</v>
      </c>
      <c r="KVK106" s="5" t="s">
        <v>2</v>
      </c>
      <c r="KVL106" s="8" t="s">
        <v>3</v>
      </c>
      <c r="KVM106" s="8" t="s">
        <v>4</v>
      </c>
      <c r="KVN106" s="8" t="s">
        <v>5</v>
      </c>
      <c r="KVO106" s="8" t="s">
        <v>6</v>
      </c>
      <c r="KVP106" s="8" t="s">
        <v>7</v>
      </c>
      <c r="KVQ106" s="8" t="s">
        <v>8</v>
      </c>
      <c r="KVR106" s="8" t="s">
        <v>9</v>
      </c>
      <c r="KVS106" s="8" t="s">
        <v>10</v>
      </c>
      <c r="KVT106" s="8" t="s">
        <v>11</v>
      </c>
      <c r="KVU106" s="8" t="s">
        <v>12</v>
      </c>
      <c r="KVV106" s="8" t="s">
        <v>13</v>
      </c>
      <c r="KVW106" s="8" t="s">
        <v>14</v>
      </c>
      <c r="KVX106" s="8" t="s">
        <v>15</v>
      </c>
      <c r="KVY106" s="5"/>
      <c r="KVZ106" s="5" t="s">
        <v>1</v>
      </c>
      <c r="KWA106" s="5" t="s">
        <v>2</v>
      </c>
      <c r="KWB106" s="8" t="s">
        <v>3</v>
      </c>
      <c r="KWC106" s="8" t="s">
        <v>4</v>
      </c>
      <c r="KWD106" s="8" t="s">
        <v>5</v>
      </c>
      <c r="KWE106" s="8" t="s">
        <v>6</v>
      </c>
      <c r="KWF106" s="8" t="s">
        <v>7</v>
      </c>
      <c r="KWG106" s="8" t="s">
        <v>8</v>
      </c>
      <c r="KWH106" s="8" t="s">
        <v>9</v>
      </c>
      <c r="KWI106" s="8" t="s">
        <v>10</v>
      </c>
      <c r="KWJ106" s="8" t="s">
        <v>11</v>
      </c>
      <c r="KWK106" s="8" t="s">
        <v>12</v>
      </c>
      <c r="KWL106" s="8" t="s">
        <v>13</v>
      </c>
      <c r="KWM106" s="8" t="s">
        <v>14</v>
      </c>
      <c r="KWN106" s="8" t="s">
        <v>15</v>
      </c>
      <c r="KWO106" s="5"/>
      <c r="KWP106" s="5" t="s">
        <v>1</v>
      </c>
      <c r="KWQ106" s="5" t="s">
        <v>2</v>
      </c>
      <c r="KWR106" s="8" t="s">
        <v>3</v>
      </c>
      <c r="KWS106" s="8" t="s">
        <v>4</v>
      </c>
      <c r="KWT106" s="8" t="s">
        <v>5</v>
      </c>
      <c r="KWU106" s="8" t="s">
        <v>6</v>
      </c>
      <c r="KWV106" s="8" t="s">
        <v>7</v>
      </c>
      <c r="KWW106" s="8" t="s">
        <v>8</v>
      </c>
      <c r="KWX106" s="8" t="s">
        <v>9</v>
      </c>
      <c r="KWY106" s="8" t="s">
        <v>10</v>
      </c>
      <c r="KWZ106" s="8" t="s">
        <v>11</v>
      </c>
      <c r="KXA106" s="8" t="s">
        <v>12</v>
      </c>
      <c r="KXB106" s="8" t="s">
        <v>13</v>
      </c>
      <c r="KXC106" s="8" t="s">
        <v>14</v>
      </c>
      <c r="KXD106" s="8" t="s">
        <v>15</v>
      </c>
      <c r="KXE106" s="5"/>
      <c r="KXF106" s="5" t="s">
        <v>1</v>
      </c>
      <c r="KXG106" s="5" t="s">
        <v>2</v>
      </c>
      <c r="KXH106" s="8" t="s">
        <v>3</v>
      </c>
      <c r="KXI106" s="8" t="s">
        <v>4</v>
      </c>
      <c r="KXJ106" s="8" t="s">
        <v>5</v>
      </c>
      <c r="KXK106" s="8" t="s">
        <v>6</v>
      </c>
      <c r="KXL106" s="8" t="s">
        <v>7</v>
      </c>
      <c r="KXM106" s="8" t="s">
        <v>8</v>
      </c>
      <c r="KXN106" s="8" t="s">
        <v>9</v>
      </c>
      <c r="KXO106" s="8" t="s">
        <v>10</v>
      </c>
      <c r="KXP106" s="8" t="s">
        <v>11</v>
      </c>
      <c r="KXQ106" s="8" t="s">
        <v>12</v>
      </c>
      <c r="KXR106" s="8" t="s">
        <v>13</v>
      </c>
      <c r="KXS106" s="8" t="s">
        <v>14</v>
      </c>
      <c r="KXT106" s="8" t="s">
        <v>15</v>
      </c>
      <c r="KXU106" s="5"/>
      <c r="KXV106" s="5" t="s">
        <v>1</v>
      </c>
      <c r="KXW106" s="5" t="s">
        <v>2</v>
      </c>
      <c r="KXX106" s="8" t="s">
        <v>3</v>
      </c>
      <c r="KXY106" s="8" t="s">
        <v>4</v>
      </c>
      <c r="KXZ106" s="8" t="s">
        <v>5</v>
      </c>
      <c r="KYA106" s="8" t="s">
        <v>6</v>
      </c>
      <c r="KYB106" s="8" t="s">
        <v>7</v>
      </c>
      <c r="KYC106" s="8" t="s">
        <v>8</v>
      </c>
      <c r="KYD106" s="8" t="s">
        <v>9</v>
      </c>
      <c r="KYE106" s="8" t="s">
        <v>10</v>
      </c>
      <c r="KYF106" s="8" t="s">
        <v>11</v>
      </c>
      <c r="KYG106" s="8" t="s">
        <v>12</v>
      </c>
      <c r="KYH106" s="8" t="s">
        <v>13</v>
      </c>
      <c r="KYI106" s="8" t="s">
        <v>14</v>
      </c>
      <c r="KYJ106" s="8" t="s">
        <v>15</v>
      </c>
      <c r="KYK106" s="5"/>
      <c r="KYL106" s="5" t="s">
        <v>1</v>
      </c>
      <c r="KYM106" s="5" t="s">
        <v>2</v>
      </c>
      <c r="KYN106" s="8" t="s">
        <v>3</v>
      </c>
      <c r="KYO106" s="8" t="s">
        <v>4</v>
      </c>
      <c r="KYP106" s="8" t="s">
        <v>5</v>
      </c>
      <c r="KYQ106" s="8" t="s">
        <v>6</v>
      </c>
      <c r="KYR106" s="8" t="s">
        <v>7</v>
      </c>
      <c r="KYS106" s="8" t="s">
        <v>8</v>
      </c>
      <c r="KYT106" s="8" t="s">
        <v>9</v>
      </c>
      <c r="KYU106" s="8" t="s">
        <v>10</v>
      </c>
      <c r="KYV106" s="8" t="s">
        <v>11</v>
      </c>
      <c r="KYW106" s="8" t="s">
        <v>12</v>
      </c>
      <c r="KYX106" s="8" t="s">
        <v>13</v>
      </c>
      <c r="KYY106" s="8" t="s">
        <v>14</v>
      </c>
      <c r="KYZ106" s="8" t="s">
        <v>15</v>
      </c>
      <c r="KZA106" s="5"/>
      <c r="KZB106" s="5" t="s">
        <v>1</v>
      </c>
      <c r="KZC106" s="5" t="s">
        <v>2</v>
      </c>
      <c r="KZD106" s="8" t="s">
        <v>3</v>
      </c>
      <c r="KZE106" s="8" t="s">
        <v>4</v>
      </c>
      <c r="KZF106" s="8" t="s">
        <v>5</v>
      </c>
      <c r="KZG106" s="8" t="s">
        <v>6</v>
      </c>
      <c r="KZH106" s="8" t="s">
        <v>7</v>
      </c>
      <c r="KZI106" s="8" t="s">
        <v>8</v>
      </c>
      <c r="KZJ106" s="8" t="s">
        <v>9</v>
      </c>
      <c r="KZK106" s="8" t="s">
        <v>10</v>
      </c>
      <c r="KZL106" s="8" t="s">
        <v>11</v>
      </c>
      <c r="KZM106" s="8" t="s">
        <v>12</v>
      </c>
      <c r="KZN106" s="8" t="s">
        <v>13</v>
      </c>
      <c r="KZO106" s="8" t="s">
        <v>14</v>
      </c>
      <c r="KZP106" s="8" t="s">
        <v>15</v>
      </c>
      <c r="KZQ106" s="5"/>
      <c r="KZR106" s="5" t="s">
        <v>1</v>
      </c>
      <c r="KZS106" s="5" t="s">
        <v>2</v>
      </c>
      <c r="KZT106" s="8" t="s">
        <v>3</v>
      </c>
      <c r="KZU106" s="8" t="s">
        <v>4</v>
      </c>
      <c r="KZV106" s="8" t="s">
        <v>5</v>
      </c>
      <c r="KZW106" s="8" t="s">
        <v>6</v>
      </c>
      <c r="KZX106" s="8" t="s">
        <v>7</v>
      </c>
      <c r="KZY106" s="8" t="s">
        <v>8</v>
      </c>
      <c r="KZZ106" s="8" t="s">
        <v>9</v>
      </c>
      <c r="LAA106" s="8" t="s">
        <v>10</v>
      </c>
      <c r="LAB106" s="8" t="s">
        <v>11</v>
      </c>
      <c r="LAC106" s="8" t="s">
        <v>12</v>
      </c>
      <c r="LAD106" s="8" t="s">
        <v>13</v>
      </c>
      <c r="LAE106" s="8" t="s">
        <v>14</v>
      </c>
      <c r="LAF106" s="8" t="s">
        <v>15</v>
      </c>
      <c r="LAG106" s="5"/>
      <c r="LAH106" s="5" t="s">
        <v>1</v>
      </c>
      <c r="LAI106" s="5" t="s">
        <v>2</v>
      </c>
      <c r="LAJ106" s="8" t="s">
        <v>3</v>
      </c>
      <c r="LAK106" s="8" t="s">
        <v>4</v>
      </c>
      <c r="LAL106" s="8" t="s">
        <v>5</v>
      </c>
      <c r="LAM106" s="8" t="s">
        <v>6</v>
      </c>
      <c r="LAN106" s="8" t="s">
        <v>7</v>
      </c>
      <c r="LAO106" s="8" t="s">
        <v>8</v>
      </c>
      <c r="LAP106" s="8" t="s">
        <v>9</v>
      </c>
      <c r="LAQ106" s="8" t="s">
        <v>10</v>
      </c>
      <c r="LAR106" s="8" t="s">
        <v>11</v>
      </c>
      <c r="LAS106" s="8" t="s">
        <v>12</v>
      </c>
      <c r="LAT106" s="8" t="s">
        <v>13</v>
      </c>
      <c r="LAU106" s="8" t="s">
        <v>14</v>
      </c>
      <c r="LAV106" s="8" t="s">
        <v>15</v>
      </c>
      <c r="LAW106" s="5"/>
      <c r="LAX106" s="5" t="s">
        <v>1</v>
      </c>
      <c r="LAY106" s="5" t="s">
        <v>2</v>
      </c>
      <c r="LAZ106" s="8" t="s">
        <v>3</v>
      </c>
      <c r="LBA106" s="8" t="s">
        <v>4</v>
      </c>
      <c r="LBB106" s="8" t="s">
        <v>5</v>
      </c>
      <c r="LBC106" s="8" t="s">
        <v>6</v>
      </c>
      <c r="LBD106" s="8" t="s">
        <v>7</v>
      </c>
      <c r="LBE106" s="8" t="s">
        <v>8</v>
      </c>
      <c r="LBF106" s="8" t="s">
        <v>9</v>
      </c>
      <c r="LBG106" s="8" t="s">
        <v>10</v>
      </c>
      <c r="LBH106" s="8" t="s">
        <v>11</v>
      </c>
      <c r="LBI106" s="8" t="s">
        <v>12</v>
      </c>
      <c r="LBJ106" s="8" t="s">
        <v>13</v>
      </c>
      <c r="LBK106" s="8" t="s">
        <v>14</v>
      </c>
      <c r="LBL106" s="8" t="s">
        <v>15</v>
      </c>
      <c r="LBM106" s="5"/>
      <c r="LBN106" s="5" t="s">
        <v>1</v>
      </c>
      <c r="LBO106" s="5" t="s">
        <v>2</v>
      </c>
      <c r="LBP106" s="8" t="s">
        <v>3</v>
      </c>
      <c r="LBQ106" s="8" t="s">
        <v>4</v>
      </c>
      <c r="LBR106" s="8" t="s">
        <v>5</v>
      </c>
      <c r="LBS106" s="8" t="s">
        <v>6</v>
      </c>
      <c r="LBT106" s="8" t="s">
        <v>7</v>
      </c>
      <c r="LBU106" s="8" t="s">
        <v>8</v>
      </c>
      <c r="LBV106" s="8" t="s">
        <v>9</v>
      </c>
      <c r="LBW106" s="8" t="s">
        <v>10</v>
      </c>
      <c r="LBX106" s="8" t="s">
        <v>11</v>
      </c>
      <c r="LBY106" s="8" t="s">
        <v>12</v>
      </c>
      <c r="LBZ106" s="8" t="s">
        <v>13</v>
      </c>
      <c r="LCA106" s="8" t="s">
        <v>14</v>
      </c>
      <c r="LCB106" s="8" t="s">
        <v>15</v>
      </c>
      <c r="LCC106" s="5"/>
      <c r="LCD106" s="5" t="s">
        <v>1</v>
      </c>
      <c r="LCE106" s="5" t="s">
        <v>2</v>
      </c>
      <c r="LCF106" s="8" t="s">
        <v>3</v>
      </c>
      <c r="LCG106" s="8" t="s">
        <v>4</v>
      </c>
      <c r="LCH106" s="8" t="s">
        <v>5</v>
      </c>
      <c r="LCI106" s="8" t="s">
        <v>6</v>
      </c>
      <c r="LCJ106" s="8" t="s">
        <v>7</v>
      </c>
      <c r="LCK106" s="8" t="s">
        <v>8</v>
      </c>
      <c r="LCL106" s="8" t="s">
        <v>9</v>
      </c>
      <c r="LCM106" s="8" t="s">
        <v>10</v>
      </c>
      <c r="LCN106" s="8" t="s">
        <v>11</v>
      </c>
      <c r="LCO106" s="8" t="s">
        <v>12</v>
      </c>
      <c r="LCP106" s="8" t="s">
        <v>13</v>
      </c>
      <c r="LCQ106" s="8" t="s">
        <v>14</v>
      </c>
      <c r="LCR106" s="8" t="s">
        <v>15</v>
      </c>
      <c r="LCS106" s="5"/>
      <c r="LCT106" s="5" t="s">
        <v>1</v>
      </c>
      <c r="LCU106" s="5" t="s">
        <v>2</v>
      </c>
      <c r="LCV106" s="8" t="s">
        <v>3</v>
      </c>
      <c r="LCW106" s="8" t="s">
        <v>4</v>
      </c>
      <c r="LCX106" s="8" t="s">
        <v>5</v>
      </c>
      <c r="LCY106" s="8" t="s">
        <v>6</v>
      </c>
      <c r="LCZ106" s="8" t="s">
        <v>7</v>
      </c>
      <c r="LDA106" s="8" t="s">
        <v>8</v>
      </c>
      <c r="LDB106" s="8" t="s">
        <v>9</v>
      </c>
      <c r="LDC106" s="8" t="s">
        <v>10</v>
      </c>
      <c r="LDD106" s="8" t="s">
        <v>11</v>
      </c>
      <c r="LDE106" s="8" t="s">
        <v>12</v>
      </c>
      <c r="LDF106" s="8" t="s">
        <v>13</v>
      </c>
      <c r="LDG106" s="8" t="s">
        <v>14</v>
      </c>
      <c r="LDH106" s="8" t="s">
        <v>15</v>
      </c>
      <c r="LDI106" s="5"/>
      <c r="LDJ106" s="5" t="s">
        <v>1</v>
      </c>
      <c r="LDK106" s="5" t="s">
        <v>2</v>
      </c>
      <c r="LDL106" s="8" t="s">
        <v>3</v>
      </c>
      <c r="LDM106" s="8" t="s">
        <v>4</v>
      </c>
      <c r="LDN106" s="8" t="s">
        <v>5</v>
      </c>
      <c r="LDO106" s="8" t="s">
        <v>6</v>
      </c>
      <c r="LDP106" s="8" t="s">
        <v>7</v>
      </c>
      <c r="LDQ106" s="8" t="s">
        <v>8</v>
      </c>
      <c r="LDR106" s="8" t="s">
        <v>9</v>
      </c>
      <c r="LDS106" s="8" t="s">
        <v>10</v>
      </c>
      <c r="LDT106" s="8" t="s">
        <v>11</v>
      </c>
      <c r="LDU106" s="8" t="s">
        <v>12</v>
      </c>
      <c r="LDV106" s="8" t="s">
        <v>13</v>
      </c>
      <c r="LDW106" s="8" t="s">
        <v>14</v>
      </c>
      <c r="LDX106" s="8" t="s">
        <v>15</v>
      </c>
      <c r="LDY106" s="5"/>
      <c r="LDZ106" s="5" t="s">
        <v>1</v>
      </c>
      <c r="LEA106" s="5" t="s">
        <v>2</v>
      </c>
      <c r="LEB106" s="8" t="s">
        <v>3</v>
      </c>
      <c r="LEC106" s="8" t="s">
        <v>4</v>
      </c>
      <c r="LED106" s="8" t="s">
        <v>5</v>
      </c>
      <c r="LEE106" s="8" t="s">
        <v>6</v>
      </c>
      <c r="LEF106" s="8" t="s">
        <v>7</v>
      </c>
      <c r="LEG106" s="8" t="s">
        <v>8</v>
      </c>
      <c r="LEH106" s="8" t="s">
        <v>9</v>
      </c>
      <c r="LEI106" s="8" t="s">
        <v>10</v>
      </c>
      <c r="LEJ106" s="8" t="s">
        <v>11</v>
      </c>
      <c r="LEK106" s="8" t="s">
        <v>12</v>
      </c>
      <c r="LEL106" s="8" t="s">
        <v>13</v>
      </c>
      <c r="LEM106" s="8" t="s">
        <v>14</v>
      </c>
      <c r="LEN106" s="8" t="s">
        <v>15</v>
      </c>
      <c r="LEO106" s="5"/>
      <c r="LEP106" s="5" t="s">
        <v>1</v>
      </c>
      <c r="LEQ106" s="5" t="s">
        <v>2</v>
      </c>
      <c r="LER106" s="8" t="s">
        <v>3</v>
      </c>
      <c r="LES106" s="8" t="s">
        <v>4</v>
      </c>
      <c r="LET106" s="8" t="s">
        <v>5</v>
      </c>
      <c r="LEU106" s="8" t="s">
        <v>6</v>
      </c>
      <c r="LEV106" s="8" t="s">
        <v>7</v>
      </c>
      <c r="LEW106" s="8" t="s">
        <v>8</v>
      </c>
      <c r="LEX106" s="8" t="s">
        <v>9</v>
      </c>
      <c r="LEY106" s="8" t="s">
        <v>10</v>
      </c>
      <c r="LEZ106" s="8" t="s">
        <v>11</v>
      </c>
      <c r="LFA106" s="8" t="s">
        <v>12</v>
      </c>
      <c r="LFB106" s="8" t="s">
        <v>13</v>
      </c>
      <c r="LFC106" s="8" t="s">
        <v>14</v>
      </c>
      <c r="LFD106" s="8" t="s">
        <v>15</v>
      </c>
      <c r="LFE106" s="5"/>
      <c r="LFF106" s="5" t="s">
        <v>1</v>
      </c>
      <c r="LFG106" s="5" t="s">
        <v>2</v>
      </c>
      <c r="LFH106" s="8" t="s">
        <v>3</v>
      </c>
      <c r="LFI106" s="8" t="s">
        <v>4</v>
      </c>
      <c r="LFJ106" s="8" t="s">
        <v>5</v>
      </c>
      <c r="LFK106" s="8" t="s">
        <v>6</v>
      </c>
      <c r="LFL106" s="8" t="s">
        <v>7</v>
      </c>
      <c r="LFM106" s="8" t="s">
        <v>8</v>
      </c>
      <c r="LFN106" s="8" t="s">
        <v>9</v>
      </c>
      <c r="LFO106" s="8" t="s">
        <v>10</v>
      </c>
      <c r="LFP106" s="8" t="s">
        <v>11</v>
      </c>
      <c r="LFQ106" s="8" t="s">
        <v>12</v>
      </c>
      <c r="LFR106" s="8" t="s">
        <v>13</v>
      </c>
      <c r="LFS106" s="8" t="s">
        <v>14</v>
      </c>
      <c r="LFT106" s="8" t="s">
        <v>15</v>
      </c>
      <c r="LFU106" s="5"/>
      <c r="LFV106" s="5" t="s">
        <v>1</v>
      </c>
      <c r="LFW106" s="5" t="s">
        <v>2</v>
      </c>
      <c r="LFX106" s="8" t="s">
        <v>3</v>
      </c>
      <c r="LFY106" s="8" t="s">
        <v>4</v>
      </c>
      <c r="LFZ106" s="8" t="s">
        <v>5</v>
      </c>
      <c r="LGA106" s="8" t="s">
        <v>6</v>
      </c>
      <c r="LGB106" s="8" t="s">
        <v>7</v>
      </c>
      <c r="LGC106" s="8" t="s">
        <v>8</v>
      </c>
      <c r="LGD106" s="8" t="s">
        <v>9</v>
      </c>
      <c r="LGE106" s="8" t="s">
        <v>10</v>
      </c>
      <c r="LGF106" s="8" t="s">
        <v>11</v>
      </c>
      <c r="LGG106" s="8" t="s">
        <v>12</v>
      </c>
      <c r="LGH106" s="8" t="s">
        <v>13</v>
      </c>
      <c r="LGI106" s="8" t="s">
        <v>14</v>
      </c>
      <c r="LGJ106" s="8" t="s">
        <v>15</v>
      </c>
      <c r="LGK106" s="5"/>
      <c r="LGL106" s="5" t="s">
        <v>1</v>
      </c>
      <c r="LGM106" s="5" t="s">
        <v>2</v>
      </c>
      <c r="LGN106" s="8" t="s">
        <v>3</v>
      </c>
      <c r="LGO106" s="8" t="s">
        <v>4</v>
      </c>
      <c r="LGP106" s="8" t="s">
        <v>5</v>
      </c>
      <c r="LGQ106" s="8" t="s">
        <v>6</v>
      </c>
      <c r="LGR106" s="8" t="s">
        <v>7</v>
      </c>
      <c r="LGS106" s="8" t="s">
        <v>8</v>
      </c>
      <c r="LGT106" s="8" t="s">
        <v>9</v>
      </c>
      <c r="LGU106" s="8" t="s">
        <v>10</v>
      </c>
      <c r="LGV106" s="8" t="s">
        <v>11</v>
      </c>
      <c r="LGW106" s="8" t="s">
        <v>12</v>
      </c>
      <c r="LGX106" s="8" t="s">
        <v>13</v>
      </c>
      <c r="LGY106" s="8" t="s">
        <v>14</v>
      </c>
      <c r="LGZ106" s="8" t="s">
        <v>15</v>
      </c>
      <c r="LHA106" s="5"/>
      <c r="LHB106" s="5" t="s">
        <v>1</v>
      </c>
      <c r="LHC106" s="5" t="s">
        <v>2</v>
      </c>
      <c r="LHD106" s="8" t="s">
        <v>3</v>
      </c>
      <c r="LHE106" s="8" t="s">
        <v>4</v>
      </c>
      <c r="LHF106" s="8" t="s">
        <v>5</v>
      </c>
      <c r="LHG106" s="8" t="s">
        <v>6</v>
      </c>
      <c r="LHH106" s="8" t="s">
        <v>7</v>
      </c>
      <c r="LHI106" s="8" t="s">
        <v>8</v>
      </c>
      <c r="LHJ106" s="8" t="s">
        <v>9</v>
      </c>
      <c r="LHK106" s="8" t="s">
        <v>10</v>
      </c>
      <c r="LHL106" s="8" t="s">
        <v>11</v>
      </c>
      <c r="LHM106" s="8" t="s">
        <v>12</v>
      </c>
      <c r="LHN106" s="8" t="s">
        <v>13</v>
      </c>
      <c r="LHO106" s="8" t="s">
        <v>14</v>
      </c>
      <c r="LHP106" s="8" t="s">
        <v>15</v>
      </c>
      <c r="LHQ106" s="5"/>
      <c r="LHR106" s="5" t="s">
        <v>1</v>
      </c>
      <c r="LHS106" s="5" t="s">
        <v>2</v>
      </c>
      <c r="LHT106" s="8" t="s">
        <v>3</v>
      </c>
      <c r="LHU106" s="8" t="s">
        <v>4</v>
      </c>
      <c r="LHV106" s="8" t="s">
        <v>5</v>
      </c>
      <c r="LHW106" s="8" t="s">
        <v>6</v>
      </c>
      <c r="LHX106" s="8" t="s">
        <v>7</v>
      </c>
      <c r="LHY106" s="8" t="s">
        <v>8</v>
      </c>
      <c r="LHZ106" s="8" t="s">
        <v>9</v>
      </c>
      <c r="LIA106" s="8" t="s">
        <v>10</v>
      </c>
      <c r="LIB106" s="8" t="s">
        <v>11</v>
      </c>
      <c r="LIC106" s="8" t="s">
        <v>12</v>
      </c>
      <c r="LID106" s="8" t="s">
        <v>13</v>
      </c>
      <c r="LIE106" s="8" t="s">
        <v>14</v>
      </c>
      <c r="LIF106" s="8" t="s">
        <v>15</v>
      </c>
      <c r="LIG106" s="5"/>
      <c r="LIH106" s="5" t="s">
        <v>1</v>
      </c>
      <c r="LII106" s="5" t="s">
        <v>2</v>
      </c>
      <c r="LIJ106" s="8" t="s">
        <v>3</v>
      </c>
      <c r="LIK106" s="8" t="s">
        <v>4</v>
      </c>
      <c r="LIL106" s="8" t="s">
        <v>5</v>
      </c>
      <c r="LIM106" s="8" t="s">
        <v>6</v>
      </c>
      <c r="LIN106" s="8" t="s">
        <v>7</v>
      </c>
      <c r="LIO106" s="8" t="s">
        <v>8</v>
      </c>
      <c r="LIP106" s="8" t="s">
        <v>9</v>
      </c>
      <c r="LIQ106" s="8" t="s">
        <v>10</v>
      </c>
      <c r="LIR106" s="8" t="s">
        <v>11</v>
      </c>
      <c r="LIS106" s="8" t="s">
        <v>12</v>
      </c>
      <c r="LIT106" s="8" t="s">
        <v>13</v>
      </c>
      <c r="LIU106" s="8" t="s">
        <v>14</v>
      </c>
      <c r="LIV106" s="8" t="s">
        <v>15</v>
      </c>
      <c r="LIW106" s="5"/>
      <c r="LIX106" s="5" t="s">
        <v>1</v>
      </c>
      <c r="LIY106" s="5" t="s">
        <v>2</v>
      </c>
      <c r="LIZ106" s="8" t="s">
        <v>3</v>
      </c>
      <c r="LJA106" s="8" t="s">
        <v>4</v>
      </c>
      <c r="LJB106" s="8" t="s">
        <v>5</v>
      </c>
      <c r="LJC106" s="8" t="s">
        <v>6</v>
      </c>
      <c r="LJD106" s="8" t="s">
        <v>7</v>
      </c>
      <c r="LJE106" s="8" t="s">
        <v>8</v>
      </c>
      <c r="LJF106" s="8" t="s">
        <v>9</v>
      </c>
      <c r="LJG106" s="8" t="s">
        <v>10</v>
      </c>
      <c r="LJH106" s="8" t="s">
        <v>11</v>
      </c>
      <c r="LJI106" s="8" t="s">
        <v>12</v>
      </c>
      <c r="LJJ106" s="8" t="s">
        <v>13</v>
      </c>
      <c r="LJK106" s="8" t="s">
        <v>14</v>
      </c>
      <c r="LJL106" s="8" t="s">
        <v>15</v>
      </c>
      <c r="LJM106" s="5"/>
      <c r="LJN106" s="5" t="s">
        <v>1</v>
      </c>
      <c r="LJO106" s="5" t="s">
        <v>2</v>
      </c>
      <c r="LJP106" s="8" t="s">
        <v>3</v>
      </c>
      <c r="LJQ106" s="8" t="s">
        <v>4</v>
      </c>
      <c r="LJR106" s="8" t="s">
        <v>5</v>
      </c>
      <c r="LJS106" s="8" t="s">
        <v>6</v>
      </c>
      <c r="LJT106" s="8" t="s">
        <v>7</v>
      </c>
      <c r="LJU106" s="8" t="s">
        <v>8</v>
      </c>
      <c r="LJV106" s="8" t="s">
        <v>9</v>
      </c>
      <c r="LJW106" s="8" t="s">
        <v>10</v>
      </c>
      <c r="LJX106" s="8" t="s">
        <v>11</v>
      </c>
      <c r="LJY106" s="8" t="s">
        <v>12</v>
      </c>
      <c r="LJZ106" s="8" t="s">
        <v>13</v>
      </c>
      <c r="LKA106" s="8" t="s">
        <v>14</v>
      </c>
      <c r="LKB106" s="8" t="s">
        <v>15</v>
      </c>
      <c r="LKC106" s="5"/>
      <c r="LKD106" s="5" t="s">
        <v>1</v>
      </c>
      <c r="LKE106" s="5" t="s">
        <v>2</v>
      </c>
      <c r="LKF106" s="8" t="s">
        <v>3</v>
      </c>
      <c r="LKG106" s="8" t="s">
        <v>4</v>
      </c>
      <c r="LKH106" s="8" t="s">
        <v>5</v>
      </c>
      <c r="LKI106" s="8" t="s">
        <v>6</v>
      </c>
      <c r="LKJ106" s="8" t="s">
        <v>7</v>
      </c>
      <c r="LKK106" s="8" t="s">
        <v>8</v>
      </c>
      <c r="LKL106" s="8" t="s">
        <v>9</v>
      </c>
      <c r="LKM106" s="8" t="s">
        <v>10</v>
      </c>
      <c r="LKN106" s="8" t="s">
        <v>11</v>
      </c>
      <c r="LKO106" s="8" t="s">
        <v>12</v>
      </c>
      <c r="LKP106" s="8" t="s">
        <v>13</v>
      </c>
      <c r="LKQ106" s="8" t="s">
        <v>14</v>
      </c>
      <c r="LKR106" s="8" t="s">
        <v>15</v>
      </c>
      <c r="LKS106" s="5"/>
      <c r="LKT106" s="5" t="s">
        <v>1</v>
      </c>
      <c r="LKU106" s="5" t="s">
        <v>2</v>
      </c>
      <c r="LKV106" s="8" t="s">
        <v>3</v>
      </c>
      <c r="LKW106" s="8" t="s">
        <v>4</v>
      </c>
      <c r="LKX106" s="8" t="s">
        <v>5</v>
      </c>
      <c r="LKY106" s="8" t="s">
        <v>6</v>
      </c>
      <c r="LKZ106" s="8" t="s">
        <v>7</v>
      </c>
      <c r="LLA106" s="8" t="s">
        <v>8</v>
      </c>
      <c r="LLB106" s="8" t="s">
        <v>9</v>
      </c>
      <c r="LLC106" s="8" t="s">
        <v>10</v>
      </c>
      <c r="LLD106" s="8" t="s">
        <v>11</v>
      </c>
      <c r="LLE106" s="8" t="s">
        <v>12</v>
      </c>
      <c r="LLF106" s="8" t="s">
        <v>13</v>
      </c>
      <c r="LLG106" s="8" t="s">
        <v>14</v>
      </c>
      <c r="LLH106" s="8" t="s">
        <v>15</v>
      </c>
      <c r="LLI106" s="5"/>
      <c r="LLJ106" s="5" t="s">
        <v>1</v>
      </c>
      <c r="LLK106" s="5" t="s">
        <v>2</v>
      </c>
      <c r="LLL106" s="8" t="s">
        <v>3</v>
      </c>
      <c r="LLM106" s="8" t="s">
        <v>4</v>
      </c>
      <c r="LLN106" s="8" t="s">
        <v>5</v>
      </c>
      <c r="LLO106" s="8" t="s">
        <v>6</v>
      </c>
      <c r="LLP106" s="8" t="s">
        <v>7</v>
      </c>
      <c r="LLQ106" s="8" t="s">
        <v>8</v>
      </c>
      <c r="LLR106" s="8" t="s">
        <v>9</v>
      </c>
      <c r="LLS106" s="8" t="s">
        <v>10</v>
      </c>
      <c r="LLT106" s="8" t="s">
        <v>11</v>
      </c>
      <c r="LLU106" s="8" t="s">
        <v>12</v>
      </c>
      <c r="LLV106" s="8" t="s">
        <v>13</v>
      </c>
      <c r="LLW106" s="8" t="s">
        <v>14</v>
      </c>
      <c r="LLX106" s="8" t="s">
        <v>15</v>
      </c>
      <c r="LLY106" s="5"/>
      <c r="LLZ106" s="5" t="s">
        <v>1</v>
      </c>
      <c r="LMA106" s="5" t="s">
        <v>2</v>
      </c>
      <c r="LMB106" s="8" t="s">
        <v>3</v>
      </c>
      <c r="LMC106" s="8" t="s">
        <v>4</v>
      </c>
      <c r="LMD106" s="8" t="s">
        <v>5</v>
      </c>
      <c r="LME106" s="8" t="s">
        <v>6</v>
      </c>
      <c r="LMF106" s="8" t="s">
        <v>7</v>
      </c>
      <c r="LMG106" s="8" t="s">
        <v>8</v>
      </c>
      <c r="LMH106" s="8" t="s">
        <v>9</v>
      </c>
      <c r="LMI106" s="8" t="s">
        <v>10</v>
      </c>
      <c r="LMJ106" s="8" t="s">
        <v>11</v>
      </c>
      <c r="LMK106" s="8" t="s">
        <v>12</v>
      </c>
      <c r="LML106" s="8" t="s">
        <v>13</v>
      </c>
      <c r="LMM106" s="8" t="s">
        <v>14</v>
      </c>
      <c r="LMN106" s="8" t="s">
        <v>15</v>
      </c>
      <c r="LMO106" s="5"/>
      <c r="LMP106" s="5" t="s">
        <v>1</v>
      </c>
      <c r="LMQ106" s="5" t="s">
        <v>2</v>
      </c>
      <c r="LMR106" s="8" t="s">
        <v>3</v>
      </c>
      <c r="LMS106" s="8" t="s">
        <v>4</v>
      </c>
      <c r="LMT106" s="8" t="s">
        <v>5</v>
      </c>
      <c r="LMU106" s="8" t="s">
        <v>6</v>
      </c>
      <c r="LMV106" s="8" t="s">
        <v>7</v>
      </c>
      <c r="LMW106" s="8" t="s">
        <v>8</v>
      </c>
      <c r="LMX106" s="8" t="s">
        <v>9</v>
      </c>
      <c r="LMY106" s="8" t="s">
        <v>10</v>
      </c>
      <c r="LMZ106" s="8" t="s">
        <v>11</v>
      </c>
      <c r="LNA106" s="8" t="s">
        <v>12</v>
      </c>
      <c r="LNB106" s="8" t="s">
        <v>13</v>
      </c>
      <c r="LNC106" s="8" t="s">
        <v>14</v>
      </c>
      <c r="LND106" s="8" t="s">
        <v>15</v>
      </c>
      <c r="LNE106" s="5"/>
      <c r="LNF106" s="5" t="s">
        <v>1</v>
      </c>
      <c r="LNG106" s="5" t="s">
        <v>2</v>
      </c>
      <c r="LNH106" s="8" t="s">
        <v>3</v>
      </c>
      <c r="LNI106" s="8" t="s">
        <v>4</v>
      </c>
      <c r="LNJ106" s="8" t="s">
        <v>5</v>
      </c>
      <c r="LNK106" s="8" t="s">
        <v>6</v>
      </c>
      <c r="LNL106" s="8" t="s">
        <v>7</v>
      </c>
      <c r="LNM106" s="8" t="s">
        <v>8</v>
      </c>
      <c r="LNN106" s="8" t="s">
        <v>9</v>
      </c>
      <c r="LNO106" s="8" t="s">
        <v>10</v>
      </c>
      <c r="LNP106" s="8" t="s">
        <v>11</v>
      </c>
      <c r="LNQ106" s="8" t="s">
        <v>12</v>
      </c>
      <c r="LNR106" s="8" t="s">
        <v>13</v>
      </c>
      <c r="LNS106" s="8" t="s">
        <v>14</v>
      </c>
      <c r="LNT106" s="8" t="s">
        <v>15</v>
      </c>
      <c r="LNU106" s="5"/>
      <c r="LNV106" s="5" t="s">
        <v>1</v>
      </c>
      <c r="LNW106" s="5" t="s">
        <v>2</v>
      </c>
      <c r="LNX106" s="8" t="s">
        <v>3</v>
      </c>
      <c r="LNY106" s="8" t="s">
        <v>4</v>
      </c>
      <c r="LNZ106" s="8" t="s">
        <v>5</v>
      </c>
      <c r="LOA106" s="8" t="s">
        <v>6</v>
      </c>
      <c r="LOB106" s="8" t="s">
        <v>7</v>
      </c>
      <c r="LOC106" s="8" t="s">
        <v>8</v>
      </c>
      <c r="LOD106" s="8" t="s">
        <v>9</v>
      </c>
      <c r="LOE106" s="8" t="s">
        <v>10</v>
      </c>
      <c r="LOF106" s="8" t="s">
        <v>11</v>
      </c>
      <c r="LOG106" s="8" t="s">
        <v>12</v>
      </c>
      <c r="LOH106" s="8" t="s">
        <v>13</v>
      </c>
      <c r="LOI106" s="8" t="s">
        <v>14</v>
      </c>
      <c r="LOJ106" s="8" t="s">
        <v>15</v>
      </c>
      <c r="LOK106" s="5"/>
      <c r="LOL106" s="5" t="s">
        <v>1</v>
      </c>
      <c r="LOM106" s="5" t="s">
        <v>2</v>
      </c>
      <c r="LON106" s="8" t="s">
        <v>3</v>
      </c>
      <c r="LOO106" s="8" t="s">
        <v>4</v>
      </c>
      <c r="LOP106" s="8" t="s">
        <v>5</v>
      </c>
      <c r="LOQ106" s="8" t="s">
        <v>6</v>
      </c>
      <c r="LOR106" s="8" t="s">
        <v>7</v>
      </c>
      <c r="LOS106" s="8" t="s">
        <v>8</v>
      </c>
      <c r="LOT106" s="8" t="s">
        <v>9</v>
      </c>
      <c r="LOU106" s="8" t="s">
        <v>10</v>
      </c>
      <c r="LOV106" s="8" t="s">
        <v>11</v>
      </c>
      <c r="LOW106" s="8" t="s">
        <v>12</v>
      </c>
      <c r="LOX106" s="8" t="s">
        <v>13</v>
      </c>
      <c r="LOY106" s="8" t="s">
        <v>14</v>
      </c>
      <c r="LOZ106" s="8" t="s">
        <v>15</v>
      </c>
      <c r="LPA106" s="5"/>
      <c r="LPB106" s="5" t="s">
        <v>1</v>
      </c>
      <c r="LPC106" s="5" t="s">
        <v>2</v>
      </c>
      <c r="LPD106" s="8" t="s">
        <v>3</v>
      </c>
      <c r="LPE106" s="8" t="s">
        <v>4</v>
      </c>
      <c r="LPF106" s="8" t="s">
        <v>5</v>
      </c>
      <c r="LPG106" s="8" t="s">
        <v>6</v>
      </c>
      <c r="LPH106" s="8" t="s">
        <v>7</v>
      </c>
      <c r="LPI106" s="8" t="s">
        <v>8</v>
      </c>
      <c r="LPJ106" s="8" t="s">
        <v>9</v>
      </c>
      <c r="LPK106" s="8" t="s">
        <v>10</v>
      </c>
      <c r="LPL106" s="8" t="s">
        <v>11</v>
      </c>
      <c r="LPM106" s="8" t="s">
        <v>12</v>
      </c>
      <c r="LPN106" s="8" t="s">
        <v>13</v>
      </c>
      <c r="LPO106" s="8" t="s">
        <v>14</v>
      </c>
      <c r="LPP106" s="8" t="s">
        <v>15</v>
      </c>
      <c r="LPQ106" s="5"/>
      <c r="LPR106" s="5" t="s">
        <v>1</v>
      </c>
      <c r="LPS106" s="5" t="s">
        <v>2</v>
      </c>
      <c r="LPT106" s="8" t="s">
        <v>3</v>
      </c>
      <c r="LPU106" s="8" t="s">
        <v>4</v>
      </c>
      <c r="LPV106" s="8" t="s">
        <v>5</v>
      </c>
      <c r="LPW106" s="8" t="s">
        <v>6</v>
      </c>
      <c r="LPX106" s="8" t="s">
        <v>7</v>
      </c>
      <c r="LPY106" s="8" t="s">
        <v>8</v>
      </c>
      <c r="LPZ106" s="8" t="s">
        <v>9</v>
      </c>
      <c r="LQA106" s="8" t="s">
        <v>10</v>
      </c>
      <c r="LQB106" s="8" t="s">
        <v>11</v>
      </c>
      <c r="LQC106" s="8" t="s">
        <v>12</v>
      </c>
      <c r="LQD106" s="8" t="s">
        <v>13</v>
      </c>
      <c r="LQE106" s="8" t="s">
        <v>14</v>
      </c>
      <c r="LQF106" s="8" t="s">
        <v>15</v>
      </c>
      <c r="LQG106" s="5"/>
      <c r="LQH106" s="5" t="s">
        <v>1</v>
      </c>
      <c r="LQI106" s="5" t="s">
        <v>2</v>
      </c>
      <c r="LQJ106" s="8" t="s">
        <v>3</v>
      </c>
      <c r="LQK106" s="8" t="s">
        <v>4</v>
      </c>
      <c r="LQL106" s="8" t="s">
        <v>5</v>
      </c>
      <c r="LQM106" s="8" t="s">
        <v>6</v>
      </c>
      <c r="LQN106" s="8" t="s">
        <v>7</v>
      </c>
      <c r="LQO106" s="8" t="s">
        <v>8</v>
      </c>
      <c r="LQP106" s="8" t="s">
        <v>9</v>
      </c>
      <c r="LQQ106" s="8" t="s">
        <v>10</v>
      </c>
      <c r="LQR106" s="8" t="s">
        <v>11</v>
      </c>
      <c r="LQS106" s="8" t="s">
        <v>12</v>
      </c>
      <c r="LQT106" s="8" t="s">
        <v>13</v>
      </c>
      <c r="LQU106" s="8" t="s">
        <v>14</v>
      </c>
      <c r="LQV106" s="8" t="s">
        <v>15</v>
      </c>
      <c r="LQW106" s="5"/>
      <c r="LQX106" s="5" t="s">
        <v>1</v>
      </c>
      <c r="LQY106" s="5" t="s">
        <v>2</v>
      </c>
      <c r="LQZ106" s="8" t="s">
        <v>3</v>
      </c>
      <c r="LRA106" s="8" t="s">
        <v>4</v>
      </c>
      <c r="LRB106" s="8" t="s">
        <v>5</v>
      </c>
      <c r="LRC106" s="8" t="s">
        <v>6</v>
      </c>
      <c r="LRD106" s="8" t="s">
        <v>7</v>
      </c>
      <c r="LRE106" s="8" t="s">
        <v>8</v>
      </c>
      <c r="LRF106" s="8" t="s">
        <v>9</v>
      </c>
      <c r="LRG106" s="8" t="s">
        <v>10</v>
      </c>
      <c r="LRH106" s="8" t="s">
        <v>11</v>
      </c>
      <c r="LRI106" s="8" t="s">
        <v>12</v>
      </c>
      <c r="LRJ106" s="8" t="s">
        <v>13</v>
      </c>
      <c r="LRK106" s="8" t="s">
        <v>14</v>
      </c>
      <c r="LRL106" s="8" t="s">
        <v>15</v>
      </c>
      <c r="LRM106" s="5"/>
      <c r="LRN106" s="5" t="s">
        <v>1</v>
      </c>
      <c r="LRO106" s="5" t="s">
        <v>2</v>
      </c>
      <c r="LRP106" s="8" t="s">
        <v>3</v>
      </c>
      <c r="LRQ106" s="8" t="s">
        <v>4</v>
      </c>
      <c r="LRR106" s="8" t="s">
        <v>5</v>
      </c>
      <c r="LRS106" s="8" t="s">
        <v>6</v>
      </c>
      <c r="LRT106" s="8" t="s">
        <v>7</v>
      </c>
      <c r="LRU106" s="8" t="s">
        <v>8</v>
      </c>
      <c r="LRV106" s="8" t="s">
        <v>9</v>
      </c>
      <c r="LRW106" s="8" t="s">
        <v>10</v>
      </c>
      <c r="LRX106" s="8" t="s">
        <v>11</v>
      </c>
      <c r="LRY106" s="8" t="s">
        <v>12</v>
      </c>
      <c r="LRZ106" s="8" t="s">
        <v>13</v>
      </c>
      <c r="LSA106" s="8" t="s">
        <v>14</v>
      </c>
      <c r="LSB106" s="8" t="s">
        <v>15</v>
      </c>
      <c r="LSC106" s="5"/>
      <c r="LSD106" s="5" t="s">
        <v>1</v>
      </c>
      <c r="LSE106" s="5" t="s">
        <v>2</v>
      </c>
      <c r="LSF106" s="8" t="s">
        <v>3</v>
      </c>
      <c r="LSG106" s="8" t="s">
        <v>4</v>
      </c>
      <c r="LSH106" s="8" t="s">
        <v>5</v>
      </c>
      <c r="LSI106" s="8" t="s">
        <v>6</v>
      </c>
      <c r="LSJ106" s="8" t="s">
        <v>7</v>
      </c>
      <c r="LSK106" s="8" t="s">
        <v>8</v>
      </c>
      <c r="LSL106" s="8" t="s">
        <v>9</v>
      </c>
      <c r="LSM106" s="8" t="s">
        <v>10</v>
      </c>
      <c r="LSN106" s="8" t="s">
        <v>11</v>
      </c>
      <c r="LSO106" s="8" t="s">
        <v>12</v>
      </c>
      <c r="LSP106" s="8" t="s">
        <v>13</v>
      </c>
      <c r="LSQ106" s="8" t="s">
        <v>14</v>
      </c>
      <c r="LSR106" s="8" t="s">
        <v>15</v>
      </c>
      <c r="LSS106" s="5"/>
      <c r="LST106" s="5" t="s">
        <v>1</v>
      </c>
      <c r="LSU106" s="5" t="s">
        <v>2</v>
      </c>
      <c r="LSV106" s="8" t="s">
        <v>3</v>
      </c>
      <c r="LSW106" s="8" t="s">
        <v>4</v>
      </c>
      <c r="LSX106" s="8" t="s">
        <v>5</v>
      </c>
      <c r="LSY106" s="8" t="s">
        <v>6</v>
      </c>
      <c r="LSZ106" s="8" t="s">
        <v>7</v>
      </c>
      <c r="LTA106" s="8" t="s">
        <v>8</v>
      </c>
      <c r="LTB106" s="8" t="s">
        <v>9</v>
      </c>
      <c r="LTC106" s="8" t="s">
        <v>10</v>
      </c>
      <c r="LTD106" s="8" t="s">
        <v>11</v>
      </c>
      <c r="LTE106" s="8" t="s">
        <v>12</v>
      </c>
      <c r="LTF106" s="8" t="s">
        <v>13</v>
      </c>
      <c r="LTG106" s="8" t="s">
        <v>14</v>
      </c>
      <c r="LTH106" s="8" t="s">
        <v>15</v>
      </c>
      <c r="LTI106" s="5"/>
      <c r="LTJ106" s="5" t="s">
        <v>1</v>
      </c>
      <c r="LTK106" s="5" t="s">
        <v>2</v>
      </c>
      <c r="LTL106" s="8" t="s">
        <v>3</v>
      </c>
      <c r="LTM106" s="8" t="s">
        <v>4</v>
      </c>
      <c r="LTN106" s="8" t="s">
        <v>5</v>
      </c>
      <c r="LTO106" s="8" t="s">
        <v>6</v>
      </c>
      <c r="LTP106" s="8" t="s">
        <v>7</v>
      </c>
      <c r="LTQ106" s="8" t="s">
        <v>8</v>
      </c>
      <c r="LTR106" s="8" t="s">
        <v>9</v>
      </c>
      <c r="LTS106" s="8" t="s">
        <v>10</v>
      </c>
      <c r="LTT106" s="8" t="s">
        <v>11</v>
      </c>
      <c r="LTU106" s="8" t="s">
        <v>12</v>
      </c>
      <c r="LTV106" s="8" t="s">
        <v>13</v>
      </c>
      <c r="LTW106" s="8" t="s">
        <v>14</v>
      </c>
      <c r="LTX106" s="8" t="s">
        <v>15</v>
      </c>
      <c r="LTY106" s="5"/>
      <c r="LTZ106" s="5" t="s">
        <v>1</v>
      </c>
      <c r="LUA106" s="5" t="s">
        <v>2</v>
      </c>
      <c r="LUB106" s="8" t="s">
        <v>3</v>
      </c>
      <c r="LUC106" s="8" t="s">
        <v>4</v>
      </c>
      <c r="LUD106" s="8" t="s">
        <v>5</v>
      </c>
      <c r="LUE106" s="8" t="s">
        <v>6</v>
      </c>
      <c r="LUF106" s="8" t="s">
        <v>7</v>
      </c>
      <c r="LUG106" s="8" t="s">
        <v>8</v>
      </c>
      <c r="LUH106" s="8" t="s">
        <v>9</v>
      </c>
      <c r="LUI106" s="8" t="s">
        <v>10</v>
      </c>
      <c r="LUJ106" s="8" t="s">
        <v>11</v>
      </c>
      <c r="LUK106" s="8" t="s">
        <v>12</v>
      </c>
      <c r="LUL106" s="8" t="s">
        <v>13</v>
      </c>
      <c r="LUM106" s="8" t="s">
        <v>14</v>
      </c>
      <c r="LUN106" s="8" t="s">
        <v>15</v>
      </c>
      <c r="LUO106" s="5"/>
      <c r="LUP106" s="5" t="s">
        <v>1</v>
      </c>
      <c r="LUQ106" s="5" t="s">
        <v>2</v>
      </c>
      <c r="LUR106" s="8" t="s">
        <v>3</v>
      </c>
      <c r="LUS106" s="8" t="s">
        <v>4</v>
      </c>
      <c r="LUT106" s="8" t="s">
        <v>5</v>
      </c>
      <c r="LUU106" s="8" t="s">
        <v>6</v>
      </c>
      <c r="LUV106" s="8" t="s">
        <v>7</v>
      </c>
      <c r="LUW106" s="8" t="s">
        <v>8</v>
      </c>
      <c r="LUX106" s="8" t="s">
        <v>9</v>
      </c>
      <c r="LUY106" s="8" t="s">
        <v>10</v>
      </c>
      <c r="LUZ106" s="8" t="s">
        <v>11</v>
      </c>
      <c r="LVA106" s="8" t="s">
        <v>12</v>
      </c>
      <c r="LVB106" s="8" t="s">
        <v>13</v>
      </c>
      <c r="LVC106" s="8" t="s">
        <v>14</v>
      </c>
      <c r="LVD106" s="8" t="s">
        <v>15</v>
      </c>
      <c r="LVE106" s="5"/>
      <c r="LVF106" s="5" t="s">
        <v>1</v>
      </c>
      <c r="LVG106" s="5" t="s">
        <v>2</v>
      </c>
      <c r="LVH106" s="8" t="s">
        <v>3</v>
      </c>
      <c r="LVI106" s="8" t="s">
        <v>4</v>
      </c>
      <c r="LVJ106" s="8" t="s">
        <v>5</v>
      </c>
      <c r="LVK106" s="8" t="s">
        <v>6</v>
      </c>
      <c r="LVL106" s="8" t="s">
        <v>7</v>
      </c>
      <c r="LVM106" s="8" t="s">
        <v>8</v>
      </c>
      <c r="LVN106" s="8" t="s">
        <v>9</v>
      </c>
      <c r="LVO106" s="8" t="s">
        <v>10</v>
      </c>
      <c r="LVP106" s="8" t="s">
        <v>11</v>
      </c>
      <c r="LVQ106" s="8" t="s">
        <v>12</v>
      </c>
      <c r="LVR106" s="8" t="s">
        <v>13</v>
      </c>
      <c r="LVS106" s="8" t="s">
        <v>14</v>
      </c>
      <c r="LVT106" s="8" t="s">
        <v>15</v>
      </c>
      <c r="LVU106" s="5"/>
      <c r="LVV106" s="5" t="s">
        <v>1</v>
      </c>
      <c r="LVW106" s="5" t="s">
        <v>2</v>
      </c>
      <c r="LVX106" s="8" t="s">
        <v>3</v>
      </c>
      <c r="LVY106" s="8" t="s">
        <v>4</v>
      </c>
      <c r="LVZ106" s="8" t="s">
        <v>5</v>
      </c>
      <c r="LWA106" s="8" t="s">
        <v>6</v>
      </c>
      <c r="LWB106" s="8" t="s">
        <v>7</v>
      </c>
      <c r="LWC106" s="8" t="s">
        <v>8</v>
      </c>
      <c r="LWD106" s="8" t="s">
        <v>9</v>
      </c>
      <c r="LWE106" s="8" t="s">
        <v>10</v>
      </c>
      <c r="LWF106" s="8" t="s">
        <v>11</v>
      </c>
      <c r="LWG106" s="8" t="s">
        <v>12</v>
      </c>
      <c r="LWH106" s="8" t="s">
        <v>13</v>
      </c>
      <c r="LWI106" s="8" t="s">
        <v>14</v>
      </c>
      <c r="LWJ106" s="8" t="s">
        <v>15</v>
      </c>
      <c r="LWK106" s="5"/>
      <c r="LWL106" s="5" t="s">
        <v>1</v>
      </c>
      <c r="LWM106" s="5" t="s">
        <v>2</v>
      </c>
      <c r="LWN106" s="8" t="s">
        <v>3</v>
      </c>
      <c r="LWO106" s="8" t="s">
        <v>4</v>
      </c>
      <c r="LWP106" s="8" t="s">
        <v>5</v>
      </c>
      <c r="LWQ106" s="8" t="s">
        <v>6</v>
      </c>
      <c r="LWR106" s="8" t="s">
        <v>7</v>
      </c>
      <c r="LWS106" s="8" t="s">
        <v>8</v>
      </c>
      <c r="LWT106" s="8" t="s">
        <v>9</v>
      </c>
      <c r="LWU106" s="8" t="s">
        <v>10</v>
      </c>
      <c r="LWV106" s="8" t="s">
        <v>11</v>
      </c>
      <c r="LWW106" s="8" t="s">
        <v>12</v>
      </c>
      <c r="LWX106" s="8" t="s">
        <v>13</v>
      </c>
      <c r="LWY106" s="8" t="s">
        <v>14</v>
      </c>
      <c r="LWZ106" s="8" t="s">
        <v>15</v>
      </c>
      <c r="LXA106" s="5"/>
      <c r="LXB106" s="5" t="s">
        <v>1</v>
      </c>
      <c r="LXC106" s="5" t="s">
        <v>2</v>
      </c>
      <c r="LXD106" s="8" t="s">
        <v>3</v>
      </c>
      <c r="LXE106" s="8" t="s">
        <v>4</v>
      </c>
      <c r="LXF106" s="8" t="s">
        <v>5</v>
      </c>
      <c r="LXG106" s="8" t="s">
        <v>6</v>
      </c>
      <c r="LXH106" s="8" t="s">
        <v>7</v>
      </c>
      <c r="LXI106" s="8" t="s">
        <v>8</v>
      </c>
      <c r="LXJ106" s="8" t="s">
        <v>9</v>
      </c>
      <c r="LXK106" s="8" t="s">
        <v>10</v>
      </c>
      <c r="LXL106" s="8" t="s">
        <v>11</v>
      </c>
      <c r="LXM106" s="8" t="s">
        <v>12</v>
      </c>
      <c r="LXN106" s="8" t="s">
        <v>13</v>
      </c>
      <c r="LXO106" s="8" t="s">
        <v>14</v>
      </c>
      <c r="LXP106" s="8" t="s">
        <v>15</v>
      </c>
      <c r="LXQ106" s="5"/>
      <c r="LXR106" s="5" t="s">
        <v>1</v>
      </c>
      <c r="LXS106" s="5" t="s">
        <v>2</v>
      </c>
      <c r="LXT106" s="8" t="s">
        <v>3</v>
      </c>
      <c r="LXU106" s="8" t="s">
        <v>4</v>
      </c>
      <c r="LXV106" s="8" t="s">
        <v>5</v>
      </c>
      <c r="LXW106" s="8" t="s">
        <v>6</v>
      </c>
      <c r="LXX106" s="8" t="s">
        <v>7</v>
      </c>
      <c r="LXY106" s="8" t="s">
        <v>8</v>
      </c>
      <c r="LXZ106" s="8" t="s">
        <v>9</v>
      </c>
      <c r="LYA106" s="8" t="s">
        <v>10</v>
      </c>
      <c r="LYB106" s="8" t="s">
        <v>11</v>
      </c>
      <c r="LYC106" s="8" t="s">
        <v>12</v>
      </c>
      <c r="LYD106" s="8" t="s">
        <v>13</v>
      </c>
      <c r="LYE106" s="8" t="s">
        <v>14</v>
      </c>
      <c r="LYF106" s="8" t="s">
        <v>15</v>
      </c>
      <c r="LYG106" s="5"/>
      <c r="LYH106" s="5" t="s">
        <v>1</v>
      </c>
      <c r="LYI106" s="5" t="s">
        <v>2</v>
      </c>
      <c r="LYJ106" s="8" t="s">
        <v>3</v>
      </c>
      <c r="LYK106" s="8" t="s">
        <v>4</v>
      </c>
      <c r="LYL106" s="8" t="s">
        <v>5</v>
      </c>
      <c r="LYM106" s="8" t="s">
        <v>6</v>
      </c>
      <c r="LYN106" s="8" t="s">
        <v>7</v>
      </c>
      <c r="LYO106" s="8" t="s">
        <v>8</v>
      </c>
      <c r="LYP106" s="8" t="s">
        <v>9</v>
      </c>
      <c r="LYQ106" s="8" t="s">
        <v>10</v>
      </c>
      <c r="LYR106" s="8" t="s">
        <v>11</v>
      </c>
      <c r="LYS106" s="8" t="s">
        <v>12</v>
      </c>
      <c r="LYT106" s="8" t="s">
        <v>13</v>
      </c>
      <c r="LYU106" s="8" t="s">
        <v>14</v>
      </c>
      <c r="LYV106" s="8" t="s">
        <v>15</v>
      </c>
      <c r="LYW106" s="5"/>
      <c r="LYX106" s="5" t="s">
        <v>1</v>
      </c>
      <c r="LYY106" s="5" t="s">
        <v>2</v>
      </c>
      <c r="LYZ106" s="8" t="s">
        <v>3</v>
      </c>
      <c r="LZA106" s="8" t="s">
        <v>4</v>
      </c>
      <c r="LZB106" s="8" t="s">
        <v>5</v>
      </c>
      <c r="LZC106" s="8" t="s">
        <v>6</v>
      </c>
      <c r="LZD106" s="8" t="s">
        <v>7</v>
      </c>
      <c r="LZE106" s="8" t="s">
        <v>8</v>
      </c>
      <c r="LZF106" s="8" t="s">
        <v>9</v>
      </c>
      <c r="LZG106" s="8" t="s">
        <v>10</v>
      </c>
      <c r="LZH106" s="8" t="s">
        <v>11</v>
      </c>
      <c r="LZI106" s="8" t="s">
        <v>12</v>
      </c>
      <c r="LZJ106" s="8" t="s">
        <v>13</v>
      </c>
      <c r="LZK106" s="8" t="s">
        <v>14</v>
      </c>
      <c r="LZL106" s="8" t="s">
        <v>15</v>
      </c>
      <c r="LZM106" s="5"/>
      <c r="LZN106" s="5" t="s">
        <v>1</v>
      </c>
      <c r="LZO106" s="5" t="s">
        <v>2</v>
      </c>
      <c r="LZP106" s="8" t="s">
        <v>3</v>
      </c>
      <c r="LZQ106" s="8" t="s">
        <v>4</v>
      </c>
      <c r="LZR106" s="8" t="s">
        <v>5</v>
      </c>
      <c r="LZS106" s="8" t="s">
        <v>6</v>
      </c>
      <c r="LZT106" s="8" t="s">
        <v>7</v>
      </c>
      <c r="LZU106" s="8" t="s">
        <v>8</v>
      </c>
      <c r="LZV106" s="8" t="s">
        <v>9</v>
      </c>
      <c r="LZW106" s="8" t="s">
        <v>10</v>
      </c>
      <c r="LZX106" s="8" t="s">
        <v>11</v>
      </c>
      <c r="LZY106" s="8" t="s">
        <v>12</v>
      </c>
      <c r="LZZ106" s="8" t="s">
        <v>13</v>
      </c>
      <c r="MAA106" s="8" t="s">
        <v>14</v>
      </c>
      <c r="MAB106" s="8" t="s">
        <v>15</v>
      </c>
      <c r="MAC106" s="5"/>
      <c r="MAD106" s="5" t="s">
        <v>1</v>
      </c>
      <c r="MAE106" s="5" t="s">
        <v>2</v>
      </c>
      <c r="MAF106" s="8" t="s">
        <v>3</v>
      </c>
      <c r="MAG106" s="8" t="s">
        <v>4</v>
      </c>
      <c r="MAH106" s="8" t="s">
        <v>5</v>
      </c>
      <c r="MAI106" s="8" t="s">
        <v>6</v>
      </c>
      <c r="MAJ106" s="8" t="s">
        <v>7</v>
      </c>
      <c r="MAK106" s="8" t="s">
        <v>8</v>
      </c>
      <c r="MAL106" s="8" t="s">
        <v>9</v>
      </c>
      <c r="MAM106" s="8" t="s">
        <v>10</v>
      </c>
      <c r="MAN106" s="8" t="s">
        <v>11</v>
      </c>
      <c r="MAO106" s="8" t="s">
        <v>12</v>
      </c>
      <c r="MAP106" s="8" t="s">
        <v>13</v>
      </c>
      <c r="MAQ106" s="8" t="s">
        <v>14</v>
      </c>
      <c r="MAR106" s="8" t="s">
        <v>15</v>
      </c>
      <c r="MAS106" s="5"/>
      <c r="MAT106" s="5" t="s">
        <v>1</v>
      </c>
      <c r="MAU106" s="5" t="s">
        <v>2</v>
      </c>
      <c r="MAV106" s="8" t="s">
        <v>3</v>
      </c>
      <c r="MAW106" s="8" t="s">
        <v>4</v>
      </c>
      <c r="MAX106" s="8" t="s">
        <v>5</v>
      </c>
      <c r="MAY106" s="8" t="s">
        <v>6</v>
      </c>
      <c r="MAZ106" s="8" t="s">
        <v>7</v>
      </c>
      <c r="MBA106" s="8" t="s">
        <v>8</v>
      </c>
      <c r="MBB106" s="8" t="s">
        <v>9</v>
      </c>
      <c r="MBC106" s="8" t="s">
        <v>10</v>
      </c>
      <c r="MBD106" s="8" t="s">
        <v>11</v>
      </c>
      <c r="MBE106" s="8" t="s">
        <v>12</v>
      </c>
      <c r="MBF106" s="8" t="s">
        <v>13</v>
      </c>
      <c r="MBG106" s="8" t="s">
        <v>14</v>
      </c>
      <c r="MBH106" s="8" t="s">
        <v>15</v>
      </c>
      <c r="MBI106" s="5"/>
      <c r="MBJ106" s="5" t="s">
        <v>1</v>
      </c>
      <c r="MBK106" s="5" t="s">
        <v>2</v>
      </c>
      <c r="MBL106" s="8" t="s">
        <v>3</v>
      </c>
      <c r="MBM106" s="8" t="s">
        <v>4</v>
      </c>
      <c r="MBN106" s="8" t="s">
        <v>5</v>
      </c>
      <c r="MBO106" s="8" t="s">
        <v>6</v>
      </c>
      <c r="MBP106" s="8" t="s">
        <v>7</v>
      </c>
      <c r="MBQ106" s="8" t="s">
        <v>8</v>
      </c>
      <c r="MBR106" s="8" t="s">
        <v>9</v>
      </c>
      <c r="MBS106" s="8" t="s">
        <v>10</v>
      </c>
      <c r="MBT106" s="8" t="s">
        <v>11</v>
      </c>
      <c r="MBU106" s="8" t="s">
        <v>12</v>
      </c>
      <c r="MBV106" s="8" t="s">
        <v>13</v>
      </c>
      <c r="MBW106" s="8" t="s">
        <v>14</v>
      </c>
      <c r="MBX106" s="8" t="s">
        <v>15</v>
      </c>
      <c r="MBY106" s="5"/>
      <c r="MBZ106" s="5" t="s">
        <v>1</v>
      </c>
      <c r="MCA106" s="5" t="s">
        <v>2</v>
      </c>
      <c r="MCB106" s="8" t="s">
        <v>3</v>
      </c>
      <c r="MCC106" s="8" t="s">
        <v>4</v>
      </c>
      <c r="MCD106" s="8" t="s">
        <v>5</v>
      </c>
      <c r="MCE106" s="8" t="s">
        <v>6</v>
      </c>
      <c r="MCF106" s="8" t="s">
        <v>7</v>
      </c>
      <c r="MCG106" s="8" t="s">
        <v>8</v>
      </c>
      <c r="MCH106" s="8" t="s">
        <v>9</v>
      </c>
      <c r="MCI106" s="8" t="s">
        <v>10</v>
      </c>
      <c r="MCJ106" s="8" t="s">
        <v>11</v>
      </c>
      <c r="MCK106" s="8" t="s">
        <v>12</v>
      </c>
      <c r="MCL106" s="8" t="s">
        <v>13</v>
      </c>
      <c r="MCM106" s="8" t="s">
        <v>14</v>
      </c>
      <c r="MCN106" s="8" t="s">
        <v>15</v>
      </c>
      <c r="MCO106" s="5"/>
      <c r="MCP106" s="5" t="s">
        <v>1</v>
      </c>
      <c r="MCQ106" s="5" t="s">
        <v>2</v>
      </c>
      <c r="MCR106" s="8" t="s">
        <v>3</v>
      </c>
      <c r="MCS106" s="8" t="s">
        <v>4</v>
      </c>
      <c r="MCT106" s="8" t="s">
        <v>5</v>
      </c>
      <c r="MCU106" s="8" t="s">
        <v>6</v>
      </c>
      <c r="MCV106" s="8" t="s">
        <v>7</v>
      </c>
      <c r="MCW106" s="8" t="s">
        <v>8</v>
      </c>
      <c r="MCX106" s="8" t="s">
        <v>9</v>
      </c>
      <c r="MCY106" s="8" t="s">
        <v>10</v>
      </c>
      <c r="MCZ106" s="8" t="s">
        <v>11</v>
      </c>
      <c r="MDA106" s="8" t="s">
        <v>12</v>
      </c>
      <c r="MDB106" s="8" t="s">
        <v>13</v>
      </c>
      <c r="MDC106" s="8" t="s">
        <v>14</v>
      </c>
      <c r="MDD106" s="8" t="s">
        <v>15</v>
      </c>
      <c r="MDE106" s="5"/>
      <c r="MDF106" s="5" t="s">
        <v>1</v>
      </c>
      <c r="MDG106" s="5" t="s">
        <v>2</v>
      </c>
      <c r="MDH106" s="8" t="s">
        <v>3</v>
      </c>
      <c r="MDI106" s="8" t="s">
        <v>4</v>
      </c>
      <c r="MDJ106" s="8" t="s">
        <v>5</v>
      </c>
      <c r="MDK106" s="8" t="s">
        <v>6</v>
      </c>
      <c r="MDL106" s="8" t="s">
        <v>7</v>
      </c>
      <c r="MDM106" s="8" t="s">
        <v>8</v>
      </c>
      <c r="MDN106" s="8" t="s">
        <v>9</v>
      </c>
      <c r="MDO106" s="8" t="s">
        <v>10</v>
      </c>
      <c r="MDP106" s="8" t="s">
        <v>11</v>
      </c>
      <c r="MDQ106" s="8" t="s">
        <v>12</v>
      </c>
      <c r="MDR106" s="8" t="s">
        <v>13</v>
      </c>
      <c r="MDS106" s="8" t="s">
        <v>14</v>
      </c>
      <c r="MDT106" s="8" t="s">
        <v>15</v>
      </c>
      <c r="MDU106" s="5"/>
      <c r="MDV106" s="5" t="s">
        <v>1</v>
      </c>
      <c r="MDW106" s="5" t="s">
        <v>2</v>
      </c>
      <c r="MDX106" s="8" t="s">
        <v>3</v>
      </c>
      <c r="MDY106" s="8" t="s">
        <v>4</v>
      </c>
      <c r="MDZ106" s="8" t="s">
        <v>5</v>
      </c>
      <c r="MEA106" s="8" t="s">
        <v>6</v>
      </c>
      <c r="MEB106" s="8" t="s">
        <v>7</v>
      </c>
      <c r="MEC106" s="8" t="s">
        <v>8</v>
      </c>
      <c r="MED106" s="8" t="s">
        <v>9</v>
      </c>
      <c r="MEE106" s="8" t="s">
        <v>10</v>
      </c>
      <c r="MEF106" s="8" t="s">
        <v>11</v>
      </c>
      <c r="MEG106" s="8" t="s">
        <v>12</v>
      </c>
      <c r="MEH106" s="8" t="s">
        <v>13</v>
      </c>
      <c r="MEI106" s="8" t="s">
        <v>14</v>
      </c>
      <c r="MEJ106" s="8" t="s">
        <v>15</v>
      </c>
      <c r="MEK106" s="5"/>
      <c r="MEL106" s="5" t="s">
        <v>1</v>
      </c>
      <c r="MEM106" s="5" t="s">
        <v>2</v>
      </c>
      <c r="MEN106" s="8" t="s">
        <v>3</v>
      </c>
      <c r="MEO106" s="8" t="s">
        <v>4</v>
      </c>
      <c r="MEP106" s="8" t="s">
        <v>5</v>
      </c>
      <c r="MEQ106" s="8" t="s">
        <v>6</v>
      </c>
      <c r="MER106" s="8" t="s">
        <v>7</v>
      </c>
      <c r="MES106" s="8" t="s">
        <v>8</v>
      </c>
      <c r="MET106" s="8" t="s">
        <v>9</v>
      </c>
      <c r="MEU106" s="8" t="s">
        <v>10</v>
      </c>
      <c r="MEV106" s="8" t="s">
        <v>11</v>
      </c>
      <c r="MEW106" s="8" t="s">
        <v>12</v>
      </c>
      <c r="MEX106" s="8" t="s">
        <v>13</v>
      </c>
      <c r="MEY106" s="8" t="s">
        <v>14</v>
      </c>
      <c r="MEZ106" s="8" t="s">
        <v>15</v>
      </c>
      <c r="MFA106" s="5"/>
      <c r="MFB106" s="5" t="s">
        <v>1</v>
      </c>
      <c r="MFC106" s="5" t="s">
        <v>2</v>
      </c>
      <c r="MFD106" s="8" t="s">
        <v>3</v>
      </c>
      <c r="MFE106" s="8" t="s">
        <v>4</v>
      </c>
      <c r="MFF106" s="8" t="s">
        <v>5</v>
      </c>
      <c r="MFG106" s="8" t="s">
        <v>6</v>
      </c>
      <c r="MFH106" s="8" t="s">
        <v>7</v>
      </c>
      <c r="MFI106" s="8" t="s">
        <v>8</v>
      </c>
      <c r="MFJ106" s="8" t="s">
        <v>9</v>
      </c>
      <c r="MFK106" s="8" t="s">
        <v>10</v>
      </c>
      <c r="MFL106" s="8" t="s">
        <v>11</v>
      </c>
      <c r="MFM106" s="8" t="s">
        <v>12</v>
      </c>
      <c r="MFN106" s="8" t="s">
        <v>13</v>
      </c>
      <c r="MFO106" s="8" t="s">
        <v>14</v>
      </c>
      <c r="MFP106" s="8" t="s">
        <v>15</v>
      </c>
      <c r="MFQ106" s="5"/>
      <c r="MFR106" s="5" t="s">
        <v>1</v>
      </c>
      <c r="MFS106" s="5" t="s">
        <v>2</v>
      </c>
      <c r="MFT106" s="8" t="s">
        <v>3</v>
      </c>
      <c r="MFU106" s="8" t="s">
        <v>4</v>
      </c>
      <c r="MFV106" s="8" t="s">
        <v>5</v>
      </c>
      <c r="MFW106" s="8" t="s">
        <v>6</v>
      </c>
      <c r="MFX106" s="8" t="s">
        <v>7</v>
      </c>
      <c r="MFY106" s="8" t="s">
        <v>8</v>
      </c>
      <c r="MFZ106" s="8" t="s">
        <v>9</v>
      </c>
      <c r="MGA106" s="8" t="s">
        <v>10</v>
      </c>
      <c r="MGB106" s="8" t="s">
        <v>11</v>
      </c>
      <c r="MGC106" s="8" t="s">
        <v>12</v>
      </c>
      <c r="MGD106" s="8" t="s">
        <v>13</v>
      </c>
      <c r="MGE106" s="8" t="s">
        <v>14</v>
      </c>
      <c r="MGF106" s="8" t="s">
        <v>15</v>
      </c>
      <c r="MGG106" s="5"/>
      <c r="MGH106" s="5" t="s">
        <v>1</v>
      </c>
      <c r="MGI106" s="5" t="s">
        <v>2</v>
      </c>
      <c r="MGJ106" s="8" t="s">
        <v>3</v>
      </c>
      <c r="MGK106" s="8" t="s">
        <v>4</v>
      </c>
      <c r="MGL106" s="8" t="s">
        <v>5</v>
      </c>
      <c r="MGM106" s="8" t="s">
        <v>6</v>
      </c>
      <c r="MGN106" s="8" t="s">
        <v>7</v>
      </c>
      <c r="MGO106" s="8" t="s">
        <v>8</v>
      </c>
      <c r="MGP106" s="8" t="s">
        <v>9</v>
      </c>
      <c r="MGQ106" s="8" t="s">
        <v>10</v>
      </c>
      <c r="MGR106" s="8" t="s">
        <v>11</v>
      </c>
      <c r="MGS106" s="8" t="s">
        <v>12</v>
      </c>
      <c r="MGT106" s="8" t="s">
        <v>13</v>
      </c>
      <c r="MGU106" s="8" t="s">
        <v>14</v>
      </c>
      <c r="MGV106" s="8" t="s">
        <v>15</v>
      </c>
      <c r="MGW106" s="5"/>
      <c r="MGX106" s="5" t="s">
        <v>1</v>
      </c>
      <c r="MGY106" s="5" t="s">
        <v>2</v>
      </c>
      <c r="MGZ106" s="8" t="s">
        <v>3</v>
      </c>
      <c r="MHA106" s="8" t="s">
        <v>4</v>
      </c>
      <c r="MHB106" s="8" t="s">
        <v>5</v>
      </c>
      <c r="MHC106" s="8" t="s">
        <v>6</v>
      </c>
      <c r="MHD106" s="8" t="s">
        <v>7</v>
      </c>
      <c r="MHE106" s="8" t="s">
        <v>8</v>
      </c>
      <c r="MHF106" s="8" t="s">
        <v>9</v>
      </c>
      <c r="MHG106" s="8" t="s">
        <v>10</v>
      </c>
      <c r="MHH106" s="8" t="s">
        <v>11</v>
      </c>
      <c r="MHI106" s="8" t="s">
        <v>12</v>
      </c>
      <c r="MHJ106" s="8" t="s">
        <v>13</v>
      </c>
      <c r="MHK106" s="8" t="s">
        <v>14</v>
      </c>
      <c r="MHL106" s="8" t="s">
        <v>15</v>
      </c>
      <c r="MHM106" s="5"/>
      <c r="MHN106" s="5" t="s">
        <v>1</v>
      </c>
      <c r="MHO106" s="5" t="s">
        <v>2</v>
      </c>
      <c r="MHP106" s="8" t="s">
        <v>3</v>
      </c>
      <c r="MHQ106" s="8" t="s">
        <v>4</v>
      </c>
      <c r="MHR106" s="8" t="s">
        <v>5</v>
      </c>
      <c r="MHS106" s="8" t="s">
        <v>6</v>
      </c>
      <c r="MHT106" s="8" t="s">
        <v>7</v>
      </c>
      <c r="MHU106" s="8" t="s">
        <v>8</v>
      </c>
      <c r="MHV106" s="8" t="s">
        <v>9</v>
      </c>
      <c r="MHW106" s="8" t="s">
        <v>10</v>
      </c>
      <c r="MHX106" s="8" t="s">
        <v>11</v>
      </c>
      <c r="MHY106" s="8" t="s">
        <v>12</v>
      </c>
      <c r="MHZ106" s="8" t="s">
        <v>13</v>
      </c>
      <c r="MIA106" s="8" t="s">
        <v>14</v>
      </c>
      <c r="MIB106" s="8" t="s">
        <v>15</v>
      </c>
      <c r="MIC106" s="5"/>
      <c r="MID106" s="5" t="s">
        <v>1</v>
      </c>
      <c r="MIE106" s="5" t="s">
        <v>2</v>
      </c>
      <c r="MIF106" s="8" t="s">
        <v>3</v>
      </c>
      <c r="MIG106" s="8" t="s">
        <v>4</v>
      </c>
      <c r="MIH106" s="8" t="s">
        <v>5</v>
      </c>
      <c r="MII106" s="8" t="s">
        <v>6</v>
      </c>
      <c r="MIJ106" s="8" t="s">
        <v>7</v>
      </c>
      <c r="MIK106" s="8" t="s">
        <v>8</v>
      </c>
      <c r="MIL106" s="8" t="s">
        <v>9</v>
      </c>
      <c r="MIM106" s="8" t="s">
        <v>10</v>
      </c>
      <c r="MIN106" s="8" t="s">
        <v>11</v>
      </c>
      <c r="MIO106" s="8" t="s">
        <v>12</v>
      </c>
      <c r="MIP106" s="8" t="s">
        <v>13</v>
      </c>
      <c r="MIQ106" s="8" t="s">
        <v>14</v>
      </c>
      <c r="MIR106" s="8" t="s">
        <v>15</v>
      </c>
      <c r="MIS106" s="5"/>
      <c r="MIT106" s="5" t="s">
        <v>1</v>
      </c>
      <c r="MIU106" s="5" t="s">
        <v>2</v>
      </c>
      <c r="MIV106" s="8" t="s">
        <v>3</v>
      </c>
      <c r="MIW106" s="8" t="s">
        <v>4</v>
      </c>
      <c r="MIX106" s="8" t="s">
        <v>5</v>
      </c>
      <c r="MIY106" s="8" t="s">
        <v>6</v>
      </c>
      <c r="MIZ106" s="8" t="s">
        <v>7</v>
      </c>
      <c r="MJA106" s="8" t="s">
        <v>8</v>
      </c>
      <c r="MJB106" s="8" t="s">
        <v>9</v>
      </c>
      <c r="MJC106" s="8" t="s">
        <v>10</v>
      </c>
      <c r="MJD106" s="8" t="s">
        <v>11</v>
      </c>
      <c r="MJE106" s="8" t="s">
        <v>12</v>
      </c>
      <c r="MJF106" s="8" t="s">
        <v>13</v>
      </c>
      <c r="MJG106" s="8" t="s">
        <v>14</v>
      </c>
      <c r="MJH106" s="8" t="s">
        <v>15</v>
      </c>
      <c r="MJI106" s="5"/>
      <c r="MJJ106" s="5" t="s">
        <v>1</v>
      </c>
      <c r="MJK106" s="5" t="s">
        <v>2</v>
      </c>
      <c r="MJL106" s="8" t="s">
        <v>3</v>
      </c>
      <c r="MJM106" s="8" t="s">
        <v>4</v>
      </c>
      <c r="MJN106" s="8" t="s">
        <v>5</v>
      </c>
      <c r="MJO106" s="8" t="s">
        <v>6</v>
      </c>
      <c r="MJP106" s="8" t="s">
        <v>7</v>
      </c>
      <c r="MJQ106" s="8" t="s">
        <v>8</v>
      </c>
      <c r="MJR106" s="8" t="s">
        <v>9</v>
      </c>
      <c r="MJS106" s="8" t="s">
        <v>10</v>
      </c>
      <c r="MJT106" s="8" t="s">
        <v>11</v>
      </c>
      <c r="MJU106" s="8" t="s">
        <v>12</v>
      </c>
      <c r="MJV106" s="8" t="s">
        <v>13</v>
      </c>
      <c r="MJW106" s="8" t="s">
        <v>14</v>
      </c>
      <c r="MJX106" s="8" t="s">
        <v>15</v>
      </c>
      <c r="MJY106" s="5"/>
      <c r="MJZ106" s="5" t="s">
        <v>1</v>
      </c>
      <c r="MKA106" s="5" t="s">
        <v>2</v>
      </c>
      <c r="MKB106" s="8" t="s">
        <v>3</v>
      </c>
      <c r="MKC106" s="8" t="s">
        <v>4</v>
      </c>
      <c r="MKD106" s="8" t="s">
        <v>5</v>
      </c>
      <c r="MKE106" s="8" t="s">
        <v>6</v>
      </c>
      <c r="MKF106" s="8" t="s">
        <v>7</v>
      </c>
      <c r="MKG106" s="8" t="s">
        <v>8</v>
      </c>
      <c r="MKH106" s="8" t="s">
        <v>9</v>
      </c>
      <c r="MKI106" s="8" t="s">
        <v>10</v>
      </c>
      <c r="MKJ106" s="8" t="s">
        <v>11</v>
      </c>
      <c r="MKK106" s="8" t="s">
        <v>12</v>
      </c>
      <c r="MKL106" s="8" t="s">
        <v>13</v>
      </c>
      <c r="MKM106" s="8" t="s">
        <v>14</v>
      </c>
      <c r="MKN106" s="8" t="s">
        <v>15</v>
      </c>
      <c r="MKO106" s="5"/>
      <c r="MKP106" s="5" t="s">
        <v>1</v>
      </c>
      <c r="MKQ106" s="5" t="s">
        <v>2</v>
      </c>
      <c r="MKR106" s="8" t="s">
        <v>3</v>
      </c>
      <c r="MKS106" s="8" t="s">
        <v>4</v>
      </c>
      <c r="MKT106" s="8" t="s">
        <v>5</v>
      </c>
      <c r="MKU106" s="8" t="s">
        <v>6</v>
      </c>
      <c r="MKV106" s="8" t="s">
        <v>7</v>
      </c>
      <c r="MKW106" s="8" t="s">
        <v>8</v>
      </c>
      <c r="MKX106" s="8" t="s">
        <v>9</v>
      </c>
      <c r="MKY106" s="8" t="s">
        <v>10</v>
      </c>
      <c r="MKZ106" s="8" t="s">
        <v>11</v>
      </c>
      <c r="MLA106" s="8" t="s">
        <v>12</v>
      </c>
      <c r="MLB106" s="8" t="s">
        <v>13</v>
      </c>
      <c r="MLC106" s="8" t="s">
        <v>14</v>
      </c>
      <c r="MLD106" s="8" t="s">
        <v>15</v>
      </c>
      <c r="MLE106" s="5"/>
      <c r="MLF106" s="5" t="s">
        <v>1</v>
      </c>
      <c r="MLG106" s="5" t="s">
        <v>2</v>
      </c>
      <c r="MLH106" s="8" t="s">
        <v>3</v>
      </c>
      <c r="MLI106" s="8" t="s">
        <v>4</v>
      </c>
      <c r="MLJ106" s="8" t="s">
        <v>5</v>
      </c>
      <c r="MLK106" s="8" t="s">
        <v>6</v>
      </c>
      <c r="MLL106" s="8" t="s">
        <v>7</v>
      </c>
      <c r="MLM106" s="8" t="s">
        <v>8</v>
      </c>
      <c r="MLN106" s="8" t="s">
        <v>9</v>
      </c>
      <c r="MLO106" s="8" t="s">
        <v>10</v>
      </c>
      <c r="MLP106" s="8" t="s">
        <v>11</v>
      </c>
      <c r="MLQ106" s="8" t="s">
        <v>12</v>
      </c>
      <c r="MLR106" s="8" t="s">
        <v>13</v>
      </c>
      <c r="MLS106" s="8" t="s">
        <v>14</v>
      </c>
      <c r="MLT106" s="8" t="s">
        <v>15</v>
      </c>
      <c r="MLU106" s="5"/>
      <c r="MLV106" s="5" t="s">
        <v>1</v>
      </c>
      <c r="MLW106" s="5" t="s">
        <v>2</v>
      </c>
      <c r="MLX106" s="8" t="s">
        <v>3</v>
      </c>
      <c r="MLY106" s="8" t="s">
        <v>4</v>
      </c>
      <c r="MLZ106" s="8" t="s">
        <v>5</v>
      </c>
      <c r="MMA106" s="8" t="s">
        <v>6</v>
      </c>
      <c r="MMB106" s="8" t="s">
        <v>7</v>
      </c>
      <c r="MMC106" s="8" t="s">
        <v>8</v>
      </c>
      <c r="MMD106" s="8" t="s">
        <v>9</v>
      </c>
      <c r="MME106" s="8" t="s">
        <v>10</v>
      </c>
      <c r="MMF106" s="8" t="s">
        <v>11</v>
      </c>
      <c r="MMG106" s="8" t="s">
        <v>12</v>
      </c>
      <c r="MMH106" s="8" t="s">
        <v>13</v>
      </c>
      <c r="MMI106" s="8" t="s">
        <v>14</v>
      </c>
      <c r="MMJ106" s="8" t="s">
        <v>15</v>
      </c>
      <c r="MMK106" s="5"/>
      <c r="MML106" s="5" t="s">
        <v>1</v>
      </c>
      <c r="MMM106" s="5" t="s">
        <v>2</v>
      </c>
      <c r="MMN106" s="8" t="s">
        <v>3</v>
      </c>
      <c r="MMO106" s="8" t="s">
        <v>4</v>
      </c>
      <c r="MMP106" s="8" t="s">
        <v>5</v>
      </c>
      <c r="MMQ106" s="8" t="s">
        <v>6</v>
      </c>
      <c r="MMR106" s="8" t="s">
        <v>7</v>
      </c>
      <c r="MMS106" s="8" t="s">
        <v>8</v>
      </c>
      <c r="MMT106" s="8" t="s">
        <v>9</v>
      </c>
      <c r="MMU106" s="8" t="s">
        <v>10</v>
      </c>
      <c r="MMV106" s="8" t="s">
        <v>11</v>
      </c>
      <c r="MMW106" s="8" t="s">
        <v>12</v>
      </c>
      <c r="MMX106" s="8" t="s">
        <v>13</v>
      </c>
      <c r="MMY106" s="8" t="s">
        <v>14</v>
      </c>
      <c r="MMZ106" s="8" t="s">
        <v>15</v>
      </c>
      <c r="MNA106" s="5"/>
      <c r="MNB106" s="5" t="s">
        <v>1</v>
      </c>
      <c r="MNC106" s="5" t="s">
        <v>2</v>
      </c>
      <c r="MND106" s="8" t="s">
        <v>3</v>
      </c>
      <c r="MNE106" s="8" t="s">
        <v>4</v>
      </c>
      <c r="MNF106" s="8" t="s">
        <v>5</v>
      </c>
      <c r="MNG106" s="8" t="s">
        <v>6</v>
      </c>
      <c r="MNH106" s="8" t="s">
        <v>7</v>
      </c>
      <c r="MNI106" s="8" t="s">
        <v>8</v>
      </c>
      <c r="MNJ106" s="8" t="s">
        <v>9</v>
      </c>
      <c r="MNK106" s="8" t="s">
        <v>10</v>
      </c>
      <c r="MNL106" s="8" t="s">
        <v>11</v>
      </c>
      <c r="MNM106" s="8" t="s">
        <v>12</v>
      </c>
      <c r="MNN106" s="8" t="s">
        <v>13</v>
      </c>
      <c r="MNO106" s="8" t="s">
        <v>14</v>
      </c>
      <c r="MNP106" s="8" t="s">
        <v>15</v>
      </c>
      <c r="MNQ106" s="5"/>
      <c r="MNR106" s="5" t="s">
        <v>1</v>
      </c>
      <c r="MNS106" s="5" t="s">
        <v>2</v>
      </c>
      <c r="MNT106" s="8" t="s">
        <v>3</v>
      </c>
      <c r="MNU106" s="8" t="s">
        <v>4</v>
      </c>
      <c r="MNV106" s="8" t="s">
        <v>5</v>
      </c>
      <c r="MNW106" s="8" t="s">
        <v>6</v>
      </c>
      <c r="MNX106" s="8" t="s">
        <v>7</v>
      </c>
      <c r="MNY106" s="8" t="s">
        <v>8</v>
      </c>
      <c r="MNZ106" s="8" t="s">
        <v>9</v>
      </c>
      <c r="MOA106" s="8" t="s">
        <v>10</v>
      </c>
      <c r="MOB106" s="8" t="s">
        <v>11</v>
      </c>
      <c r="MOC106" s="8" t="s">
        <v>12</v>
      </c>
      <c r="MOD106" s="8" t="s">
        <v>13</v>
      </c>
      <c r="MOE106" s="8" t="s">
        <v>14</v>
      </c>
      <c r="MOF106" s="8" t="s">
        <v>15</v>
      </c>
      <c r="MOG106" s="5"/>
      <c r="MOH106" s="5" t="s">
        <v>1</v>
      </c>
      <c r="MOI106" s="5" t="s">
        <v>2</v>
      </c>
      <c r="MOJ106" s="8" t="s">
        <v>3</v>
      </c>
      <c r="MOK106" s="8" t="s">
        <v>4</v>
      </c>
      <c r="MOL106" s="8" t="s">
        <v>5</v>
      </c>
      <c r="MOM106" s="8" t="s">
        <v>6</v>
      </c>
      <c r="MON106" s="8" t="s">
        <v>7</v>
      </c>
      <c r="MOO106" s="8" t="s">
        <v>8</v>
      </c>
      <c r="MOP106" s="8" t="s">
        <v>9</v>
      </c>
      <c r="MOQ106" s="8" t="s">
        <v>10</v>
      </c>
      <c r="MOR106" s="8" t="s">
        <v>11</v>
      </c>
      <c r="MOS106" s="8" t="s">
        <v>12</v>
      </c>
      <c r="MOT106" s="8" t="s">
        <v>13</v>
      </c>
      <c r="MOU106" s="8" t="s">
        <v>14</v>
      </c>
      <c r="MOV106" s="8" t="s">
        <v>15</v>
      </c>
      <c r="MOW106" s="5"/>
      <c r="MOX106" s="5" t="s">
        <v>1</v>
      </c>
      <c r="MOY106" s="5" t="s">
        <v>2</v>
      </c>
      <c r="MOZ106" s="8" t="s">
        <v>3</v>
      </c>
      <c r="MPA106" s="8" t="s">
        <v>4</v>
      </c>
      <c r="MPB106" s="8" t="s">
        <v>5</v>
      </c>
      <c r="MPC106" s="8" t="s">
        <v>6</v>
      </c>
      <c r="MPD106" s="8" t="s">
        <v>7</v>
      </c>
      <c r="MPE106" s="8" t="s">
        <v>8</v>
      </c>
      <c r="MPF106" s="8" t="s">
        <v>9</v>
      </c>
      <c r="MPG106" s="8" t="s">
        <v>10</v>
      </c>
      <c r="MPH106" s="8" t="s">
        <v>11</v>
      </c>
      <c r="MPI106" s="8" t="s">
        <v>12</v>
      </c>
      <c r="MPJ106" s="8" t="s">
        <v>13</v>
      </c>
      <c r="MPK106" s="8" t="s">
        <v>14</v>
      </c>
      <c r="MPL106" s="8" t="s">
        <v>15</v>
      </c>
      <c r="MPM106" s="5"/>
      <c r="MPN106" s="5" t="s">
        <v>1</v>
      </c>
      <c r="MPO106" s="5" t="s">
        <v>2</v>
      </c>
      <c r="MPP106" s="8" t="s">
        <v>3</v>
      </c>
      <c r="MPQ106" s="8" t="s">
        <v>4</v>
      </c>
      <c r="MPR106" s="8" t="s">
        <v>5</v>
      </c>
      <c r="MPS106" s="8" t="s">
        <v>6</v>
      </c>
      <c r="MPT106" s="8" t="s">
        <v>7</v>
      </c>
      <c r="MPU106" s="8" t="s">
        <v>8</v>
      </c>
      <c r="MPV106" s="8" t="s">
        <v>9</v>
      </c>
      <c r="MPW106" s="8" t="s">
        <v>10</v>
      </c>
      <c r="MPX106" s="8" t="s">
        <v>11</v>
      </c>
      <c r="MPY106" s="8" t="s">
        <v>12</v>
      </c>
      <c r="MPZ106" s="8" t="s">
        <v>13</v>
      </c>
      <c r="MQA106" s="8" t="s">
        <v>14</v>
      </c>
      <c r="MQB106" s="8" t="s">
        <v>15</v>
      </c>
      <c r="MQC106" s="5"/>
      <c r="MQD106" s="5" t="s">
        <v>1</v>
      </c>
      <c r="MQE106" s="5" t="s">
        <v>2</v>
      </c>
      <c r="MQF106" s="8" t="s">
        <v>3</v>
      </c>
      <c r="MQG106" s="8" t="s">
        <v>4</v>
      </c>
      <c r="MQH106" s="8" t="s">
        <v>5</v>
      </c>
      <c r="MQI106" s="8" t="s">
        <v>6</v>
      </c>
      <c r="MQJ106" s="8" t="s">
        <v>7</v>
      </c>
      <c r="MQK106" s="8" t="s">
        <v>8</v>
      </c>
      <c r="MQL106" s="8" t="s">
        <v>9</v>
      </c>
      <c r="MQM106" s="8" t="s">
        <v>10</v>
      </c>
      <c r="MQN106" s="8" t="s">
        <v>11</v>
      </c>
      <c r="MQO106" s="8" t="s">
        <v>12</v>
      </c>
      <c r="MQP106" s="8" t="s">
        <v>13</v>
      </c>
      <c r="MQQ106" s="8" t="s">
        <v>14</v>
      </c>
      <c r="MQR106" s="8" t="s">
        <v>15</v>
      </c>
      <c r="MQS106" s="5"/>
      <c r="MQT106" s="5" t="s">
        <v>1</v>
      </c>
      <c r="MQU106" s="5" t="s">
        <v>2</v>
      </c>
      <c r="MQV106" s="8" t="s">
        <v>3</v>
      </c>
      <c r="MQW106" s="8" t="s">
        <v>4</v>
      </c>
      <c r="MQX106" s="8" t="s">
        <v>5</v>
      </c>
      <c r="MQY106" s="8" t="s">
        <v>6</v>
      </c>
      <c r="MQZ106" s="8" t="s">
        <v>7</v>
      </c>
      <c r="MRA106" s="8" t="s">
        <v>8</v>
      </c>
      <c r="MRB106" s="8" t="s">
        <v>9</v>
      </c>
      <c r="MRC106" s="8" t="s">
        <v>10</v>
      </c>
      <c r="MRD106" s="8" t="s">
        <v>11</v>
      </c>
      <c r="MRE106" s="8" t="s">
        <v>12</v>
      </c>
      <c r="MRF106" s="8" t="s">
        <v>13</v>
      </c>
      <c r="MRG106" s="8" t="s">
        <v>14</v>
      </c>
      <c r="MRH106" s="8" t="s">
        <v>15</v>
      </c>
      <c r="MRI106" s="5"/>
      <c r="MRJ106" s="5" t="s">
        <v>1</v>
      </c>
      <c r="MRK106" s="5" t="s">
        <v>2</v>
      </c>
      <c r="MRL106" s="8" t="s">
        <v>3</v>
      </c>
      <c r="MRM106" s="8" t="s">
        <v>4</v>
      </c>
      <c r="MRN106" s="8" t="s">
        <v>5</v>
      </c>
      <c r="MRO106" s="8" t="s">
        <v>6</v>
      </c>
      <c r="MRP106" s="8" t="s">
        <v>7</v>
      </c>
      <c r="MRQ106" s="8" t="s">
        <v>8</v>
      </c>
      <c r="MRR106" s="8" t="s">
        <v>9</v>
      </c>
      <c r="MRS106" s="8" t="s">
        <v>10</v>
      </c>
      <c r="MRT106" s="8" t="s">
        <v>11</v>
      </c>
      <c r="MRU106" s="8" t="s">
        <v>12</v>
      </c>
      <c r="MRV106" s="8" t="s">
        <v>13</v>
      </c>
      <c r="MRW106" s="8" t="s">
        <v>14</v>
      </c>
      <c r="MRX106" s="8" t="s">
        <v>15</v>
      </c>
      <c r="MRY106" s="5"/>
      <c r="MRZ106" s="5" t="s">
        <v>1</v>
      </c>
      <c r="MSA106" s="5" t="s">
        <v>2</v>
      </c>
      <c r="MSB106" s="8" t="s">
        <v>3</v>
      </c>
      <c r="MSC106" s="8" t="s">
        <v>4</v>
      </c>
      <c r="MSD106" s="8" t="s">
        <v>5</v>
      </c>
      <c r="MSE106" s="8" t="s">
        <v>6</v>
      </c>
      <c r="MSF106" s="8" t="s">
        <v>7</v>
      </c>
      <c r="MSG106" s="8" t="s">
        <v>8</v>
      </c>
      <c r="MSH106" s="8" t="s">
        <v>9</v>
      </c>
      <c r="MSI106" s="8" t="s">
        <v>10</v>
      </c>
      <c r="MSJ106" s="8" t="s">
        <v>11</v>
      </c>
      <c r="MSK106" s="8" t="s">
        <v>12</v>
      </c>
      <c r="MSL106" s="8" t="s">
        <v>13</v>
      </c>
      <c r="MSM106" s="8" t="s">
        <v>14</v>
      </c>
      <c r="MSN106" s="8" t="s">
        <v>15</v>
      </c>
      <c r="MSO106" s="5"/>
      <c r="MSP106" s="5" t="s">
        <v>1</v>
      </c>
      <c r="MSQ106" s="5" t="s">
        <v>2</v>
      </c>
      <c r="MSR106" s="8" t="s">
        <v>3</v>
      </c>
      <c r="MSS106" s="8" t="s">
        <v>4</v>
      </c>
      <c r="MST106" s="8" t="s">
        <v>5</v>
      </c>
      <c r="MSU106" s="8" t="s">
        <v>6</v>
      </c>
      <c r="MSV106" s="8" t="s">
        <v>7</v>
      </c>
      <c r="MSW106" s="8" t="s">
        <v>8</v>
      </c>
      <c r="MSX106" s="8" t="s">
        <v>9</v>
      </c>
      <c r="MSY106" s="8" t="s">
        <v>10</v>
      </c>
      <c r="MSZ106" s="8" t="s">
        <v>11</v>
      </c>
      <c r="MTA106" s="8" t="s">
        <v>12</v>
      </c>
      <c r="MTB106" s="8" t="s">
        <v>13</v>
      </c>
      <c r="MTC106" s="8" t="s">
        <v>14</v>
      </c>
      <c r="MTD106" s="8" t="s">
        <v>15</v>
      </c>
      <c r="MTE106" s="5"/>
      <c r="MTF106" s="5" t="s">
        <v>1</v>
      </c>
      <c r="MTG106" s="5" t="s">
        <v>2</v>
      </c>
      <c r="MTH106" s="8" t="s">
        <v>3</v>
      </c>
      <c r="MTI106" s="8" t="s">
        <v>4</v>
      </c>
      <c r="MTJ106" s="8" t="s">
        <v>5</v>
      </c>
      <c r="MTK106" s="8" t="s">
        <v>6</v>
      </c>
      <c r="MTL106" s="8" t="s">
        <v>7</v>
      </c>
      <c r="MTM106" s="8" t="s">
        <v>8</v>
      </c>
      <c r="MTN106" s="8" t="s">
        <v>9</v>
      </c>
      <c r="MTO106" s="8" t="s">
        <v>10</v>
      </c>
      <c r="MTP106" s="8" t="s">
        <v>11</v>
      </c>
      <c r="MTQ106" s="8" t="s">
        <v>12</v>
      </c>
      <c r="MTR106" s="8" t="s">
        <v>13</v>
      </c>
      <c r="MTS106" s="8" t="s">
        <v>14</v>
      </c>
      <c r="MTT106" s="8" t="s">
        <v>15</v>
      </c>
      <c r="MTU106" s="5"/>
      <c r="MTV106" s="5" t="s">
        <v>1</v>
      </c>
      <c r="MTW106" s="5" t="s">
        <v>2</v>
      </c>
      <c r="MTX106" s="8" t="s">
        <v>3</v>
      </c>
      <c r="MTY106" s="8" t="s">
        <v>4</v>
      </c>
      <c r="MTZ106" s="8" t="s">
        <v>5</v>
      </c>
      <c r="MUA106" s="8" t="s">
        <v>6</v>
      </c>
      <c r="MUB106" s="8" t="s">
        <v>7</v>
      </c>
      <c r="MUC106" s="8" t="s">
        <v>8</v>
      </c>
      <c r="MUD106" s="8" t="s">
        <v>9</v>
      </c>
      <c r="MUE106" s="8" t="s">
        <v>10</v>
      </c>
      <c r="MUF106" s="8" t="s">
        <v>11</v>
      </c>
      <c r="MUG106" s="8" t="s">
        <v>12</v>
      </c>
      <c r="MUH106" s="8" t="s">
        <v>13</v>
      </c>
      <c r="MUI106" s="8" t="s">
        <v>14</v>
      </c>
      <c r="MUJ106" s="8" t="s">
        <v>15</v>
      </c>
      <c r="MUK106" s="5"/>
      <c r="MUL106" s="5" t="s">
        <v>1</v>
      </c>
      <c r="MUM106" s="5" t="s">
        <v>2</v>
      </c>
      <c r="MUN106" s="8" t="s">
        <v>3</v>
      </c>
      <c r="MUO106" s="8" t="s">
        <v>4</v>
      </c>
      <c r="MUP106" s="8" t="s">
        <v>5</v>
      </c>
      <c r="MUQ106" s="8" t="s">
        <v>6</v>
      </c>
      <c r="MUR106" s="8" t="s">
        <v>7</v>
      </c>
      <c r="MUS106" s="8" t="s">
        <v>8</v>
      </c>
      <c r="MUT106" s="8" t="s">
        <v>9</v>
      </c>
      <c r="MUU106" s="8" t="s">
        <v>10</v>
      </c>
      <c r="MUV106" s="8" t="s">
        <v>11</v>
      </c>
      <c r="MUW106" s="8" t="s">
        <v>12</v>
      </c>
      <c r="MUX106" s="8" t="s">
        <v>13</v>
      </c>
      <c r="MUY106" s="8" t="s">
        <v>14</v>
      </c>
      <c r="MUZ106" s="8" t="s">
        <v>15</v>
      </c>
      <c r="MVA106" s="5"/>
      <c r="MVB106" s="5" t="s">
        <v>1</v>
      </c>
      <c r="MVC106" s="5" t="s">
        <v>2</v>
      </c>
      <c r="MVD106" s="8" t="s">
        <v>3</v>
      </c>
      <c r="MVE106" s="8" t="s">
        <v>4</v>
      </c>
      <c r="MVF106" s="8" t="s">
        <v>5</v>
      </c>
      <c r="MVG106" s="8" t="s">
        <v>6</v>
      </c>
      <c r="MVH106" s="8" t="s">
        <v>7</v>
      </c>
      <c r="MVI106" s="8" t="s">
        <v>8</v>
      </c>
      <c r="MVJ106" s="8" t="s">
        <v>9</v>
      </c>
      <c r="MVK106" s="8" t="s">
        <v>10</v>
      </c>
      <c r="MVL106" s="8" t="s">
        <v>11</v>
      </c>
      <c r="MVM106" s="8" t="s">
        <v>12</v>
      </c>
      <c r="MVN106" s="8" t="s">
        <v>13</v>
      </c>
      <c r="MVO106" s="8" t="s">
        <v>14</v>
      </c>
      <c r="MVP106" s="8" t="s">
        <v>15</v>
      </c>
      <c r="MVQ106" s="5"/>
      <c r="MVR106" s="5" t="s">
        <v>1</v>
      </c>
      <c r="MVS106" s="5" t="s">
        <v>2</v>
      </c>
      <c r="MVT106" s="8" t="s">
        <v>3</v>
      </c>
      <c r="MVU106" s="8" t="s">
        <v>4</v>
      </c>
      <c r="MVV106" s="8" t="s">
        <v>5</v>
      </c>
      <c r="MVW106" s="8" t="s">
        <v>6</v>
      </c>
      <c r="MVX106" s="8" t="s">
        <v>7</v>
      </c>
      <c r="MVY106" s="8" t="s">
        <v>8</v>
      </c>
      <c r="MVZ106" s="8" t="s">
        <v>9</v>
      </c>
      <c r="MWA106" s="8" t="s">
        <v>10</v>
      </c>
      <c r="MWB106" s="8" t="s">
        <v>11</v>
      </c>
      <c r="MWC106" s="8" t="s">
        <v>12</v>
      </c>
      <c r="MWD106" s="8" t="s">
        <v>13</v>
      </c>
      <c r="MWE106" s="8" t="s">
        <v>14</v>
      </c>
      <c r="MWF106" s="8" t="s">
        <v>15</v>
      </c>
      <c r="MWG106" s="5"/>
      <c r="MWH106" s="5" t="s">
        <v>1</v>
      </c>
      <c r="MWI106" s="5" t="s">
        <v>2</v>
      </c>
      <c r="MWJ106" s="8" t="s">
        <v>3</v>
      </c>
      <c r="MWK106" s="8" t="s">
        <v>4</v>
      </c>
      <c r="MWL106" s="8" t="s">
        <v>5</v>
      </c>
      <c r="MWM106" s="8" t="s">
        <v>6</v>
      </c>
      <c r="MWN106" s="8" t="s">
        <v>7</v>
      </c>
      <c r="MWO106" s="8" t="s">
        <v>8</v>
      </c>
      <c r="MWP106" s="8" t="s">
        <v>9</v>
      </c>
      <c r="MWQ106" s="8" t="s">
        <v>10</v>
      </c>
      <c r="MWR106" s="8" t="s">
        <v>11</v>
      </c>
      <c r="MWS106" s="8" t="s">
        <v>12</v>
      </c>
      <c r="MWT106" s="8" t="s">
        <v>13</v>
      </c>
      <c r="MWU106" s="8" t="s">
        <v>14</v>
      </c>
      <c r="MWV106" s="8" t="s">
        <v>15</v>
      </c>
      <c r="MWW106" s="5"/>
      <c r="MWX106" s="5" t="s">
        <v>1</v>
      </c>
      <c r="MWY106" s="5" t="s">
        <v>2</v>
      </c>
      <c r="MWZ106" s="8" t="s">
        <v>3</v>
      </c>
      <c r="MXA106" s="8" t="s">
        <v>4</v>
      </c>
      <c r="MXB106" s="8" t="s">
        <v>5</v>
      </c>
      <c r="MXC106" s="8" t="s">
        <v>6</v>
      </c>
      <c r="MXD106" s="8" t="s">
        <v>7</v>
      </c>
      <c r="MXE106" s="8" t="s">
        <v>8</v>
      </c>
      <c r="MXF106" s="8" t="s">
        <v>9</v>
      </c>
      <c r="MXG106" s="8" t="s">
        <v>10</v>
      </c>
      <c r="MXH106" s="8" t="s">
        <v>11</v>
      </c>
      <c r="MXI106" s="8" t="s">
        <v>12</v>
      </c>
      <c r="MXJ106" s="8" t="s">
        <v>13</v>
      </c>
      <c r="MXK106" s="8" t="s">
        <v>14</v>
      </c>
      <c r="MXL106" s="8" t="s">
        <v>15</v>
      </c>
      <c r="MXM106" s="5"/>
      <c r="MXN106" s="5" t="s">
        <v>1</v>
      </c>
      <c r="MXO106" s="5" t="s">
        <v>2</v>
      </c>
      <c r="MXP106" s="8" t="s">
        <v>3</v>
      </c>
      <c r="MXQ106" s="8" t="s">
        <v>4</v>
      </c>
      <c r="MXR106" s="8" t="s">
        <v>5</v>
      </c>
      <c r="MXS106" s="8" t="s">
        <v>6</v>
      </c>
      <c r="MXT106" s="8" t="s">
        <v>7</v>
      </c>
      <c r="MXU106" s="8" t="s">
        <v>8</v>
      </c>
      <c r="MXV106" s="8" t="s">
        <v>9</v>
      </c>
      <c r="MXW106" s="8" t="s">
        <v>10</v>
      </c>
      <c r="MXX106" s="8" t="s">
        <v>11</v>
      </c>
      <c r="MXY106" s="8" t="s">
        <v>12</v>
      </c>
      <c r="MXZ106" s="8" t="s">
        <v>13</v>
      </c>
      <c r="MYA106" s="8" t="s">
        <v>14</v>
      </c>
      <c r="MYB106" s="8" t="s">
        <v>15</v>
      </c>
      <c r="MYC106" s="5"/>
      <c r="MYD106" s="5" t="s">
        <v>1</v>
      </c>
      <c r="MYE106" s="5" t="s">
        <v>2</v>
      </c>
      <c r="MYF106" s="8" t="s">
        <v>3</v>
      </c>
      <c r="MYG106" s="8" t="s">
        <v>4</v>
      </c>
      <c r="MYH106" s="8" t="s">
        <v>5</v>
      </c>
      <c r="MYI106" s="8" t="s">
        <v>6</v>
      </c>
      <c r="MYJ106" s="8" t="s">
        <v>7</v>
      </c>
      <c r="MYK106" s="8" t="s">
        <v>8</v>
      </c>
      <c r="MYL106" s="8" t="s">
        <v>9</v>
      </c>
      <c r="MYM106" s="8" t="s">
        <v>10</v>
      </c>
      <c r="MYN106" s="8" t="s">
        <v>11</v>
      </c>
      <c r="MYO106" s="8" t="s">
        <v>12</v>
      </c>
      <c r="MYP106" s="8" t="s">
        <v>13</v>
      </c>
      <c r="MYQ106" s="8" t="s">
        <v>14</v>
      </c>
      <c r="MYR106" s="8" t="s">
        <v>15</v>
      </c>
      <c r="MYS106" s="5"/>
      <c r="MYT106" s="5" t="s">
        <v>1</v>
      </c>
      <c r="MYU106" s="5" t="s">
        <v>2</v>
      </c>
      <c r="MYV106" s="8" t="s">
        <v>3</v>
      </c>
      <c r="MYW106" s="8" t="s">
        <v>4</v>
      </c>
      <c r="MYX106" s="8" t="s">
        <v>5</v>
      </c>
      <c r="MYY106" s="8" t="s">
        <v>6</v>
      </c>
      <c r="MYZ106" s="8" t="s">
        <v>7</v>
      </c>
      <c r="MZA106" s="8" t="s">
        <v>8</v>
      </c>
      <c r="MZB106" s="8" t="s">
        <v>9</v>
      </c>
      <c r="MZC106" s="8" t="s">
        <v>10</v>
      </c>
      <c r="MZD106" s="8" t="s">
        <v>11</v>
      </c>
      <c r="MZE106" s="8" t="s">
        <v>12</v>
      </c>
      <c r="MZF106" s="8" t="s">
        <v>13</v>
      </c>
      <c r="MZG106" s="8" t="s">
        <v>14</v>
      </c>
      <c r="MZH106" s="8" t="s">
        <v>15</v>
      </c>
      <c r="MZI106" s="5"/>
      <c r="MZJ106" s="5" t="s">
        <v>1</v>
      </c>
      <c r="MZK106" s="5" t="s">
        <v>2</v>
      </c>
      <c r="MZL106" s="8" t="s">
        <v>3</v>
      </c>
      <c r="MZM106" s="8" t="s">
        <v>4</v>
      </c>
      <c r="MZN106" s="8" t="s">
        <v>5</v>
      </c>
      <c r="MZO106" s="8" t="s">
        <v>6</v>
      </c>
      <c r="MZP106" s="8" t="s">
        <v>7</v>
      </c>
      <c r="MZQ106" s="8" t="s">
        <v>8</v>
      </c>
      <c r="MZR106" s="8" t="s">
        <v>9</v>
      </c>
      <c r="MZS106" s="8" t="s">
        <v>10</v>
      </c>
      <c r="MZT106" s="8" t="s">
        <v>11</v>
      </c>
      <c r="MZU106" s="8" t="s">
        <v>12</v>
      </c>
      <c r="MZV106" s="8" t="s">
        <v>13</v>
      </c>
      <c r="MZW106" s="8" t="s">
        <v>14</v>
      </c>
      <c r="MZX106" s="8" t="s">
        <v>15</v>
      </c>
      <c r="MZY106" s="5"/>
      <c r="MZZ106" s="5" t="s">
        <v>1</v>
      </c>
      <c r="NAA106" s="5" t="s">
        <v>2</v>
      </c>
      <c r="NAB106" s="8" t="s">
        <v>3</v>
      </c>
      <c r="NAC106" s="8" t="s">
        <v>4</v>
      </c>
      <c r="NAD106" s="8" t="s">
        <v>5</v>
      </c>
      <c r="NAE106" s="8" t="s">
        <v>6</v>
      </c>
      <c r="NAF106" s="8" t="s">
        <v>7</v>
      </c>
      <c r="NAG106" s="8" t="s">
        <v>8</v>
      </c>
      <c r="NAH106" s="8" t="s">
        <v>9</v>
      </c>
      <c r="NAI106" s="8" t="s">
        <v>10</v>
      </c>
      <c r="NAJ106" s="8" t="s">
        <v>11</v>
      </c>
      <c r="NAK106" s="8" t="s">
        <v>12</v>
      </c>
      <c r="NAL106" s="8" t="s">
        <v>13</v>
      </c>
      <c r="NAM106" s="8" t="s">
        <v>14</v>
      </c>
      <c r="NAN106" s="8" t="s">
        <v>15</v>
      </c>
      <c r="NAO106" s="5"/>
      <c r="NAP106" s="5" t="s">
        <v>1</v>
      </c>
      <c r="NAQ106" s="5" t="s">
        <v>2</v>
      </c>
      <c r="NAR106" s="8" t="s">
        <v>3</v>
      </c>
      <c r="NAS106" s="8" t="s">
        <v>4</v>
      </c>
      <c r="NAT106" s="8" t="s">
        <v>5</v>
      </c>
      <c r="NAU106" s="8" t="s">
        <v>6</v>
      </c>
      <c r="NAV106" s="8" t="s">
        <v>7</v>
      </c>
      <c r="NAW106" s="8" t="s">
        <v>8</v>
      </c>
      <c r="NAX106" s="8" t="s">
        <v>9</v>
      </c>
      <c r="NAY106" s="8" t="s">
        <v>10</v>
      </c>
      <c r="NAZ106" s="8" t="s">
        <v>11</v>
      </c>
      <c r="NBA106" s="8" t="s">
        <v>12</v>
      </c>
      <c r="NBB106" s="8" t="s">
        <v>13</v>
      </c>
      <c r="NBC106" s="8" t="s">
        <v>14</v>
      </c>
      <c r="NBD106" s="8" t="s">
        <v>15</v>
      </c>
      <c r="NBE106" s="5"/>
      <c r="NBF106" s="5" t="s">
        <v>1</v>
      </c>
      <c r="NBG106" s="5" t="s">
        <v>2</v>
      </c>
      <c r="NBH106" s="8" t="s">
        <v>3</v>
      </c>
      <c r="NBI106" s="8" t="s">
        <v>4</v>
      </c>
      <c r="NBJ106" s="8" t="s">
        <v>5</v>
      </c>
      <c r="NBK106" s="8" t="s">
        <v>6</v>
      </c>
      <c r="NBL106" s="8" t="s">
        <v>7</v>
      </c>
      <c r="NBM106" s="8" t="s">
        <v>8</v>
      </c>
      <c r="NBN106" s="8" t="s">
        <v>9</v>
      </c>
      <c r="NBO106" s="8" t="s">
        <v>10</v>
      </c>
      <c r="NBP106" s="8" t="s">
        <v>11</v>
      </c>
      <c r="NBQ106" s="8" t="s">
        <v>12</v>
      </c>
      <c r="NBR106" s="8" t="s">
        <v>13</v>
      </c>
      <c r="NBS106" s="8" t="s">
        <v>14</v>
      </c>
      <c r="NBT106" s="8" t="s">
        <v>15</v>
      </c>
      <c r="NBU106" s="5"/>
      <c r="NBV106" s="5" t="s">
        <v>1</v>
      </c>
      <c r="NBW106" s="5" t="s">
        <v>2</v>
      </c>
      <c r="NBX106" s="8" t="s">
        <v>3</v>
      </c>
      <c r="NBY106" s="8" t="s">
        <v>4</v>
      </c>
      <c r="NBZ106" s="8" t="s">
        <v>5</v>
      </c>
      <c r="NCA106" s="8" t="s">
        <v>6</v>
      </c>
      <c r="NCB106" s="8" t="s">
        <v>7</v>
      </c>
      <c r="NCC106" s="8" t="s">
        <v>8</v>
      </c>
      <c r="NCD106" s="8" t="s">
        <v>9</v>
      </c>
      <c r="NCE106" s="8" t="s">
        <v>10</v>
      </c>
      <c r="NCF106" s="8" t="s">
        <v>11</v>
      </c>
      <c r="NCG106" s="8" t="s">
        <v>12</v>
      </c>
      <c r="NCH106" s="8" t="s">
        <v>13</v>
      </c>
      <c r="NCI106" s="8" t="s">
        <v>14</v>
      </c>
      <c r="NCJ106" s="8" t="s">
        <v>15</v>
      </c>
      <c r="NCK106" s="5"/>
      <c r="NCL106" s="5" t="s">
        <v>1</v>
      </c>
      <c r="NCM106" s="5" t="s">
        <v>2</v>
      </c>
      <c r="NCN106" s="8" t="s">
        <v>3</v>
      </c>
      <c r="NCO106" s="8" t="s">
        <v>4</v>
      </c>
      <c r="NCP106" s="8" t="s">
        <v>5</v>
      </c>
      <c r="NCQ106" s="8" t="s">
        <v>6</v>
      </c>
      <c r="NCR106" s="8" t="s">
        <v>7</v>
      </c>
      <c r="NCS106" s="8" t="s">
        <v>8</v>
      </c>
      <c r="NCT106" s="8" t="s">
        <v>9</v>
      </c>
      <c r="NCU106" s="8" t="s">
        <v>10</v>
      </c>
      <c r="NCV106" s="8" t="s">
        <v>11</v>
      </c>
      <c r="NCW106" s="8" t="s">
        <v>12</v>
      </c>
      <c r="NCX106" s="8" t="s">
        <v>13</v>
      </c>
      <c r="NCY106" s="8" t="s">
        <v>14</v>
      </c>
      <c r="NCZ106" s="8" t="s">
        <v>15</v>
      </c>
      <c r="NDA106" s="5"/>
      <c r="NDB106" s="5" t="s">
        <v>1</v>
      </c>
      <c r="NDC106" s="5" t="s">
        <v>2</v>
      </c>
      <c r="NDD106" s="8" t="s">
        <v>3</v>
      </c>
      <c r="NDE106" s="8" t="s">
        <v>4</v>
      </c>
      <c r="NDF106" s="8" t="s">
        <v>5</v>
      </c>
      <c r="NDG106" s="8" t="s">
        <v>6</v>
      </c>
      <c r="NDH106" s="8" t="s">
        <v>7</v>
      </c>
      <c r="NDI106" s="8" t="s">
        <v>8</v>
      </c>
      <c r="NDJ106" s="8" t="s">
        <v>9</v>
      </c>
      <c r="NDK106" s="8" t="s">
        <v>10</v>
      </c>
      <c r="NDL106" s="8" t="s">
        <v>11</v>
      </c>
      <c r="NDM106" s="8" t="s">
        <v>12</v>
      </c>
      <c r="NDN106" s="8" t="s">
        <v>13</v>
      </c>
      <c r="NDO106" s="8" t="s">
        <v>14</v>
      </c>
      <c r="NDP106" s="8" t="s">
        <v>15</v>
      </c>
      <c r="NDQ106" s="5"/>
      <c r="NDR106" s="5" t="s">
        <v>1</v>
      </c>
      <c r="NDS106" s="5" t="s">
        <v>2</v>
      </c>
      <c r="NDT106" s="8" t="s">
        <v>3</v>
      </c>
      <c r="NDU106" s="8" t="s">
        <v>4</v>
      </c>
      <c r="NDV106" s="8" t="s">
        <v>5</v>
      </c>
      <c r="NDW106" s="8" t="s">
        <v>6</v>
      </c>
      <c r="NDX106" s="8" t="s">
        <v>7</v>
      </c>
      <c r="NDY106" s="8" t="s">
        <v>8</v>
      </c>
      <c r="NDZ106" s="8" t="s">
        <v>9</v>
      </c>
      <c r="NEA106" s="8" t="s">
        <v>10</v>
      </c>
      <c r="NEB106" s="8" t="s">
        <v>11</v>
      </c>
      <c r="NEC106" s="8" t="s">
        <v>12</v>
      </c>
      <c r="NED106" s="8" t="s">
        <v>13</v>
      </c>
      <c r="NEE106" s="8" t="s">
        <v>14</v>
      </c>
      <c r="NEF106" s="8" t="s">
        <v>15</v>
      </c>
      <c r="NEG106" s="5"/>
      <c r="NEH106" s="5" t="s">
        <v>1</v>
      </c>
      <c r="NEI106" s="5" t="s">
        <v>2</v>
      </c>
      <c r="NEJ106" s="8" t="s">
        <v>3</v>
      </c>
      <c r="NEK106" s="8" t="s">
        <v>4</v>
      </c>
      <c r="NEL106" s="8" t="s">
        <v>5</v>
      </c>
      <c r="NEM106" s="8" t="s">
        <v>6</v>
      </c>
      <c r="NEN106" s="8" t="s">
        <v>7</v>
      </c>
      <c r="NEO106" s="8" t="s">
        <v>8</v>
      </c>
      <c r="NEP106" s="8" t="s">
        <v>9</v>
      </c>
      <c r="NEQ106" s="8" t="s">
        <v>10</v>
      </c>
      <c r="NER106" s="8" t="s">
        <v>11</v>
      </c>
      <c r="NES106" s="8" t="s">
        <v>12</v>
      </c>
      <c r="NET106" s="8" t="s">
        <v>13</v>
      </c>
      <c r="NEU106" s="8" t="s">
        <v>14</v>
      </c>
      <c r="NEV106" s="8" t="s">
        <v>15</v>
      </c>
      <c r="NEW106" s="5"/>
      <c r="NEX106" s="5" t="s">
        <v>1</v>
      </c>
      <c r="NEY106" s="5" t="s">
        <v>2</v>
      </c>
      <c r="NEZ106" s="8" t="s">
        <v>3</v>
      </c>
      <c r="NFA106" s="8" t="s">
        <v>4</v>
      </c>
      <c r="NFB106" s="8" t="s">
        <v>5</v>
      </c>
      <c r="NFC106" s="8" t="s">
        <v>6</v>
      </c>
      <c r="NFD106" s="8" t="s">
        <v>7</v>
      </c>
      <c r="NFE106" s="8" t="s">
        <v>8</v>
      </c>
      <c r="NFF106" s="8" t="s">
        <v>9</v>
      </c>
      <c r="NFG106" s="8" t="s">
        <v>10</v>
      </c>
      <c r="NFH106" s="8" t="s">
        <v>11</v>
      </c>
      <c r="NFI106" s="8" t="s">
        <v>12</v>
      </c>
      <c r="NFJ106" s="8" t="s">
        <v>13</v>
      </c>
      <c r="NFK106" s="8" t="s">
        <v>14</v>
      </c>
      <c r="NFL106" s="8" t="s">
        <v>15</v>
      </c>
      <c r="NFM106" s="5"/>
      <c r="NFN106" s="5" t="s">
        <v>1</v>
      </c>
      <c r="NFO106" s="5" t="s">
        <v>2</v>
      </c>
      <c r="NFP106" s="8" t="s">
        <v>3</v>
      </c>
      <c r="NFQ106" s="8" t="s">
        <v>4</v>
      </c>
      <c r="NFR106" s="8" t="s">
        <v>5</v>
      </c>
      <c r="NFS106" s="8" t="s">
        <v>6</v>
      </c>
      <c r="NFT106" s="8" t="s">
        <v>7</v>
      </c>
      <c r="NFU106" s="8" t="s">
        <v>8</v>
      </c>
      <c r="NFV106" s="8" t="s">
        <v>9</v>
      </c>
      <c r="NFW106" s="8" t="s">
        <v>10</v>
      </c>
      <c r="NFX106" s="8" t="s">
        <v>11</v>
      </c>
      <c r="NFY106" s="8" t="s">
        <v>12</v>
      </c>
      <c r="NFZ106" s="8" t="s">
        <v>13</v>
      </c>
      <c r="NGA106" s="8" t="s">
        <v>14</v>
      </c>
      <c r="NGB106" s="8" t="s">
        <v>15</v>
      </c>
      <c r="NGC106" s="5"/>
      <c r="NGD106" s="5" t="s">
        <v>1</v>
      </c>
      <c r="NGE106" s="5" t="s">
        <v>2</v>
      </c>
      <c r="NGF106" s="8" t="s">
        <v>3</v>
      </c>
      <c r="NGG106" s="8" t="s">
        <v>4</v>
      </c>
      <c r="NGH106" s="8" t="s">
        <v>5</v>
      </c>
      <c r="NGI106" s="8" t="s">
        <v>6</v>
      </c>
      <c r="NGJ106" s="8" t="s">
        <v>7</v>
      </c>
      <c r="NGK106" s="8" t="s">
        <v>8</v>
      </c>
      <c r="NGL106" s="8" t="s">
        <v>9</v>
      </c>
      <c r="NGM106" s="8" t="s">
        <v>10</v>
      </c>
      <c r="NGN106" s="8" t="s">
        <v>11</v>
      </c>
      <c r="NGO106" s="8" t="s">
        <v>12</v>
      </c>
      <c r="NGP106" s="8" t="s">
        <v>13</v>
      </c>
      <c r="NGQ106" s="8" t="s">
        <v>14</v>
      </c>
      <c r="NGR106" s="8" t="s">
        <v>15</v>
      </c>
      <c r="NGS106" s="5"/>
      <c r="NGT106" s="5" t="s">
        <v>1</v>
      </c>
      <c r="NGU106" s="5" t="s">
        <v>2</v>
      </c>
      <c r="NGV106" s="8" t="s">
        <v>3</v>
      </c>
      <c r="NGW106" s="8" t="s">
        <v>4</v>
      </c>
      <c r="NGX106" s="8" t="s">
        <v>5</v>
      </c>
      <c r="NGY106" s="8" t="s">
        <v>6</v>
      </c>
      <c r="NGZ106" s="8" t="s">
        <v>7</v>
      </c>
      <c r="NHA106" s="8" t="s">
        <v>8</v>
      </c>
      <c r="NHB106" s="8" t="s">
        <v>9</v>
      </c>
      <c r="NHC106" s="8" t="s">
        <v>10</v>
      </c>
      <c r="NHD106" s="8" t="s">
        <v>11</v>
      </c>
      <c r="NHE106" s="8" t="s">
        <v>12</v>
      </c>
      <c r="NHF106" s="8" t="s">
        <v>13</v>
      </c>
      <c r="NHG106" s="8" t="s">
        <v>14</v>
      </c>
      <c r="NHH106" s="8" t="s">
        <v>15</v>
      </c>
      <c r="NHI106" s="5"/>
      <c r="NHJ106" s="5" t="s">
        <v>1</v>
      </c>
      <c r="NHK106" s="5" t="s">
        <v>2</v>
      </c>
      <c r="NHL106" s="8" t="s">
        <v>3</v>
      </c>
      <c r="NHM106" s="8" t="s">
        <v>4</v>
      </c>
      <c r="NHN106" s="8" t="s">
        <v>5</v>
      </c>
      <c r="NHO106" s="8" t="s">
        <v>6</v>
      </c>
      <c r="NHP106" s="8" t="s">
        <v>7</v>
      </c>
      <c r="NHQ106" s="8" t="s">
        <v>8</v>
      </c>
      <c r="NHR106" s="8" t="s">
        <v>9</v>
      </c>
      <c r="NHS106" s="8" t="s">
        <v>10</v>
      </c>
      <c r="NHT106" s="8" t="s">
        <v>11</v>
      </c>
      <c r="NHU106" s="8" t="s">
        <v>12</v>
      </c>
      <c r="NHV106" s="8" t="s">
        <v>13</v>
      </c>
      <c r="NHW106" s="8" t="s">
        <v>14</v>
      </c>
      <c r="NHX106" s="8" t="s">
        <v>15</v>
      </c>
      <c r="NHY106" s="5"/>
      <c r="NHZ106" s="5" t="s">
        <v>1</v>
      </c>
      <c r="NIA106" s="5" t="s">
        <v>2</v>
      </c>
      <c r="NIB106" s="8" t="s">
        <v>3</v>
      </c>
      <c r="NIC106" s="8" t="s">
        <v>4</v>
      </c>
      <c r="NID106" s="8" t="s">
        <v>5</v>
      </c>
      <c r="NIE106" s="8" t="s">
        <v>6</v>
      </c>
      <c r="NIF106" s="8" t="s">
        <v>7</v>
      </c>
      <c r="NIG106" s="8" t="s">
        <v>8</v>
      </c>
      <c r="NIH106" s="8" t="s">
        <v>9</v>
      </c>
      <c r="NII106" s="8" t="s">
        <v>10</v>
      </c>
      <c r="NIJ106" s="8" t="s">
        <v>11</v>
      </c>
      <c r="NIK106" s="8" t="s">
        <v>12</v>
      </c>
      <c r="NIL106" s="8" t="s">
        <v>13</v>
      </c>
      <c r="NIM106" s="8" t="s">
        <v>14</v>
      </c>
      <c r="NIN106" s="8" t="s">
        <v>15</v>
      </c>
      <c r="NIO106" s="5"/>
      <c r="NIP106" s="5" t="s">
        <v>1</v>
      </c>
      <c r="NIQ106" s="5" t="s">
        <v>2</v>
      </c>
      <c r="NIR106" s="8" t="s">
        <v>3</v>
      </c>
      <c r="NIS106" s="8" t="s">
        <v>4</v>
      </c>
      <c r="NIT106" s="8" t="s">
        <v>5</v>
      </c>
      <c r="NIU106" s="8" t="s">
        <v>6</v>
      </c>
      <c r="NIV106" s="8" t="s">
        <v>7</v>
      </c>
      <c r="NIW106" s="8" t="s">
        <v>8</v>
      </c>
      <c r="NIX106" s="8" t="s">
        <v>9</v>
      </c>
      <c r="NIY106" s="8" t="s">
        <v>10</v>
      </c>
      <c r="NIZ106" s="8" t="s">
        <v>11</v>
      </c>
      <c r="NJA106" s="8" t="s">
        <v>12</v>
      </c>
      <c r="NJB106" s="8" t="s">
        <v>13</v>
      </c>
      <c r="NJC106" s="8" t="s">
        <v>14</v>
      </c>
      <c r="NJD106" s="8" t="s">
        <v>15</v>
      </c>
      <c r="NJE106" s="5"/>
      <c r="NJF106" s="5" t="s">
        <v>1</v>
      </c>
      <c r="NJG106" s="5" t="s">
        <v>2</v>
      </c>
      <c r="NJH106" s="8" t="s">
        <v>3</v>
      </c>
      <c r="NJI106" s="8" t="s">
        <v>4</v>
      </c>
      <c r="NJJ106" s="8" t="s">
        <v>5</v>
      </c>
      <c r="NJK106" s="8" t="s">
        <v>6</v>
      </c>
      <c r="NJL106" s="8" t="s">
        <v>7</v>
      </c>
      <c r="NJM106" s="8" t="s">
        <v>8</v>
      </c>
      <c r="NJN106" s="8" t="s">
        <v>9</v>
      </c>
      <c r="NJO106" s="8" t="s">
        <v>10</v>
      </c>
      <c r="NJP106" s="8" t="s">
        <v>11</v>
      </c>
      <c r="NJQ106" s="8" t="s">
        <v>12</v>
      </c>
      <c r="NJR106" s="8" t="s">
        <v>13</v>
      </c>
      <c r="NJS106" s="8" t="s">
        <v>14</v>
      </c>
      <c r="NJT106" s="8" t="s">
        <v>15</v>
      </c>
      <c r="NJU106" s="5"/>
      <c r="NJV106" s="5" t="s">
        <v>1</v>
      </c>
      <c r="NJW106" s="5" t="s">
        <v>2</v>
      </c>
      <c r="NJX106" s="8" t="s">
        <v>3</v>
      </c>
      <c r="NJY106" s="8" t="s">
        <v>4</v>
      </c>
      <c r="NJZ106" s="8" t="s">
        <v>5</v>
      </c>
      <c r="NKA106" s="8" t="s">
        <v>6</v>
      </c>
      <c r="NKB106" s="8" t="s">
        <v>7</v>
      </c>
      <c r="NKC106" s="8" t="s">
        <v>8</v>
      </c>
      <c r="NKD106" s="8" t="s">
        <v>9</v>
      </c>
      <c r="NKE106" s="8" t="s">
        <v>10</v>
      </c>
      <c r="NKF106" s="8" t="s">
        <v>11</v>
      </c>
      <c r="NKG106" s="8" t="s">
        <v>12</v>
      </c>
      <c r="NKH106" s="8" t="s">
        <v>13</v>
      </c>
      <c r="NKI106" s="8" t="s">
        <v>14</v>
      </c>
      <c r="NKJ106" s="8" t="s">
        <v>15</v>
      </c>
      <c r="NKK106" s="5"/>
      <c r="NKL106" s="5" t="s">
        <v>1</v>
      </c>
      <c r="NKM106" s="5" t="s">
        <v>2</v>
      </c>
      <c r="NKN106" s="8" t="s">
        <v>3</v>
      </c>
      <c r="NKO106" s="8" t="s">
        <v>4</v>
      </c>
      <c r="NKP106" s="8" t="s">
        <v>5</v>
      </c>
      <c r="NKQ106" s="8" t="s">
        <v>6</v>
      </c>
      <c r="NKR106" s="8" t="s">
        <v>7</v>
      </c>
      <c r="NKS106" s="8" t="s">
        <v>8</v>
      </c>
      <c r="NKT106" s="8" t="s">
        <v>9</v>
      </c>
      <c r="NKU106" s="8" t="s">
        <v>10</v>
      </c>
      <c r="NKV106" s="8" t="s">
        <v>11</v>
      </c>
      <c r="NKW106" s="8" t="s">
        <v>12</v>
      </c>
      <c r="NKX106" s="8" t="s">
        <v>13</v>
      </c>
      <c r="NKY106" s="8" t="s">
        <v>14</v>
      </c>
      <c r="NKZ106" s="8" t="s">
        <v>15</v>
      </c>
      <c r="NLA106" s="5"/>
      <c r="NLB106" s="5" t="s">
        <v>1</v>
      </c>
      <c r="NLC106" s="5" t="s">
        <v>2</v>
      </c>
      <c r="NLD106" s="8" t="s">
        <v>3</v>
      </c>
      <c r="NLE106" s="8" t="s">
        <v>4</v>
      </c>
      <c r="NLF106" s="8" t="s">
        <v>5</v>
      </c>
      <c r="NLG106" s="8" t="s">
        <v>6</v>
      </c>
      <c r="NLH106" s="8" t="s">
        <v>7</v>
      </c>
      <c r="NLI106" s="8" t="s">
        <v>8</v>
      </c>
      <c r="NLJ106" s="8" t="s">
        <v>9</v>
      </c>
      <c r="NLK106" s="8" t="s">
        <v>10</v>
      </c>
      <c r="NLL106" s="8" t="s">
        <v>11</v>
      </c>
      <c r="NLM106" s="8" t="s">
        <v>12</v>
      </c>
      <c r="NLN106" s="8" t="s">
        <v>13</v>
      </c>
      <c r="NLO106" s="8" t="s">
        <v>14</v>
      </c>
      <c r="NLP106" s="8" t="s">
        <v>15</v>
      </c>
      <c r="NLQ106" s="5"/>
      <c r="NLR106" s="5" t="s">
        <v>1</v>
      </c>
      <c r="NLS106" s="5" t="s">
        <v>2</v>
      </c>
      <c r="NLT106" s="8" t="s">
        <v>3</v>
      </c>
      <c r="NLU106" s="8" t="s">
        <v>4</v>
      </c>
      <c r="NLV106" s="8" t="s">
        <v>5</v>
      </c>
      <c r="NLW106" s="8" t="s">
        <v>6</v>
      </c>
      <c r="NLX106" s="8" t="s">
        <v>7</v>
      </c>
      <c r="NLY106" s="8" t="s">
        <v>8</v>
      </c>
      <c r="NLZ106" s="8" t="s">
        <v>9</v>
      </c>
      <c r="NMA106" s="8" t="s">
        <v>10</v>
      </c>
      <c r="NMB106" s="8" t="s">
        <v>11</v>
      </c>
      <c r="NMC106" s="8" t="s">
        <v>12</v>
      </c>
      <c r="NMD106" s="8" t="s">
        <v>13</v>
      </c>
      <c r="NME106" s="8" t="s">
        <v>14</v>
      </c>
      <c r="NMF106" s="8" t="s">
        <v>15</v>
      </c>
      <c r="NMG106" s="5"/>
      <c r="NMH106" s="5" t="s">
        <v>1</v>
      </c>
      <c r="NMI106" s="5" t="s">
        <v>2</v>
      </c>
      <c r="NMJ106" s="8" t="s">
        <v>3</v>
      </c>
      <c r="NMK106" s="8" t="s">
        <v>4</v>
      </c>
      <c r="NML106" s="8" t="s">
        <v>5</v>
      </c>
      <c r="NMM106" s="8" t="s">
        <v>6</v>
      </c>
      <c r="NMN106" s="8" t="s">
        <v>7</v>
      </c>
      <c r="NMO106" s="8" t="s">
        <v>8</v>
      </c>
      <c r="NMP106" s="8" t="s">
        <v>9</v>
      </c>
      <c r="NMQ106" s="8" t="s">
        <v>10</v>
      </c>
      <c r="NMR106" s="8" t="s">
        <v>11</v>
      </c>
      <c r="NMS106" s="8" t="s">
        <v>12</v>
      </c>
      <c r="NMT106" s="8" t="s">
        <v>13</v>
      </c>
      <c r="NMU106" s="8" t="s">
        <v>14</v>
      </c>
      <c r="NMV106" s="8" t="s">
        <v>15</v>
      </c>
      <c r="NMW106" s="5"/>
      <c r="NMX106" s="5" t="s">
        <v>1</v>
      </c>
      <c r="NMY106" s="5" t="s">
        <v>2</v>
      </c>
      <c r="NMZ106" s="8" t="s">
        <v>3</v>
      </c>
      <c r="NNA106" s="8" t="s">
        <v>4</v>
      </c>
      <c r="NNB106" s="8" t="s">
        <v>5</v>
      </c>
      <c r="NNC106" s="8" t="s">
        <v>6</v>
      </c>
      <c r="NND106" s="8" t="s">
        <v>7</v>
      </c>
      <c r="NNE106" s="8" t="s">
        <v>8</v>
      </c>
      <c r="NNF106" s="8" t="s">
        <v>9</v>
      </c>
      <c r="NNG106" s="8" t="s">
        <v>10</v>
      </c>
      <c r="NNH106" s="8" t="s">
        <v>11</v>
      </c>
      <c r="NNI106" s="8" t="s">
        <v>12</v>
      </c>
      <c r="NNJ106" s="8" t="s">
        <v>13</v>
      </c>
      <c r="NNK106" s="8" t="s">
        <v>14</v>
      </c>
      <c r="NNL106" s="8" t="s">
        <v>15</v>
      </c>
      <c r="NNM106" s="5"/>
      <c r="NNN106" s="5" t="s">
        <v>1</v>
      </c>
      <c r="NNO106" s="5" t="s">
        <v>2</v>
      </c>
      <c r="NNP106" s="8" t="s">
        <v>3</v>
      </c>
      <c r="NNQ106" s="8" t="s">
        <v>4</v>
      </c>
      <c r="NNR106" s="8" t="s">
        <v>5</v>
      </c>
      <c r="NNS106" s="8" t="s">
        <v>6</v>
      </c>
      <c r="NNT106" s="8" t="s">
        <v>7</v>
      </c>
      <c r="NNU106" s="8" t="s">
        <v>8</v>
      </c>
      <c r="NNV106" s="8" t="s">
        <v>9</v>
      </c>
      <c r="NNW106" s="8" t="s">
        <v>10</v>
      </c>
      <c r="NNX106" s="8" t="s">
        <v>11</v>
      </c>
      <c r="NNY106" s="8" t="s">
        <v>12</v>
      </c>
      <c r="NNZ106" s="8" t="s">
        <v>13</v>
      </c>
      <c r="NOA106" s="8" t="s">
        <v>14</v>
      </c>
      <c r="NOB106" s="8" t="s">
        <v>15</v>
      </c>
      <c r="NOC106" s="5"/>
      <c r="NOD106" s="5" t="s">
        <v>1</v>
      </c>
      <c r="NOE106" s="5" t="s">
        <v>2</v>
      </c>
      <c r="NOF106" s="8" t="s">
        <v>3</v>
      </c>
      <c r="NOG106" s="8" t="s">
        <v>4</v>
      </c>
      <c r="NOH106" s="8" t="s">
        <v>5</v>
      </c>
      <c r="NOI106" s="8" t="s">
        <v>6</v>
      </c>
      <c r="NOJ106" s="8" t="s">
        <v>7</v>
      </c>
      <c r="NOK106" s="8" t="s">
        <v>8</v>
      </c>
      <c r="NOL106" s="8" t="s">
        <v>9</v>
      </c>
      <c r="NOM106" s="8" t="s">
        <v>10</v>
      </c>
      <c r="NON106" s="8" t="s">
        <v>11</v>
      </c>
      <c r="NOO106" s="8" t="s">
        <v>12</v>
      </c>
      <c r="NOP106" s="8" t="s">
        <v>13</v>
      </c>
      <c r="NOQ106" s="8" t="s">
        <v>14</v>
      </c>
      <c r="NOR106" s="8" t="s">
        <v>15</v>
      </c>
      <c r="NOS106" s="5"/>
      <c r="NOT106" s="5" t="s">
        <v>1</v>
      </c>
      <c r="NOU106" s="5" t="s">
        <v>2</v>
      </c>
      <c r="NOV106" s="8" t="s">
        <v>3</v>
      </c>
      <c r="NOW106" s="8" t="s">
        <v>4</v>
      </c>
      <c r="NOX106" s="8" t="s">
        <v>5</v>
      </c>
      <c r="NOY106" s="8" t="s">
        <v>6</v>
      </c>
      <c r="NOZ106" s="8" t="s">
        <v>7</v>
      </c>
      <c r="NPA106" s="8" t="s">
        <v>8</v>
      </c>
      <c r="NPB106" s="8" t="s">
        <v>9</v>
      </c>
      <c r="NPC106" s="8" t="s">
        <v>10</v>
      </c>
      <c r="NPD106" s="8" t="s">
        <v>11</v>
      </c>
      <c r="NPE106" s="8" t="s">
        <v>12</v>
      </c>
      <c r="NPF106" s="8" t="s">
        <v>13</v>
      </c>
      <c r="NPG106" s="8" t="s">
        <v>14</v>
      </c>
      <c r="NPH106" s="8" t="s">
        <v>15</v>
      </c>
      <c r="NPI106" s="5"/>
      <c r="NPJ106" s="5" t="s">
        <v>1</v>
      </c>
      <c r="NPK106" s="5" t="s">
        <v>2</v>
      </c>
      <c r="NPL106" s="8" t="s">
        <v>3</v>
      </c>
      <c r="NPM106" s="8" t="s">
        <v>4</v>
      </c>
      <c r="NPN106" s="8" t="s">
        <v>5</v>
      </c>
      <c r="NPO106" s="8" t="s">
        <v>6</v>
      </c>
      <c r="NPP106" s="8" t="s">
        <v>7</v>
      </c>
      <c r="NPQ106" s="8" t="s">
        <v>8</v>
      </c>
      <c r="NPR106" s="8" t="s">
        <v>9</v>
      </c>
      <c r="NPS106" s="8" t="s">
        <v>10</v>
      </c>
      <c r="NPT106" s="8" t="s">
        <v>11</v>
      </c>
      <c r="NPU106" s="8" t="s">
        <v>12</v>
      </c>
      <c r="NPV106" s="8" t="s">
        <v>13</v>
      </c>
      <c r="NPW106" s="8" t="s">
        <v>14</v>
      </c>
      <c r="NPX106" s="8" t="s">
        <v>15</v>
      </c>
      <c r="NPY106" s="5"/>
      <c r="NPZ106" s="5" t="s">
        <v>1</v>
      </c>
      <c r="NQA106" s="5" t="s">
        <v>2</v>
      </c>
      <c r="NQB106" s="8" t="s">
        <v>3</v>
      </c>
      <c r="NQC106" s="8" t="s">
        <v>4</v>
      </c>
      <c r="NQD106" s="8" t="s">
        <v>5</v>
      </c>
      <c r="NQE106" s="8" t="s">
        <v>6</v>
      </c>
      <c r="NQF106" s="8" t="s">
        <v>7</v>
      </c>
      <c r="NQG106" s="8" t="s">
        <v>8</v>
      </c>
      <c r="NQH106" s="8" t="s">
        <v>9</v>
      </c>
      <c r="NQI106" s="8" t="s">
        <v>10</v>
      </c>
      <c r="NQJ106" s="8" t="s">
        <v>11</v>
      </c>
      <c r="NQK106" s="8" t="s">
        <v>12</v>
      </c>
      <c r="NQL106" s="8" t="s">
        <v>13</v>
      </c>
      <c r="NQM106" s="8" t="s">
        <v>14</v>
      </c>
      <c r="NQN106" s="8" t="s">
        <v>15</v>
      </c>
      <c r="NQO106" s="5"/>
      <c r="NQP106" s="5" t="s">
        <v>1</v>
      </c>
      <c r="NQQ106" s="5" t="s">
        <v>2</v>
      </c>
      <c r="NQR106" s="8" t="s">
        <v>3</v>
      </c>
      <c r="NQS106" s="8" t="s">
        <v>4</v>
      </c>
      <c r="NQT106" s="8" t="s">
        <v>5</v>
      </c>
      <c r="NQU106" s="8" t="s">
        <v>6</v>
      </c>
      <c r="NQV106" s="8" t="s">
        <v>7</v>
      </c>
      <c r="NQW106" s="8" t="s">
        <v>8</v>
      </c>
      <c r="NQX106" s="8" t="s">
        <v>9</v>
      </c>
      <c r="NQY106" s="8" t="s">
        <v>10</v>
      </c>
      <c r="NQZ106" s="8" t="s">
        <v>11</v>
      </c>
      <c r="NRA106" s="8" t="s">
        <v>12</v>
      </c>
      <c r="NRB106" s="8" t="s">
        <v>13</v>
      </c>
      <c r="NRC106" s="8" t="s">
        <v>14</v>
      </c>
      <c r="NRD106" s="8" t="s">
        <v>15</v>
      </c>
      <c r="NRE106" s="5"/>
      <c r="NRF106" s="5" t="s">
        <v>1</v>
      </c>
      <c r="NRG106" s="5" t="s">
        <v>2</v>
      </c>
      <c r="NRH106" s="8" t="s">
        <v>3</v>
      </c>
      <c r="NRI106" s="8" t="s">
        <v>4</v>
      </c>
      <c r="NRJ106" s="8" t="s">
        <v>5</v>
      </c>
      <c r="NRK106" s="8" t="s">
        <v>6</v>
      </c>
      <c r="NRL106" s="8" t="s">
        <v>7</v>
      </c>
      <c r="NRM106" s="8" t="s">
        <v>8</v>
      </c>
      <c r="NRN106" s="8" t="s">
        <v>9</v>
      </c>
      <c r="NRO106" s="8" t="s">
        <v>10</v>
      </c>
      <c r="NRP106" s="8" t="s">
        <v>11</v>
      </c>
      <c r="NRQ106" s="8" t="s">
        <v>12</v>
      </c>
      <c r="NRR106" s="8" t="s">
        <v>13</v>
      </c>
      <c r="NRS106" s="8" t="s">
        <v>14</v>
      </c>
      <c r="NRT106" s="8" t="s">
        <v>15</v>
      </c>
      <c r="NRU106" s="5"/>
      <c r="NRV106" s="5" t="s">
        <v>1</v>
      </c>
      <c r="NRW106" s="5" t="s">
        <v>2</v>
      </c>
      <c r="NRX106" s="8" t="s">
        <v>3</v>
      </c>
      <c r="NRY106" s="8" t="s">
        <v>4</v>
      </c>
      <c r="NRZ106" s="8" t="s">
        <v>5</v>
      </c>
      <c r="NSA106" s="8" t="s">
        <v>6</v>
      </c>
      <c r="NSB106" s="8" t="s">
        <v>7</v>
      </c>
      <c r="NSC106" s="8" t="s">
        <v>8</v>
      </c>
      <c r="NSD106" s="8" t="s">
        <v>9</v>
      </c>
      <c r="NSE106" s="8" t="s">
        <v>10</v>
      </c>
      <c r="NSF106" s="8" t="s">
        <v>11</v>
      </c>
      <c r="NSG106" s="8" t="s">
        <v>12</v>
      </c>
      <c r="NSH106" s="8" t="s">
        <v>13</v>
      </c>
      <c r="NSI106" s="8" t="s">
        <v>14</v>
      </c>
      <c r="NSJ106" s="8" t="s">
        <v>15</v>
      </c>
      <c r="NSK106" s="5"/>
      <c r="NSL106" s="5" t="s">
        <v>1</v>
      </c>
      <c r="NSM106" s="5" t="s">
        <v>2</v>
      </c>
      <c r="NSN106" s="8" t="s">
        <v>3</v>
      </c>
      <c r="NSO106" s="8" t="s">
        <v>4</v>
      </c>
      <c r="NSP106" s="8" t="s">
        <v>5</v>
      </c>
      <c r="NSQ106" s="8" t="s">
        <v>6</v>
      </c>
      <c r="NSR106" s="8" t="s">
        <v>7</v>
      </c>
      <c r="NSS106" s="8" t="s">
        <v>8</v>
      </c>
      <c r="NST106" s="8" t="s">
        <v>9</v>
      </c>
      <c r="NSU106" s="8" t="s">
        <v>10</v>
      </c>
      <c r="NSV106" s="8" t="s">
        <v>11</v>
      </c>
      <c r="NSW106" s="8" t="s">
        <v>12</v>
      </c>
      <c r="NSX106" s="8" t="s">
        <v>13</v>
      </c>
      <c r="NSY106" s="8" t="s">
        <v>14</v>
      </c>
      <c r="NSZ106" s="8" t="s">
        <v>15</v>
      </c>
      <c r="NTA106" s="5"/>
      <c r="NTB106" s="5" t="s">
        <v>1</v>
      </c>
      <c r="NTC106" s="5" t="s">
        <v>2</v>
      </c>
      <c r="NTD106" s="8" t="s">
        <v>3</v>
      </c>
      <c r="NTE106" s="8" t="s">
        <v>4</v>
      </c>
      <c r="NTF106" s="8" t="s">
        <v>5</v>
      </c>
      <c r="NTG106" s="8" t="s">
        <v>6</v>
      </c>
      <c r="NTH106" s="8" t="s">
        <v>7</v>
      </c>
      <c r="NTI106" s="8" t="s">
        <v>8</v>
      </c>
      <c r="NTJ106" s="8" t="s">
        <v>9</v>
      </c>
      <c r="NTK106" s="8" t="s">
        <v>10</v>
      </c>
      <c r="NTL106" s="8" t="s">
        <v>11</v>
      </c>
      <c r="NTM106" s="8" t="s">
        <v>12</v>
      </c>
      <c r="NTN106" s="8" t="s">
        <v>13</v>
      </c>
      <c r="NTO106" s="8" t="s">
        <v>14</v>
      </c>
      <c r="NTP106" s="8" t="s">
        <v>15</v>
      </c>
      <c r="NTQ106" s="5"/>
      <c r="NTR106" s="5" t="s">
        <v>1</v>
      </c>
      <c r="NTS106" s="5" t="s">
        <v>2</v>
      </c>
      <c r="NTT106" s="8" t="s">
        <v>3</v>
      </c>
      <c r="NTU106" s="8" t="s">
        <v>4</v>
      </c>
      <c r="NTV106" s="8" t="s">
        <v>5</v>
      </c>
      <c r="NTW106" s="8" t="s">
        <v>6</v>
      </c>
      <c r="NTX106" s="8" t="s">
        <v>7</v>
      </c>
      <c r="NTY106" s="8" t="s">
        <v>8</v>
      </c>
      <c r="NTZ106" s="8" t="s">
        <v>9</v>
      </c>
      <c r="NUA106" s="8" t="s">
        <v>10</v>
      </c>
      <c r="NUB106" s="8" t="s">
        <v>11</v>
      </c>
      <c r="NUC106" s="8" t="s">
        <v>12</v>
      </c>
      <c r="NUD106" s="8" t="s">
        <v>13</v>
      </c>
      <c r="NUE106" s="8" t="s">
        <v>14</v>
      </c>
      <c r="NUF106" s="8" t="s">
        <v>15</v>
      </c>
      <c r="NUG106" s="5"/>
      <c r="NUH106" s="5" t="s">
        <v>1</v>
      </c>
      <c r="NUI106" s="5" t="s">
        <v>2</v>
      </c>
      <c r="NUJ106" s="8" t="s">
        <v>3</v>
      </c>
      <c r="NUK106" s="8" t="s">
        <v>4</v>
      </c>
      <c r="NUL106" s="8" t="s">
        <v>5</v>
      </c>
      <c r="NUM106" s="8" t="s">
        <v>6</v>
      </c>
      <c r="NUN106" s="8" t="s">
        <v>7</v>
      </c>
      <c r="NUO106" s="8" t="s">
        <v>8</v>
      </c>
      <c r="NUP106" s="8" t="s">
        <v>9</v>
      </c>
      <c r="NUQ106" s="8" t="s">
        <v>10</v>
      </c>
      <c r="NUR106" s="8" t="s">
        <v>11</v>
      </c>
      <c r="NUS106" s="8" t="s">
        <v>12</v>
      </c>
      <c r="NUT106" s="8" t="s">
        <v>13</v>
      </c>
      <c r="NUU106" s="8" t="s">
        <v>14</v>
      </c>
      <c r="NUV106" s="8" t="s">
        <v>15</v>
      </c>
      <c r="NUW106" s="5"/>
      <c r="NUX106" s="5" t="s">
        <v>1</v>
      </c>
      <c r="NUY106" s="5" t="s">
        <v>2</v>
      </c>
      <c r="NUZ106" s="8" t="s">
        <v>3</v>
      </c>
      <c r="NVA106" s="8" t="s">
        <v>4</v>
      </c>
      <c r="NVB106" s="8" t="s">
        <v>5</v>
      </c>
      <c r="NVC106" s="8" t="s">
        <v>6</v>
      </c>
      <c r="NVD106" s="8" t="s">
        <v>7</v>
      </c>
      <c r="NVE106" s="8" t="s">
        <v>8</v>
      </c>
      <c r="NVF106" s="8" t="s">
        <v>9</v>
      </c>
      <c r="NVG106" s="8" t="s">
        <v>10</v>
      </c>
      <c r="NVH106" s="8" t="s">
        <v>11</v>
      </c>
      <c r="NVI106" s="8" t="s">
        <v>12</v>
      </c>
      <c r="NVJ106" s="8" t="s">
        <v>13</v>
      </c>
      <c r="NVK106" s="8" t="s">
        <v>14</v>
      </c>
      <c r="NVL106" s="8" t="s">
        <v>15</v>
      </c>
      <c r="NVM106" s="5"/>
      <c r="NVN106" s="5" t="s">
        <v>1</v>
      </c>
      <c r="NVO106" s="5" t="s">
        <v>2</v>
      </c>
      <c r="NVP106" s="8" t="s">
        <v>3</v>
      </c>
      <c r="NVQ106" s="8" t="s">
        <v>4</v>
      </c>
      <c r="NVR106" s="8" t="s">
        <v>5</v>
      </c>
      <c r="NVS106" s="8" t="s">
        <v>6</v>
      </c>
      <c r="NVT106" s="8" t="s">
        <v>7</v>
      </c>
      <c r="NVU106" s="8" t="s">
        <v>8</v>
      </c>
      <c r="NVV106" s="8" t="s">
        <v>9</v>
      </c>
      <c r="NVW106" s="8" t="s">
        <v>10</v>
      </c>
      <c r="NVX106" s="8" t="s">
        <v>11</v>
      </c>
      <c r="NVY106" s="8" t="s">
        <v>12</v>
      </c>
      <c r="NVZ106" s="8" t="s">
        <v>13</v>
      </c>
      <c r="NWA106" s="8" t="s">
        <v>14</v>
      </c>
      <c r="NWB106" s="8" t="s">
        <v>15</v>
      </c>
      <c r="NWC106" s="5"/>
      <c r="NWD106" s="5" t="s">
        <v>1</v>
      </c>
      <c r="NWE106" s="5" t="s">
        <v>2</v>
      </c>
      <c r="NWF106" s="8" t="s">
        <v>3</v>
      </c>
      <c r="NWG106" s="8" t="s">
        <v>4</v>
      </c>
      <c r="NWH106" s="8" t="s">
        <v>5</v>
      </c>
      <c r="NWI106" s="8" t="s">
        <v>6</v>
      </c>
      <c r="NWJ106" s="8" t="s">
        <v>7</v>
      </c>
      <c r="NWK106" s="8" t="s">
        <v>8</v>
      </c>
      <c r="NWL106" s="8" t="s">
        <v>9</v>
      </c>
      <c r="NWM106" s="8" t="s">
        <v>10</v>
      </c>
      <c r="NWN106" s="8" t="s">
        <v>11</v>
      </c>
      <c r="NWO106" s="8" t="s">
        <v>12</v>
      </c>
      <c r="NWP106" s="8" t="s">
        <v>13</v>
      </c>
      <c r="NWQ106" s="8" t="s">
        <v>14</v>
      </c>
      <c r="NWR106" s="8" t="s">
        <v>15</v>
      </c>
      <c r="NWS106" s="5"/>
      <c r="NWT106" s="5" t="s">
        <v>1</v>
      </c>
      <c r="NWU106" s="5" t="s">
        <v>2</v>
      </c>
      <c r="NWV106" s="8" t="s">
        <v>3</v>
      </c>
      <c r="NWW106" s="8" t="s">
        <v>4</v>
      </c>
      <c r="NWX106" s="8" t="s">
        <v>5</v>
      </c>
      <c r="NWY106" s="8" t="s">
        <v>6</v>
      </c>
      <c r="NWZ106" s="8" t="s">
        <v>7</v>
      </c>
      <c r="NXA106" s="8" t="s">
        <v>8</v>
      </c>
      <c r="NXB106" s="8" t="s">
        <v>9</v>
      </c>
      <c r="NXC106" s="8" t="s">
        <v>10</v>
      </c>
      <c r="NXD106" s="8" t="s">
        <v>11</v>
      </c>
      <c r="NXE106" s="8" t="s">
        <v>12</v>
      </c>
      <c r="NXF106" s="8" t="s">
        <v>13</v>
      </c>
      <c r="NXG106" s="8" t="s">
        <v>14</v>
      </c>
      <c r="NXH106" s="8" t="s">
        <v>15</v>
      </c>
      <c r="NXI106" s="5"/>
      <c r="NXJ106" s="5" t="s">
        <v>1</v>
      </c>
      <c r="NXK106" s="5" t="s">
        <v>2</v>
      </c>
      <c r="NXL106" s="8" t="s">
        <v>3</v>
      </c>
      <c r="NXM106" s="8" t="s">
        <v>4</v>
      </c>
      <c r="NXN106" s="8" t="s">
        <v>5</v>
      </c>
      <c r="NXO106" s="8" t="s">
        <v>6</v>
      </c>
      <c r="NXP106" s="8" t="s">
        <v>7</v>
      </c>
      <c r="NXQ106" s="8" t="s">
        <v>8</v>
      </c>
      <c r="NXR106" s="8" t="s">
        <v>9</v>
      </c>
      <c r="NXS106" s="8" t="s">
        <v>10</v>
      </c>
      <c r="NXT106" s="8" t="s">
        <v>11</v>
      </c>
      <c r="NXU106" s="8" t="s">
        <v>12</v>
      </c>
      <c r="NXV106" s="8" t="s">
        <v>13</v>
      </c>
      <c r="NXW106" s="8" t="s">
        <v>14</v>
      </c>
      <c r="NXX106" s="8" t="s">
        <v>15</v>
      </c>
      <c r="NXY106" s="5"/>
      <c r="NXZ106" s="5" t="s">
        <v>1</v>
      </c>
      <c r="NYA106" s="5" t="s">
        <v>2</v>
      </c>
      <c r="NYB106" s="8" t="s">
        <v>3</v>
      </c>
      <c r="NYC106" s="8" t="s">
        <v>4</v>
      </c>
      <c r="NYD106" s="8" t="s">
        <v>5</v>
      </c>
      <c r="NYE106" s="8" t="s">
        <v>6</v>
      </c>
      <c r="NYF106" s="8" t="s">
        <v>7</v>
      </c>
      <c r="NYG106" s="8" t="s">
        <v>8</v>
      </c>
      <c r="NYH106" s="8" t="s">
        <v>9</v>
      </c>
      <c r="NYI106" s="8" t="s">
        <v>10</v>
      </c>
      <c r="NYJ106" s="8" t="s">
        <v>11</v>
      </c>
      <c r="NYK106" s="8" t="s">
        <v>12</v>
      </c>
      <c r="NYL106" s="8" t="s">
        <v>13</v>
      </c>
      <c r="NYM106" s="8" t="s">
        <v>14</v>
      </c>
      <c r="NYN106" s="8" t="s">
        <v>15</v>
      </c>
      <c r="NYO106" s="5"/>
      <c r="NYP106" s="5" t="s">
        <v>1</v>
      </c>
      <c r="NYQ106" s="5" t="s">
        <v>2</v>
      </c>
      <c r="NYR106" s="8" t="s">
        <v>3</v>
      </c>
      <c r="NYS106" s="8" t="s">
        <v>4</v>
      </c>
      <c r="NYT106" s="8" t="s">
        <v>5</v>
      </c>
      <c r="NYU106" s="8" t="s">
        <v>6</v>
      </c>
      <c r="NYV106" s="8" t="s">
        <v>7</v>
      </c>
      <c r="NYW106" s="8" t="s">
        <v>8</v>
      </c>
      <c r="NYX106" s="8" t="s">
        <v>9</v>
      </c>
      <c r="NYY106" s="8" t="s">
        <v>10</v>
      </c>
      <c r="NYZ106" s="8" t="s">
        <v>11</v>
      </c>
      <c r="NZA106" s="8" t="s">
        <v>12</v>
      </c>
      <c r="NZB106" s="8" t="s">
        <v>13</v>
      </c>
      <c r="NZC106" s="8" t="s">
        <v>14</v>
      </c>
      <c r="NZD106" s="8" t="s">
        <v>15</v>
      </c>
      <c r="NZE106" s="5"/>
      <c r="NZF106" s="5" t="s">
        <v>1</v>
      </c>
      <c r="NZG106" s="5" t="s">
        <v>2</v>
      </c>
      <c r="NZH106" s="8" t="s">
        <v>3</v>
      </c>
      <c r="NZI106" s="8" t="s">
        <v>4</v>
      </c>
      <c r="NZJ106" s="8" t="s">
        <v>5</v>
      </c>
      <c r="NZK106" s="8" t="s">
        <v>6</v>
      </c>
      <c r="NZL106" s="8" t="s">
        <v>7</v>
      </c>
      <c r="NZM106" s="8" t="s">
        <v>8</v>
      </c>
      <c r="NZN106" s="8" t="s">
        <v>9</v>
      </c>
      <c r="NZO106" s="8" t="s">
        <v>10</v>
      </c>
      <c r="NZP106" s="8" t="s">
        <v>11</v>
      </c>
      <c r="NZQ106" s="8" t="s">
        <v>12</v>
      </c>
      <c r="NZR106" s="8" t="s">
        <v>13</v>
      </c>
      <c r="NZS106" s="8" t="s">
        <v>14</v>
      </c>
      <c r="NZT106" s="8" t="s">
        <v>15</v>
      </c>
      <c r="NZU106" s="5"/>
      <c r="NZV106" s="5" t="s">
        <v>1</v>
      </c>
      <c r="NZW106" s="5" t="s">
        <v>2</v>
      </c>
      <c r="NZX106" s="8" t="s">
        <v>3</v>
      </c>
      <c r="NZY106" s="8" t="s">
        <v>4</v>
      </c>
      <c r="NZZ106" s="8" t="s">
        <v>5</v>
      </c>
      <c r="OAA106" s="8" t="s">
        <v>6</v>
      </c>
      <c r="OAB106" s="8" t="s">
        <v>7</v>
      </c>
      <c r="OAC106" s="8" t="s">
        <v>8</v>
      </c>
      <c r="OAD106" s="8" t="s">
        <v>9</v>
      </c>
      <c r="OAE106" s="8" t="s">
        <v>10</v>
      </c>
      <c r="OAF106" s="8" t="s">
        <v>11</v>
      </c>
      <c r="OAG106" s="8" t="s">
        <v>12</v>
      </c>
      <c r="OAH106" s="8" t="s">
        <v>13</v>
      </c>
      <c r="OAI106" s="8" t="s">
        <v>14</v>
      </c>
      <c r="OAJ106" s="8" t="s">
        <v>15</v>
      </c>
      <c r="OAK106" s="5"/>
      <c r="OAL106" s="5" t="s">
        <v>1</v>
      </c>
      <c r="OAM106" s="5" t="s">
        <v>2</v>
      </c>
      <c r="OAN106" s="8" t="s">
        <v>3</v>
      </c>
      <c r="OAO106" s="8" t="s">
        <v>4</v>
      </c>
      <c r="OAP106" s="8" t="s">
        <v>5</v>
      </c>
      <c r="OAQ106" s="8" t="s">
        <v>6</v>
      </c>
      <c r="OAR106" s="8" t="s">
        <v>7</v>
      </c>
      <c r="OAS106" s="8" t="s">
        <v>8</v>
      </c>
      <c r="OAT106" s="8" t="s">
        <v>9</v>
      </c>
      <c r="OAU106" s="8" t="s">
        <v>10</v>
      </c>
      <c r="OAV106" s="8" t="s">
        <v>11</v>
      </c>
      <c r="OAW106" s="8" t="s">
        <v>12</v>
      </c>
      <c r="OAX106" s="8" t="s">
        <v>13</v>
      </c>
      <c r="OAY106" s="8" t="s">
        <v>14</v>
      </c>
      <c r="OAZ106" s="8" t="s">
        <v>15</v>
      </c>
      <c r="OBA106" s="5"/>
      <c r="OBB106" s="5" t="s">
        <v>1</v>
      </c>
      <c r="OBC106" s="5" t="s">
        <v>2</v>
      </c>
      <c r="OBD106" s="8" t="s">
        <v>3</v>
      </c>
      <c r="OBE106" s="8" t="s">
        <v>4</v>
      </c>
      <c r="OBF106" s="8" t="s">
        <v>5</v>
      </c>
      <c r="OBG106" s="8" t="s">
        <v>6</v>
      </c>
      <c r="OBH106" s="8" t="s">
        <v>7</v>
      </c>
      <c r="OBI106" s="8" t="s">
        <v>8</v>
      </c>
      <c r="OBJ106" s="8" t="s">
        <v>9</v>
      </c>
      <c r="OBK106" s="8" t="s">
        <v>10</v>
      </c>
      <c r="OBL106" s="8" t="s">
        <v>11</v>
      </c>
      <c r="OBM106" s="8" t="s">
        <v>12</v>
      </c>
      <c r="OBN106" s="8" t="s">
        <v>13</v>
      </c>
      <c r="OBO106" s="8" t="s">
        <v>14</v>
      </c>
      <c r="OBP106" s="8" t="s">
        <v>15</v>
      </c>
      <c r="OBQ106" s="5"/>
      <c r="OBR106" s="5" t="s">
        <v>1</v>
      </c>
      <c r="OBS106" s="5" t="s">
        <v>2</v>
      </c>
      <c r="OBT106" s="8" t="s">
        <v>3</v>
      </c>
      <c r="OBU106" s="8" t="s">
        <v>4</v>
      </c>
      <c r="OBV106" s="8" t="s">
        <v>5</v>
      </c>
      <c r="OBW106" s="8" t="s">
        <v>6</v>
      </c>
      <c r="OBX106" s="8" t="s">
        <v>7</v>
      </c>
      <c r="OBY106" s="8" t="s">
        <v>8</v>
      </c>
      <c r="OBZ106" s="8" t="s">
        <v>9</v>
      </c>
      <c r="OCA106" s="8" t="s">
        <v>10</v>
      </c>
      <c r="OCB106" s="8" t="s">
        <v>11</v>
      </c>
      <c r="OCC106" s="8" t="s">
        <v>12</v>
      </c>
      <c r="OCD106" s="8" t="s">
        <v>13</v>
      </c>
      <c r="OCE106" s="8" t="s">
        <v>14</v>
      </c>
      <c r="OCF106" s="8" t="s">
        <v>15</v>
      </c>
      <c r="OCG106" s="5"/>
      <c r="OCH106" s="5" t="s">
        <v>1</v>
      </c>
      <c r="OCI106" s="5" t="s">
        <v>2</v>
      </c>
      <c r="OCJ106" s="8" t="s">
        <v>3</v>
      </c>
      <c r="OCK106" s="8" t="s">
        <v>4</v>
      </c>
      <c r="OCL106" s="8" t="s">
        <v>5</v>
      </c>
      <c r="OCM106" s="8" t="s">
        <v>6</v>
      </c>
      <c r="OCN106" s="8" t="s">
        <v>7</v>
      </c>
      <c r="OCO106" s="8" t="s">
        <v>8</v>
      </c>
      <c r="OCP106" s="8" t="s">
        <v>9</v>
      </c>
      <c r="OCQ106" s="8" t="s">
        <v>10</v>
      </c>
      <c r="OCR106" s="8" t="s">
        <v>11</v>
      </c>
      <c r="OCS106" s="8" t="s">
        <v>12</v>
      </c>
      <c r="OCT106" s="8" t="s">
        <v>13</v>
      </c>
      <c r="OCU106" s="8" t="s">
        <v>14</v>
      </c>
      <c r="OCV106" s="8" t="s">
        <v>15</v>
      </c>
      <c r="OCW106" s="5"/>
      <c r="OCX106" s="5" t="s">
        <v>1</v>
      </c>
      <c r="OCY106" s="5" t="s">
        <v>2</v>
      </c>
      <c r="OCZ106" s="8" t="s">
        <v>3</v>
      </c>
      <c r="ODA106" s="8" t="s">
        <v>4</v>
      </c>
      <c r="ODB106" s="8" t="s">
        <v>5</v>
      </c>
      <c r="ODC106" s="8" t="s">
        <v>6</v>
      </c>
      <c r="ODD106" s="8" t="s">
        <v>7</v>
      </c>
      <c r="ODE106" s="8" t="s">
        <v>8</v>
      </c>
      <c r="ODF106" s="8" t="s">
        <v>9</v>
      </c>
      <c r="ODG106" s="8" t="s">
        <v>10</v>
      </c>
      <c r="ODH106" s="8" t="s">
        <v>11</v>
      </c>
      <c r="ODI106" s="8" t="s">
        <v>12</v>
      </c>
      <c r="ODJ106" s="8" t="s">
        <v>13</v>
      </c>
      <c r="ODK106" s="8" t="s">
        <v>14</v>
      </c>
      <c r="ODL106" s="8" t="s">
        <v>15</v>
      </c>
      <c r="ODM106" s="5"/>
      <c r="ODN106" s="5" t="s">
        <v>1</v>
      </c>
      <c r="ODO106" s="5" t="s">
        <v>2</v>
      </c>
      <c r="ODP106" s="8" t="s">
        <v>3</v>
      </c>
      <c r="ODQ106" s="8" t="s">
        <v>4</v>
      </c>
      <c r="ODR106" s="8" t="s">
        <v>5</v>
      </c>
      <c r="ODS106" s="8" t="s">
        <v>6</v>
      </c>
      <c r="ODT106" s="8" t="s">
        <v>7</v>
      </c>
      <c r="ODU106" s="8" t="s">
        <v>8</v>
      </c>
      <c r="ODV106" s="8" t="s">
        <v>9</v>
      </c>
      <c r="ODW106" s="8" t="s">
        <v>10</v>
      </c>
      <c r="ODX106" s="8" t="s">
        <v>11</v>
      </c>
      <c r="ODY106" s="8" t="s">
        <v>12</v>
      </c>
      <c r="ODZ106" s="8" t="s">
        <v>13</v>
      </c>
      <c r="OEA106" s="8" t="s">
        <v>14</v>
      </c>
      <c r="OEB106" s="8" t="s">
        <v>15</v>
      </c>
      <c r="OEC106" s="5"/>
      <c r="OED106" s="5" t="s">
        <v>1</v>
      </c>
      <c r="OEE106" s="5" t="s">
        <v>2</v>
      </c>
      <c r="OEF106" s="8" t="s">
        <v>3</v>
      </c>
      <c r="OEG106" s="8" t="s">
        <v>4</v>
      </c>
      <c r="OEH106" s="8" t="s">
        <v>5</v>
      </c>
      <c r="OEI106" s="8" t="s">
        <v>6</v>
      </c>
      <c r="OEJ106" s="8" t="s">
        <v>7</v>
      </c>
      <c r="OEK106" s="8" t="s">
        <v>8</v>
      </c>
      <c r="OEL106" s="8" t="s">
        <v>9</v>
      </c>
      <c r="OEM106" s="8" t="s">
        <v>10</v>
      </c>
      <c r="OEN106" s="8" t="s">
        <v>11</v>
      </c>
      <c r="OEO106" s="8" t="s">
        <v>12</v>
      </c>
      <c r="OEP106" s="8" t="s">
        <v>13</v>
      </c>
      <c r="OEQ106" s="8" t="s">
        <v>14</v>
      </c>
      <c r="OER106" s="8" t="s">
        <v>15</v>
      </c>
      <c r="OES106" s="5"/>
      <c r="OET106" s="5" t="s">
        <v>1</v>
      </c>
      <c r="OEU106" s="5" t="s">
        <v>2</v>
      </c>
      <c r="OEV106" s="8" t="s">
        <v>3</v>
      </c>
      <c r="OEW106" s="8" t="s">
        <v>4</v>
      </c>
      <c r="OEX106" s="8" t="s">
        <v>5</v>
      </c>
      <c r="OEY106" s="8" t="s">
        <v>6</v>
      </c>
      <c r="OEZ106" s="8" t="s">
        <v>7</v>
      </c>
      <c r="OFA106" s="8" t="s">
        <v>8</v>
      </c>
      <c r="OFB106" s="8" t="s">
        <v>9</v>
      </c>
      <c r="OFC106" s="8" t="s">
        <v>10</v>
      </c>
      <c r="OFD106" s="8" t="s">
        <v>11</v>
      </c>
      <c r="OFE106" s="8" t="s">
        <v>12</v>
      </c>
      <c r="OFF106" s="8" t="s">
        <v>13</v>
      </c>
      <c r="OFG106" s="8" t="s">
        <v>14</v>
      </c>
      <c r="OFH106" s="8" t="s">
        <v>15</v>
      </c>
      <c r="OFI106" s="5"/>
      <c r="OFJ106" s="5" t="s">
        <v>1</v>
      </c>
      <c r="OFK106" s="5" t="s">
        <v>2</v>
      </c>
      <c r="OFL106" s="8" t="s">
        <v>3</v>
      </c>
      <c r="OFM106" s="8" t="s">
        <v>4</v>
      </c>
      <c r="OFN106" s="8" t="s">
        <v>5</v>
      </c>
      <c r="OFO106" s="8" t="s">
        <v>6</v>
      </c>
      <c r="OFP106" s="8" t="s">
        <v>7</v>
      </c>
      <c r="OFQ106" s="8" t="s">
        <v>8</v>
      </c>
      <c r="OFR106" s="8" t="s">
        <v>9</v>
      </c>
      <c r="OFS106" s="8" t="s">
        <v>10</v>
      </c>
      <c r="OFT106" s="8" t="s">
        <v>11</v>
      </c>
      <c r="OFU106" s="8" t="s">
        <v>12</v>
      </c>
      <c r="OFV106" s="8" t="s">
        <v>13</v>
      </c>
      <c r="OFW106" s="8" t="s">
        <v>14</v>
      </c>
      <c r="OFX106" s="8" t="s">
        <v>15</v>
      </c>
      <c r="OFY106" s="5"/>
      <c r="OFZ106" s="5" t="s">
        <v>1</v>
      </c>
      <c r="OGA106" s="5" t="s">
        <v>2</v>
      </c>
      <c r="OGB106" s="8" t="s">
        <v>3</v>
      </c>
      <c r="OGC106" s="8" t="s">
        <v>4</v>
      </c>
      <c r="OGD106" s="8" t="s">
        <v>5</v>
      </c>
      <c r="OGE106" s="8" t="s">
        <v>6</v>
      </c>
      <c r="OGF106" s="8" t="s">
        <v>7</v>
      </c>
      <c r="OGG106" s="8" t="s">
        <v>8</v>
      </c>
      <c r="OGH106" s="8" t="s">
        <v>9</v>
      </c>
      <c r="OGI106" s="8" t="s">
        <v>10</v>
      </c>
      <c r="OGJ106" s="8" t="s">
        <v>11</v>
      </c>
      <c r="OGK106" s="8" t="s">
        <v>12</v>
      </c>
      <c r="OGL106" s="8" t="s">
        <v>13</v>
      </c>
      <c r="OGM106" s="8" t="s">
        <v>14</v>
      </c>
      <c r="OGN106" s="8" t="s">
        <v>15</v>
      </c>
      <c r="OGO106" s="5"/>
      <c r="OGP106" s="5" t="s">
        <v>1</v>
      </c>
      <c r="OGQ106" s="5" t="s">
        <v>2</v>
      </c>
      <c r="OGR106" s="8" t="s">
        <v>3</v>
      </c>
      <c r="OGS106" s="8" t="s">
        <v>4</v>
      </c>
      <c r="OGT106" s="8" t="s">
        <v>5</v>
      </c>
      <c r="OGU106" s="8" t="s">
        <v>6</v>
      </c>
      <c r="OGV106" s="8" t="s">
        <v>7</v>
      </c>
      <c r="OGW106" s="8" t="s">
        <v>8</v>
      </c>
      <c r="OGX106" s="8" t="s">
        <v>9</v>
      </c>
      <c r="OGY106" s="8" t="s">
        <v>10</v>
      </c>
      <c r="OGZ106" s="8" t="s">
        <v>11</v>
      </c>
      <c r="OHA106" s="8" t="s">
        <v>12</v>
      </c>
      <c r="OHB106" s="8" t="s">
        <v>13</v>
      </c>
      <c r="OHC106" s="8" t="s">
        <v>14</v>
      </c>
      <c r="OHD106" s="8" t="s">
        <v>15</v>
      </c>
      <c r="OHE106" s="5"/>
      <c r="OHF106" s="5" t="s">
        <v>1</v>
      </c>
      <c r="OHG106" s="5" t="s">
        <v>2</v>
      </c>
      <c r="OHH106" s="8" t="s">
        <v>3</v>
      </c>
      <c r="OHI106" s="8" t="s">
        <v>4</v>
      </c>
      <c r="OHJ106" s="8" t="s">
        <v>5</v>
      </c>
      <c r="OHK106" s="8" t="s">
        <v>6</v>
      </c>
      <c r="OHL106" s="8" t="s">
        <v>7</v>
      </c>
      <c r="OHM106" s="8" t="s">
        <v>8</v>
      </c>
      <c r="OHN106" s="8" t="s">
        <v>9</v>
      </c>
      <c r="OHO106" s="8" t="s">
        <v>10</v>
      </c>
      <c r="OHP106" s="8" t="s">
        <v>11</v>
      </c>
      <c r="OHQ106" s="8" t="s">
        <v>12</v>
      </c>
      <c r="OHR106" s="8" t="s">
        <v>13</v>
      </c>
      <c r="OHS106" s="8" t="s">
        <v>14</v>
      </c>
      <c r="OHT106" s="8" t="s">
        <v>15</v>
      </c>
      <c r="OHU106" s="5"/>
      <c r="OHV106" s="5" t="s">
        <v>1</v>
      </c>
      <c r="OHW106" s="5" t="s">
        <v>2</v>
      </c>
      <c r="OHX106" s="8" t="s">
        <v>3</v>
      </c>
      <c r="OHY106" s="8" t="s">
        <v>4</v>
      </c>
      <c r="OHZ106" s="8" t="s">
        <v>5</v>
      </c>
      <c r="OIA106" s="8" t="s">
        <v>6</v>
      </c>
      <c r="OIB106" s="8" t="s">
        <v>7</v>
      </c>
      <c r="OIC106" s="8" t="s">
        <v>8</v>
      </c>
      <c r="OID106" s="8" t="s">
        <v>9</v>
      </c>
      <c r="OIE106" s="8" t="s">
        <v>10</v>
      </c>
      <c r="OIF106" s="8" t="s">
        <v>11</v>
      </c>
      <c r="OIG106" s="8" t="s">
        <v>12</v>
      </c>
      <c r="OIH106" s="8" t="s">
        <v>13</v>
      </c>
      <c r="OII106" s="8" t="s">
        <v>14</v>
      </c>
      <c r="OIJ106" s="8" t="s">
        <v>15</v>
      </c>
      <c r="OIK106" s="5"/>
      <c r="OIL106" s="5" t="s">
        <v>1</v>
      </c>
      <c r="OIM106" s="5" t="s">
        <v>2</v>
      </c>
      <c r="OIN106" s="8" t="s">
        <v>3</v>
      </c>
      <c r="OIO106" s="8" t="s">
        <v>4</v>
      </c>
      <c r="OIP106" s="8" t="s">
        <v>5</v>
      </c>
      <c r="OIQ106" s="8" t="s">
        <v>6</v>
      </c>
      <c r="OIR106" s="8" t="s">
        <v>7</v>
      </c>
      <c r="OIS106" s="8" t="s">
        <v>8</v>
      </c>
      <c r="OIT106" s="8" t="s">
        <v>9</v>
      </c>
      <c r="OIU106" s="8" t="s">
        <v>10</v>
      </c>
      <c r="OIV106" s="8" t="s">
        <v>11</v>
      </c>
      <c r="OIW106" s="8" t="s">
        <v>12</v>
      </c>
      <c r="OIX106" s="8" t="s">
        <v>13</v>
      </c>
      <c r="OIY106" s="8" t="s">
        <v>14</v>
      </c>
      <c r="OIZ106" s="8" t="s">
        <v>15</v>
      </c>
      <c r="OJA106" s="5"/>
      <c r="OJB106" s="5" t="s">
        <v>1</v>
      </c>
      <c r="OJC106" s="5" t="s">
        <v>2</v>
      </c>
      <c r="OJD106" s="8" t="s">
        <v>3</v>
      </c>
      <c r="OJE106" s="8" t="s">
        <v>4</v>
      </c>
      <c r="OJF106" s="8" t="s">
        <v>5</v>
      </c>
      <c r="OJG106" s="8" t="s">
        <v>6</v>
      </c>
      <c r="OJH106" s="8" t="s">
        <v>7</v>
      </c>
      <c r="OJI106" s="8" t="s">
        <v>8</v>
      </c>
      <c r="OJJ106" s="8" t="s">
        <v>9</v>
      </c>
      <c r="OJK106" s="8" t="s">
        <v>10</v>
      </c>
      <c r="OJL106" s="8" t="s">
        <v>11</v>
      </c>
      <c r="OJM106" s="8" t="s">
        <v>12</v>
      </c>
      <c r="OJN106" s="8" t="s">
        <v>13</v>
      </c>
      <c r="OJO106" s="8" t="s">
        <v>14</v>
      </c>
      <c r="OJP106" s="8" t="s">
        <v>15</v>
      </c>
      <c r="OJQ106" s="5"/>
      <c r="OJR106" s="5" t="s">
        <v>1</v>
      </c>
      <c r="OJS106" s="5" t="s">
        <v>2</v>
      </c>
      <c r="OJT106" s="8" t="s">
        <v>3</v>
      </c>
      <c r="OJU106" s="8" t="s">
        <v>4</v>
      </c>
      <c r="OJV106" s="8" t="s">
        <v>5</v>
      </c>
      <c r="OJW106" s="8" t="s">
        <v>6</v>
      </c>
      <c r="OJX106" s="8" t="s">
        <v>7</v>
      </c>
      <c r="OJY106" s="8" t="s">
        <v>8</v>
      </c>
      <c r="OJZ106" s="8" t="s">
        <v>9</v>
      </c>
      <c r="OKA106" s="8" t="s">
        <v>10</v>
      </c>
      <c r="OKB106" s="8" t="s">
        <v>11</v>
      </c>
      <c r="OKC106" s="8" t="s">
        <v>12</v>
      </c>
      <c r="OKD106" s="8" t="s">
        <v>13</v>
      </c>
      <c r="OKE106" s="8" t="s">
        <v>14</v>
      </c>
      <c r="OKF106" s="8" t="s">
        <v>15</v>
      </c>
      <c r="OKG106" s="5"/>
      <c r="OKH106" s="5" t="s">
        <v>1</v>
      </c>
      <c r="OKI106" s="5" t="s">
        <v>2</v>
      </c>
      <c r="OKJ106" s="8" t="s">
        <v>3</v>
      </c>
      <c r="OKK106" s="8" t="s">
        <v>4</v>
      </c>
      <c r="OKL106" s="8" t="s">
        <v>5</v>
      </c>
      <c r="OKM106" s="8" t="s">
        <v>6</v>
      </c>
      <c r="OKN106" s="8" t="s">
        <v>7</v>
      </c>
      <c r="OKO106" s="8" t="s">
        <v>8</v>
      </c>
      <c r="OKP106" s="8" t="s">
        <v>9</v>
      </c>
      <c r="OKQ106" s="8" t="s">
        <v>10</v>
      </c>
      <c r="OKR106" s="8" t="s">
        <v>11</v>
      </c>
      <c r="OKS106" s="8" t="s">
        <v>12</v>
      </c>
      <c r="OKT106" s="8" t="s">
        <v>13</v>
      </c>
      <c r="OKU106" s="8" t="s">
        <v>14</v>
      </c>
      <c r="OKV106" s="8" t="s">
        <v>15</v>
      </c>
      <c r="OKW106" s="5"/>
      <c r="OKX106" s="5" t="s">
        <v>1</v>
      </c>
      <c r="OKY106" s="5" t="s">
        <v>2</v>
      </c>
      <c r="OKZ106" s="8" t="s">
        <v>3</v>
      </c>
      <c r="OLA106" s="8" t="s">
        <v>4</v>
      </c>
      <c r="OLB106" s="8" t="s">
        <v>5</v>
      </c>
      <c r="OLC106" s="8" t="s">
        <v>6</v>
      </c>
      <c r="OLD106" s="8" t="s">
        <v>7</v>
      </c>
      <c r="OLE106" s="8" t="s">
        <v>8</v>
      </c>
      <c r="OLF106" s="8" t="s">
        <v>9</v>
      </c>
      <c r="OLG106" s="8" t="s">
        <v>10</v>
      </c>
      <c r="OLH106" s="8" t="s">
        <v>11</v>
      </c>
      <c r="OLI106" s="8" t="s">
        <v>12</v>
      </c>
      <c r="OLJ106" s="8" t="s">
        <v>13</v>
      </c>
      <c r="OLK106" s="8" t="s">
        <v>14</v>
      </c>
      <c r="OLL106" s="8" t="s">
        <v>15</v>
      </c>
      <c r="OLM106" s="5"/>
      <c r="OLN106" s="5" t="s">
        <v>1</v>
      </c>
      <c r="OLO106" s="5" t="s">
        <v>2</v>
      </c>
      <c r="OLP106" s="8" t="s">
        <v>3</v>
      </c>
      <c r="OLQ106" s="8" t="s">
        <v>4</v>
      </c>
      <c r="OLR106" s="8" t="s">
        <v>5</v>
      </c>
      <c r="OLS106" s="8" t="s">
        <v>6</v>
      </c>
      <c r="OLT106" s="8" t="s">
        <v>7</v>
      </c>
      <c r="OLU106" s="8" t="s">
        <v>8</v>
      </c>
      <c r="OLV106" s="8" t="s">
        <v>9</v>
      </c>
      <c r="OLW106" s="8" t="s">
        <v>10</v>
      </c>
      <c r="OLX106" s="8" t="s">
        <v>11</v>
      </c>
      <c r="OLY106" s="8" t="s">
        <v>12</v>
      </c>
      <c r="OLZ106" s="8" t="s">
        <v>13</v>
      </c>
      <c r="OMA106" s="8" t="s">
        <v>14</v>
      </c>
      <c r="OMB106" s="8" t="s">
        <v>15</v>
      </c>
      <c r="OMC106" s="5"/>
      <c r="OMD106" s="5" t="s">
        <v>1</v>
      </c>
      <c r="OME106" s="5" t="s">
        <v>2</v>
      </c>
      <c r="OMF106" s="8" t="s">
        <v>3</v>
      </c>
      <c r="OMG106" s="8" t="s">
        <v>4</v>
      </c>
      <c r="OMH106" s="8" t="s">
        <v>5</v>
      </c>
      <c r="OMI106" s="8" t="s">
        <v>6</v>
      </c>
      <c r="OMJ106" s="8" t="s">
        <v>7</v>
      </c>
      <c r="OMK106" s="8" t="s">
        <v>8</v>
      </c>
      <c r="OML106" s="8" t="s">
        <v>9</v>
      </c>
      <c r="OMM106" s="8" t="s">
        <v>10</v>
      </c>
      <c r="OMN106" s="8" t="s">
        <v>11</v>
      </c>
      <c r="OMO106" s="8" t="s">
        <v>12</v>
      </c>
      <c r="OMP106" s="8" t="s">
        <v>13</v>
      </c>
      <c r="OMQ106" s="8" t="s">
        <v>14</v>
      </c>
      <c r="OMR106" s="8" t="s">
        <v>15</v>
      </c>
      <c r="OMS106" s="5"/>
      <c r="OMT106" s="5" t="s">
        <v>1</v>
      </c>
      <c r="OMU106" s="5" t="s">
        <v>2</v>
      </c>
      <c r="OMV106" s="8" t="s">
        <v>3</v>
      </c>
      <c r="OMW106" s="8" t="s">
        <v>4</v>
      </c>
      <c r="OMX106" s="8" t="s">
        <v>5</v>
      </c>
      <c r="OMY106" s="8" t="s">
        <v>6</v>
      </c>
      <c r="OMZ106" s="8" t="s">
        <v>7</v>
      </c>
      <c r="ONA106" s="8" t="s">
        <v>8</v>
      </c>
      <c r="ONB106" s="8" t="s">
        <v>9</v>
      </c>
      <c r="ONC106" s="8" t="s">
        <v>10</v>
      </c>
      <c r="OND106" s="8" t="s">
        <v>11</v>
      </c>
      <c r="ONE106" s="8" t="s">
        <v>12</v>
      </c>
      <c r="ONF106" s="8" t="s">
        <v>13</v>
      </c>
      <c r="ONG106" s="8" t="s">
        <v>14</v>
      </c>
      <c r="ONH106" s="8" t="s">
        <v>15</v>
      </c>
      <c r="ONI106" s="5"/>
      <c r="ONJ106" s="5" t="s">
        <v>1</v>
      </c>
      <c r="ONK106" s="5" t="s">
        <v>2</v>
      </c>
      <c r="ONL106" s="8" t="s">
        <v>3</v>
      </c>
      <c r="ONM106" s="8" t="s">
        <v>4</v>
      </c>
      <c r="ONN106" s="8" t="s">
        <v>5</v>
      </c>
      <c r="ONO106" s="8" t="s">
        <v>6</v>
      </c>
      <c r="ONP106" s="8" t="s">
        <v>7</v>
      </c>
      <c r="ONQ106" s="8" t="s">
        <v>8</v>
      </c>
      <c r="ONR106" s="8" t="s">
        <v>9</v>
      </c>
      <c r="ONS106" s="8" t="s">
        <v>10</v>
      </c>
      <c r="ONT106" s="8" t="s">
        <v>11</v>
      </c>
      <c r="ONU106" s="8" t="s">
        <v>12</v>
      </c>
      <c r="ONV106" s="8" t="s">
        <v>13</v>
      </c>
      <c r="ONW106" s="8" t="s">
        <v>14</v>
      </c>
      <c r="ONX106" s="8" t="s">
        <v>15</v>
      </c>
      <c r="ONY106" s="5"/>
      <c r="ONZ106" s="5" t="s">
        <v>1</v>
      </c>
      <c r="OOA106" s="5" t="s">
        <v>2</v>
      </c>
      <c r="OOB106" s="8" t="s">
        <v>3</v>
      </c>
      <c r="OOC106" s="8" t="s">
        <v>4</v>
      </c>
      <c r="OOD106" s="8" t="s">
        <v>5</v>
      </c>
      <c r="OOE106" s="8" t="s">
        <v>6</v>
      </c>
      <c r="OOF106" s="8" t="s">
        <v>7</v>
      </c>
      <c r="OOG106" s="8" t="s">
        <v>8</v>
      </c>
      <c r="OOH106" s="8" t="s">
        <v>9</v>
      </c>
      <c r="OOI106" s="8" t="s">
        <v>10</v>
      </c>
      <c r="OOJ106" s="8" t="s">
        <v>11</v>
      </c>
      <c r="OOK106" s="8" t="s">
        <v>12</v>
      </c>
      <c r="OOL106" s="8" t="s">
        <v>13</v>
      </c>
      <c r="OOM106" s="8" t="s">
        <v>14</v>
      </c>
      <c r="OON106" s="8" t="s">
        <v>15</v>
      </c>
      <c r="OOO106" s="5"/>
      <c r="OOP106" s="5" t="s">
        <v>1</v>
      </c>
      <c r="OOQ106" s="5" t="s">
        <v>2</v>
      </c>
      <c r="OOR106" s="8" t="s">
        <v>3</v>
      </c>
      <c r="OOS106" s="8" t="s">
        <v>4</v>
      </c>
      <c r="OOT106" s="8" t="s">
        <v>5</v>
      </c>
      <c r="OOU106" s="8" t="s">
        <v>6</v>
      </c>
      <c r="OOV106" s="8" t="s">
        <v>7</v>
      </c>
      <c r="OOW106" s="8" t="s">
        <v>8</v>
      </c>
      <c r="OOX106" s="8" t="s">
        <v>9</v>
      </c>
      <c r="OOY106" s="8" t="s">
        <v>10</v>
      </c>
      <c r="OOZ106" s="8" t="s">
        <v>11</v>
      </c>
      <c r="OPA106" s="8" t="s">
        <v>12</v>
      </c>
      <c r="OPB106" s="8" t="s">
        <v>13</v>
      </c>
      <c r="OPC106" s="8" t="s">
        <v>14</v>
      </c>
      <c r="OPD106" s="8" t="s">
        <v>15</v>
      </c>
      <c r="OPE106" s="5"/>
      <c r="OPF106" s="5" t="s">
        <v>1</v>
      </c>
      <c r="OPG106" s="5" t="s">
        <v>2</v>
      </c>
      <c r="OPH106" s="8" t="s">
        <v>3</v>
      </c>
      <c r="OPI106" s="8" t="s">
        <v>4</v>
      </c>
      <c r="OPJ106" s="8" t="s">
        <v>5</v>
      </c>
      <c r="OPK106" s="8" t="s">
        <v>6</v>
      </c>
      <c r="OPL106" s="8" t="s">
        <v>7</v>
      </c>
      <c r="OPM106" s="8" t="s">
        <v>8</v>
      </c>
      <c r="OPN106" s="8" t="s">
        <v>9</v>
      </c>
      <c r="OPO106" s="8" t="s">
        <v>10</v>
      </c>
      <c r="OPP106" s="8" t="s">
        <v>11</v>
      </c>
      <c r="OPQ106" s="8" t="s">
        <v>12</v>
      </c>
      <c r="OPR106" s="8" t="s">
        <v>13</v>
      </c>
      <c r="OPS106" s="8" t="s">
        <v>14</v>
      </c>
      <c r="OPT106" s="8" t="s">
        <v>15</v>
      </c>
      <c r="OPU106" s="5"/>
      <c r="OPV106" s="5" t="s">
        <v>1</v>
      </c>
      <c r="OPW106" s="5" t="s">
        <v>2</v>
      </c>
      <c r="OPX106" s="8" t="s">
        <v>3</v>
      </c>
      <c r="OPY106" s="8" t="s">
        <v>4</v>
      </c>
      <c r="OPZ106" s="8" t="s">
        <v>5</v>
      </c>
      <c r="OQA106" s="8" t="s">
        <v>6</v>
      </c>
      <c r="OQB106" s="8" t="s">
        <v>7</v>
      </c>
      <c r="OQC106" s="8" t="s">
        <v>8</v>
      </c>
      <c r="OQD106" s="8" t="s">
        <v>9</v>
      </c>
      <c r="OQE106" s="8" t="s">
        <v>10</v>
      </c>
      <c r="OQF106" s="8" t="s">
        <v>11</v>
      </c>
      <c r="OQG106" s="8" t="s">
        <v>12</v>
      </c>
      <c r="OQH106" s="8" t="s">
        <v>13</v>
      </c>
      <c r="OQI106" s="8" t="s">
        <v>14</v>
      </c>
      <c r="OQJ106" s="8" t="s">
        <v>15</v>
      </c>
      <c r="OQK106" s="5"/>
      <c r="OQL106" s="5" t="s">
        <v>1</v>
      </c>
      <c r="OQM106" s="5" t="s">
        <v>2</v>
      </c>
      <c r="OQN106" s="8" t="s">
        <v>3</v>
      </c>
      <c r="OQO106" s="8" t="s">
        <v>4</v>
      </c>
      <c r="OQP106" s="8" t="s">
        <v>5</v>
      </c>
      <c r="OQQ106" s="8" t="s">
        <v>6</v>
      </c>
      <c r="OQR106" s="8" t="s">
        <v>7</v>
      </c>
      <c r="OQS106" s="8" t="s">
        <v>8</v>
      </c>
      <c r="OQT106" s="8" t="s">
        <v>9</v>
      </c>
      <c r="OQU106" s="8" t="s">
        <v>10</v>
      </c>
      <c r="OQV106" s="8" t="s">
        <v>11</v>
      </c>
      <c r="OQW106" s="8" t="s">
        <v>12</v>
      </c>
      <c r="OQX106" s="8" t="s">
        <v>13</v>
      </c>
      <c r="OQY106" s="8" t="s">
        <v>14</v>
      </c>
      <c r="OQZ106" s="8" t="s">
        <v>15</v>
      </c>
      <c r="ORA106" s="5"/>
      <c r="ORB106" s="5" t="s">
        <v>1</v>
      </c>
      <c r="ORC106" s="5" t="s">
        <v>2</v>
      </c>
      <c r="ORD106" s="8" t="s">
        <v>3</v>
      </c>
      <c r="ORE106" s="8" t="s">
        <v>4</v>
      </c>
      <c r="ORF106" s="8" t="s">
        <v>5</v>
      </c>
      <c r="ORG106" s="8" t="s">
        <v>6</v>
      </c>
      <c r="ORH106" s="8" t="s">
        <v>7</v>
      </c>
      <c r="ORI106" s="8" t="s">
        <v>8</v>
      </c>
      <c r="ORJ106" s="8" t="s">
        <v>9</v>
      </c>
      <c r="ORK106" s="8" t="s">
        <v>10</v>
      </c>
      <c r="ORL106" s="8" t="s">
        <v>11</v>
      </c>
      <c r="ORM106" s="8" t="s">
        <v>12</v>
      </c>
      <c r="ORN106" s="8" t="s">
        <v>13</v>
      </c>
      <c r="ORO106" s="8" t="s">
        <v>14</v>
      </c>
      <c r="ORP106" s="8" t="s">
        <v>15</v>
      </c>
      <c r="ORQ106" s="5"/>
      <c r="ORR106" s="5" t="s">
        <v>1</v>
      </c>
      <c r="ORS106" s="5" t="s">
        <v>2</v>
      </c>
      <c r="ORT106" s="8" t="s">
        <v>3</v>
      </c>
      <c r="ORU106" s="8" t="s">
        <v>4</v>
      </c>
      <c r="ORV106" s="8" t="s">
        <v>5</v>
      </c>
      <c r="ORW106" s="8" t="s">
        <v>6</v>
      </c>
      <c r="ORX106" s="8" t="s">
        <v>7</v>
      </c>
      <c r="ORY106" s="8" t="s">
        <v>8</v>
      </c>
      <c r="ORZ106" s="8" t="s">
        <v>9</v>
      </c>
      <c r="OSA106" s="8" t="s">
        <v>10</v>
      </c>
      <c r="OSB106" s="8" t="s">
        <v>11</v>
      </c>
      <c r="OSC106" s="8" t="s">
        <v>12</v>
      </c>
      <c r="OSD106" s="8" t="s">
        <v>13</v>
      </c>
      <c r="OSE106" s="8" t="s">
        <v>14</v>
      </c>
      <c r="OSF106" s="8" t="s">
        <v>15</v>
      </c>
      <c r="OSG106" s="5"/>
      <c r="OSH106" s="5" t="s">
        <v>1</v>
      </c>
      <c r="OSI106" s="5" t="s">
        <v>2</v>
      </c>
      <c r="OSJ106" s="8" t="s">
        <v>3</v>
      </c>
      <c r="OSK106" s="8" t="s">
        <v>4</v>
      </c>
      <c r="OSL106" s="8" t="s">
        <v>5</v>
      </c>
      <c r="OSM106" s="8" t="s">
        <v>6</v>
      </c>
      <c r="OSN106" s="8" t="s">
        <v>7</v>
      </c>
      <c r="OSO106" s="8" t="s">
        <v>8</v>
      </c>
      <c r="OSP106" s="8" t="s">
        <v>9</v>
      </c>
      <c r="OSQ106" s="8" t="s">
        <v>10</v>
      </c>
      <c r="OSR106" s="8" t="s">
        <v>11</v>
      </c>
      <c r="OSS106" s="8" t="s">
        <v>12</v>
      </c>
      <c r="OST106" s="8" t="s">
        <v>13</v>
      </c>
      <c r="OSU106" s="8" t="s">
        <v>14</v>
      </c>
      <c r="OSV106" s="8" t="s">
        <v>15</v>
      </c>
      <c r="OSW106" s="5"/>
      <c r="OSX106" s="5" t="s">
        <v>1</v>
      </c>
      <c r="OSY106" s="5" t="s">
        <v>2</v>
      </c>
      <c r="OSZ106" s="8" t="s">
        <v>3</v>
      </c>
      <c r="OTA106" s="8" t="s">
        <v>4</v>
      </c>
      <c r="OTB106" s="8" t="s">
        <v>5</v>
      </c>
      <c r="OTC106" s="8" t="s">
        <v>6</v>
      </c>
      <c r="OTD106" s="8" t="s">
        <v>7</v>
      </c>
      <c r="OTE106" s="8" t="s">
        <v>8</v>
      </c>
      <c r="OTF106" s="8" t="s">
        <v>9</v>
      </c>
      <c r="OTG106" s="8" t="s">
        <v>10</v>
      </c>
      <c r="OTH106" s="8" t="s">
        <v>11</v>
      </c>
      <c r="OTI106" s="8" t="s">
        <v>12</v>
      </c>
      <c r="OTJ106" s="8" t="s">
        <v>13</v>
      </c>
      <c r="OTK106" s="8" t="s">
        <v>14</v>
      </c>
      <c r="OTL106" s="8" t="s">
        <v>15</v>
      </c>
      <c r="OTM106" s="5"/>
      <c r="OTN106" s="5" t="s">
        <v>1</v>
      </c>
      <c r="OTO106" s="5" t="s">
        <v>2</v>
      </c>
      <c r="OTP106" s="8" t="s">
        <v>3</v>
      </c>
      <c r="OTQ106" s="8" t="s">
        <v>4</v>
      </c>
      <c r="OTR106" s="8" t="s">
        <v>5</v>
      </c>
      <c r="OTS106" s="8" t="s">
        <v>6</v>
      </c>
      <c r="OTT106" s="8" t="s">
        <v>7</v>
      </c>
      <c r="OTU106" s="8" t="s">
        <v>8</v>
      </c>
      <c r="OTV106" s="8" t="s">
        <v>9</v>
      </c>
      <c r="OTW106" s="8" t="s">
        <v>10</v>
      </c>
      <c r="OTX106" s="8" t="s">
        <v>11</v>
      </c>
      <c r="OTY106" s="8" t="s">
        <v>12</v>
      </c>
      <c r="OTZ106" s="8" t="s">
        <v>13</v>
      </c>
      <c r="OUA106" s="8" t="s">
        <v>14</v>
      </c>
      <c r="OUB106" s="8" t="s">
        <v>15</v>
      </c>
      <c r="OUC106" s="5"/>
      <c r="OUD106" s="5" t="s">
        <v>1</v>
      </c>
      <c r="OUE106" s="5" t="s">
        <v>2</v>
      </c>
      <c r="OUF106" s="8" t="s">
        <v>3</v>
      </c>
      <c r="OUG106" s="8" t="s">
        <v>4</v>
      </c>
      <c r="OUH106" s="8" t="s">
        <v>5</v>
      </c>
      <c r="OUI106" s="8" t="s">
        <v>6</v>
      </c>
      <c r="OUJ106" s="8" t="s">
        <v>7</v>
      </c>
      <c r="OUK106" s="8" t="s">
        <v>8</v>
      </c>
      <c r="OUL106" s="8" t="s">
        <v>9</v>
      </c>
      <c r="OUM106" s="8" t="s">
        <v>10</v>
      </c>
      <c r="OUN106" s="8" t="s">
        <v>11</v>
      </c>
      <c r="OUO106" s="8" t="s">
        <v>12</v>
      </c>
      <c r="OUP106" s="8" t="s">
        <v>13</v>
      </c>
      <c r="OUQ106" s="8" t="s">
        <v>14</v>
      </c>
      <c r="OUR106" s="8" t="s">
        <v>15</v>
      </c>
      <c r="OUS106" s="5"/>
      <c r="OUT106" s="5" t="s">
        <v>1</v>
      </c>
      <c r="OUU106" s="5" t="s">
        <v>2</v>
      </c>
      <c r="OUV106" s="8" t="s">
        <v>3</v>
      </c>
      <c r="OUW106" s="8" t="s">
        <v>4</v>
      </c>
      <c r="OUX106" s="8" t="s">
        <v>5</v>
      </c>
      <c r="OUY106" s="8" t="s">
        <v>6</v>
      </c>
      <c r="OUZ106" s="8" t="s">
        <v>7</v>
      </c>
      <c r="OVA106" s="8" t="s">
        <v>8</v>
      </c>
      <c r="OVB106" s="8" t="s">
        <v>9</v>
      </c>
      <c r="OVC106" s="8" t="s">
        <v>10</v>
      </c>
      <c r="OVD106" s="8" t="s">
        <v>11</v>
      </c>
      <c r="OVE106" s="8" t="s">
        <v>12</v>
      </c>
      <c r="OVF106" s="8" t="s">
        <v>13</v>
      </c>
      <c r="OVG106" s="8" t="s">
        <v>14</v>
      </c>
      <c r="OVH106" s="8" t="s">
        <v>15</v>
      </c>
      <c r="OVI106" s="5"/>
      <c r="OVJ106" s="5" t="s">
        <v>1</v>
      </c>
      <c r="OVK106" s="5" t="s">
        <v>2</v>
      </c>
      <c r="OVL106" s="8" t="s">
        <v>3</v>
      </c>
      <c r="OVM106" s="8" t="s">
        <v>4</v>
      </c>
      <c r="OVN106" s="8" t="s">
        <v>5</v>
      </c>
      <c r="OVO106" s="8" t="s">
        <v>6</v>
      </c>
      <c r="OVP106" s="8" t="s">
        <v>7</v>
      </c>
      <c r="OVQ106" s="8" t="s">
        <v>8</v>
      </c>
      <c r="OVR106" s="8" t="s">
        <v>9</v>
      </c>
      <c r="OVS106" s="8" t="s">
        <v>10</v>
      </c>
      <c r="OVT106" s="8" t="s">
        <v>11</v>
      </c>
      <c r="OVU106" s="8" t="s">
        <v>12</v>
      </c>
      <c r="OVV106" s="8" t="s">
        <v>13</v>
      </c>
      <c r="OVW106" s="8" t="s">
        <v>14</v>
      </c>
      <c r="OVX106" s="8" t="s">
        <v>15</v>
      </c>
      <c r="OVY106" s="5"/>
      <c r="OVZ106" s="5" t="s">
        <v>1</v>
      </c>
      <c r="OWA106" s="5" t="s">
        <v>2</v>
      </c>
      <c r="OWB106" s="8" t="s">
        <v>3</v>
      </c>
      <c r="OWC106" s="8" t="s">
        <v>4</v>
      </c>
      <c r="OWD106" s="8" t="s">
        <v>5</v>
      </c>
      <c r="OWE106" s="8" t="s">
        <v>6</v>
      </c>
      <c r="OWF106" s="8" t="s">
        <v>7</v>
      </c>
      <c r="OWG106" s="8" t="s">
        <v>8</v>
      </c>
      <c r="OWH106" s="8" t="s">
        <v>9</v>
      </c>
      <c r="OWI106" s="8" t="s">
        <v>10</v>
      </c>
      <c r="OWJ106" s="8" t="s">
        <v>11</v>
      </c>
      <c r="OWK106" s="8" t="s">
        <v>12</v>
      </c>
      <c r="OWL106" s="8" t="s">
        <v>13</v>
      </c>
      <c r="OWM106" s="8" t="s">
        <v>14</v>
      </c>
      <c r="OWN106" s="8" t="s">
        <v>15</v>
      </c>
      <c r="OWO106" s="5"/>
      <c r="OWP106" s="5" t="s">
        <v>1</v>
      </c>
      <c r="OWQ106" s="5" t="s">
        <v>2</v>
      </c>
      <c r="OWR106" s="8" t="s">
        <v>3</v>
      </c>
      <c r="OWS106" s="8" t="s">
        <v>4</v>
      </c>
      <c r="OWT106" s="8" t="s">
        <v>5</v>
      </c>
      <c r="OWU106" s="8" t="s">
        <v>6</v>
      </c>
      <c r="OWV106" s="8" t="s">
        <v>7</v>
      </c>
      <c r="OWW106" s="8" t="s">
        <v>8</v>
      </c>
      <c r="OWX106" s="8" t="s">
        <v>9</v>
      </c>
      <c r="OWY106" s="8" t="s">
        <v>10</v>
      </c>
      <c r="OWZ106" s="8" t="s">
        <v>11</v>
      </c>
      <c r="OXA106" s="8" t="s">
        <v>12</v>
      </c>
      <c r="OXB106" s="8" t="s">
        <v>13</v>
      </c>
      <c r="OXC106" s="8" t="s">
        <v>14</v>
      </c>
      <c r="OXD106" s="8" t="s">
        <v>15</v>
      </c>
      <c r="OXE106" s="5"/>
      <c r="OXF106" s="5" t="s">
        <v>1</v>
      </c>
      <c r="OXG106" s="5" t="s">
        <v>2</v>
      </c>
      <c r="OXH106" s="8" t="s">
        <v>3</v>
      </c>
      <c r="OXI106" s="8" t="s">
        <v>4</v>
      </c>
      <c r="OXJ106" s="8" t="s">
        <v>5</v>
      </c>
      <c r="OXK106" s="8" t="s">
        <v>6</v>
      </c>
      <c r="OXL106" s="8" t="s">
        <v>7</v>
      </c>
      <c r="OXM106" s="8" t="s">
        <v>8</v>
      </c>
      <c r="OXN106" s="8" t="s">
        <v>9</v>
      </c>
      <c r="OXO106" s="8" t="s">
        <v>10</v>
      </c>
      <c r="OXP106" s="8" t="s">
        <v>11</v>
      </c>
      <c r="OXQ106" s="8" t="s">
        <v>12</v>
      </c>
      <c r="OXR106" s="8" t="s">
        <v>13</v>
      </c>
      <c r="OXS106" s="8" t="s">
        <v>14</v>
      </c>
      <c r="OXT106" s="8" t="s">
        <v>15</v>
      </c>
      <c r="OXU106" s="5"/>
      <c r="OXV106" s="5" t="s">
        <v>1</v>
      </c>
      <c r="OXW106" s="5" t="s">
        <v>2</v>
      </c>
      <c r="OXX106" s="8" t="s">
        <v>3</v>
      </c>
      <c r="OXY106" s="8" t="s">
        <v>4</v>
      </c>
      <c r="OXZ106" s="8" t="s">
        <v>5</v>
      </c>
      <c r="OYA106" s="8" t="s">
        <v>6</v>
      </c>
      <c r="OYB106" s="8" t="s">
        <v>7</v>
      </c>
      <c r="OYC106" s="8" t="s">
        <v>8</v>
      </c>
      <c r="OYD106" s="8" t="s">
        <v>9</v>
      </c>
      <c r="OYE106" s="8" t="s">
        <v>10</v>
      </c>
      <c r="OYF106" s="8" t="s">
        <v>11</v>
      </c>
      <c r="OYG106" s="8" t="s">
        <v>12</v>
      </c>
      <c r="OYH106" s="8" t="s">
        <v>13</v>
      </c>
      <c r="OYI106" s="8" t="s">
        <v>14</v>
      </c>
      <c r="OYJ106" s="8" t="s">
        <v>15</v>
      </c>
      <c r="OYK106" s="5"/>
      <c r="OYL106" s="5" t="s">
        <v>1</v>
      </c>
      <c r="OYM106" s="5" t="s">
        <v>2</v>
      </c>
      <c r="OYN106" s="8" t="s">
        <v>3</v>
      </c>
      <c r="OYO106" s="8" t="s">
        <v>4</v>
      </c>
      <c r="OYP106" s="8" t="s">
        <v>5</v>
      </c>
      <c r="OYQ106" s="8" t="s">
        <v>6</v>
      </c>
      <c r="OYR106" s="8" t="s">
        <v>7</v>
      </c>
      <c r="OYS106" s="8" t="s">
        <v>8</v>
      </c>
      <c r="OYT106" s="8" t="s">
        <v>9</v>
      </c>
      <c r="OYU106" s="8" t="s">
        <v>10</v>
      </c>
      <c r="OYV106" s="8" t="s">
        <v>11</v>
      </c>
      <c r="OYW106" s="8" t="s">
        <v>12</v>
      </c>
      <c r="OYX106" s="8" t="s">
        <v>13</v>
      </c>
      <c r="OYY106" s="8" t="s">
        <v>14</v>
      </c>
      <c r="OYZ106" s="8" t="s">
        <v>15</v>
      </c>
      <c r="OZA106" s="5"/>
      <c r="OZB106" s="5" t="s">
        <v>1</v>
      </c>
      <c r="OZC106" s="5" t="s">
        <v>2</v>
      </c>
      <c r="OZD106" s="8" t="s">
        <v>3</v>
      </c>
      <c r="OZE106" s="8" t="s">
        <v>4</v>
      </c>
      <c r="OZF106" s="8" t="s">
        <v>5</v>
      </c>
      <c r="OZG106" s="8" t="s">
        <v>6</v>
      </c>
      <c r="OZH106" s="8" t="s">
        <v>7</v>
      </c>
      <c r="OZI106" s="8" t="s">
        <v>8</v>
      </c>
      <c r="OZJ106" s="8" t="s">
        <v>9</v>
      </c>
      <c r="OZK106" s="8" t="s">
        <v>10</v>
      </c>
      <c r="OZL106" s="8" t="s">
        <v>11</v>
      </c>
      <c r="OZM106" s="8" t="s">
        <v>12</v>
      </c>
      <c r="OZN106" s="8" t="s">
        <v>13</v>
      </c>
      <c r="OZO106" s="8" t="s">
        <v>14</v>
      </c>
      <c r="OZP106" s="8" t="s">
        <v>15</v>
      </c>
      <c r="OZQ106" s="5"/>
      <c r="OZR106" s="5" t="s">
        <v>1</v>
      </c>
      <c r="OZS106" s="5" t="s">
        <v>2</v>
      </c>
      <c r="OZT106" s="8" t="s">
        <v>3</v>
      </c>
      <c r="OZU106" s="8" t="s">
        <v>4</v>
      </c>
      <c r="OZV106" s="8" t="s">
        <v>5</v>
      </c>
      <c r="OZW106" s="8" t="s">
        <v>6</v>
      </c>
      <c r="OZX106" s="8" t="s">
        <v>7</v>
      </c>
      <c r="OZY106" s="8" t="s">
        <v>8</v>
      </c>
      <c r="OZZ106" s="8" t="s">
        <v>9</v>
      </c>
      <c r="PAA106" s="8" t="s">
        <v>10</v>
      </c>
      <c r="PAB106" s="8" t="s">
        <v>11</v>
      </c>
      <c r="PAC106" s="8" t="s">
        <v>12</v>
      </c>
      <c r="PAD106" s="8" t="s">
        <v>13</v>
      </c>
      <c r="PAE106" s="8" t="s">
        <v>14</v>
      </c>
      <c r="PAF106" s="8" t="s">
        <v>15</v>
      </c>
      <c r="PAG106" s="5"/>
      <c r="PAH106" s="5" t="s">
        <v>1</v>
      </c>
      <c r="PAI106" s="5" t="s">
        <v>2</v>
      </c>
      <c r="PAJ106" s="8" t="s">
        <v>3</v>
      </c>
      <c r="PAK106" s="8" t="s">
        <v>4</v>
      </c>
      <c r="PAL106" s="8" t="s">
        <v>5</v>
      </c>
      <c r="PAM106" s="8" t="s">
        <v>6</v>
      </c>
      <c r="PAN106" s="8" t="s">
        <v>7</v>
      </c>
      <c r="PAO106" s="8" t="s">
        <v>8</v>
      </c>
      <c r="PAP106" s="8" t="s">
        <v>9</v>
      </c>
      <c r="PAQ106" s="8" t="s">
        <v>10</v>
      </c>
      <c r="PAR106" s="8" t="s">
        <v>11</v>
      </c>
      <c r="PAS106" s="8" t="s">
        <v>12</v>
      </c>
      <c r="PAT106" s="8" t="s">
        <v>13</v>
      </c>
      <c r="PAU106" s="8" t="s">
        <v>14</v>
      </c>
      <c r="PAV106" s="8" t="s">
        <v>15</v>
      </c>
      <c r="PAW106" s="5"/>
      <c r="PAX106" s="5" t="s">
        <v>1</v>
      </c>
      <c r="PAY106" s="5" t="s">
        <v>2</v>
      </c>
      <c r="PAZ106" s="8" t="s">
        <v>3</v>
      </c>
      <c r="PBA106" s="8" t="s">
        <v>4</v>
      </c>
      <c r="PBB106" s="8" t="s">
        <v>5</v>
      </c>
      <c r="PBC106" s="8" t="s">
        <v>6</v>
      </c>
      <c r="PBD106" s="8" t="s">
        <v>7</v>
      </c>
      <c r="PBE106" s="8" t="s">
        <v>8</v>
      </c>
      <c r="PBF106" s="8" t="s">
        <v>9</v>
      </c>
      <c r="PBG106" s="8" t="s">
        <v>10</v>
      </c>
      <c r="PBH106" s="8" t="s">
        <v>11</v>
      </c>
      <c r="PBI106" s="8" t="s">
        <v>12</v>
      </c>
      <c r="PBJ106" s="8" t="s">
        <v>13</v>
      </c>
      <c r="PBK106" s="8" t="s">
        <v>14</v>
      </c>
      <c r="PBL106" s="8" t="s">
        <v>15</v>
      </c>
      <c r="PBM106" s="5"/>
      <c r="PBN106" s="5" t="s">
        <v>1</v>
      </c>
      <c r="PBO106" s="5" t="s">
        <v>2</v>
      </c>
      <c r="PBP106" s="8" t="s">
        <v>3</v>
      </c>
      <c r="PBQ106" s="8" t="s">
        <v>4</v>
      </c>
      <c r="PBR106" s="8" t="s">
        <v>5</v>
      </c>
      <c r="PBS106" s="8" t="s">
        <v>6</v>
      </c>
      <c r="PBT106" s="8" t="s">
        <v>7</v>
      </c>
      <c r="PBU106" s="8" t="s">
        <v>8</v>
      </c>
      <c r="PBV106" s="8" t="s">
        <v>9</v>
      </c>
      <c r="PBW106" s="8" t="s">
        <v>10</v>
      </c>
      <c r="PBX106" s="8" t="s">
        <v>11</v>
      </c>
      <c r="PBY106" s="8" t="s">
        <v>12</v>
      </c>
      <c r="PBZ106" s="8" t="s">
        <v>13</v>
      </c>
      <c r="PCA106" s="8" t="s">
        <v>14</v>
      </c>
      <c r="PCB106" s="8" t="s">
        <v>15</v>
      </c>
      <c r="PCC106" s="5"/>
      <c r="PCD106" s="5" t="s">
        <v>1</v>
      </c>
      <c r="PCE106" s="5" t="s">
        <v>2</v>
      </c>
      <c r="PCF106" s="8" t="s">
        <v>3</v>
      </c>
      <c r="PCG106" s="8" t="s">
        <v>4</v>
      </c>
      <c r="PCH106" s="8" t="s">
        <v>5</v>
      </c>
      <c r="PCI106" s="8" t="s">
        <v>6</v>
      </c>
      <c r="PCJ106" s="8" t="s">
        <v>7</v>
      </c>
      <c r="PCK106" s="8" t="s">
        <v>8</v>
      </c>
      <c r="PCL106" s="8" t="s">
        <v>9</v>
      </c>
      <c r="PCM106" s="8" t="s">
        <v>10</v>
      </c>
      <c r="PCN106" s="8" t="s">
        <v>11</v>
      </c>
      <c r="PCO106" s="8" t="s">
        <v>12</v>
      </c>
      <c r="PCP106" s="8" t="s">
        <v>13</v>
      </c>
      <c r="PCQ106" s="8" t="s">
        <v>14</v>
      </c>
      <c r="PCR106" s="8" t="s">
        <v>15</v>
      </c>
      <c r="PCS106" s="5"/>
      <c r="PCT106" s="5" t="s">
        <v>1</v>
      </c>
      <c r="PCU106" s="5" t="s">
        <v>2</v>
      </c>
      <c r="PCV106" s="8" t="s">
        <v>3</v>
      </c>
      <c r="PCW106" s="8" t="s">
        <v>4</v>
      </c>
      <c r="PCX106" s="8" t="s">
        <v>5</v>
      </c>
      <c r="PCY106" s="8" t="s">
        <v>6</v>
      </c>
      <c r="PCZ106" s="8" t="s">
        <v>7</v>
      </c>
      <c r="PDA106" s="8" t="s">
        <v>8</v>
      </c>
      <c r="PDB106" s="8" t="s">
        <v>9</v>
      </c>
      <c r="PDC106" s="8" t="s">
        <v>10</v>
      </c>
      <c r="PDD106" s="8" t="s">
        <v>11</v>
      </c>
      <c r="PDE106" s="8" t="s">
        <v>12</v>
      </c>
      <c r="PDF106" s="8" t="s">
        <v>13</v>
      </c>
      <c r="PDG106" s="8" t="s">
        <v>14</v>
      </c>
      <c r="PDH106" s="8" t="s">
        <v>15</v>
      </c>
      <c r="PDI106" s="5"/>
      <c r="PDJ106" s="5" t="s">
        <v>1</v>
      </c>
      <c r="PDK106" s="5" t="s">
        <v>2</v>
      </c>
      <c r="PDL106" s="8" t="s">
        <v>3</v>
      </c>
      <c r="PDM106" s="8" t="s">
        <v>4</v>
      </c>
      <c r="PDN106" s="8" t="s">
        <v>5</v>
      </c>
      <c r="PDO106" s="8" t="s">
        <v>6</v>
      </c>
      <c r="PDP106" s="8" t="s">
        <v>7</v>
      </c>
      <c r="PDQ106" s="8" t="s">
        <v>8</v>
      </c>
      <c r="PDR106" s="8" t="s">
        <v>9</v>
      </c>
      <c r="PDS106" s="8" t="s">
        <v>10</v>
      </c>
      <c r="PDT106" s="8" t="s">
        <v>11</v>
      </c>
      <c r="PDU106" s="8" t="s">
        <v>12</v>
      </c>
      <c r="PDV106" s="8" t="s">
        <v>13</v>
      </c>
      <c r="PDW106" s="8" t="s">
        <v>14</v>
      </c>
      <c r="PDX106" s="8" t="s">
        <v>15</v>
      </c>
      <c r="PDY106" s="5"/>
      <c r="PDZ106" s="5" t="s">
        <v>1</v>
      </c>
      <c r="PEA106" s="5" t="s">
        <v>2</v>
      </c>
      <c r="PEB106" s="8" t="s">
        <v>3</v>
      </c>
      <c r="PEC106" s="8" t="s">
        <v>4</v>
      </c>
      <c r="PED106" s="8" t="s">
        <v>5</v>
      </c>
      <c r="PEE106" s="8" t="s">
        <v>6</v>
      </c>
      <c r="PEF106" s="8" t="s">
        <v>7</v>
      </c>
      <c r="PEG106" s="8" t="s">
        <v>8</v>
      </c>
      <c r="PEH106" s="8" t="s">
        <v>9</v>
      </c>
      <c r="PEI106" s="8" t="s">
        <v>10</v>
      </c>
      <c r="PEJ106" s="8" t="s">
        <v>11</v>
      </c>
      <c r="PEK106" s="8" t="s">
        <v>12</v>
      </c>
      <c r="PEL106" s="8" t="s">
        <v>13</v>
      </c>
      <c r="PEM106" s="8" t="s">
        <v>14</v>
      </c>
      <c r="PEN106" s="8" t="s">
        <v>15</v>
      </c>
      <c r="PEO106" s="5"/>
      <c r="PEP106" s="5" t="s">
        <v>1</v>
      </c>
      <c r="PEQ106" s="5" t="s">
        <v>2</v>
      </c>
      <c r="PER106" s="8" t="s">
        <v>3</v>
      </c>
      <c r="PES106" s="8" t="s">
        <v>4</v>
      </c>
      <c r="PET106" s="8" t="s">
        <v>5</v>
      </c>
      <c r="PEU106" s="8" t="s">
        <v>6</v>
      </c>
      <c r="PEV106" s="8" t="s">
        <v>7</v>
      </c>
      <c r="PEW106" s="8" t="s">
        <v>8</v>
      </c>
      <c r="PEX106" s="8" t="s">
        <v>9</v>
      </c>
      <c r="PEY106" s="8" t="s">
        <v>10</v>
      </c>
      <c r="PEZ106" s="8" t="s">
        <v>11</v>
      </c>
      <c r="PFA106" s="8" t="s">
        <v>12</v>
      </c>
      <c r="PFB106" s="8" t="s">
        <v>13</v>
      </c>
      <c r="PFC106" s="8" t="s">
        <v>14</v>
      </c>
      <c r="PFD106" s="8" t="s">
        <v>15</v>
      </c>
      <c r="PFE106" s="5"/>
      <c r="PFF106" s="5" t="s">
        <v>1</v>
      </c>
      <c r="PFG106" s="5" t="s">
        <v>2</v>
      </c>
      <c r="PFH106" s="8" t="s">
        <v>3</v>
      </c>
      <c r="PFI106" s="8" t="s">
        <v>4</v>
      </c>
      <c r="PFJ106" s="8" t="s">
        <v>5</v>
      </c>
      <c r="PFK106" s="8" t="s">
        <v>6</v>
      </c>
      <c r="PFL106" s="8" t="s">
        <v>7</v>
      </c>
      <c r="PFM106" s="8" t="s">
        <v>8</v>
      </c>
      <c r="PFN106" s="8" t="s">
        <v>9</v>
      </c>
      <c r="PFO106" s="8" t="s">
        <v>10</v>
      </c>
      <c r="PFP106" s="8" t="s">
        <v>11</v>
      </c>
      <c r="PFQ106" s="8" t="s">
        <v>12</v>
      </c>
      <c r="PFR106" s="8" t="s">
        <v>13</v>
      </c>
      <c r="PFS106" s="8" t="s">
        <v>14</v>
      </c>
      <c r="PFT106" s="8" t="s">
        <v>15</v>
      </c>
      <c r="PFU106" s="5"/>
      <c r="PFV106" s="5" t="s">
        <v>1</v>
      </c>
      <c r="PFW106" s="5" t="s">
        <v>2</v>
      </c>
      <c r="PFX106" s="8" t="s">
        <v>3</v>
      </c>
      <c r="PFY106" s="8" t="s">
        <v>4</v>
      </c>
      <c r="PFZ106" s="8" t="s">
        <v>5</v>
      </c>
      <c r="PGA106" s="8" t="s">
        <v>6</v>
      </c>
      <c r="PGB106" s="8" t="s">
        <v>7</v>
      </c>
      <c r="PGC106" s="8" t="s">
        <v>8</v>
      </c>
      <c r="PGD106" s="8" t="s">
        <v>9</v>
      </c>
      <c r="PGE106" s="8" t="s">
        <v>10</v>
      </c>
      <c r="PGF106" s="8" t="s">
        <v>11</v>
      </c>
      <c r="PGG106" s="8" t="s">
        <v>12</v>
      </c>
      <c r="PGH106" s="8" t="s">
        <v>13</v>
      </c>
      <c r="PGI106" s="8" t="s">
        <v>14</v>
      </c>
      <c r="PGJ106" s="8" t="s">
        <v>15</v>
      </c>
      <c r="PGK106" s="5"/>
      <c r="PGL106" s="5" t="s">
        <v>1</v>
      </c>
      <c r="PGM106" s="5" t="s">
        <v>2</v>
      </c>
      <c r="PGN106" s="8" t="s">
        <v>3</v>
      </c>
      <c r="PGO106" s="8" t="s">
        <v>4</v>
      </c>
      <c r="PGP106" s="8" t="s">
        <v>5</v>
      </c>
      <c r="PGQ106" s="8" t="s">
        <v>6</v>
      </c>
      <c r="PGR106" s="8" t="s">
        <v>7</v>
      </c>
      <c r="PGS106" s="8" t="s">
        <v>8</v>
      </c>
      <c r="PGT106" s="8" t="s">
        <v>9</v>
      </c>
      <c r="PGU106" s="8" t="s">
        <v>10</v>
      </c>
      <c r="PGV106" s="8" t="s">
        <v>11</v>
      </c>
      <c r="PGW106" s="8" t="s">
        <v>12</v>
      </c>
      <c r="PGX106" s="8" t="s">
        <v>13</v>
      </c>
      <c r="PGY106" s="8" t="s">
        <v>14</v>
      </c>
      <c r="PGZ106" s="8" t="s">
        <v>15</v>
      </c>
      <c r="PHA106" s="5"/>
      <c r="PHB106" s="5" t="s">
        <v>1</v>
      </c>
      <c r="PHC106" s="5" t="s">
        <v>2</v>
      </c>
      <c r="PHD106" s="8" t="s">
        <v>3</v>
      </c>
      <c r="PHE106" s="8" t="s">
        <v>4</v>
      </c>
      <c r="PHF106" s="8" t="s">
        <v>5</v>
      </c>
      <c r="PHG106" s="8" t="s">
        <v>6</v>
      </c>
      <c r="PHH106" s="8" t="s">
        <v>7</v>
      </c>
      <c r="PHI106" s="8" t="s">
        <v>8</v>
      </c>
      <c r="PHJ106" s="8" t="s">
        <v>9</v>
      </c>
      <c r="PHK106" s="8" t="s">
        <v>10</v>
      </c>
      <c r="PHL106" s="8" t="s">
        <v>11</v>
      </c>
      <c r="PHM106" s="8" t="s">
        <v>12</v>
      </c>
      <c r="PHN106" s="8" t="s">
        <v>13</v>
      </c>
      <c r="PHO106" s="8" t="s">
        <v>14</v>
      </c>
      <c r="PHP106" s="8" t="s">
        <v>15</v>
      </c>
      <c r="PHQ106" s="5"/>
      <c r="PHR106" s="5" t="s">
        <v>1</v>
      </c>
      <c r="PHS106" s="5" t="s">
        <v>2</v>
      </c>
      <c r="PHT106" s="8" t="s">
        <v>3</v>
      </c>
      <c r="PHU106" s="8" t="s">
        <v>4</v>
      </c>
      <c r="PHV106" s="8" t="s">
        <v>5</v>
      </c>
      <c r="PHW106" s="8" t="s">
        <v>6</v>
      </c>
      <c r="PHX106" s="8" t="s">
        <v>7</v>
      </c>
      <c r="PHY106" s="8" t="s">
        <v>8</v>
      </c>
      <c r="PHZ106" s="8" t="s">
        <v>9</v>
      </c>
      <c r="PIA106" s="8" t="s">
        <v>10</v>
      </c>
      <c r="PIB106" s="8" t="s">
        <v>11</v>
      </c>
      <c r="PIC106" s="8" t="s">
        <v>12</v>
      </c>
      <c r="PID106" s="8" t="s">
        <v>13</v>
      </c>
      <c r="PIE106" s="8" t="s">
        <v>14</v>
      </c>
      <c r="PIF106" s="8" t="s">
        <v>15</v>
      </c>
      <c r="PIG106" s="5"/>
      <c r="PIH106" s="5" t="s">
        <v>1</v>
      </c>
      <c r="PII106" s="5" t="s">
        <v>2</v>
      </c>
      <c r="PIJ106" s="8" t="s">
        <v>3</v>
      </c>
      <c r="PIK106" s="8" t="s">
        <v>4</v>
      </c>
      <c r="PIL106" s="8" t="s">
        <v>5</v>
      </c>
      <c r="PIM106" s="8" t="s">
        <v>6</v>
      </c>
      <c r="PIN106" s="8" t="s">
        <v>7</v>
      </c>
      <c r="PIO106" s="8" t="s">
        <v>8</v>
      </c>
      <c r="PIP106" s="8" t="s">
        <v>9</v>
      </c>
      <c r="PIQ106" s="8" t="s">
        <v>10</v>
      </c>
      <c r="PIR106" s="8" t="s">
        <v>11</v>
      </c>
      <c r="PIS106" s="8" t="s">
        <v>12</v>
      </c>
      <c r="PIT106" s="8" t="s">
        <v>13</v>
      </c>
      <c r="PIU106" s="8" t="s">
        <v>14</v>
      </c>
      <c r="PIV106" s="8" t="s">
        <v>15</v>
      </c>
      <c r="PIW106" s="5"/>
      <c r="PIX106" s="5" t="s">
        <v>1</v>
      </c>
      <c r="PIY106" s="5" t="s">
        <v>2</v>
      </c>
      <c r="PIZ106" s="8" t="s">
        <v>3</v>
      </c>
      <c r="PJA106" s="8" t="s">
        <v>4</v>
      </c>
      <c r="PJB106" s="8" t="s">
        <v>5</v>
      </c>
      <c r="PJC106" s="8" t="s">
        <v>6</v>
      </c>
      <c r="PJD106" s="8" t="s">
        <v>7</v>
      </c>
      <c r="PJE106" s="8" t="s">
        <v>8</v>
      </c>
      <c r="PJF106" s="8" t="s">
        <v>9</v>
      </c>
      <c r="PJG106" s="8" t="s">
        <v>10</v>
      </c>
      <c r="PJH106" s="8" t="s">
        <v>11</v>
      </c>
      <c r="PJI106" s="8" t="s">
        <v>12</v>
      </c>
      <c r="PJJ106" s="8" t="s">
        <v>13</v>
      </c>
      <c r="PJK106" s="8" t="s">
        <v>14</v>
      </c>
      <c r="PJL106" s="8" t="s">
        <v>15</v>
      </c>
      <c r="PJM106" s="5"/>
      <c r="PJN106" s="5" t="s">
        <v>1</v>
      </c>
      <c r="PJO106" s="5" t="s">
        <v>2</v>
      </c>
      <c r="PJP106" s="8" t="s">
        <v>3</v>
      </c>
      <c r="PJQ106" s="8" t="s">
        <v>4</v>
      </c>
      <c r="PJR106" s="8" t="s">
        <v>5</v>
      </c>
      <c r="PJS106" s="8" t="s">
        <v>6</v>
      </c>
      <c r="PJT106" s="8" t="s">
        <v>7</v>
      </c>
      <c r="PJU106" s="8" t="s">
        <v>8</v>
      </c>
      <c r="PJV106" s="8" t="s">
        <v>9</v>
      </c>
      <c r="PJW106" s="8" t="s">
        <v>10</v>
      </c>
      <c r="PJX106" s="8" t="s">
        <v>11</v>
      </c>
      <c r="PJY106" s="8" t="s">
        <v>12</v>
      </c>
      <c r="PJZ106" s="8" t="s">
        <v>13</v>
      </c>
      <c r="PKA106" s="8" t="s">
        <v>14</v>
      </c>
      <c r="PKB106" s="8" t="s">
        <v>15</v>
      </c>
      <c r="PKC106" s="5"/>
      <c r="PKD106" s="5" t="s">
        <v>1</v>
      </c>
      <c r="PKE106" s="5" t="s">
        <v>2</v>
      </c>
      <c r="PKF106" s="8" t="s">
        <v>3</v>
      </c>
      <c r="PKG106" s="8" t="s">
        <v>4</v>
      </c>
      <c r="PKH106" s="8" t="s">
        <v>5</v>
      </c>
      <c r="PKI106" s="8" t="s">
        <v>6</v>
      </c>
      <c r="PKJ106" s="8" t="s">
        <v>7</v>
      </c>
      <c r="PKK106" s="8" t="s">
        <v>8</v>
      </c>
      <c r="PKL106" s="8" t="s">
        <v>9</v>
      </c>
      <c r="PKM106" s="8" t="s">
        <v>10</v>
      </c>
      <c r="PKN106" s="8" t="s">
        <v>11</v>
      </c>
      <c r="PKO106" s="8" t="s">
        <v>12</v>
      </c>
      <c r="PKP106" s="8" t="s">
        <v>13</v>
      </c>
      <c r="PKQ106" s="8" t="s">
        <v>14</v>
      </c>
      <c r="PKR106" s="8" t="s">
        <v>15</v>
      </c>
      <c r="PKS106" s="5"/>
      <c r="PKT106" s="5" t="s">
        <v>1</v>
      </c>
      <c r="PKU106" s="5" t="s">
        <v>2</v>
      </c>
      <c r="PKV106" s="8" t="s">
        <v>3</v>
      </c>
      <c r="PKW106" s="8" t="s">
        <v>4</v>
      </c>
      <c r="PKX106" s="8" t="s">
        <v>5</v>
      </c>
      <c r="PKY106" s="8" t="s">
        <v>6</v>
      </c>
      <c r="PKZ106" s="8" t="s">
        <v>7</v>
      </c>
      <c r="PLA106" s="8" t="s">
        <v>8</v>
      </c>
      <c r="PLB106" s="8" t="s">
        <v>9</v>
      </c>
      <c r="PLC106" s="8" t="s">
        <v>10</v>
      </c>
      <c r="PLD106" s="8" t="s">
        <v>11</v>
      </c>
      <c r="PLE106" s="8" t="s">
        <v>12</v>
      </c>
      <c r="PLF106" s="8" t="s">
        <v>13</v>
      </c>
      <c r="PLG106" s="8" t="s">
        <v>14</v>
      </c>
      <c r="PLH106" s="8" t="s">
        <v>15</v>
      </c>
      <c r="PLI106" s="5"/>
      <c r="PLJ106" s="5" t="s">
        <v>1</v>
      </c>
      <c r="PLK106" s="5" t="s">
        <v>2</v>
      </c>
      <c r="PLL106" s="8" t="s">
        <v>3</v>
      </c>
      <c r="PLM106" s="8" t="s">
        <v>4</v>
      </c>
      <c r="PLN106" s="8" t="s">
        <v>5</v>
      </c>
      <c r="PLO106" s="8" t="s">
        <v>6</v>
      </c>
      <c r="PLP106" s="8" t="s">
        <v>7</v>
      </c>
      <c r="PLQ106" s="8" t="s">
        <v>8</v>
      </c>
      <c r="PLR106" s="8" t="s">
        <v>9</v>
      </c>
      <c r="PLS106" s="8" t="s">
        <v>10</v>
      </c>
      <c r="PLT106" s="8" t="s">
        <v>11</v>
      </c>
      <c r="PLU106" s="8" t="s">
        <v>12</v>
      </c>
      <c r="PLV106" s="8" t="s">
        <v>13</v>
      </c>
      <c r="PLW106" s="8" t="s">
        <v>14</v>
      </c>
      <c r="PLX106" s="8" t="s">
        <v>15</v>
      </c>
      <c r="PLY106" s="5"/>
      <c r="PLZ106" s="5" t="s">
        <v>1</v>
      </c>
      <c r="PMA106" s="5" t="s">
        <v>2</v>
      </c>
      <c r="PMB106" s="8" t="s">
        <v>3</v>
      </c>
      <c r="PMC106" s="8" t="s">
        <v>4</v>
      </c>
      <c r="PMD106" s="8" t="s">
        <v>5</v>
      </c>
      <c r="PME106" s="8" t="s">
        <v>6</v>
      </c>
      <c r="PMF106" s="8" t="s">
        <v>7</v>
      </c>
      <c r="PMG106" s="8" t="s">
        <v>8</v>
      </c>
      <c r="PMH106" s="8" t="s">
        <v>9</v>
      </c>
      <c r="PMI106" s="8" t="s">
        <v>10</v>
      </c>
      <c r="PMJ106" s="8" t="s">
        <v>11</v>
      </c>
      <c r="PMK106" s="8" t="s">
        <v>12</v>
      </c>
      <c r="PML106" s="8" t="s">
        <v>13</v>
      </c>
      <c r="PMM106" s="8" t="s">
        <v>14</v>
      </c>
      <c r="PMN106" s="8" t="s">
        <v>15</v>
      </c>
      <c r="PMO106" s="5"/>
      <c r="PMP106" s="5" t="s">
        <v>1</v>
      </c>
      <c r="PMQ106" s="5" t="s">
        <v>2</v>
      </c>
      <c r="PMR106" s="8" t="s">
        <v>3</v>
      </c>
      <c r="PMS106" s="8" t="s">
        <v>4</v>
      </c>
      <c r="PMT106" s="8" t="s">
        <v>5</v>
      </c>
      <c r="PMU106" s="8" t="s">
        <v>6</v>
      </c>
      <c r="PMV106" s="8" t="s">
        <v>7</v>
      </c>
      <c r="PMW106" s="8" t="s">
        <v>8</v>
      </c>
      <c r="PMX106" s="8" t="s">
        <v>9</v>
      </c>
      <c r="PMY106" s="8" t="s">
        <v>10</v>
      </c>
      <c r="PMZ106" s="8" t="s">
        <v>11</v>
      </c>
      <c r="PNA106" s="8" t="s">
        <v>12</v>
      </c>
      <c r="PNB106" s="8" t="s">
        <v>13</v>
      </c>
      <c r="PNC106" s="8" t="s">
        <v>14</v>
      </c>
      <c r="PND106" s="8" t="s">
        <v>15</v>
      </c>
      <c r="PNE106" s="5"/>
      <c r="PNF106" s="5" t="s">
        <v>1</v>
      </c>
      <c r="PNG106" s="5" t="s">
        <v>2</v>
      </c>
      <c r="PNH106" s="8" t="s">
        <v>3</v>
      </c>
      <c r="PNI106" s="8" t="s">
        <v>4</v>
      </c>
      <c r="PNJ106" s="8" t="s">
        <v>5</v>
      </c>
      <c r="PNK106" s="8" t="s">
        <v>6</v>
      </c>
      <c r="PNL106" s="8" t="s">
        <v>7</v>
      </c>
      <c r="PNM106" s="8" t="s">
        <v>8</v>
      </c>
      <c r="PNN106" s="8" t="s">
        <v>9</v>
      </c>
      <c r="PNO106" s="8" t="s">
        <v>10</v>
      </c>
      <c r="PNP106" s="8" t="s">
        <v>11</v>
      </c>
      <c r="PNQ106" s="8" t="s">
        <v>12</v>
      </c>
      <c r="PNR106" s="8" t="s">
        <v>13</v>
      </c>
      <c r="PNS106" s="8" t="s">
        <v>14</v>
      </c>
      <c r="PNT106" s="8" t="s">
        <v>15</v>
      </c>
      <c r="PNU106" s="5"/>
      <c r="PNV106" s="5" t="s">
        <v>1</v>
      </c>
      <c r="PNW106" s="5" t="s">
        <v>2</v>
      </c>
      <c r="PNX106" s="8" t="s">
        <v>3</v>
      </c>
      <c r="PNY106" s="8" t="s">
        <v>4</v>
      </c>
      <c r="PNZ106" s="8" t="s">
        <v>5</v>
      </c>
      <c r="POA106" s="8" t="s">
        <v>6</v>
      </c>
      <c r="POB106" s="8" t="s">
        <v>7</v>
      </c>
      <c r="POC106" s="8" t="s">
        <v>8</v>
      </c>
      <c r="POD106" s="8" t="s">
        <v>9</v>
      </c>
      <c r="POE106" s="8" t="s">
        <v>10</v>
      </c>
      <c r="POF106" s="8" t="s">
        <v>11</v>
      </c>
      <c r="POG106" s="8" t="s">
        <v>12</v>
      </c>
      <c r="POH106" s="8" t="s">
        <v>13</v>
      </c>
      <c r="POI106" s="8" t="s">
        <v>14</v>
      </c>
      <c r="POJ106" s="8" t="s">
        <v>15</v>
      </c>
      <c r="POK106" s="5"/>
      <c r="POL106" s="5" t="s">
        <v>1</v>
      </c>
      <c r="POM106" s="5" t="s">
        <v>2</v>
      </c>
      <c r="PON106" s="8" t="s">
        <v>3</v>
      </c>
      <c r="POO106" s="8" t="s">
        <v>4</v>
      </c>
      <c r="POP106" s="8" t="s">
        <v>5</v>
      </c>
      <c r="POQ106" s="8" t="s">
        <v>6</v>
      </c>
      <c r="POR106" s="8" t="s">
        <v>7</v>
      </c>
      <c r="POS106" s="8" t="s">
        <v>8</v>
      </c>
      <c r="POT106" s="8" t="s">
        <v>9</v>
      </c>
      <c r="POU106" s="8" t="s">
        <v>10</v>
      </c>
      <c r="POV106" s="8" t="s">
        <v>11</v>
      </c>
      <c r="POW106" s="8" t="s">
        <v>12</v>
      </c>
      <c r="POX106" s="8" t="s">
        <v>13</v>
      </c>
      <c r="POY106" s="8" t="s">
        <v>14</v>
      </c>
      <c r="POZ106" s="8" t="s">
        <v>15</v>
      </c>
      <c r="PPA106" s="5"/>
      <c r="PPB106" s="5" t="s">
        <v>1</v>
      </c>
      <c r="PPC106" s="5" t="s">
        <v>2</v>
      </c>
      <c r="PPD106" s="8" t="s">
        <v>3</v>
      </c>
      <c r="PPE106" s="8" t="s">
        <v>4</v>
      </c>
      <c r="PPF106" s="8" t="s">
        <v>5</v>
      </c>
      <c r="PPG106" s="8" t="s">
        <v>6</v>
      </c>
      <c r="PPH106" s="8" t="s">
        <v>7</v>
      </c>
      <c r="PPI106" s="8" t="s">
        <v>8</v>
      </c>
      <c r="PPJ106" s="8" t="s">
        <v>9</v>
      </c>
      <c r="PPK106" s="8" t="s">
        <v>10</v>
      </c>
      <c r="PPL106" s="8" t="s">
        <v>11</v>
      </c>
      <c r="PPM106" s="8" t="s">
        <v>12</v>
      </c>
      <c r="PPN106" s="8" t="s">
        <v>13</v>
      </c>
      <c r="PPO106" s="8" t="s">
        <v>14</v>
      </c>
      <c r="PPP106" s="8" t="s">
        <v>15</v>
      </c>
      <c r="PPQ106" s="5"/>
      <c r="PPR106" s="5" t="s">
        <v>1</v>
      </c>
      <c r="PPS106" s="5" t="s">
        <v>2</v>
      </c>
      <c r="PPT106" s="8" t="s">
        <v>3</v>
      </c>
      <c r="PPU106" s="8" t="s">
        <v>4</v>
      </c>
      <c r="PPV106" s="8" t="s">
        <v>5</v>
      </c>
      <c r="PPW106" s="8" t="s">
        <v>6</v>
      </c>
      <c r="PPX106" s="8" t="s">
        <v>7</v>
      </c>
      <c r="PPY106" s="8" t="s">
        <v>8</v>
      </c>
      <c r="PPZ106" s="8" t="s">
        <v>9</v>
      </c>
      <c r="PQA106" s="8" t="s">
        <v>10</v>
      </c>
      <c r="PQB106" s="8" t="s">
        <v>11</v>
      </c>
      <c r="PQC106" s="8" t="s">
        <v>12</v>
      </c>
      <c r="PQD106" s="8" t="s">
        <v>13</v>
      </c>
      <c r="PQE106" s="8" t="s">
        <v>14</v>
      </c>
      <c r="PQF106" s="8" t="s">
        <v>15</v>
      </c>
      <c r="PQG106" s="5"/>
      <c r="PQH106" s="5" t="s">
        <v>1</v>
      </c>
      <c r="PQI106" s="5" t="s">
        <v>2</v>
      </c>
      <c r="PQJ106" s="8" t="s">
        <v>3</v>
      </c>
      <c r="PQK106" s="8" t="s">
        <v>4</v>
      </c>
      <c r="PQL106" s="8" t="s">
        <v>5</v>
      </c>
      <c r="PQM106" s="8" t="s">
        <v>6</v>
      </c>
      <c r="PQN106" s="8" t="s">
        <v>7</v>
      </c>
      <c r="PQO106" s="8" t="s">
        <v>8</v>
      </c>
      <c r="PQP106" s="8" t="s">
        <v>9</v>
      </c>
      <c r="PQQ106" s="8" t="s">
        <v>10</v>
      </c>
      <c r="PQR106" s="8" t="s">
        <v>11</v>
      </c>
      <c r="PQS106" s="8" t="s">
        <v>12</v>
      </c>
      <c r="PQT106" s="8" t="s">
        <v>13</v>
      </c>
      <c r="PQU106" s="8" t="s">
        <v>14</v>
      </c>
      <c r="PQV106" s="8" t="s">
        <v>15</v>
      </c>
      <c r="PQW106" s="5"/>
      <c r="PQX106" s="5" t="s">
        <v>1</v>
      </c>
      <c r="PQY106" s="5" t="s">
        <v>2</v>
      </c>
      <c r="PQZ106" s="8" t="s">
        <v>3</v>
      </c>
      <c r="PRA106" s="8" t="s">
        <v>4</v>
      </c>
      <c r="PRB106" s="8" t="s">
        <v>5</v>
      </c>
      <c r="PRC106" s="8" t="s">
        <v>6</v>
      </c>
      <c r="PRD106" s="8" t="s">
        <v>7</v>
      </c>
      <c r="PRE106" s="8" t="s">
        <v>8</v>
      </c>
      <c r="PRF106" s="8" t="s">
        <v>9</v>
      </c>
      <c r="PRG106" s="8" t="s">
        <v>10</v>
      </c>
      <c r="PRH106" s="8" t="s">
        <v>11</v>
      </c>
      <c r="PRI106" s="8" t="s">
        <v>12</v>
      </c>
      <c r="PRJ106" s="8" t="s">
        <v>13</v>
      </c>
      <c r="PRK106" s="8" t="s">
        <v>14</v>
      </c>
      <c r="PRL106" s="8" t="s">
        <v>15</v>
      </c>
      <c r="PRM106" s="5"/>
      <c r="PRN106" s="5" t="s">
        <v>1</v>
      </c>
      <c r="PRO106" s="5" t="s">
        <v>2</v>
      </c>
      <c r="PRP106" s="8" t="s">
        <v>3</v>
      </c>
      <c r="PRQ106" s="8" t="s">
        <v>4</v>
      </c>
      <c r="PRR106" s="8" t="s">
        <v>5</v>
      </c>
      <c r="PRS106" s="8" t="s">
        <v>6</v>
      </c>
      <c r="PRT106" s="8" t="s">
        <v>7</v>
      </c>
      <c r="PRU106" s="8" t="s">
        <v>8</v>
      </c>
      <c r="PRV106" s="8" t="s">
        <v>9</v>
      </c>
      <c r="PRW106" s="8" t="s">
        <v>10</v>
      </c>
      <c r="PRX106" s="8" t="s">
        <v>11</v>
      </c>
      <c r="PRY106" s="8" t="s">
        <v>12</v>
      </c>
      <c r="PRZ106" s="8" t="s">
        <v>13</v>
      </c>
      <c r="PSA106" s="8" t="s">
        <v>14</v>
      </c>
      <c r="PSB106" s="8" t="s">
        <v>15</v>
      </c>
      <c r="PSC106" s="5"/>
      <c r="PSD106" s="5" t="s">
        <v>1</v>
      </c>
      <c r="PSE106" s="5" t="s">
        <v>2</v>
      </c>
      <c r="PSF106" s="8" t="s">
        <v>3</v>
      </c>
      <c r="PSG106" s="8" t="s">
        <v>4</v>
      </c>
      <c r="PSH106" s="8" t="s">
        <v>5</v>
      </c>
      <c r="PSI106" s="8" t="s">
        <v>6</v>
      </c>
      <c r="PSJ106" s="8" t="s">
        <v>7</v>
      </c>
      <c r="PSK106" s="8" t="s">
        <v>8</v>
      </c>
      <c r="PSL106" s="8" t="s">
        <v>9</v>
      </c>
      <c r="PSM106" s="8" t="s">
        <v>10</v>
      </c>
      <c r="PSN106" s="8" t="s">
        <v>11</v>
      </c>
      <c r="PSO106" s="8" t="s">
        <v>12</v>
      </c>
      <c r="PSP106" s="8" t="s">
        <v>13</v>
      </c>
      <c r="PSQ106" s="8" t="s">
        <v>14</v>
      </c>
      <c r="PSR106" s="8" t="s">
        <v>15</v>
      </c>
      <c r="PSS106" s="5"/>
      <c r="PST106" s="5" t="s">
        <v>1</v>
      </c>
      <c r="PSU106" s="5" t="s">
        <v>2</v>
      </c>
      <c r="PSV106" s="8" t="s">
        <v>3</v>
      </c>
      <c r="PSW106" s="8" t="s">
        <v>4</v>
      </c>
      <c r="PSX106" s="8" t="s">
        <v>5</v>
      </c>
      <c r="PSY106" s="8" t="s">
        <v>6</v>
      </c>
      <c r="PSZ106" s="8" t="s">
        <v>7</v>
      </c>
      <c r="PTA106" s="8" t="s">
        <v>8</v>
      </c>
      <c r="PTB106" s="8" t="s">
        <v>9</v>
      </c>
      <c r="PTC106" s="8" t="s">
        <v>10</v>
      </c>
      <c r="PTD106" s="8" t="s">
        <v>11</v>
      </c>
      <c r="PTE106" s="8" t="s">
        <v>12</v>
      </c>
      <c r="PTF106" s="8" t="s">
        <v>13</v>
      </c>
      <c r="PTG106" s="8" t="s">
        <v>14</v>
      </c>
      <c r="PTH106" s="8" t="s">
        <v>15</v>
      </c>
      <c r="PTI106" s="5"/>
      <c r="PTJ106" s="5" t="s">
        <v>1</v>
      </c>
      <c r="PTK106" s="5" t="s">
        <v>2</v>
      </c>
      <c r="PTL106" s="8" t="s">
        <v>3</v>
      </c>
      <c r="PTM106" s="8" t="s">
        <v>4</v>
      </c>
      <c r="PTN106" s="8" t="s">
        <v>5</v>
      </c>
      <c r="PTO106" s="8" t="s">
        <v>6</v>
      </c>
      <c r="PTP106" s="8" t="s">
        <v>7</v>
      </c>
      <c r="PTQ106" s="8" t="s">
        <v>8</v>
      </c>
      <c r="PTR106" s="8" t="s">
        <v>9</v>
      </c>
      <c r="PTS106" s="8" t="s">
        <v>10</v>
      </c>
      <c r="PTT106" s="8" t="s">
        <v>11</v>
      </c>
      <c r="PTU106" s="8" t="s">
        <v>12</v>
      </c>
      <c r="PTV106" s="8" t="s">
        <v>13</v>
      </c>
      <c r="PTW106" s="8" t="s">
        <v>14</v>
      </c>
      <c r="PTX106" s="8" t="s">
        <v>15</v>
      </c>
      <c r="PTY106" s="5"/>
      <c r="PTZ106" s="5" t="s">
        <v>1</v>
      </c>
      <c r="PUA106" s="5" t="s">
        <v>2</v>
      </c>
      <c r="PUB106" s="8" t="s">
        <v>3</v>
      </c>
      <c r="PUC106" s="8" t="s">
        <v>4</v>
      </c>
      <c r="PUD106" s="8" t="s">
        <v>5</v>
      </c>
      <c r="PUE106" s="8" t="s">
        <v>6</v>
      </c>
      <c r="PUF106" s="8" t="s">
        <v>7</v>
      </c>
      <c r="PUG106" s="8" t="s">
        <v>8</v>
      </c>
      <c r="PUH106" s="8" t="s">
        <v>9</v>
      </c>
      <c r="PUI106" s="8" t="s">
        <v>10</v>
      </c>
      <c r="PUJ106" s="8" t="s">
        <v>11</v>
      </c>
      <c r="PUK106" s="8" t="s">
        <v>12</v>
      </c>
      <c r="PUL106" s="8" t="s">
        <v>13</v>
      </c>
      <c r="PUM106" s="8" t="s">
        <v>14</v>
      </c>
      <c r="PUN106" s="8" t="s">
        <v>15</v>
      </c>
      <c r="PUO106" s="5"/>
      <c r="PUP106" s="5" t="s">
        <v>1</v>
      </c>
      <c r="PUQ106" s="5" t="s">
        <v>2</v>
      </c>
      <c r="PUR106" s="8" t="s">
        <v>3</v>
      </c>
      <c r="PUS106" s="8" t="s">
        <v>4</v>
      </c>
      <c r="PUT106" s="8" t="s">
        <v>5</v>
      </c>
      <c r="PUU106" s="8" t="s">
        <v>6</v>
      </c>
      <c r="PUV106" s="8" t="s">
        <v>7</v>
      </c>
      <c r="PUW106" s="8" t="s">
        <v>8</v>
      </c>
      <c r="PUX106" s="8" t="s">
        <v>9</v>
      </c>
      <c r="PUY106" s="8" t="s">
        <v>10</v>
      </c>
      <c r="PUZ106" s="8" t="s">
        <v>11</v>
      </c>
      <c r="PVA106" s="8" t="s">
        <v>12</v>
      </c>
      <c r="PVB106" s="8" t="s">
        <v>13</v>
      </c>
      <c r="PVC106" s="8" t="s">
        <v>14</v>
      </c>
      <c r="PVD106" s="8" t="s">
        <v>15</v>
      </c>
      <c r="PVE106" s="5"/>
      <c r="PVF106" s="5" t="s">
        <v>1</v>
      </c>
      <c r="PVG106" s="5" t="s">
        <v>2</v>
      </c>
      <c r="PVH106" s="8" t="s">
        <v>3</v>
      </c>
      <c r="PVI106" s="8" t="s">
        <v>4</v>
      </c>
      <c r="PVJ106" s="8" t="s">
        <v>5</v>
      </c>
      <c r="PVK106" s="8" t="s">
        <v>6</v>
      </c>
      <c r="PVL106" s="8" t="s">
        <v>7</v>
      </c>
      <c r="PVM106" s="8" t="s">
        <v>8</v>
      </c>
      <c r="PVN106" s="8" t="s">
        <v>9</v>
      </c>
      <c r="PVO106" s="8" t="s">
        <v>10</v>
      </c>
      <c r="PVP106" s="8" t="s">
        <v>11</v>
      </c>
      <c r="PVQ106" s="8" t="s">
        <v>12</v>
      </c>
      <c r="PVR106" s="8" t="s">
        <v>13</v>
      </c>
      <c r="PVS106" s="8" t="s">
        <v>14</v>
      </c>
      <c r="PVT106" s="8" t="s">
        <v>15</v>
      </c>
      <c r="PVU106" s="5"/>
      <c r="PVV106" s="5" t="s">
        <v>1</v>
      </c>
      <c r="PVW106" s="5" t="s">
        <v>2</v>
      </c>
      <c r="PVX106" s="8" t="s">
        <v>3</v>
      </c>
      <c r="PVY106" s="8" t="s">
        <v>4</v>
      </c>
      <c r="PVZ106" s="8" t="s">
        <v>5</v>
      </c>
      <c r="PWA106" s="8" t="s">
        <v>6</v>
      </c>
      <c r="PWB106" s="8" t="s">
        <v>7</v>
      </c>
      <c r="PWC106" s="8" t="s">
        <v>8</v>
      </c>
      <c r="PWD106" s="8" t="s">
        <v>9</v>
      </c>
      <c r="PWE106" s="8" t="s">
        <v>10</v>
      </c>
      <c r="PWF106" s="8" t="s">
        <v>11</v>
      </c>
      <c r="PWG106" s="8" t="s">
        <v>12</v>
      </c>
      <c r="PWH106" s="8" t="s">
        <v>13</v>
      </c>
      <c r="PWI106" s="8" t="s">
        <v>14</v>
      </c>
      <c r="PWJ106" s="8" t="s">
        <v>15</v>
      </c>
      <c r="PWK106" s="5"/>
      <c r="PWL106" s="5" t="s">
        <v>1</v>
      </c>
      <c r="PWM106" s="5" t="s">
        <v>2</v>
      </c>
      <c r="PWN106" s="8" t="s">
        <v>3</v>
      </c>
      <c r="PWO106" s="8" t="s">
        <v>4</v>
      </c>
      <c r="PWP106" s="8" t="s">
        <v>5</v>
      </c>
      <c r="PWQ106" s="8" t="s">
        <v>6</v>
      </c>
      <c r="PWR106" s="8" t="s">
        <v>7</v>
      </c>
      <c r="PWS106" s="8" t="s">
        <v>8</v>
      </c>
      <c r="PWT106" s="8" t="s">
        <v>9</v>
      </c>
      <c r="PWU106" s="8" t="s">
        <v>10</v>
      </c>
      <c r="PWV106" s="8" t="s">
        <v>11</v>
      </c>
      <c r="PWW106" s="8" t="s">
        <v>12</v>
      </c>
      <c r="PWX106" s="8" t="s">
        <v>13</v>
      </c>
      <c r="PWY106" s="8" t="s">
        <v>14</v>
      </c>
      <c r="PWZ106" s="8" t="s">
        <v>15</v>
      </c>
      <c r="PXA106" s="5"/>
      <c r="PXB106" s="5" t="s">
        <v>1</v>
      </c>
      <c r="PXC106" s="5" t="s">
        <v>2</v>
      </c>
      <c r="PXD106" s="8" t="s">
        <v>3</v>
      </c>
      <c r="PXE106" s="8" t="s">
        <v>4</v>
      </c>
      <c r="PXF106" s="8" t="s">
        <v>5</v>
      </c>
      <c r="PXG106" s="8" t="s">
        <v>6</v>
      </c>
      <c r="PXH106" s="8" t="s">
        <v>7</v>
      </c>
      <c r="PXI106" s="8" t="s">
        <v>8</v>
      </c>
      <c r="PXJ106" s="8" t="s">
        <v>9</v>
      </c>
      <c r="PXK106" s="8" t="s">
        <v>10</v>
      </c>
      <c r="PXL106" s="8" t="s">
        <v>11</v>
      </c>
      <c r="PXM106" s="8" t="s">
        <v>12</v>
      </c>
      <c r="PXN106" s="8" t="s">
        <v>13</v>
      </c>
      <c r="PXO106" s="8" t="s">
        <v>14</v>
      </c>
      <c r="PXP106" s="8" t="s">
        <v>15</v>
      </c>
      <c r="PXQ106" s="5"/>
      <c r="PXR106" s="5" t="s">
        <v>1</v>
      </c>
      <c r="PXS106" s="5" t="s">
        <v>2</v>
      </c>
      <c r="PXT106" s="8" t="s">
        <v>3</v>
      </c>
      <c r="PXU106" s="8" t="s">
        <v>4</v>
      </c>
      <c r="PXV106" s="8" t="s">
        <v>5</v>
      </c>
      <c r="PXW106" s="8" t="s">
        <v>6</v>
      </c>
      <c r="PXX106" s="8" t="s">
        <v>7</v>
      </c>
      <c r="PXY106" s="8" t="s">
        <v>8</v>
      </c>
      <c r="PXZ106" s="8" t="s">
        <v>9</v>
      </c>
      <c r="PYA106" s="8" t="s">
        <v>10</v>
      </c>
      <c r="PYB106" s="8" t="s">
        <v>11</v>
      </c>
      <c r="PYC106" s="8" t="s">
        <v>12</v>
      </c>
      <c r="PYD106" s="8" t="s">
        <v>13</v>
      </c>
      <c r="PYE106" s="8" t="s">
        <v>14</v>
      </c>
      <c r="PYF106" s="8" t="s">
        <v>15</v>
      </c>
      <c r="PYG106" s="5"/>
      <c r="PYH106" s="5" t="s">
        <v>1</v>
      </c>
      <c r="PYI106" s="5" t="s">
        <v>2</v>
      </c>
      <c r="PYJ106" s="8" t="s">
        <v>3</v>
      </c>
      <c r="PYK106" s="8" t="s">
        <v>4</v>
      </c>
      <c r="PYL106" s="8" t="s">
        <v>5</v>
      </c>
      <c r="PYM106" s="8" t="s">
        <v>6</v>
      </c>
      <c r="PYN106" s="8" t="s">
        <v>7</v>
      </c>
      <c r="PYO106" s="8" t="s">
        <v>8</v>
      </c>
      <c r="PYP106" s="8" t="s">
        <v>9</v>
      </c>
      <c r="PYQ106" s="8" t="s">
        <v>10</v>
      </c>
      <c r="PYR106" s="8" t="s">
        <v>11</v>
      </c>
      <c r="PYS106" s="8" t="s">
        <v>12</v>
      </c>
      <c r="PYT106" s="8" t="s">
        <v>13</v>
      </c>
      <c r="PYU106" s="8" t="s">
        <v>14</v>
      </c>
      <c r="PYV106" s="8" t="s">
        <v>15</v>
      </c>
      <c r="PYW106" s="5"/>
      <c r="PYX106" s="5" t="s">
        <v>1</v>
      </c>
      <c r="PYY106" s="5" t="s">
        <v>2</v>
      </c>
      <c r="PYZ106" s="8" t="s">
        <v>3</v>
      </c>
      <c r="PZA106" s="8" t="s">
        <v>4</v>
      </c>
      <c r="PZB106" s="8" t="s">
        <v>5</v>
      </c>
      <c r="PZC106" s="8" t="s">
        <v>6</v>
      </c>
      <c r="PZD106" s="8" t="s">
        <v>7</v>
      </c>
      <c r="PZE106" s="8" t="s">
        <v>8</v>
      </c>
      <c r="PZF106" s="8" t="s">
        <v>9</v>
      </c>
      <c r="PZG106" s="8" t="s">
        <v>10</v>
      </c>
      <c r="PZH106" s="8" t="s">
        <v>11</v>
      </c>
      <c r="PZI106" s="8" t="s">
        <v>12</v>
      </c>
      <c r="PZJ106" s="8" t="s">
        <v>13</v>
      </c>
      <c r="PZK106" s="8" t="s">
        <v>14</v>
      </c>
      <c r="PZL106" s="8" t="s">
        <v>15</v>
      </c>
      <c r="PZM106" s="5"/>
      <c r="PZN106" s="5" t="s">
        <v>1</v>
      </c>
      <c r="PZO106" s="5" t="s">
        <v>2</v>
      </c>
      <c r="PZP106" s="8" t="s">
        <v>3</v>
      </c>
      <c r="PZQ106" s="8" t="s">
        <v>4</v>
      </c>
      <c r="PZR106" s="8" t="s">
        <v>5</v>
      </c>
      <c r="PZS106" s="8" t="s">
        <v>6</v>
      </c>
      <c r="PZT106" s="8" t="s">
        <v>7</v>
      </c>
      <c r="PZU106" s="8" t="s">
        <v>8</v>
      </c>
      <c r="PZV106" s="8" t="s">
        <v>9</v>
      </c>
      <c r="PZW106" s="8" t="s">
        <v>10</v>
      </c>
      <c r="PZX106" s="8" t="s">
        <v>11</v>
      </c>
      <c r="PZY106" s="8" t="s">
        <v>12</v>
      </c>
      <c r="PZZ106" s="8" t="s">
        <v>13</v>
      </c>
      <c r="QAA106" s="8" t="s">
        <v>14</v>
      </c>
      <c r="QAB106" s="8" t="s">
        <v>15</v>
      </c>
      <c r="QAC106" s="5"/>
      <c r="QAD106" s="5" t="s">
        <v>1</v>
      </c>
      <c r="QAE106" s="5" t="s">
        <v>2</v>
      </c>
      <c r="QAF106" s="8" t="s">
        <v>3</v>
      </c>
      <c r="QAG106" s="8" t="s">
        <v>4</v>
      </c>
      <c r="QAH106" s="8" t="s">
        <v>5</v>
      </c>
      <c r="QAI106" s="8" t="s">
        <v>6</v>
      </c>
      <c r="QAJ106" s="8" t="s">
        <v>7</v>
      </c>
      <c r="QAK106" s="8" t="s">
        <v>8</v>
      </c>
      <c r="QAL106" s="8" t="s">
        <v>9</v>
      </c>
      <c r="QAM106" s="8" t="s">
        <v>10</v>
      </c>
      <c r="QAN106" s="8" t="s">
        <v>11</v>
      </c>
      <c r="QAO106" s="8" t="s">
        <v>12</v>
      </c>
      <c r="QAP106" s="8" t="s">
        <v>13</v>
      </c>
      <c r="QAQ106" s="8" t="s">
        <v>14</v>
      </c>
      <c r="QAR106" s="8" t="s">
        <v>15</v>
      </c>
      <c r="QAS106" s="5"/>
      <c r="QAT106" s="5" t="s">
        <v>1</v>
      </c>
      <c r="QAU106" s="5" t="s">
        <v>2</v>
      </c>
      <c r="QAV106" s="8" t="s">
        <v>3</v>
      </c>
      <c r="QAW106" s="8" t="s">
        <v>4</v>
      </c>
      <c r="QAX106" s="8" t="s">
        <v>5</v>
      </c>
      <c r="QAY106" s="8" t="s">
        <v>6</v>
      </c>
      <c r="QAZ106" s="8" t="s">
        <v>7</v>
      </c>
      <c r="QBA106" s="8" t="s">
        <v>8</v>
      </c>
      <c r="QBB106" s="8" t="s">
        <v>9</v>
      </c>
      <c r="QBC106" s="8" t="s">
        <v>10</v>
      </c>
      <c r="QBD106" s="8" t="s">
        <v>11</v>
      </c>
      <c r="QBE106" s="8" t="s">
        <v>12</v>
      </c>
      <c r="QBF106" s="8" t="s">
        <v>13</v>
      </c>
      <c r="QBG106" s="8" t="s">
        <v>14</v>
      </c>
      <c r="QBH106" s="8" t="s">
        <v>15</v>
      </c>
      <c r="QBI106" s="5"/>
      <c r="QBJ106" s="5" t="s">
        <v>1</v>
      </c>
      <c r="QBK106" s="5" t="s">
        <v>2</v>
      </c>
      <c r="QBL106" s="8" t="s">
        <v>3</v>
      </c>
      <c r="QBM106" s="8" t="s">
        <v>4</v>
      </c>
      <c r="QBN106" s="8" t="s">
        <v>5</v>
      </c>
      <c r="QBO106" s="8" t="s">
        <v>6</v>
      </c>
      <c r="QBP106" s="8" t="s">
        <v>7</v>
      </c>
      <c r="QBQ106" s="8" t="s">
        <v>8</v>
      </c>
      <c r="QBR106" s="8" t="s">
        <v>9</v>
      </c>
      <c r="QBS106" s="8" t="s">
        <v>10</v>
      </c>
      <c r="QBT106" s="8" t="s">
        <v>11</v>
      </c>
      <c r="QBU106" s="8" t="s">
        <v>12</v>
      </c>
      <c r="QBV106" s="8" t="s">
        <v>13</v>
      </c>
      <c r="QBW106" s="8" t="s">
        <v>14</v>
      </c>
      <c r="QBX106" s="8" t="s">
        <v>15</v>
      </c>
      <c r="QBY106" s="5"/>
      <c r="QBZ106" s="5" t="s">
        <v>1</v>
      </c>
      <c r="QCA106" s="5" t="s">
        <v>2</v>
      </c>
      <c r="QCB106" s="8" t="s">
        <v>3</v>
      </c>
      <c r="QCC106" s="8" t="s">
        <v>4</v>
      </c>
      <c r="QCD106" s="8" t="s">
        <v>5</v>
      </c>
      <c r="QCE106" s="8" t="s">
        <v>6</v>
      </c>
      <c r="QCF106" s="8" t="s">
        <v>7</v>
      </c>
      <c r="QCG106" s="8" t="s">
        <v>8</v>
      </c>
      <c r="QCH106" s="8" t="s">
        <v>9</v>
      </c>
      <c r="QCI106" s="8" t="s">
        <v>10</v>
      </c>
      <c r="QCJ106" s="8" t="s">
        <v>11</v>
      </c>
      <c r="QCK106" s="8" t="s">
        <v>12</v>
      </c>
      <c r="QCL106" s="8" t="s">
        <v>13</v>
      </c>
      <c r="QCM106" s="8" t="s">
        <v>14</v>
      </c>
      <c r="QCN106" s="8" t="s">
        <v>15</v>
      </c>
      <c r="QCO106" s="5"/>
      <c r="QCP106" s="5" t="s">
        <v>1</v>
      </c>
      <c r="QCQ106" s="5" t="s">
        <v>2</v>
      </c>
      <c r="QCR106" s="8" t="s">
        <v>3</v>
      </c>
      <c r="QCS106" s="8" t="s">
        <v>4</v>
      </c>
      <c r="QCT106" s="8" t="s">
        <v>5</v>
      </c>
      <c r="QCU106" s="8" t="s">
        <v>6</v>
      </c>
      <c r="QCV106" s="8" t="s">
        <v>7</v>
      </c>
      <c r="QCW106" s="8" t="s">
        <v>8</v>
      </c>
      <c r="QCX106" s="8" t="s">
        <v>9</v>
      </c>
      <c r="QCY106" s="8" t="s">
        <v>10</v>
      </c>
      <c r="QCZ106" s="8" t="s">
        <v>11</v>
      </c>
      <c r="QDA106" s="8" t="s">
        <v>12</v>
      </c>
      <c r="QDB106" s="8" t="s">
        <v>13</v>
      </c>
      <c r="QDC106" s="8" t="s">
        <v>14</v>
      </c>
      <c r="QDD106" s="8" t="s">
        <v>15</v>
      </c>
      <c r="QDE106" s="5"/>
      <c r="QDF106" s="5" t="s">
        <v>1</v>
      </c>
      <c r="QDG106" s="5" t="s">
        <v>2</v>
      </c>
      <c r="QDH106" s="8" t="s">
        <v>3</v>
      </c>
      <c r="QDI106" s="8" t="s">
        <v>4</v>
      </c>
      <c r="QDJ106" s="8" t="s">
        <v>5</v>
      </c>
      <c r="QDK106" s="8" t="s">
        <v>6</v>
      </c>
      <c r="QDL106" s="8" t="s">
        <v>7</v>
      </c>
      <c r="QDM106" s="8" t="s">
        <v>8</v>
      </c>
      <c r="QDN106" s="8" t="s">
        <v>9</v>
      </c>
      <c r="QDO106" s="8" t="s">
        <v>10</v>
      </c>
      <c r="QDP106" s="8" t="s">
        <v>11</v>
      </c>
      <c r="QDQ106" s="8" t="s">
        <v>12</v>
      </c>
      <c r="QDR106" s="8" t="s">
        <v>13</v>
      </c>
      <c r="QDS106" s="8" t="s">
        <v>14</v>
      </c>
      <c r="QDT106" s="8" t="s">
        <v>15</v>
      </c>
      <c r="QDU106" s="5"/>
      <c r="QDV106" s="5" t="s">
        <v>1</v>
      </c>
      <c r="QDW106" s="5" t="s">
        <v>2</v>
      </c>
      <c r="QDX106" s="8" t="s">
        <v>3</v>
      </c>
      <c r="QDY106" s="8" t="s">
        <v>4</v>
      </c>
      <c r="QDZ106" s="8" t="s">
        <v>5</v>
      </c>
      <c r="QEA106" s="8" t="s">
        <v>6</v>
      </c>
      <c r="QEB106" s="8" t="s">
        <v>7</v>
      </c>
      <c r="QEC106" s="8" t="s">
        <v>8</v>
      </c>
      <c r="QED106" s="8" t="s">
        <v>9</v>
      </c>
      <c r="QEE106" s="8" t="s">
        <v>10</v>
      </c>
      <c r="QEF106" s="8" t="s">
        <v>11</v>
      </c>
      <c r="QEG106" s="8" t="s">
        <v>12</v>
      </c>
      <c r="QEH106" s="8" t="s">
        <v>13</v>
      </c>
      <c r="QEI106" s="8" t="s">
        <v>14</v>
      </c>
      <c r="QEJ106" s="8" t="s">
        <v>15</v>
      </c>
      <c r="QEK106" s="5"/>
      <c r="QEL106" s="5" t="s">
        <v>1</v>
      </c>
      <c r="QEM106" s="5" t="s">
        <v>2</v>
      </c>
      <c r="QEN106" s="8" t="s">
        <v>3</v>
      </c>
      <c r="QEO106" s="8" t="s">
        <v>4</v>
      </c>
      <c r="QEP106" s="8" t="s">
        <v>5</v>
      </c>
      <c r="QEQ106" s="8" t="s">
        <v>6</v>
      </c>
      <c r="QER106" s="8" t="s">
        <v>7</v>
      </c>
      <c r="QES106" s="8" t="s">
        <v>8</v>
      </c>
      <c r="QET106" s="8" t="s">
        <v>9</v>
      </c>
      <c r="QEU106" s="8" t="s">
        <v>10</v>
      </c>
      <c r="QEV106" s="8" t="s">
        <v>11</v>
      </c>
      <c r="QEW106" s="8" t="s">
        <v>12</v>
      </c>
      <c r="QEX106" s="8" t="s">
        <v>13</v>
      </c>
      <c r="QEY106" s="8" t="s">
        <v>14</v>
      </c>
      <c r="QEZ106" s="8" t="s">
        <v>15</v>
      </c>
      <c r="QFA106" s="5"/>
      <c r="QFB106" s="5" t="s">
        <v>1</v>
      </c>
      <c r="QFC106" s="5" t="s">
        <v>2</v>
      </c>
      <c r="QFD106" s="8" t="s">
        <v>3</v>
      </c>
      <c r="QFE106" s="8" t="s">
        <v>4</v>
      </c>
      <c r="QFF106" s="8" t="s">
        <v>5</v>
      </c>
      <c r="QFG106" s="8" t="s">
        <v>6</v>
      </c>
      <c r="QFH106" s="8" t="s">
        <v>7</v>
      </c>
      <c r="QFI106" s="8" t="s">
        <v>8</v>
      </c>
      <c r="QFJ106" s="8" t="s">
        <v>9</v>
      </c>
      <c r="QFK106" s="8" t="s">
        <v>10</v>
      </c>
      <c r="QFL106" s="8" t="s">
        <v>11</v>
      </c>
      <c r="QFM106" s="8" t="s">
        <v>12</v>
      </c>
      <c r="QFN106" s="8" t="s">
        <v>13</v>
      </c>
      <c r="QFO106" s="8" t="s">
        <v>14</v>
      </c>
      <c r="QFP106" s="8" t="s">
        <v>15</v>
      </c>
      <c r="QFQ106" s="5"/>
      <c r="QFR106" s="5" t="s">
        <v>1</v>
      </c>
      <c r="QFS106" s="5" t="s">
        <v>2</v>
      </c>
      <c r="QFT106" s="8" t="s">
        <v>3</v>
      </c>
      <c r="QFU106" s="8" t="s">
        <v>4</v>
      </c>
      <c r="QFV106" s="8" t="s">
        <v>5</v>
      </c>
      <c r="QFW106" s="8" t="s">
        <v>6</v>
      </c>
      <c r="QFX106" s="8" t="s">
        <v>7</v>
      </c>
      <c r="QFY106" s="8" t="s">
        <v>8</v>
      </c>
      <c r="QFZ106" s="8" t="s">
        <v>9</v>
      </c>
      <c r="QGA106" s="8" t="s">
        <v>10</v>
      </c>
      <c r="QGB106" s="8" t="s">
        <v>11</v>
      </c>
      <c r="QGC106" s="8" t="s">
        <v>12</v>
      </c>
      <c r="QGD106" s="8" t="s">
        <v>13</v>
      </c>
      <c r="QGE106" s="8" t="s">
        <v>14</v>
      </c>
      <c r="QGF106" s="8" t="s">
        <v>15</v>
      </c>
      <c r="QGG106" s="5"/>
      <c r="QGH106" s="5" t="s">
        <v>1</v>
      </c>
      <c r="QGI106" s="5" t="s">
        <v>2</v>
      </c>
      <c r="QGJ106" s="8" t="s">
        <v>3</v>
      </c>
      <c r="QGK106" s="8" t="s">
        <v>4</v>
      </c>
      <c r="QGL106" s="8" t="s">
        <v>5</v>
      </c>
      <c r="QGM106" s="8" t="s">
        <v>6</v>
      </c>
      <c r="QGN106" s="8" t="s">
        <v>7</v>
      </c>
      <c r="QGO106" s="8" t="s">
        <v>8</v>
      </c>
      <c r="QGP106" s="8" t="s">
        <v>9</v>
      </c>
      <c r="QGQ106" s="8" t="s">
        <v>10</v>
      </c>
      <c r="QGR106" s="8" t="s">
        <v>11</v>
      </c>
      <c r="QGS106" s="8" t="s">
        <v>12</v>
      </c>
      <c r="QGT106" s="8" t="s">
        <v>13</v>
      </c>
      <c r="QGU106" s="8" t="s">
        <v>14</v>
      </c>
      <c r="QGV106" s="8" t="s">
        <v>15</v>
      </c>
      <c r="QGW106" s="5"/>
      <c r="QGX106" s="5" t="s">
        <v>1</v>
      </c>
      <c r="QGY106" s="5" t="s">
        <v>2</v>
      </c>
      <c r="QGZ106" s="8" t="s">
        <v>3</v>
      </c>
      <c r="QHA106" s="8" t="s">
        <v>4</v>
      </c>
      <c r="QHB106" s="8" t="s">
        <v>5</v>
      </c>
      <c r="QHC106" s="8" t="s">
        <v>6</v>
      </c>
      <c r="QHD106" s="8" t="s">
        <v>7</v>
      </c>
      <c r="QHE106" s="8" t="s">
        <v>8</v>
      </c>
      <c r="QHF106" s="8" t="s">
        <v>9</v>
      </c>
      <c r="QHG106" s="8" t="s">
        <v>10</v>
      </c>
      <c r="QHH106" s="8" t="s">
        <v>11</v>
      </c>
      <c r="QHI106" s="8" t="s">
        <v>12</v>
      </c>
      <c r="QHJ106" s="8" t="s">
        <v>13</v>
      </c>
      <c r="QHK106" s="8" t="s">
        <v>14</v>
      </c>
      <c r="QHL106" s="8" t="s">
        <v>15</v>
      </c>
      <c r="QHM106" s="5"/>
      <c r="QHN106" s="5" t="s">
        <v>1</v>
      </c>
      <c r="QHO106" s="5" t="s">
        <v>2</v>
      </c>
      <c r="QHP106" s="8" t="s">
        <v>3</v>
      </c>
      <c r="QHQ106" s="8" t="s">
        <v>4</v>
      </c>
      <c r="QHR106" s="8" t="s">
        <v>5</v>
      </c>
      <c r="QHS106" s="8" t="s">
        <v>6</v>
      </c>
      <c r="QHT106" s="8" t="s">
        <v>7</v>
      </c>
      <c r="QHU106" s="8" t="s">
        <v>8</v>
      </c>
      <c r="QHV106" s="8" t="s">
        <v>9</v>
      </c>
      <c r="QHW106" s="8" t="s">
        <v>10</v>
      </c>
      <c r="QHX106" s="8" t="s">
        <v>11</v>
      </c>
      <c r="QHY106" s="8" t="s">
        <v>12</v>
      </c>
      <c r="QHZ106" s="8" t="s">
        <v>13</v>
      </c>
      <c r="QIA106" s="8" t="s">
        <v>14</v>
      </c>
      <c r="QIB106" s="8" t="s">
        <v>15</v>
      </c>
      <c r="QIC106" s="5"/>
      <c r="QID106" s="5" t="s">
        <v>1</v>
      </c>
      <c r="QIE106" s="5" t="s">
        <v>2</v>
      </c>
      <c r="QIF106" s="8" t="s">
        <v>3</v>
      </c>
      <c r="QIG106" s="8" t="s">
        <v>4</v>
      </c>
      <c r="QIH106" s="8" t="s">
        <v>5</v>
      </c>
      <c r="QII106" s="8" t="s">
        <v>6</v>
      </c>
      <c r="QIJ106" s="8" t="s">
        <v>7</v>
      </c>
      <c r="QIK106" s="8" t="s">
        <v>8</v>
      </c>
      <c r="QIL106" s="8" t="s">
        <v>9</v>
      </c>
      <c r="QIM106" s="8" t="s">
        <v>10</v>
      </c>
      <c r="QIN106" s="8" t="s">
        <v>11</v>
      </c>
      <c r="QIO106" s="8" t="s">
        <v>12</v>
      </c>
      <c r="QIP106" s="8" t="s">
        <v>13</v>
      </c>
      <c r="QIQ106" s="8" t="s">
        <v>14</v>
      </c>
      <c r="QIR106" s="8" t="s">
        <v>15</v>
      </c>
      <c r="QIS106" s="5"/>
      <c r="QIT106" s="5" t="s">
        <v>1</v>
      </c>
      <c r="QIU106" s="5" t="s">
        <v>2</v>
      </c>
      <c r="QIV106" s="8" t="s">
        <v>3</v>
      </c>
      <c r="QIW106" s="8" t="s">
        <v>4</v>
      </c>
      <c r="QIX106" s="8" t="s">
        <v>5</v>
      </c>
      <c r="QIY106" s="8" t="s">
        <v>6</v>
      </c>
      <c r="QIZ106" s="8" t="s">
        <v>7</v>
      </c>
      <c r="QJA106" s="8" t="s">
        <v>8</v>
      </c>
      <c r="QJB106" s="8" t="s">
        <v>9</v>
      </c>
      <c r="QJC106" s="8" t="s">
        <v>10</v>
      </c>
      <c r="QJD106" s="8" t="s">
        <v>11</v>
      </c>
      <c r="QJE106" s="8" t="s">
        <v>12</v>
      </c>
      <c r="QJF106" s="8" t="s">
        <v>13</v>
      </c>
      <c r="QJG106" s="8" t="s">
        <v>14</v>
      </c>
      <c r="QJH106" s="8" t="s">
        <v>15</v>
      </c>
      <c r="QJI106" s="5"/>
      <c r="QJJ106" s="5" t="s">
        <v>1</v>
      </c>
      <c r="QJK106" s="5" t="s">
        <v>2</v>
      </c>
      <c r="QJL106" s="8" t="s">
        <v>3</v>
      </c>
      <c r="QJM106" s="8" t="s">
        <v>4</v>
      </c>
      <c r="QJN106" s="8" t="s">
        <v>5</v>
      </c>
      <c r="QJO106" s="8" t="s">
        <v>6</v>
      </c>
      <c r="QJP106" s="8" t="s">
        <v>7</v>
      </c>
      <c r="QJQ106" s="8" t="s">
        <v>8</v>
      </c>
      <c r="QJR106" s="8" t="s">
        <v>9</v>
      </c>
      <c r="QJS106" s="8" t="s">
        <v>10</v>
      </c>
      <c r="QJT106" s="8" t="s">
        <v>11</v>
      </c>
      <c r="QJU106" s="8" t="s">
        <v>12</v>
      </c>
      <c r="QJV106" s="8" t="s">
        <v>13</v>
      </c>
      <c r="QJW106" s="8" t="s">
        <v>14</v>
      </c>
      <c r="QJX106" s="8" t="s">
        <v>15</v>
      </c>
      <c r="QJY106" s="5"/>
      <c r="QJZ106" s="5" t="s">
        <v>1</v>
      </c>
      <c r="QKA106" s="5" t="s">
        <v>2</v>
      </c>
      <c r="QKB106" s="8" t="s">
        <v>3</v>
      </c>
      <c r="QKC106" s="8" t="s">
        <v>4</v>
      </c>
      <c r="QKD106" s="8" t="s">
        <v>5</v>
      </c>
      <c r="QKE106" s="8" t="s">
        <v>6</v>
      </c>
      <c r="QKF106" s="8" t="s">
        <v>7</v>
      </c>
      <c r="QKG106" s="8" t="s">
        <v>8</v>
      </c>
      <c r="QKH106" s="8" t="s">
        <v>9</v>
      </c>
      <c r="QKI106" s="8" t="s">
        <v>10</v>
      </c>
      <c r="QKJ106" s="8" t="s">
        <v>11</v>
      </c>
      <c r="QKK106" s="8" t="s">
        <v>12</v>
      </c>
      <c r="QKL106" s="8" t="s">
        <v>13</v>
      </c>
      <c r="QKM106" s="8" t="s">
        <v>14</v>
      </c>
      <c r="QKN106" s="8" t="s">
        <v>15</v>
      </c>
      <c r="QKO106" s="5"/>
      <c r="QKP106" s="5" t="s">
        <v>1</v>
      </c>
      <c r="QKQ106" s="5" t="s">
        <v>2</v>
      </c>
      <c r="QKR106" s="8" t="s">
        <v>3</v>
      </c>
      <c r="QKS106" s="8" t="s">
        <v>4</v>
      </c>
      <c r="QKT106" s="8" t="s">
        <v>5</v>
      </c>
      <c r="QKU106" s="8" t="s">
        <v>6</v>
      </c>
      <c r="QKV106" s="8" t="s">
        <v>7</v>
      </c>
      <c r="QKW106" s="8" t="s">
        <v>8</v>
      </c>
      <c r="QKX106" s="8" t="s">
        <v>9</v>
      </c>
      <c r="QKY106" s="8" t="s">
        <v>10</v>
      </c>
      <c r="QKZ106" s="8" t="s">
        <v>11</v>
      </c>
      <c r="QLA106" s="8" t="s">
        <v>12</v>
      </c>
      <c r="QLB106" s="8" t="s">
        <v>13</v>
      </c>
      <c r="QLC106" s="8" t="s">
        <v>14</v>
      </c>
      <c r="QLD106" s="8" t="s">
        <v>15</v>
      </c>
      <c r="QLE106" s="5"/>
      <c r="QLF106" s="5" t="s">
        <v>1</v>
      </c>
      <c r="QLG106" s="5" t="s">
        <v>2</v>
      </c>
      <c r="QLH106" s="8" t="s">
        <v>3</v>
      </c>
      <c r="QLI106" s="8" t="s">
        <v>4</v>
      </c>
      <c r="QLJ106" s="8" t="s">
        <v>5</v>
      </c>
      <c r="QLK106" s="8" t="s">
        <v>6</v>
      </c>
      <c r="QLL106" s="8" t="s">
        <v>7</v>
      </c>
      <c r="QLM106" s="8" t="s">
        <v>8</v>
      </c>
      <c r="QLN106" s="8" t="s">
        <v>9</v>
      </c>
      <c r="QLO106" s="8" t="s">
        <v>10</v>
      </c>
      <c r="QLP106" s="8" t="s">
        <v>11</v>
      </c>
      <c r="QLQ106" s="8" t="s">
        <v>12</v>
      </c>
      <c r="QLR106" s="8" t="s">
        <v>13</v>
      </c>
      <c r="QLS106" s="8" t="s">
        <v>14</v>
      </c>
      <c r="QLT106" s="8" t="s">
        <v>15</v>
      </c>
      <c r="QLU106" s="5"/>
      <c r="QLV106" s="5" t="s">
        <v>1</v>
      </c>
      <c r="QLW106" s="5" t="s">
        <v>2</v>
      </c>
      <c r="QLX106" s="8" t="s">
        <v>3</v>
      </c>
      <c r="QLY106" s="8" t="s">
        <v>4</v>
      </c>
      <c r="QLZ106" s="8" t="s">
        <v>5</v>
      </c>
      <c r="QMA106" s="8" t="s">
        <v>6</v>
      </c>
      <c r="QMB106" s="8" t="s">
        <v>7</v>
      </c>
      <c r="QMC106" s="8" t="s">
        <v>8</v>
      </c>
      <c r="QMD106" s="8" t="s">
        <v>9</v>
      </c>
      <c r="QME106" s="8" t="s">
        <v>10</v>
      </c>
      <c r="QMF106" s="8" t="s">
        <v>11</v>
      </c>
      <c r="QMG106" s="8" t="s">
        <v>12</v>
      </c>
      <c r="QMH106" s="8" t="s">
        <v>13</v>
      </c>
      <c r="QMI106" s="8" t="s">
        <v>14</v>
      </c>
      <c r="QMJ106" s="8" t="s">
        <v>15</v>
      </c>
      <c r="QMK106" s="5"/>
      <c r="QML106" s="5" t="s">
        <v>1</v>
      </c>
      <c r="QMM106" s="5" t="s">
        <v>2</v>
      </c>
      <c r="QMN106" s="8" t="s">
        <v>3</v>
      </c>
      <c r="QMO106" s="8" t="s">
        <v>4</v>
      </c>
      <c r="QMP106" s="8" t="s">
        <v>5</v>
      </c>
      <c r="QMQ106" s="8" t="s">
        <v>6</v>
      </c>
      <c r="QMR106" s="8" t="s">
        <v>7</v>
      </c>
      <c r="QMS106" s="8" t="s">
        <v>8</v>
      </c>
      <c r="QMT106" s="8" t="s">
        <v>9</v>
      </c>
      <c r="QMU106" s="8" t="s">
        <v>10</v>
      </c>
      <c r="QMV106" s="8" t="s">
        <v>11</v>
      </c>
      <c r="QMW106" s="8" t="s">
        <v>12</v>
      </c>
      <c r="QMX106" s="8" t="s">
        <v>13</v>
      </c>
      <c r="QMY106" s="8" t="s">
        <v>14</v>
      </c>
      <c r="QMZ106" s="8" t="s">
        <v>15</v>
      </c>
      <c r="QNA106" s="5"/>
      <c r="QNB106" s="5" t="s">
        <v>1</v>
      </c>
      <c r="QNC106" s="5" t="s">
        <v>2</v>
      </c>
      <c r="QND106" s="8" t="s">
        <v>3</v>
      </c>
      <c r="QNE106" s="8" t="s">
        <v>4</v>
      </c>
      <c r="QNF106" s="8" t="s">
        <v>5</v>
      </c>
      <c r="QNG106" s="8" t="s">
        <v>6</v>
      </c>
      <c r="QNH106" s="8" t="s">
        <v>7</v>
      </c>
      <c r="QNI106" s="8" t="s">
        <v>8</v>
      </c>
      <c r="QNJ106" s="8" t="s">
        <v>9</v>
      </c>
      <c r="QNK106" s="8" t="s">
        <v>10</v>
      </c>
      <c r="QNL106" s="8" t="s">
        <v>11</v>
      </c>
      <c r="QNM106" s="8" t="s">
        <v>12</v>
      </c>
      <c r="QNN106" s="8" t="s">
        <v>13</v>
      </c>
      <c r="QNO106" s="8" t="s">
        <v>14</v>
      </c>
      <c r="QNP106" s="8" t="s">
        <v>15</v>
      </c>
      <c r="QNQ106" s="5"/>
      <c r="QNR106" s="5" t="s">
        <v>1</v>
      </c>
      <c r="QNS106" s="5" t="s">
        <v>2</v>
      </c>
      <c r="QNT106" s="8" t="s">
        <v>3</v>
      </c>
      <c r="QNU106" s="8" t="s">
        <v>4</v>
      </c>
      <c r="QNV106" s="8" t="s">
        <v>5</v>
      </c>
      <c r="QNW106" s="8" t="s">
        <v>6</v>
      </c>
      <c r="QNX106" s="8" t="s">
        <v>7</v>
      </c>
      <c r="QNY106" s="8" t="s">
        <v>8</v>
      </c>
      <c r="QNZ106" s="8" t="s">
        <v>9</v>
      </c>
      <c r="QOA106" s="8" t="s">
        <v>10</v>
      </c>
      <c r="QOB106" s="8" t="s">
        <v>11</v>
      </c>
      <c r="QOC106" s="8" t="s">
        <v>12</v>
      </c>
      <c r="QOD106" s="8" t="s">
        <v>13</v>
      </c>
      <c r="QOE106" s="8" t="s">
        <v>14</v>
      </c>
      <c r="QOF106" s="8" t="s">
        <v>15</v>
      </c>
      <c r="QOG106" s="5"/>
      <c r="QOH106" s="5" t="s">
        <v>1</v>
      </c>
      <c r="QOI106" s="5" t="s">
        <v>2</v>
      </c>
      <c r="QOJ106" s="8" t="s">
        <v>3</v>
      </c>
      <c r="QOK106" s="8" t="s">
        <v>4</v>
      </c>
      <c r="QOL106" s="8" t="s">
        <v>5</v>
      </c>
      <c r="QOM106" s="8" t="s">
        <v>6</v>
      </c>
      <c r="QON106" s="8" t="s">
        <v>7</v>
      </c>
      <c r="QOO106" s="8" t="s">
        <v>8</v>
      </c>
      <c r="QOP106" s="8" t="s">
        <v>9</v>
      </c>
      <c r="QOQ106" s="8" t="s">
        <v>10</v>
      </c>
      <c r="QOR106" s="8" t="s">
        <v>11</v>
      </c>
      <c r="QOS106" s="8" t="s">
        <v>12</v>
      </c>
      <c r="QOT106" s="8" t="s">
        <v>13</v>
      </c>
      <c r="QOU106" s="8" t="s">
        <v>14</v>
      </c>
      <c r="QOV106" s="8" t="s">
        <v>15</v>
      </c>
      <c r="QOW106" s="5"/>
      <c r="QOX106" s="5" t="s">
        <v>1</v>
      </c>
      <c r="QOY106" s="5" t="s">
        <v>2</v>
      </c>
      <c r="QOZ106" s="8" t="s">
        <v>3</v>
      </c>
      <c r="QPA106" s="8" t="s">
        <v>4</v>
      </c>
      <c r="QPB106" s="8" t="s">
        <v>5</v>
      </c>
      <c r="QPC106" s="8" t="s">
        <v>6</v>
      </c>
      <c r="QPD106" s="8" t="s">
        <v>7</v>
      </c>
      <c r="QPE106" s="8" t="s">
        <v>8</v>
      </c>
      <c r="QPF106" s="8" t="s">
        <v>9</v>
      </c>
      <c r="QPG106" s="8" t="s">
        <v>10</v>
      </c>
      <c r="QPH106" s="8" t="s">
        <v>11</v>
      </c>
      <c r="QPI106" s="8" t="s">
        <v>12</v>
      </c>
      <c r="QPJ106" s="8" t="s">
        <v>13</v>
      </c>
      <c r="QPK106" s="8" t="s">
        <v>14</v>
      </c>
      <c r="QPL106" s="8" t="s">
        <v>15</v>
      </c>
      <c r="QPM106" s="5"/>
      <c r="QPN106" s="5" t="s">
        <v>1</v>
      </c>
      <c r="QPO106" s="5" t="s">
        <v>2</v>
      </c>
      <c r="QPP106" s="8" t="s">
        <v>3</v>
      </c>
      <c r="QPQ106" s="8" t="s">
        <v>4</v>
      </c>
      <c r="QPR106" s="8" t="s">
        <v>5</v>
      </c>
      <c r="QPS106" s="8" t="s">
        <v>6</v>
      </c>
      <c r="QPT106" s="8" t="s">
        <v>7</v>
      </c>
      <c r="QPU106" s="8" t="s">
        <v>8</v>
      </c>
      <c r="QPV106" s="8" t="s">
        <v>9</v>
      </c>
      <c r="QPW106" s="8" t="s">
        <v>10</v>
      </c>
      <c r="QPX106" s="8" t="s">
        <v>11</v>
      </c>
      <c r="QPY106" s="8" t="s">
        <v>12</v>
      </c>
      <c r="QPZ106" s="8" t="s">
        <v>13</v>
      </c>
      <c r="QQA106" s="8" t="s">
        <v>14</v>
      </c>
      <c r="QQB106" s="8" t="s">
        <v>15</v>
      </c>
      <c r="QQC106" s="5"/>
      <c r="QQD106" s="5" t="s">
        <v>1</v>
      </c>
      <c r="QQE106" s="5" t="s">
        <v>2</v>
      </c>
      <c r="QQF106" s="8" t="s">
        <v>3</v>
      </c>
      <c r="QQG106" s="8" t="s">
        <v>4</v>
      </c>
      <c r="QQH106" s="8" t="s">
        <v>5</v>
      </c>
      <c r="QQI106" s="8" t="s">
        <v>6</v>
      </c>
      <c r="QQJ106" s="8" t="s">
        <v>7</v>
      </c>
      <c r="QQK106" s="8" t="s">
        <v>8</v>
      </c>
      <c r="QQL106" s="8" t="s">
        <v>9</v>
      </c>
      <c r="QQM106" s="8" t="s">
        <v>10</v>
      </c>
      <c r="QQN106" s="8" t="s">
        <v>11</v>
      </c>
      <c r="QQO106" s="8" t="s">
        <v>12</v>
      </c>
      <c r="QQP106" s="8" t="s">
        <v>13</v>
      </c>
      <c r="QQQ106" s="8" t="s">
        <v>14</v>
      </c>
      <c r="QQR106" s="8" t="s">
        <v>15</v>
      </c>
      <c r="QQS106" s="5"/>
      <c r="QQT106" s="5" t="s">
        <v>1</v>
      </c>
      <c r="QQU106" s="5" t="s">
        <v>2</v>
      </c>
      <c r="QQV106" s="8" t="s">
        <v>3</v>
      </c>
      <c r="QQW106" s="8" t="s">
        <v>4</v>
      </c>
      <c r="QQX106" s="8" t="s">
        <v>5</v>
      </c>
      <c r="QQY106" s="8" t="s">
        <v>6</v>
      </c>
      <c r="QQZ106" s="8" t="s">
        <v>7</v>
      </c>
      <c r="QRA106" s="8" t="s">
        <v>8</v>
      </c>
      <c r="QRB106" s="8" t="s">
        <v>9</v>
      </c>
      <c r="QRC106" s="8" t="s">
        <v>10</v>
      </c>
      <c r="QRD106" s="8" t="s">
        <v>11</v>
      </c>
      <c r="QRE106" s="8" t="s">
        <v>12</v>
      </c>
      <c r="QRF106" s="8" t="s">
        <v>13</v>
      </c>
      <c r="QRG106" s="8" t="s">
        <v>14</v>
      </c>
      <c r="QRH106" s="8" t="s">
        <v>15</v>
      </c>
      <c r="QRI106" s="5"/>
      <c r="QRJ106" s="5" t="s">
        <v>1</v>
      </c>
      <c r="QRK106" s="5" t="s">
        <v>2</v>
      </c>
      <c r="QRL106" s="8" t="s">
        <v>3</v>
      </c>
      <c r="QRM106" s="8" t="s">
        <v>4</v>
      </c>
      <c r="QRN106" s="8" t="s">
        <v>5</v>
      </c>
      <c r="QRO106" s="8" t="s">
        <v>6</v>
      </c>
      <c r="QRP106" s="8" t="s">
        <v>7</v>
      </c>
      <c r="QRQ106" s="8" t="s">
        <v>8</v>
      </c>
      <c r="QRR106" s="8" t="s">
        <v>9</v>
      </c>
      <c r="QRS106" s="8" t="s">
        <v>10</v>
      </c>
      <c r="QRT106" s="8" t="s">
        <v>11</v>
      </c>
      <c r="QRU106" s="8" t="s">
        <v>12</v>
      </c>
      <c r="QRV106" s="8" t="s">
        <v>13</v>
      </c>
      <c r="QRW106" s="8" t="s">
        <v>14</v>
      </c>
      <c r="QRX106" s="8" t="s">
        <v>15</v>
      </c>
      <c r="QRY106" s="5"/>
      <c r="QRZ106" s="5" t="s">
        <v>1</v>
      </c>
      <c r="QSA106" s="5" t="s">
        <v>2</v>
      </c>
      <c r="QSB106" s="8" t="s">
        <v>3</v>
      </c>
      <c r="QSC106" s="8" t="s">
        <v>4</v>
      </c>
      <c r="QSD106" s="8" t="s">
        <v>5</v>
      </c>
      <c r="QSE106" s="8" t="s">
        <v>6</v>
      </c>
      <c r="QSF106" s="8" t="s">
        <v>7</v>
      </c>
      <c r="QSG106" s="8" t="s">
        <v>8</v>
      </c>
      <c r="QSH106" s="8" t="s">
        <v>9</v>
      </c>
      <c r="QSI106" s="8" t="s">
        <v>10</v>
      </c>
      <c r="QSJ106" s="8" t="s">
        <v>11</v>
      </c>
      <c r="QSK106" s="8" t="s">
        <v>12</v>
      </c>
      <c r="QSL106" s="8" t="s">
        <v>13</v>
      </c>
      <c r="QSM106" s="8" t="s">
        <v>14</v>
      </c>
      <c r="QSN106" s="8" t="s">
        <v>15</v>
      </c>
      <c r="QSO106" s="5"/>
      <c r="QSP106" s="5" t="s">
        <v>1</v>
      </c>
      <c r="QSQ106" s="5" t="s">
        <v>2</v>
      </c>
      <c r="QSR106" s="8" t="s">
        <v>3</v>
      </c>
      <c r="QSS106" s="8" t="s">
        <v>4</v>
      </c>
      <c r="QST106" s="8" t="s">
        <v>5</v>
      </c>
      <c r="QSU106" s="8" t="s">
        <v>6</v>
      </c>
      <c r="QSV106" s="8" t="s">
        <v>7</v>
      </c>
      <c r="QSW106" s="8" t="s">
        <v>8</v>
      </c>
      <c r="QSX106" s="8" t="s">
        <v>9</v>
      </c>
      <c r="QSY106" s="8" t="s">
        <v>10</v>
      </c>
      <c r="QSZ106" s="8" t="s">
        <v>11</v>
      </c>
      <c r="QTA106" s="8" t="s">
        <v>12</v>
      </c>
      <c r="QTB106" s="8" t="s">
        <v>13</v>
      </c>
      <c r="QTC106" s="8" t="s">
        <v>14</v>
      </c>
      <c r="QTD106" s="8" t="s">
        <v>15</v>
      </c>
      <c r="QTE106" s="5"/>
      <c r="QTF106" s="5" t="s">
        <v>1</v>
      </c>
      <c r="QTG106" s="5" t="s">
        <v>2</v>
      </c>
      <c r="QTH106" s="8" t="s">
        <v>3</v>
      </c>
      <c r="QTI106" s="8" t="s">
        <v>4</v>
      </c>
      <c r="QTJ106" s="8" t="s">
        <v>5</v>
      </c>
      <c r="QTK106" s="8" t="s">
        <v>6</v>
      </c>
      <c r="QTL106" s="8" t="s">
        <v>7</v>
      </c>
      <c r="QTM106" s="8" t="s">
        <v>8</v>
      </c>
      <c r="QTN106" s="8" t="s">
        <v>9</v>
      </c>
      <c r="QTO106" s="8" t="s">
        <v>10</v>
      </c>
      <c r="QTP106" s="8" t="s">
        <v>11</v>
      </c>
      <c r="QTQ106" s="8" t="s">
        <v>12</v>
      </c>
      <c r="QTR106" s="8" t="s">
        <v>13</v>
      </c>
      <c r="QTS106" s="8" t="s">
        <v>14</v>
      </c>
      <c r="QTT106" s="8" t="s">
        <v>15</v>
      </c>
      <c r="QTU106" s="5"/>
      <c r="QTV106" s="5" t="s">
        <v>1</v>
      </c>
      <c r="QTW106" s="5" t="s">
        <v>2</v>
      </c>
      <c r="QTX106" s="8" t="s">
        <v>3</v>
      </c>
      <c r="QTY106" s="8" t="s">
        <v>4</v>
      </c>
      <c r="QTZ106" s="8" t="s">
        <v>5</v>
      </c>
      <c r="QUA106" s="8" t="s">
        <v>6</v>
      </c>
      <c r="QUB106" s="8" t="s">
        <v>7</v>
      </c>
      <c r="QUC106" s="8" t="s">
        <v>8</v>
      </c>
      <c r="QUD106" s="8" t="s">
        <v>9</v>
      </c>
      <c r="QUE106" s="8" t="s">
        <v>10</v>
      </c>
      <c r="QUF106" s="8" t="s">
        <v>11</v>
      </c>
      <c r="QUG106" s="8" t="s">
        <v>12</v>
      </c>
      <c r="QUH106" s="8" t="s">
        <v>13</v>
      </c>
      <c r="QUI106" s="8" t="s">
        <v>14</v>
      </c>
      <c r="QUJ106" s="8" t="s">
        <v>15</v>
      </c>
      <c r="QUK106" s="5"/>
      <c r="QUL106" s="5" t="s">
        <v>1</v>
      </c>
      <c r="QUM106" s="5" t="s">
        <v>2</v>
      </c>
      <c r="QUN106" s="8" t="s">
        <v>3</v>
      </c>
      <c r="QUO106" s="8" t="s">
        <v>4</v>
      </c>
      <c r="QUP106" s="8" t="s">
        <v>5</v>
      </c>
      <c r="QUQ106" s="8" t="s">
        <v>6</v>
      </c>
      <c r="QUR106" s="8" t="s">
        <v>7</v>
      </c>
      <c r="QUS106" s="8" t="s">
        <v>8</v>
      </c>
      <c r="QUT106" s="8" t="s">
        <v>9</v>
      </c>
      <c r="QUU106" s="8" t="s">
        <v>10</v>
      </c>
      <c r="QUV106" s="8" t="s">
        <v>11</v>
      </c>
      <c r="QUW106" s="8" t="s">
        <v>12</v>
      </c>
      <c r="QUX106" s="8" t="s">
        <v>13</v>
      </c>
      <c r="QUY106" s="8" t="s">
        <v>14</v>
      </c>
      <c r="QUZ106" s="8" t="s">
        <v>15</v>
      </c>
      <c r="QVA106" s="5"/>
      <c r="QVB106" s="5" t="s">
        <v>1</v>
      </c>
      <c r="QVC106" s="5" t="s">
        <v>2</v>
      </c>
      <c r="QVD106" s="8" t="s">
        <v>3</v>
      </c>
      <c r="QVE106" s="8" t="s">
        <v>4</v>
      </c>
      <c r="QVF106" s="8" t="s">
        <v>5</v>
      </c>
      <c r="QVG106" s="8" t="s">
        <v>6</v>
      </c>
      <c r="QVH106" s="8" t="s">
        <v>7</v>
      </c>
      <c r="QVI106" s="8" t="s">
        <v>8</v>
      </c>
      <c r="QVJ106" s="8" t="s">
        <v>9</v>
      </c>
      <c r="QVK106" s="8" t="s">
        <v>10</v>
      </c>
      <c r="QVL106" s="8" t="s">
        <v>11</v>
      </c>
      <c r="QVM106" s="8" t="s">
        <v>12</v>
      </c>
      <c r="QVN106" s="8" t="s">
        <v>13</v>
      </c>
      <c r="QVO106" s="8" t="s">
        <v>14</v>
      </c>
      <c r="QVP106" s="8" t="s">
        <v>15</v>
      </c>
      <c r="QVQ106" s="5"/>
      <c r="QVR106" s="5" t="s">
        <v>1</v>
      </c>
      <c r="QVS106" s="5" t="s">
        <v>2</v>
      </c>
      <c r="QVT106" s="8" t="s">
        <v>3</v>
      </c>
      <c r="QVU106" s="8" t="s">
        <v>4</v>
      </c>
      <c r="QVV106" s="8" t="s">
        <v>5</v>
      </c>
      <c r="QVW106" s="8" t="s">
        <v>6</v>
      </c>
      <c r="QVX106" s="8" t="s">
        <v>7</v>
      </c>
      <c r="QVY106" s="8" t="s">
        <v>8</v>
      </c>
      <c r="QVZ106" s="8" t="s">
        <v>9</v>
      </c>
      <c r="QWA106" s="8" t="s">
        <v>10</v>
      </c>
      <c r="QWB106" s="8" t="s">
        <v>11</v>
      </c>
      <c r="QWC106" s="8" t="s">
        <v>12</v>
      </c>
      <c r="QWD106" s="8" t="s">
        <v>13</v>
      </c>
      <c r="QWE106" s="8" t="s">
        <v>14</v>
      </c>
      <c r="QWF106" s="8" t="s">
        <v>15</v>
      </c>
      <c r="QWG106" s="5"/>
      <c r="QWH106" s="5" t="s">
        <v>1</v>
      </c>
      <c r="QWI106" s="5" t="s">
        <v>2</v>
      </c>
      <c r="QWJ106" s="8" t="s">
        <v>3</v>
      </c>
      <c r="QWK106" s="8" t="s">
        <v>4</v>
      </c>
      <c r="QWL106" s="8" t="s">
        <v>5</v>
      </c>
      <c r="QWM106" s="8" t="s">
        <v>6</v>
      </c>
      <c r="QWN106" s="8" t="s">
        <v>7</v>
      </c>
      <c r="QWO106" s="8" t="s">
        <v>8</v>
      </c>
      <c r="QWP106" s="8" t="s">
        <v>9</v>
      </c>
      <c r="QWQ106" s="8" t="s">
        <v>10</v>
      </c>
      <c r="QWR106" s="8" t="s">
        <v>11</v>
      </c>
      <c r="QWS106" s="8" t="s">
        <v>12</v>
      </c>
      <c r="QWT106" s="8" t="s">
        <v>13</v>
      </c>
      <c r="QWU106" s="8" t="s">
        <v>14</v>
      </c>
      <c r="QWV106" s="8" t="s">
        <v>15</v>
      </c>
      <c r="QWW106" s="5"/>
      <c r="QWX106" s="5" t="s">
        <v>1</v>
      </c>
      <c r="QWY106" s="5" t="s">
        <v>2</v>
      </c>
      <c r="QWZ106" s="8" t="s">
        <v>3</v>
      </c>
      <c r="QXA106" s="8" t="s">
        <v>4</v>
      </c>
      <c r="QXB106" s="8" t="s">
        <v>5</v>
      </c>
      <c r="QXC106" s="8" t="s">
        <v>6</v>
      </c>
      <c r="QXD106" s="8" t="s">
        <v>7</v>
      </c>
      <c r="QXE106" s="8" t="s">
        <v>8</v>
      </c>
      <c r="QXF106" s="8" t="s">
        <v>9</v>
      </c>
      <c r="QXG106" s="8" t="s">
        <v>10</v>
      </c>
      <c r="QXH106" s="8" t="s">
        <v>11</v>
      </c>
      <c r="QXI106" s="8" t="s">
        <v>12</v>
      </c>
      <c r="QXJ106" s="8" t="s">
        <v>13</v>
      </c>
      <c r="QXK106" s="8" t="s">
        <v>14</v>
      </c>
      <c r="QXL106" s="8" t="s">
        <v>15</v>
      </c>
      <c r="QXM106" s="5"/>
      <c r="QXN106" s="5" t="s">
        <v>1</v>
      </c>
      <c r="QXO106" s="5" t="s">
        <v>2</v>
      </c>
      <c r="QXP106" s="8" t="s">
        <v>3</v>
      </c>
      <c r="QXQ106" s="8" t="s">
        <v>4</v>
      </c>
      <c r="QXR106" s="8" t="s">
        <v>5</v>
      </c>
      <c r="QXS106" s="8" t="s">
        <v>6</v>
      </c>
      <c r="QXT106" s="8" t="s">
        <v>7</v>
      </c>
      <c r="QXU106" s="8" t="s">
        <v>8</v>
      </c>
      <c r="QXV106" s="8" t="s">
        <v>9</v>
      </c>
      <c r="QXW106" s="8" t="s">
        <v>10</v>
      </c>
      <c r="QXX106" s="8" t="s">
        <v>11</v>
      </c>
      <c r="QXY106" s="8" t="s">
        <v>12</v>
      </c>
      <c r="QXZ106" s="8" t="s">
        <v>13</v>
      </c>
      <c r="QYA106" s="8" t="s">
        <v>14</v>
      </c>
      <c r="QYB106" s="8" t="s">
        <v>15</v>
      </c>
      <c r="QYC106" s="5"/>
      <c r="QYD106" s="5" t="s">
        <v>1</v>
      </c>
      <c r="QYE106" s="5" t="s">
        <v>2</v>
      </c>
      <c r="QYF106" s="8" t="s">
        <v>3</v>
      </c>
      <c r="QYG106" s="8" t="s">
        <v>4</v>
      </c>
      <c r="QYH106" s="8" t="s">
        <v>5</v>
      </c>
      <c r="QYI106" s="8" t="s">
        <v>6</v>
      </c>
      <c r="QYJ106" s="8" t="s">
        <v>7</v>
      </c>
      <c r="QYK106" s="8" t="s">
        <v>8</v>
      </c>
      <c r="QYL106" s="8" t="s">
        <v>9</v>
      </c>
      <c r="QYM106" s="8" t="s">
        <v>10</v>
      </c>
      <c r="QYN106" s="8" t="s">
        <v>11</v>
      </c>
      <c r="QYO106" s="8" t="s">
        <v>12</v>
      </c>
      <c r="QYP106" s="8" t="s">
        <v>13</v>
      </c>
      <c r="QYQ106" s="8" t="s">
        <v>14</v>
      </c>
      <c r="QYR106" s="8" t="s">
        <v>15</v>
      </c>
      <c r="QYS106" s="5"/>
      <c r="QYT106" s="5" t="s">
        <v>1</v>
      </c>
      <c r="QYU106" s="5" t="s">
        <v>2</v>
      </c>
      <c r="QYV106" s="8" t="s">
        <v>3</v>
      </c>
      <c r="QYW106" s="8" t="s">
        <v>4</v>
      </c>
      <c r="QYX106" s="8" t="s">
        <v>5</v>
      </c>
      <c r="QYY106" s="8" t="s">
        <v>6</v>
      </c>
      <c r="QYZ106" s="8" t="s">
        <v>7</v>
      </c>
      <c r="QZA106" s="8" t="s">
        <v>8</v>
      </c>
      <c r="QZB106" s="8" t="s">
        <v>9</v>
      </c>
      <c r="QZC106" s="8" t="s">
        <v>10</v>
      </c>
      <c r="QZD106" s="8" t="s">
        <v>11</v>
      </c>
      <c r="QZE106" s="8" t="s">
        <v>12</v>
      </c>
      <c r="QZF106" s="8" t="s">
        <v>13</v>
      </c>
      <c r="QZG106" s="8" t="s">
        <v>14</v>
      </c>
      <c r="QZH106" s="8" t="s">
        <v>15</v>
      </c>
      <c r="QZI106" s="5"/>
      <c r="QZJ106" s="5" t="s">
        <v>1</v>
      </c>
      <c r="QZK106" s="5" t="s">
        <v>2</v>
      </c>
      <c r="QZL106" s="8" t="s">
        <v>3</v>
      </c>
      <c r="QZM106" s="8" t="s">
        <v>4</v>
      </c>
      <c r="QZN106" s="8" t="s">
        <v>5</v>
      </c>
      <c r="QZO106" s="8" t="s">
        <v>6</v>
      </c>
      <c r="QZP106" s="8" t="s">
        <v>7</v>
      </c>
      <c r="QZQ106" s="8" t="s">
        <v>8</v>
      </c>
      <c r="QZR106" s="8" t="s">
        <v>9</v>
      </c>
      <c r="QZS106" s="8" t="s">
        <v>10</v>
      </c>
      <c r="QZT106" s="8" t="s">
        <v>11</v>
      </c>
      <c r="QZU106" s="8" t="s">
        <v>12</v>
      </c>
      <c r="QZV106" s="8" t="s">
        <v>13</v>
      </c>
      <c r="QZW106" s="8" t="s">
        <v>14</v>
      </c>
      <c r="QZX106" s="8" t="s">
        <v>15</v>
      </c>
      <c r="QZY106" s="5"/>
      <c r="QZZ106" s="5" t="s">
        <v>1</v>
      </c>
      <c r="RAA106" s="5" t="s">
        <v>2</v>
      </c>
      <c r="RAB106" s="8" t="s">
        <v>3</v>
      </c>
      <c r="RAC106" s="8" t="s">
        <v>4</v>
      </c>
      <c r="RAD106" s="8" t="s">
        <v>5</v>
      </c>
      <c r="RAE106" s="8" t="s">
        <v>6</v>
      </c>
      <c r="RAF106" s="8" t="s">
        <v>7</v>
      </c>
      <c r="RAG106" s="8" t="s">
        <v>8</v>
      </c>
      <c r="RAH106" s="8" t="s">
        <v>9</v>
      </c>
      <c r="RAI106" s="8" t="s">
        <v>10</v>
      </c>
      <c r="RAJ106" s="8" t="s">
        <v>11</v>
      </c>
      <c r="RAK106" s="8" t="s">
        <v>12</v>
      </c>
      <c r="RAL106" s="8" t="s">
        <v>13</v>
      </c>
      <c r="RAM106" s="8" t="s">
        <v>14</v>
      </c>
      <c r="RAN106" s="8" t="s">
        <v>15</v>
      </c>
      <c r="RAO106" s="5"/>
      <c r="RAP106" s="5" t="s">
        <v>1</v>
      </c>
      <c r="RAQ106" s="5" t="s">
        <v>2</v>
      </c>
      <c r="RAR106" s="8" t="s">
        <v>3</v>
      </c>
      <c r="RAS106" s="8" t="s">
        <v>4</v>
      </c>
      <c r="RAT106" s="8" t="s">
        <v>5</v>
      </c>
      <c r="RAU106" s="8" t="s">
        <v>6</v>
      </c>
      <c r="RAV106" s="8" t="s">
        <v>7</v>
      </c>
      <c r="RAW106" s="8" t="s">
        <v>8</v>
      </c>
      <c r="RAX106" s="8" t="s">
        <v>9</v>
      </c>
      <c r="RAY106" s="8" t="s">
        <v>10</v>
      </c>
      <c r="RAZ106" s="8" t="s">
        <v>11</v>
      </c>
      <c r="RBA106" s="8" t="s">
        <v>12</v>
      </c>
      <c r="RBB106" s="8" t="s">
        <v>13</v>
      </c>
      <c r="RBC106" s="8" t="s">
        <v>14</v>
      </c>
      <c r="RBD106" s="8" t="s">
        <v>15</v>
      </c>
      <c r="RBE106" s="5"/>
      <c r="RBF106" s="5" t="s">
        <v>1</v>
      </c>
      <c r="RBG106" s="5" t="s">
        <v>2</v>
      </c>
      <c r="RBH106" s="8" t="s">
        <v>3</v>
      </c>
      <c r="RBI106" s="8" t="s">
        <v>4</v>
      </c>
      <c r="RBJ106" s="8" t="s">
        <v>5</v>
      </c>
      <c r="RBK106" s="8" t="s">
        <v>6</v>
      </c>
      <c r="RBL106" s="8" t="s">
        <v>7</v>
      </c>
      <c r="RBM106" s="8" t="s">
        <v>8</v>
      </c>
      <c r="RBN106" s="8" t="s">
        <v>9</v>
      </c>
      <c r="RBO106" s="8" t="s">
        <v>10</v>
      </c>
      <c r="RBP106" s="8" t="s">
        <v>11</v>
      </c>
      <c r="RBQ106" s="8" t="s">
        <v>12</v>
      </c>
      <c r="RBR106" s="8" t="s">
        <v>13</v>
      </c>
      <c r="RBS106" s="8" t="s">
        <v>14</v>
      </c>
      <c r="RBT106" s="8" t="s">
        <v>15</v>
      </c>
      <c r="RBU106" s="5"/>
      <c r="RBV106" s="5" t="s">
        <v>1</v>
      </c>
      <c r="RBW106" s="5" t="s">
        <v>2</v>
      </c>
      <c r="RBX106" s="8" t="s">
        <v>3</v>
      </c>
      <c r="RBY106" s="8" t="s">
        <v>4</v>
      </c>
      <c r="RBZ106" s="8" t="s">
        <v>5</v>
      </c>
      <c r="RCA106" s="8" t="s">
        <v>6</v>
      </c>
      <c r="RCB106" s="8" t="s">
        <v>7</v>
      </c>
      <c r="RCC106" s="8" t="s">
        <v>8</v>
      </c>
      <c r="RCD106" s="8" t="s">
        <v>9</v>
      </c>
      <c r="RCE106" s="8" t="s">
        <v>10</v>
      </c>
      <c r="RCF106" s="8" t="s">
        <v>11</v>
      </c>
      <c r="RCG106" s="8" t="s">
        <v>12</v>
      </c>
      <c r="RCH106" s="8" t="s">
        <v>13</v>
      </c>
      <c r="RCI106" s="8" t="s">
        <v>14</v>
      </c>
      <c r="RCJ106" s="8" t="s">
        <v>15</v>
      </c>
      <c r="RCK106" s="5"/>
      <c r="RCL106" s="5" t="s">
        <v>1</v>
      </c>
      <c r="RCM106" s="5" t="s">
        <v>2</v>
      </c>
      <c r="RCN106" s="8" t="s">
        <v>3</v>
      </c>
      <c r="RCO106" s="8" t="s">
        <v>4</v>
      </c>
      <c r="RCP106" s="8" t="s">
        <v>5</v>
      </c>
      <c r="RCQ106" s="8" t="s">
        <v>6</v>
      </c>
      <c r="RCR106" s="8" t="s">
        <v>7</v>
      </c>
      <c r="RCS106" s="8" t="s">
        <v>8</v>
      </c>
      <c r="RCT106" s="8" t="s">
        <v>9</v>
      </c>
      <c r="RCU106" s="8" t="s">
        <v>10</v>
      </c>
      <c r="RCV106" s="8" t="s">
        <v>11</v>
      </c>
      <c r="RCW106" s="8" t="s">
        <v>12</v>
      </c>
      <c r="RCX106" s="8" t="s">
        <v>13</v>
      </c>
      <c r="RCY106" s="8" t="s">
        <v>14</v>
      </c>
      <c r="RCZ106" s="8" t="s">
        <v>15</v>
      </c>
      <c r="RDA106" s="5"/>
      <c r="RDB106" s="5" t="s">
        <v>1</v>
      </c>
      <c r="RDC106" s="5" t="s">
        <v>2</v>
      </c>
      <c r="RDD106" s="8" t="s">
        <v>3</v>
      </c>
      <c r="RDE106" s="8" t="s">
        <v>4</v>
      </c>
      <c r="RDF106" s="8" t="s">
        <v>5</v>
      </c>
      <c r="RDG106" s="8" t="s">
        <v>6</v>
      </c>
      <c r="RDH106" s="8" t="s">
        <v>7</v>
      </c>
      <c r="RDI106" s="8" t="s">
        <v>8</v>
      </c>
      <c r="RDJ106" s="8" t="s">
        <v>9</v>
      </c>
      <c r="RDK106" s="8" t="s">
        <v>10</v>
      </c>
      <c r="RDL106" s="8" t="s">
        <v>11</v>
      </c>
      <c r="RDM106" s="8" t="s">
        <v>12</v>
      </c>
      <c r="RDN106" s="8" t="s">
        <v>13</v>
      </c>
      <c r="RDO106" s="8" t="s">
        <v>14</v>
      </c>
      <c r="RDP106" s="8" t="s">
        <v>15</v>
      </c>
      <c r="RDQ106" s="5"/>
      <c r="RDR106" s="5" t="s">
        <v>1</v>
      </c>
      <c r="RDS106" s="5" t="s">
        <v>2</v>
      </c>
      <c r="RDT106" s="8" t="s">
        <v>3</v>
      </c>
      <c r="RDU106" s="8" t="s">
        <v>4</v>
      </c>
      <c r="RDV106" s="8" t="s">
        <v>5</v>
      </c>
      <c r="RDW106" s="8" t="s">
        <v>6</v>
      </c>
      <c r="RDX106" s="8" t="s">
        <v>7</v>
      </c>
      <c r="RDY106" s="8" t="s">
        <v>8</v>
      </c>
      <c r="RDZ106" s="8" t="s">
        <v>9</v>
      </c>
      <c r="REA106" s="8" t="s">
        <v>10</v>
      </c>
      <c r="REB106" s="8" t="s">
        <v>11</v>
      </c>
      <c r="REC106" s="8" t="s">
        <v>12</v>
      </c>
      <c r="RED106" s="8" t="s">
        <v>13</v>
      </c>
      <c r="REE106" s="8" t="s">
        <v>14</v>
      </c>
      <c r="REF106" s="8" t="s">
        <v>15</v>
      </c>
      <c r="REG106" s="5"/>
      <c r="REH106" s="5" t="s">
        <v>1</v>
      </c>
      <c r="REI106" s="5" t="s">
        <v>2</v>
      </c>
      <c r="REJ106" s="8" t="s">
        <v>3</v>
      </c>
      <c r="REK106" s="8" t="s">
        <v>4</v>
      </c>
      <c r="REL106" s="8" t="s">
        <v>5</v>
      </c>
      <c r="REM106" s="8" t="s">
        <v>6</v>
      </c>
      <c r="REN106" s="8" t="s">
        <v>7</v>
      </c>
      <c r="REO106" s="8" t="s">
        <v>8</v>
      </c>
      <c r="REP106" s="8" t="s">
        <v>9</v>
      </c>
      <c r="REQ106" s="8" t="s">
        <v>10</v>
      </c>
      <c r="RER106" s="8" t="s">
        <v>11</v>
      </c>
      <c r="RES106" s="8" t="s">
        <v>12</v>
      </c>
      <c r="RET106" s="8" t="s">
        <v>13</v>
      </c>
      <c r="REU106" s="8" t="s">
        <v>14</v>
      </c>
      <c r="REV106" s="8" t="s">
        <v>15</v>
      </c>
      <c r="REW106" s="5"/>
      <c r="REX106" s="5" t="s">
        <v>1</v>
      </c>
      <c r="REY106" s="5" t="s">
        <v>2</v>
      </c>
      <c r="REZ106" s="8" t="s">
        <v>3</v>
      </c>
      <c r="RFA106" s="8" t="s">
        <v>4</v>
      </c>
      <c r="RFB106" s="8" t="s">
        <v>5</v>
      </c>
      <c r="RFC106" s="8" t="s">
        <v>6</v>
      </c>
      <c r="RFD106" s="8" t="s">
        <v>7</v>
      </c>
      <c r="RFE106" s="8" t="s">
        <v>8</v>
      </c>
      <c r="RFF106" s="8" t="s">
        <v>9</v>
      </c>
      <c r="RFG106" s="8" t="s">
        <v>10</v>
      </c>
      <c r="RFH106" s="8" t="s">
        <v>11</v>
      </c>
      <c r="RFI106" s="8" t="s">
        <v>12</v>
      </c>
      <c r="RFJ106" s="8" t="s">
        <v>13</v>
      </c>
      <c r="RFK106" s="8" t="s">
        <v>14</v>
      </c>
      <c r="RFL106" s="8" t="s">
        <v>15</v>
      </c>
      <c r="RFM106" s="5"/>
      <c r="RFN106" s="5" t="s">
        <v>1</v>
      </c>
      <c r="RFO106" s="5" t="s">
        <v>2</v>
      </c>
      <c r="RFP106" s="8" t="s">
        <v>3</v>
      </c>
      <c r="RFQ106" s="8" t="s">
        <v>4</v>
      </c>
      <c r="RFR106" s="8" t="s">
        <v>5</v>
      </c>
      <c r="RFS106" s="8" t="s">
        <v>6</v>
      </c>
      <c r="RFT106" s="8" t="s">
        <v>7</v>
      </c>
      <c r="RFU106" s="8" t="s">
        <v>8</v>
      </c>
      <c r="RFV106" s="8" t="s">
        <v>9</v>
      </c>
      <c r="RFW106" s="8" t="s">
        <v>10</v>
      </c>
      <c r="RFX106" s="8" t="s">
        <v>11</v>
      </c>
      <c r="RFY106" s="8" t="s">
        <v>12</v>
      </c>
      <c r="RFZ106" s="8" t="s">
        <v>13</v>
      </c>
      <c r="RGA106" s="8" t="s">
        <v>14</v>
      </c>
      <c r="RGB106" s="8" t="s">
        <v>15</v>
      </c>
      <c r="RGC106" s="5"/>
      <c r="RGD106" s="5" t="s">
        <v>1</v>
      </c>
      <c r="RGE106" s="5" t="s">
        <v>2</v>
      </c>
      <c r="RGF106" s="8" t="s">
        <v>3</v>
      </c>
      <c r="RGG106" s="8" t="s">
        <v>4</v>
      </c>
      <c r="RGH106" s="8" t="s">
        <v>5</v>
      </c>
      <c r="RGI106" s="8" t="s">
        <v>6</v>
      </c>
      <c r="RGJ106" s="8" t="s">
        <v>7</v>
      </c>
      <c r="RGK106" s="8" t="s">
        <v>8</v>
      </c>
      <c r="RGL106" s="8" t="s">
        <v>9</v>
      </c>
      <c r="RGM106" s="8" t="s">
        <v>10</v>
      </c>
      <c r="RGN106" s="8" t="s">
        <v>11</v>
      </c>
      <c r="RGO106" s="8" t="s">
        <v>12</v>
      </c>
      <c r="RGP106" s="8" t="s">
        <v>13</v>
      </c>
      <c r="RGQ106" s="8" t="s">
        <v>14</v>
      </c>
      <c r="RGR106" s="8" t="s">
        <v>15</v>
      </c>
      <c r="RGS106" s="5"/>
      <c r="RGT106" s="5" t="s">
        <v>1</v>
      </c>
      <c r="RGU106" s="5" t="s">
        <v>2</v>
      </c>
      <c r="RGV106" s="8" t="s">
        <v>3</v>
      </c>
      <c r="RGW106" s="8" t="s">
        <v>4</v>
      </c>
      <c r="RGX106" s="8" t="s">
        <v>5</v>
      </c>
      <c r="RGY106" s="8" t="s">
        <v>6</v>
      </c>
      <c r="RGZ106" s="8" t="s">
        <v>7</v>
      </c>
      <c r="RHA106" s="8" t="s">
        <v>8</v>
      </c>
      <c r="RHB106" s="8" t="s">
        <v>9</v>
      </c>
      <c r="RHC106" s="8" t="s">
        <v>10</v>
      </c>
      <c r="RHD106" s="8" t="s">
        <v>11</v>
      </c>
      <c r="RHE106" s="8" t="s">
        <v>12</v>
      </c>
      <c r="RHF106" s="8" t="s">
        <v>13</v>
      </c>
      <c r="RHG106" s="8" t="s">
        <v>14</v>
      </c>
      <c r="RHH106" s="8" t="s">
        <v>15</v>
      </c>
      <c r="RHI106" s="5"/>
      <c r="RHJ106" s="5" t="s">
        <v>1</v>
      </c>
      <c r="RHK106" s="5" t="s">
        <v>2</v>
      </c>
      <c r="RHL106" s="8" t="s">
        <v>3</v>
      </c>
      <c r="RHM106" s="8" t="s">
        <v>4</v>
      </c>
      <c r="RHN106" s="8" t="s">
        <v>5</v>
      </c>
      <c r="RHO106" s="8" t="s">
        <v>6</v>
      </c>
      <c r="RHP106" s="8" t="s">
        <v>7</v>
      </c>
      <c r="RHQ106" s="8" t="s">
        <v>8</v>
      </c>
      <c r="RHR106" s="8" t="s">
        <v>9</v>
      </c>
      <c r="RHS106" s="8" t="s">
        <v>10</v>
      </c>
      <c r="RHT106" s="8" t="s">
        <v>11</v>
      </c>
      <c r="RHU106" s="8" t="s">
        <v>12</v>
      </c>
      <c r="RHV106" s="8" t="s">
        <v>13</v>
      </c>
      <c r="RHW106" s="8" t="s">
        <v>14</v>
      </c>
      <c r="RHX106" s="8" t="s">
        <v>15</v>
      </c>
      <c r="RHY106" s="5"/>
      <c r="RHZ106" s="5" t="s">
        <v>1</v>
      </c>
      <c r="RIA106" s="5" t="s">
        <v>2</v>
      </c>
      <c r="RIB106" s="8" t="s">
        <v>3</v>
      </c>
      <c r="RIC106" s="8" t="s">
        <v>4</v>
      </c>
      <c r="RID106" s="8" t="s">
        <v>5</v>
      </c>
      <c r="RIE106" s="8" t="s">
        <v>6</v>
      </c>
      <c r="RIF106" s="8" t="s">
        <v>7</v>
      </c>
      <c r="RIG106" s="8" t="s">
        <v>8</v>
      </c>
      <c r="RIH106" s="8" t="s">
        <v>9</v>
      </c>
      <c r="RII106" s="8" t="s">
        <v>10</v>
      </c>
      <c r="RIJ106" s="8" t="s">
        <v>11</v>
      </c>
      <c r="RIK106" s="8" t="s">
        <v>12</v>
      </c>
      <c r="RIL106" s="8" t="s">
        <v>13</v>
      </c>
      <c r="RIM106" s="8" t="s">
        <v>14</v>
      </c>
      <c r="RIN106" s="8" t="s">
        <v>15</v>
      </c>
      <c r="RIO106" s="5"/>
      <c r="RIP106" s="5" t="s">
        <v>1</v>
      </c>
      <c r="RIQ106" s="5" t="s">
        <v>2</v>
      </c>
      <c r="RIR106" s="8" t="s">
        <v>3</v>
      </c>
      <c r="RIS106" s="8" t="s">
        <v>4</v>
      </c>
      <c r="RIT106" s="8" t="s">
        <v>5</v>
      </c>
      <c r="RIU106" s="8" t="s">
        <v>6</v>
      </c>
      <c r="RIV106" s="8" t="s">
        <v>7</v>
      </c>
      <c r="RIW106" s="8" t="s">
        <v>8</v>
      </c>
      <c r="RIX106" s="8" t="s">
        <v>9</v>
      </c>
      <c r="RIY106" s="8" t="s">
        <v>10</v>
      </c>
      <c r="RIZ106" s="8" t="s">
        <v>11</v>
      </c>
      <c r="RJA106" s="8" t="s">
        <v>12</v>
      </c>
      <c r="RJB106" s="8" t="s">
        <v>13</v>
      </c>
      <c r="RJC106" s="8" t="s">
        <v>14</v>
      </c>
      <c r="RJD106" s="8" t="s">
        <v>15</v>
      </c>
      <c r="RJE106" s="5"/>
      <c r="RJF106" s="5" t="s">
        <v>1</v>
      </c>
      <c r="RJG106" s="5" t="s">
        <v>2</v>
      </c>
      <c r="RJH106" s="8" t="s">
        <v>3</v>
      </c>
      <c r="RJI106" s="8" t="s">
        <v>4</v>
      </c>
      <c r="RJJ106" s="8" t="s">
        <v>5</v>
      </c>
      <c r="RJK106" s="8" t="s">
        <v>6</v>
      </c>
      <c r="RJL106" s="8" t="s">
        <v>7</v>
      </c>
      <c r="RJM106" s="8" t="s">
        <v>8</v>
      </c>
      <c r="RJN106" s="8" t="s">
        <v>9</v>
      </c>
      <c r="RJO106" s="8" t="s">
        <v>10</v>
      </c>
      <c r="RJP106" s="8" t="s">
        <v>11</v>
      </c>
      <c r="RJQ106" s="8" t="s">
        <v>12</v>
      </c>
      <c r="RJR106" s="8" t="s">
        <v>13</v>
      </c>
      <c r="RJS106" s="8" t="s">
        <v>14</v>
      </c>
      <c r="RJT106" s="8" t="s">
        <v>15</v>
      </c>
      <c r="RJU106" s="5"/>
      <c r="RJV106" s="5" t="s">
        <v>1</v>
      </c>
      <c r="RJW106" s="5" t="s">
        <v>2</v>
      </c>
      <c r="RJX106" s="8" t="s">
        <v>3</v>
      </c>
      <c r="RJY106" s="8" t="s">
        <v>4</v>
      </c>
      <c r="RJZ106" s="8" t="s">
        <v>5</v>
      </c>
      <c r="RKA106" s="8" t="s">
        <v>6</v>
      </c>
      <c r="RKB106" s="8" t="s">
        <v>7</v>
      </c>
      <c r="RKC106" s="8" t="s">
        <v>8</v>
      </c>
      <c r="RKD106" s="8" t="s">
        <v>9</v>
      </c>
      <c r="RKE106" s="8" t="s">
        <v>10</v>
      </c>
      <c r="RKF106" s="8" t="s">
        <v>11</v>
      </c>
      <c r="RKG106" s="8" t="s">
        <v>12</v>
      </c>
      <c r="RKH106" s="8" t="s">
        <v>13</v>
      </c>
      <c r="RKI106" s="8" t="s">
        <v>14</v>
      </c>
      <c r="RKJ106" s="8" t="s">
        <v>15</v>
      </c>
      <c r="RKK106" s="5"/>
      <c r="RKL106" s="5" t="s">
        <v>1</v>
      </c>
      <c r="RKM106" s="5" t="s">
        <v>2</v>
      </c>
      <c r="RKN106" s="8" t="s">
        <v>3</v>
      </c>
      <c r="RKO106" s="8" t="s">
        <v>4</v>
      </c>
      <c r="RKP106" s="8" t="s">
        <v>5</v>
      </c>
      <c r="RKQ106" s="8" t="s">
        <v>6</v>
      </c>
      <c r="RKR106" s="8" t="s">
        <v>7</v>
      </c>
      <c r="RKS106" s="8" t="s">
        <v>8</v>
      </c>
      <c r="RKT106" s="8" t="s">
        <v>9</v>
      </c>
      <c r="RKU106" s="8" t="s">
        <v>10</v>
      </c>
      <c r="RKV106" s="8" t="s">
        <v>11</v>
      </c>
      <c r="RKW106" s="8" t="s">
        <v>12</v>
      </c>
      <c r="RKX106" s="8" t="s">
        <v>13</v>
      </c>
      <c r="RKY106" s="8" t="s">
        <v>14</v>
      </c>
      <c r="RKZ106" s="8" t="s">
        <v>15</v>
      </c>
      <c r="RLA106" s="5"/>
      <c r="RLB106" s="5" t="s">
        <v>1</v>
      </c>
      <c r="RLC106" s="5" t="s">
        <v>2</v>
      </c>
      <c r="RLD106" s="8" t="s">
        <v>3</v>
      </c>
      <c r="RLE106" s="8" t="s">
        <v>4</v>
      </c>
      <c r="RLF106" s="8" t="s">
        <v>5</v>
      </c>
      <c r="RLG106" s="8" t="s">
        <v>6</v>
      </c>
      <c r="RLH106" s="8" t="s">
        <v>7</v>
      </c>
      <c r="RLI106" s="8" t="s">
        <v>8</v>
      </c>
      <c r="RLJ106" s="8" t="s">
        <v>9</v>
      </c>
      <c r="RLK106" s="8" t="s">
        <v>10</v>
      </c>
      <c r="RLL106" s="8" t="s">
        <v>11</v>
      </c>
      <c r="RLM106" s="8" t="s">
        <v>12</v>
      </c>
      <c r="RLN106" s="8" t="s">
        <v>13</v>
      </c>
      <c r="RLO106" s="8" t="s">
        <v>14</v>
      </c>
      <c r="RLP106" s="8" t="s">
        <v>15</v>
      </c>
      <c r="RLQ106" s="5"/>
      <c r="RLR106" s="5" t="s">
        <v>1</v>
      </c>
      <c r="RLS106" s="5" t="s">
        <v>2</v>
      </c>
      <c r="RLT106" s="8" t="s">
        <v>3</v>
      </c>
      <c r="RLU106" s="8" t="s">
        <v>4</v>
      </c>
      <c r="RLV106" s="8" t="s">
        <v>5</v>
      </c>
      <c r="RLW106" s="8" t="s">
        <v>6</v>
      </c>
      <c r="RLX106" s="8" t="s">
        <v>7</v>
      </c>
      <c r="RLY106" s="8" t="s">
        <v>8</v>
      </c>
      <c r="RLZ106" s="8" t="s">
        <v>9</v>
      </c>
      <c r="RMA106" s="8" t="s">
        <v>10</v>
      </c>
      <c r="RMB106" s="8" t="s">
        <v>11</v>
      </c>
      <c r="RMC106" s="8" t="s">
        <v>12</v>
      </c>
      <c r="RMD106" s="8" t="s">
        <v>13</v>
      </c>
      <c r="RME106" s="8" t="s">
        <v>14</v>
      </c>
      <c r="RMF106" s="8" t="s">
        <v>15</v>
      </c>
      <c r="RMG106" s="5"/>
      <c r="RMH106" s="5" t="s">
        <v>1</v>
      </c>
      <c r="RMI106" s="5" t="s">
        <v>2</v>
      </c>
      <c r="RMJ106" s="8" t="s">
        <v>3</v>
      </c>
      <c r="RMK106" s="8" t="s">
        <v>4</v>
      </c>
      <c r="RML106" s="8" t="s">
        <v>5</v>
      </c>
      <c r="RMM106" s="8" t="s">
        <v>6</v>
      </c>
      <c r="RMN106" s="8" t="s">
        <v>7</v>
      </c>
      <c r="RMO106" s="8" t="s">
        <v>8</v>
      </c>
      <c r="RMP106" s="8" t="s">
        <v>9</v>
      </c>
      <c r="RMQ106" s="8" t="s">
        <v>10</v>
      </c>
      <c r="RMR106" s="8" t="s">
        <v>11</v>
      </c>
      <c r="RMS106" s="8" t="s">
        <v>12</v>
      </c>
      <c r="RMT106" s="8" t="s">
        <v>13</v>
      </c>
      <c r="RMU106" s="8" t="s">
        <v>14</v>
      </c>
      <c r="RMV106" s="8" t="s">
        <v>15</v>
      </c>
      <c r="RMW106" s="5"/>
      <c r="RMX106" s="5" t="s">
        <v>1</v>
      </c>
      <c r="RMY106" s="5" t="s">
        <v>2</v>
      </c>
      <c r="RMZ106" s="8" t="s">
        <v>3</v>
      </c>
      <c r="RNA106" s="8" t="s">
        <v>4</v>
      </c>
      <c r="RNB106" s="8" t="s">
        <v>5</v>
      </c>
      <c r="RNC106" s="8" t="s">
        <v>6</v>
      </c>
      <c r="RND106" s="8" t="s">
        <v>7</v>
      </c>
      <c r="RNE106" s="8" t="s">
        <v>8</v>
      </c>
      <c r="RNF106" s="8" t="s">
        <v>9</v>
      </c>
      <c r="RNG106" s="8" t="s">
        <v>10</v>
      </c>
      <c r="RNH106" s="8" t="s">
        <v>11</v>
      </c>
      <c r="RNI106" s="8" t="s">
        <v>12</v>
      </c>
      <c r="RNJ106" s="8" t="s">
        <v>13</v>
      </c>
      <c r="RNK106" s="8" t="s">
        <v>14</v>
      </c>
      <c r="RNL106" s="8" t="s">
        <v>15</v>
      </c>
      <c r="RNM106" s="5"/>
      <c r="RNN106" s="5" t="s">
        <v>1</v>
      </c>
      <c r="RNO106" s="5" t="s">
        <v>2</v>
      </c>
      <c r="RNP106" s="8" t="s">
        <v>3</v>
      </c>
      <c r="RNQ106" s="8" t="s">
        <v>4</v>
      </c>
      <c r="RNR106" s="8" t="s">
        <v>5</v>
      </c>
      <c r="RNS106" s="8" t="s">
        <v>6</v>
      </c>
      <c r="RNT106" s="8" t="s">
        <v>7</v>
      </c>
      <c r="RNU106" s="8" t="s">
        <v>8</v>
      </c>
      <c r="RNV106" s="8" t="s">
        <v>9</v>
      </c>
      <c r="RNW106" s="8" t="s">
        <v>10</v>
      </c>
      <c r="RNX106" s="8" t="s">
        <v>11</v>
      </c>
      <c r="RNY106" s="8" t="s">
        <v>12</v>
      </c>
      <c r="RNZ106" s="8" t="s">
        <v>13</v>
      </c>
      <c r="ROA106" s="8" t="s">
        <v>14</v>
      </c>
      <c r="ROB106" s="8" t="s">
        <v>15</v>
      </c>
      <c r="ROC106" s="5"/>
      <c r="ROD106" s="5" t="s">
        <v>1</v>
      </c>
      <c r="ROE106" s="5" t="s">
        <v>2</v>
      </c>
      <c r="ROF106" s="8" t="s">
        <v>3</v>
      </c>
      <c r="ROG106" s="8" t="s">
        <v>4</v>
      </c>
      <c r="ROH106" s="8" t="s">
        <v>5</v>
      </c>
      <c r="ROI106" s="8" t="s">
        <v>6</v>
      </c>
      <c r="ROJ106" s="8" t="s">
        <v>7</v>
      </c>
      <c r="ROK106" s="8" t="s">
        <v>8</v>
      </c>
      <c r="ROL106" s="8" t="s">
        <v>9</v>
      </c>
      <c r="ROM106" s="8" t="s">
        <v>10</v>
      </c>
      <c r="RON106" s="8" t="s">
        <v>11</v>
      </c>
      <c r="ROO106" s="8" t="s">
        <v>12</v>
      </c>
      <c r="ROP106" s="8" t="s">
        <v>13</v>
      </c>
      <c r="ROQ106" s="8" t="s">
        <v>14</v>
      </c>
      <c r="ROR106" s="8" t="s">
        <v>15</v>
      </c>
      <c r="ROS106" s="5"/>
      <c r="ROT106" s="5" t="s">
        <v>1</v>
      </c>
      <c r="ROU106" s="5" t="s">
        <v>2</v>
      </c>
      <c r="ROV106" s="8" t="s">
        <v>3</v>
      </c>
      <c r="ROW106" s="8" t="s">
        <v>4</v>
      </c>
      <c r="ROX106" s="8" t="s">
        <v>5</v>
      </c>
      <c r="ROY106" s="8" t="s">
        <v>6</v>
      </c>
      <c r="ROZ106" s="8" t="s">
        <v>7</v>
      </c>
      <c r="RPA106" s="8" t="s">
        <v>8</v>
      </c>
      <c r="RPB106" s="8" t="s">
        <v>9</v>
      </c>
      <c r="RPC106" s="8" t="s">
        <v>10</v>
      </c>
      <c r="RPD106" s="8" t="s">
        <v>11</v>
      </c>
      <c r="RPE106" s="8" t="s">
        <v>12</v>
      </c>
      <c r="RPF106" s="8" t="s">
        <v>13</v>
      </c>
      <c r="RPG106" s="8" t="s">
        <v>14</v>
      </c>
      <c r="RPH106" s="8" t="s">
        <v>15</v>
      </c>
      <c r="RPI106" s="5"/>
      <c r="RPJ106" s="5" t="s">
        <v>1</v>
      </c>
      <c r="RPK106" s="5" t="s">
        <v>2</v>
      </c>
      <c r="RPL106" s="8" t="s">
        <v>3</v>
      </c>
      <c r="RPM106" s="8" t="s">
        <v>4</v>
      </c>
      <c r="RPN106" s="8" t="s">
        <v>5</v>
      </c>
      <c r="RPO106" s="8" t="s">
        <v>6</v>
      </c>
      <c r="RPP106" s="8" t="s">
        <v>7</v>
      </c>
      <c r="RPQ106" s="8" t="s">
        <v>8</v>
      </c>
      <c r="RPR106" s="8" t="s">
        <v>9</v>
      </c>
      <c r="RPS106" s="8" t="s">
        <v>10</v>
      </c>
      <c r="RPT106" s="8" t="s">
        <v>11</v>
      </c>
      <c r="RPU106" s="8" t="s">
        <v>12</v>
      </c>
      <c r="RPV106" s="8" t="s">
        <v>13</v>
      </c>
      <c r="RPW106" s="8" t="s">
        <v>14</v>
      </c>
      <c r="RPX106" s="8" t="s">
        <v>15</v>
      </c>
      <c r="RPY106" s="5"/>
      <c r="RPZ106" s="5" t="s">
        <v>1</v>
      </c>
      <c r="RQA106" s="5" t="s">
        <v>2</v>
      </c>
      <c r="RQB106" s="8" t="s">
        <v>3</v>
      </c>
      <c r="RQC106" s="8" t="s">
        <v>4</v>
      </c>
      <c r="RQD106" s="8" t="s">
        <v>5</v>
      </c>
      <c r="RQE106" s="8" t="s">
        <v>6</v>
      </c>
      <c r="RQF106" s="8" t="s">
        <v>7</v>
      </c>
      <c r="RQG106" s="8" t="s">
        <v>8</v>
      </c>
      <c r="RQH106" s="8" t="s">
        <v>9</v>
      </c>
      <c r="RQI106" s="8" t="s">
        <v>10</v>
      </c>
      <c r="RQJ106" s="8" t="s">
        <v>11</v>
      </c>
      <c r="RQK106" s="8" t="s">
        <v>12</v>
      </c>
      <c r="RQL106" s="8" t="s">
        <v>13</v>
      </c>
      <c r="RQM106" s="8" t="s">
        <v>14</v>
      </c>
      <c r="RQN106" s="8" t="s">
        <v>15</v>
      </c>
      <c r="RQO106" s="5"/>
      <c r="RQP106" s="5" t="s">
        <v>1</v>
      </c>
      <c r="RQQ106" s="5" t="s">
        <v>2</v>
      </c>
      <c r="RQR106" s="8" t="s">
        <v>3</v>
      </c>
      <c r="RQS106" s="8" t="s">
        <v>4</v>
      </c>
      <c r="RQT106" s="8" t="s">
        <v>5</v>
      </c>
      <c r="RQU106" s="8" t="s">
        <v>6</v>
      </c>
      <c r="RQV106" s="8" t="s">
        <v>7</v>
      </c>
      <c r="RQW106" s="8" t="s">
        <v>8</v>
      </c>
      <c r="RQX106" s="8" t="s">
        <v>9</v>
      </c>
      <c r="RQY106" s="8" t="s">
        <v>10</v>
      </c>
      <c r="RQZ106" s="8" t="s">
        <v>11</v>
      </c>
      <c r="RRA106" s="8" t="s">
        <v>12</v>
      </c>
      <c r="RRB106" s="8" t="s">
        <v>13</v>
      </c>
      <c r="RRC106" s="8" t="s">
        <v>14</v>
      </c>
      <c r="RRD106" s="8" t="s">
        <v>15</v>
      </c>
      <c r="RRE106" s="5"/>
      <c r="RRF106" s="5" t="s">
        <v>1</v>
      </c>
      <c r="RRG106" s="5" t="s">
        <v>2</v>
      </c>
      <c r="RRH106" s="8" t="s">
        <v>3</v>
      </c>
      <c r="RRI106" s="8" t="s">
        <v>4</v>
      </c>
      <c r="RRJ106" s="8" t="s">
        <v>5</v>
      </c>
      <c r="RRK106" s="8" t="s">
        <v>6</v>
      </c>
      <c r="RRL106" s="8" t="s">
        <v>7</v>
      </c>
      <c r="RRM106" s="8" t="s">
        <v>8</v>
      </c>
      <c r="RRN106" s="8" t="s">
        <v>9</v>
      </c>
      <c r="RRO106" s="8" t="s">
        <v>10</v>
      </c>
      <c r="RRP106" s="8" t="s">
        <v>11</v>
      </c>
      <c r="RRQ106" s="8" t="s">
        <v>12</v>
      </c>
      <c r="RRR106" s="8" t="s">
        <v>13</v>
      </c>
      <c r="RRS106" s="8" t="s">
        <v>14</v>
      </c>
      <c r="RRT106" s="8" t="s">
        <v>15</v>
      </c>
      <c r="RRU106" s="5"/>
      <c r="RRV106" s="5" t="s">
        <v>1</v>
      </c>
      <c r="RRW106" s="5" t="s">
        <v>2</v>
      </c>
      <c r="RRX106" s="8" t="s">
        <v>3</v>
      </c>
      <c r="RRY106" s="8" t="s">
        <v>4</v>
      </c>
      <c r="RRZ106" s="8" t="s">
        <v>5</v>
      </c>
      <c r="RSA106" s="8" t="s">
        <v>6</v>
      </c>
      <c r="RSB106" s="8" t="s">
        <v>7</v>
      </c>
      <c r="RSC106" s="8" t="s">
        <v>8</v>
      </c>
      <c r="RSD106" s="8" t="s">
        <v>9</v>
      </c>
      <c r="RSE106" s="8" t="s">
        <v>10</v>
      </c>
      <c r="RSF106" s="8" t="s">
        <v>11</v>
      </c>
      <c r="RSG106" s="8" t="s">
        <v>12</v>
      </c>
      <c r="RSH106" s="8" t="s">
        <v>13</v>
      </c>
      <c r="RSI106" s="8" t="s">
        <v>14</v>
      </c>
      <c r="RSJ106" s="8" t="s">
        <v>15</v>
      </c>
      <c r="RSK106" s="5"/>
      <c r="RSL106" s="5" t="s">
        <v>1</v>
      </c>
      <c r="RSM106" s="5" t="s">
        <v>2</v>
      </c>
      <c r="RSN106" s="8" t="s">
        <v>3</v>
      </c>
      <c r="RSO106" s="8" t="s">
        <v>4</v>
      </c>
      <c r="RSP106" s="8" t="s">
        <v>5</v>
      </c>
      <c r="RSQ106" s="8" t="s">
        <v>6</v>
      </c>
      <c r="RSR106" s="8" t="s">
        <v>7</v>
      </c>
      <c r="RSS106" s="8" t="s">
        <v>8</v>
      </c>
      <c r="RST106" s="8" t="s">
        <v>9</v>
      </c>
      <c r="RSU106" s="8" t="s">
        <v>10</v>
      </c>
      <c r="RSV106" s="8" t="s">
        <v>11</v>
      </c>
      <c r="RSW106" s="8" t="s">
        <v>12</v>
      </c>
      <c r="RSX106" s="8" t="s">
        <v>13</v>
      </c>
      <c r="RSY106" s="8" t="s">
        <v>14</v>
      </c>
      <c r="RSZ106" s="8" t="s">
        <v>15</v>
      </c>
      <c r="RTA106" s="5"/>
      <c r="RTB106" s="5" t="s">
        <v>1</v>
      </c>
      <c r="RTC106" s="5" t="s">
        <v>2</v>
      </c>
      <c r="RTD106" s="8" t="s">
        <v>3</v>
      </c>
      <c r="RTE106" s="8" t="s">
        <v>4</v>
      </c>
      <c r="RTF106" s="8" t="s">
        <v>5</v>
      </c>
      <c r="RTG106" s="8" t="s">
        <v>6</v>
      </c>
      <c r="RTH106" s="8" t="s">
        <v>7</v>
      </c>
      <c r="RTI106" s="8" t="s">
        <v>8</v>
      </c>
      <c r="RTJ106" s="8" t="s">
        <v>9</v>
      </c>
      <c r="RTK106" s="8" t="s">
        <v>10</v>
      </c>
      <c r="RTL106" s="8" t="s">
        <v>11</v>
      </c>
      <c r="RTM106" s="8" t="s">
        <v>12</v>
      </c>
      <c r="RTN106" s="8" t="s">
        <v>13</v>
      </c>
      <c r="RTO106" s="8" t="s">
        <v>14</v>
      </c>
      <c r="RTP106" s="8" t="s">
        <v>15</v>
      </c>
      <c r="RTQ106" s="5"/>
      <c r="RTR106" s="5" t="s">
        <v>1</v>
      </c>
      <c r="RTS106" s="5" t="s">
        <v>2</v>
      </c>
      <c r="RTT106" s="8" t="s">
        <v>3</v>
      </c>
      <c r="RTU106" s="8" t="s">
        <v>4</v>
      </c>
      <c r="RTV106" s="8" t="s">
        <v>5</v>
      </c>
      <c r="RTW106" s="8" t="s">
        <v>6</v>
      </c>
      <c r="RTX106" s="8" t="s">
        <v>7</v>
      </c>
      <c r="RTY106" s="8" t="s">
        <v>8</v>
      </c>
      <c r="RTZ106" s="8" t="s">
        <v>9</v>
      </c>
      <c r="RUA106" s="8" t="s">
        <v>10</v>
      </c>
      <c r="RUB106" s="8" t="s">
        <v>11</v>
      </c>
      <c r="RUC106" s="8" t="s">
        <v>12</v>
      </c>
      <c r="RUD106" s="8" t="s">
        <v>13</v>
      </c>
      <c r="RUE106" s="8" t="s">
        <v>14</v>
      </c>
      <c r="RUF106" s="8" t="s">
        <v>15</v>
      </c>
      <c r="RUG106" s="5"/>
      <c r="RUH106" s="5" t="s">
        <v>1</v>
      </c>
      <c r="RUI106" s="5" t="s">
        <v>2</v>
      </c>
      <c r="RUJ106" s="8" t="s">
        <v>3</v>
      </c>
      <c r="RUK106" s="8" t="s">
        <v>4</v>
      </c>
      <c r="RUL106" s="8" t="s">
        <v>5</v>
      </c>
      <c r="RUM106" s="8" t="s">
        <v>6</v>
      </c>
      <c r="RUN106" s="8" t="s">
        <v>7</v>
      </c>
      <c r="RUO106" s="8" t="s">
        <v>8</v>
      </c>
      <c r="RUP106" s="8" t="s">
        <v>9</v>
      </c>
      <c r="RUQ106" s="8" t="s">
        <v>10</v>
      </c>
      <c r="RUR106" s="8" t="s">
        <v>11</v>
      </c>
      <c r="RUS106" s="8" t="s">
        <v>12</v>
      </c>
      <c r="RUT106" s="8" t="s">
        <v>13</v>
      </c>
      <c r="RUU106" s="8" t="s">
        <v>14</v>
      </c>
      <c r="RUV106" s="8" t="s">
        <v>15</v>
      </c>
      <c r="RUW106" s="5"/>
      <c r="RUX106" s="5" t="s">
        <v>1</v>
      </c>
      <c r="RUY106" s="5" t="s">
        <v>2</v>
      </c>
      <c r="RUZ106" s="8" t="s">
        <v>3</v>
      </c>
      <c r="RVA106" s="8" t="s">
        <v>4</v>
      </c>
      <c r="RVB106" s="8" t="s">
        <v>5</v>
      </c>
      <c r="RVC106" s="8" t="s">
        <v>6</v>
      </c>
      <c r="RVD106" s="8" t="s">
        <v>7</v>
      </c>
      <c r="RVE106" s="8" t="s">
        <v>8</v>
      </c>
      <c r="RVF106" s="8" t="s">
        <v>9</v>
      </c>
      <c r="RVG106" s="8" t="s">
        <v>10</v>
      </c>
      <c r="RVH106" s="8" t="s">
        <v>11</v>
      </c>
      <c r="RVI106" s="8" t="s">
        <v>12</v>
      </c>
      <c r="RVJ106" s="8" t="s">
        <v>13</v>
      </c>
      <c r="RVK106" s="8" t="s">
        <v>14</v>
      </c>
      <c r="RVL106" s="8" t="s">
        <v>15</v>
      </c>
      <c r="RVM106" s="5"/>
      <c r="RVN106" s="5" t="s">
        <v>1</v>
      </c>
      <c r="RVO106" s="5" t="s">
        <v>2</v>
      </c>
      <c r="RVP106" s="8" t="s">
        <v>3</v>
      </c>
      <c r="RVQ106" s="8" t="s">
        <v>4</v>
      </c>
      <c r="RVR106" s="8" t="s">
        <v>5</v>
      </c>
      <c r="RVS106" s="8" t="s">
        <v>6</v>
      </c>
      <c r="RVT106" s="8" t="s">
        <v>7</v>
      </c>
      <c r="RVU106" s="8" t="s">
        <v>8</v>
      </c>
      <c r="RVV106" s="8" t="s">
        <v>9</v>
      </c>
      <c r="RVW106" s="8" t="s">
        <v>10</v>
      </c>
      <c r="RVX106" s="8" t="s">
        <v>11</v>
      </c>
      <c r="RVY106" s="8" t="s">
        <v>12</v>
      </c>
      <c r="RVZ106" s="8" t="s">
        <v>13</v>
      </c>
      <c r="RWA106" s="8" t="s">
        <v>14</v>
      </c>
      <c r="RWB106" s="8" t="s">
        <v>15</v>
      </c>
      <c r="RWC106" s="5"/>
      <c r="RWD106" s="5" t="s">
        <v>1</v>
      </c>
      <c r="RWE106" s="5" t="s">
        <v>2</v>
      </c>
      <c r="RWF106" s="8" t="s">
        <v>3</v>
      </c>
      <c r="RWG106" s="8" t="s">
        <v>4</v>
      </c>
      <c r="RWH106" s="8" t="s">
        <v>5</v>
      </c>
      <c r="RWI106" s="8" t="s">
        <v>6</v>
      </c>
      <c r="RWJ106" s="8" t="s">
        <v>7</v>
      </c>
      <c r="RWK106" s="8" t="s">
        <v>8</v>
      </c>
      <c r="RWL106" s="8" t="s">
        <v>9</v>
      </c>
      <c r="RWM106" s="8" t="s">
        <v>10</v>
      </c>
      <c r="RWN106" s="8" t="s">
        <v>11</v>
      </c>
      <c r="RWO106" s="8" t="s">
        <v>12</v>
      </c>
      <c r="RWP106" s="8" t="s">
        <v>13</v>
      </c>
      <c r="RWQ106" s="8" t="s">
        <v>14</v>
      </c>
      <c r="RWR106" s="8" t="s">
        <v>15</v>
      </c>
      <c r="RWS106" s="5"/>
      <c r="RWT106" s="5" t="s">
        <v>1</v>
      </c>
      <c r="RWU106" s="5" t="s">
        <v>2</v>
      </c>
      <c r="RWV106" s="8" t="s">
        <v>3</v>
      </c>
      <c r="RWW106" s="8" t="s">
        <v>4</v>
      </c>
      <c r="RWX106" s="8" t="s">
        <v>5</v>
      </c>
      <c r="RWY106" s="8" t="s">
        <v>6</v>
      </c>
      <c r="RWZ106" s="8" t="s">
        <v>7</v>
      </c>
      <c r="RXA106" s="8" t="s">
        <v>8</v>
      </c>
      <c r="RXB106" s="8" t="s">
        <v>9</v>
      </c>
      <c r="RXC106" s="8" t="s">
        <v>10</v>
      </c>
      <c r="RXD106" s="8" t="s">
        <v>11</v>
      </c>
      <c r="RXE106" s="8" t="s">
        <v>12</v>
      </c>
      <c r="RXF106" s="8" t="s">
        <v>13</v>
      </c>
      <c r="RXG106" s="8" t="s">
        <v>14</v>
      </c>
      <c r="RXH106" s="8" t="s">
        <v>15</v>
      </c>
      <c r="RXI106" s="5"/>
      <c r="RXJ106" s="5" t="s">
        <v>1</v>
      </c>
      <c r="RXK106" s="5" t="s">
        <v>2</v>
      </c>
      <c r="RXL106" s="8" t="s">
        <v>3</v>
      </c>
      <c r="RXM106" s="8" t="s">
        <v>4</v>
      </c>
      <c r="RXN106" s="8" t="s">
        <v>5</v>
      </c>
      <c r="RXO106" s="8" t="s">
        <v>6</v>
      </c>
      <c r="RXP106" s="8" t="s">
        <v>7</v>
      </c>
      <c r="RXQ106" s="8" t="s">
        <v>8</v>
      </c>
      <c r="RXR106" s="8" t="s">
        <v>9</v>
      </c>
      <c r="RXS106" s="8" t="s">
        <v>10</v>
      </c>
      <c r="RXT106" s="8" t="s">
        <v>11</v>
      </c>
      <c r="RXU106" s="8" t="s">
        <v>12</v>
      </c>
      <c r="RXV106" s="8" t="s">
        <v>13</v>
      </c>
      <c r="RXW106" s="8" t="s">
        <v>14</v>
      </c>
      <c r="RXX106" s="8" t="s">
        <v>15</v>
      </c>
      <c r="RXY106" s="5"/>
      <c r="RXZ106" s="5" t="s">
        <v>1</v>
      </c>
      <c r="RYA106" s="5" t="s">
        <v>2</v>
      </c>
      <c r="RYB106" s="8" t="s">
        <v>3</v>
      </c>
      <c r="RYC106" s="8" t="s">
        <v>4</v>
      </c>
      <c r="RYD106" s="8" t="s">
        <v>5</v>
      </c>
      <c r="RYE106" s="8" t="s">
        <v>6</v>
      </c>
      <c r="RYF106" s="8" t="s">
        <v>7</v>
      </c>
      <c r="RYG106" s="8" t="s">
        <v>8</v>
      </c>
      <c r="RYH106" s="8" t="s">
        <v>9</v>
      </c>
      <c r="RYI106" s="8" t="s">
        <v>10</v>
      </c>
      <c r="RYJ106" s="8" t="s">
        <v>11</v>
      </c>
      <c r="RYK106" s="8" t="s">
        <v>12</v>
      </c>
      <c r="RYL106" s="8" t="s">
        <v>13</v>
      </c>
      <c r="RYM106" s="8" t="s">
        <v>14</v>
      </c>
      <c r="RYN106" s="8" t="s">
        <v>15</v>
      </c>
      <c r="RYO106" s="5"/>
      <c r="RYP106" s="5" t="s">
        <v>1</v>
      </c>
      <c r="RYQ106" s="5" t="s">
        <v>2</v>
      </c>
      <c r="RYR106" s="8" t="s">
        <v>3</v>
      </c>
      <c r="RYS106" s="8" t="s">
        <v>4</v>
      </c>
      <c r="RYT106" s="8" t="s">
        <v>5</v>
      </c>
      <c r="RYU106" s="8" t="s">
        <v>6</v>
      </c>
      <c r="RYV106" s="8" t="s">
        <v>7</v>
      </c>
      <c r="RYW106" s="8" t="s">
        <v>8</v>
      </c>
      <c r="RYX106" s="8" t="s">
        <v>9</v>
      </c>
      <c r="RYY106" s="8" t="s">
        <v>10</v>
      </c>
      <c r="RYZ106" s="8" t="s">
        <v>11</v>
      </c>
      <c r="RZA106" s="8" t="s">
        <v>12</v>
      </c>
      <c r="RZB106" s="8" t="s">
        <v>13</v>
      </c>
      <c r="RZC106" s="8" t="s">
        <v>14</v>
      </c>
      <c r="RZD106" s="8" t="s">
        <v>15</v>
      </c>
      <c r="RZE106" s="5"/>
      <c r="RZF106" s="5" t="s">
        <v>1</v>
      </c>
      <c r="RZG106" s="5" t="s">
        <v>2</v>
      </c>
      <c r="RZH106" s="8" t="s">
        <v>3</v>
      </c>
      <c r="RZI106" s="8" t="s">
        <v>4</v>
      </c>
      <c r="RZJ106" s="8" t="s">
        <v>5</v>
      </c>
      <c r="RZK106" s="8" t="s">
        <v>6</v>
      </c>
      <c r="RZL106" s="8" t="s">
        <v>7</v>
      </c>
      <c r="RZM106" s="8" t="s">
        <v>8</v>
      </c>
      <c r="RZN106" s="8" t="s">
        <v>9</v>
      </c>
      <c r="RZO106" s="8" t="s">
        <v>10</v>
      </c>
      <c r="RZP106" s="8" t="s">
        <v>11</v>
      </c>
      <c r="RZQ106" s="8" t="s">
        <v>12</v>
      </c>
      <c r="RZR106" s="8" t="s">
        <v>13</v>
      </c>
      <c r="RZS106" s="8" t="s">
        <v>14</v>
      </c>
      <c r="RZT106" s="8" t="s">
        <v>15</v>
      </c>
      <c r="RZU106" s="5"/>
      <c r="RZV106" s="5" t="s">
        <v>1</v>
      </c>
      <c r="RZW106" s="5" t="s">
        <v>2</v>
      </c>
      <c r="RZX106" s="8" t="s">
        <v>3</v>
      </c>
      <c r="RZY106" s="8" t="s">
        <v>4</v>
      </c>
      <c r="RZZ106" s="8" t="s">
        <v>5</v>
      </c>
      <c r="SAA106" s="8" t="s">
        <v>6</v>
      </c>
      <c r="SAB106" s="8" t="s">
        <v>7</v>
      </c>
      <c r="SAC106" s="8" t="s">
        <v>8</v>
      </c>
      <c r="SAD106" s="8" t="s">
        <v>9</v>
      </c>
      <c r="SAE106" s="8" t="s">
        <v>10</v>
      </c>
      <c r="SAF106" s="8" t="s">
        <v>11</v>
      </c>
      <c r="SAG106" s="8" t="s">
        <v>12</v>
      </c>
      <c r="SAH106" s="8" t="s">
        <v>13</v>
      </c>
      <c r="SAI106" s="8" t="s">
        <v>14</v>
      </c>
      <c r="SAJ106" s="8" t="s">
        <v>15</v>
      </c>
      <c r="SAK106" s="5"/>
      <c r="SAL106" s="5" t="s">
        <v>1</v>
      </c>
      <c r="SAM106" s="5" t="s">
        <v>2</v>
      </c>
      <c r="SAN106" s="8" t="s">
        <v>3</v>
      </c>
      <c r="SAO106" s="8" t="s">
        <v>4</v>
      </c>
      <c r="SAP106" s="8" t="s">
        <v>5</v>
      </c>
      <c r="SAQ106" s="8" t="s">
        <v>6</v>
      </c>
      <c r="SAR106" s="8" t="s">
        <v>7</v>
      </c>
      <c r="SAS106" s="8" t="s">
        <v>8</v>
      </c>
      <c r="SAT106" s="8" t="s">
        <v>9</v>
      </c>
      <c r="SAU106" s="8" t="s">
        <v>10</v>
      </c>
      <c r="SAV106" s="8" t="s">
        <v>11</v>
      </c>
      <c r="SAW106" s="8" t="s">
        <v>12</v>
      </c>
      <c r="SAX106" s="8" t="s">
        <v>13</v>
      </c>
      <c r="SAY106" s="8" t="s">
        <v>14</v>
      </c>
      <c r="SAZ106" s="8" t="s">
        <v>15</v>
      </c>
      <c r="SBA106" s="5"/>
      <c r="SBB106" s="5" t="s">
        <v>1</v>
      </c>
      <c r="SBC106" s="5" t="s">
        <v>2</v>
      </c>
      <c r="SBD106" s="8" t="s">
        <v>3</v>
      </c>
      <c r="SBE106" s="8" t="s">
        <v>4</v>
      </c>
      <c r="SBF106" s="8" t="s">
        <v>5</v>
      </c>
      <c r="SBG106" s="8" t="s">
        <v>6</v>
      </c>
      <c r="SBH106" s="8" t="s">
        <v>7</v>
      </c>
      <c r="SBI106" s="8" t="s">
        <v>8</v>
      </c>
      <c r="SBJ106" s="8" t="s">
        <v>9</v>
      </c>
      <c r="SBK106" s="8" t="s">
        <v>10</v>
      </c>
      <c r="SBL106" s="8" t="s">
        <v>11</v>
      </c>
      <c r="SBM106" s="8" t="s">
        <v>12</v>
      </c>
      <c r="SBN106" s="8" t="s">
        <v>13</v>
      </c>
      <c r="SBO106" s="8" t="s">
        <v>14</v>
      </c>
      <c r="SBP106" s="8" t="s">
        <v>15</v>
      </c>
      <c r="SBQ106" s="5"/>
      <c r="SBR106" s="5" t="s">
        <v>1</v>
      </c>
      <c r="SBS106" s="5" t="s">
        <v>2</v>
      </c>
      <c r="SBT106" s="8" t="s">
        <v>3</v>
      </c>
      <c r="SBU106" s="8" t="s">
        <v>4</v>
      </c>
      <c r="SBV106" s="8" t="s">
        <v>5</v>
      </c>
      <c r="SBW106" s="8" t="s">
        <v>6</v>
      </c>
      <c r="SBX106" s="8" t="s">
        <v>7</v>
      </c>
      <c r="SBY106" s="8" t="s">
        <v>8</v>
      </c>
      <c r="SBZ106" s="8" t="s">
        <v>9</v>
      </c>
      <c r="SCA106" s="8" t="s">
        <v>10</v>
      </c>
      <c r="SCB106" s="8" t="s">
        <v>11</v>
      </c>
      <c r="SCC106" s="8" t="s">
        <v>12</v>
      </c>
      <c r="SCD106" s="8" t="s">
        <v>13</v>
      </c>
      <c r="SCE106" s="8" t="s">
        <v>14</v>
      </c>
      <c r="SCF106" s="8" t="s">
        <v>15</v>
      </c>
      <c r="SCG106" s="5"/>
      <c r="SCH106" s="5" t="s">
        <v>1</v>
      </c>
      <c r="SCI106" s="5" t="s">
        <v>2</v>
      </c>
      <c r="SCJ106" s="8" t="s">
        <v>3</v>
      </c>
      <c r="SCK106" s="8" t="s">
        <v>4</v>
      </c>
      <c r="SCL106" s="8" t="s">
        <v>5</v>
      </c>
      <c r="SCM106" s="8" t="s">
        <v>6</v>
      </c>
      <c r="SCN106" s="8" t="s">
        <v>7</v>
      </c>
      <c r="SCO106" s="8" t="s">
        <v>8</v>
      </c>
      <c r="SCP106" s="8" t="s">
        <v>9</v>
      </c>
      <c r="SCQ106" s="8" t="s">
        <v>10</v>
      </c>
      <c r="SCR106" s="8" t="s">
        <v>11</v>
      </c>
      <c r="SCS106" s="8" t="s">
        <v>12</v>
      </c>
      <c r="SCT106" s="8" t="s">
        <v>13</v>
      </c>
      <c r="SCU106" s="8" t="s">
        <v>14</v>
      </c>
      <c r="SCV106" s="8" t="s">
        <v>15</v>
      </c>
      <c r="SCW106" s="5"/>
      <c r="SCX106" s="5" t="s">
        <v>1</v>
      </c>
      <c r="SCY106" s="5" t="s">
        <v>2</v>
      </c>
      <c r="SCZ106" s="8" t="s">
        <v>3</v>
      </c>
      <c r="SDA106" s="8" t="s">
        <v>4</v>
      </c>
      <c r="SDB106" s="8" t="s">
        <v>5</v>
      </c>
      <c r="SDC106" s="8" t="s">
        <v>6</v>
      </c>
      <c r="SDD106" s="8" t="s">
        <v>7</v>
      </c>
      <c r="SDE106" s="8" t="s">
        <v>8</v>
      </c>
      <c r="SDF106" s="8" t="s">
        <v>9</v>
      </c>
      <c r="SDG106" s="8" t="s">
        <v>10</v>
      </c>
      <c r="SDH106" s="8" t="s">
        <v>11</v>
      </c>
      <c r="SDI106" s="8" t="s">
        <v>12</v>
      </c>
      <c r="SDJ106" s="8" t="s">
        <v>13</v>
      </c>
      <c r="SDK106" s="8" t="s">
        <v>14</v>
      </c>
      <c r="SDL106" s="8" t="s">
        <v>15</v>
      </c>
      <c r="SDM106" s="5"/>
      <c r="SDN106" s="5" t="s">
        <v>1</v>
      </c>
      <c r="SDO106" s="5" t="s">
        <v>2</v>
      </c>
      <c r="SDP106" s="8" t="s">
        <v>3</v>
      </c>
      <c r="SDQ106" s="8" t="s">
        <v>4</v>
      </c>
      <c r="SDR106" s="8" t="s">
        <v>5</v>
      </c>
      <c r="SDS106" s="8" t="s">
        <v>6</v>
      </c>
      <c r="SDT106" s="8" t="s">
        <v>7</v>
      </c>
      <c r="SDU106" s="8" t="s">
        <v>8</v>
      </c>
      <c r="SDV106" s="8" t="s">
        <v>9</v>
      </c>
      <c r="SDW106" s="8" t="s">
        <v>10</v>
      </c>
      <c r="SDX106" s="8" t="s">
        <v>11</v>
      </c>
      <c r="SDY106" s="8" t="s">
        <v>12</v>
      </c>
      <c r="SDZ106" s="8" t="s">
        <v>13</v>
      </c>
      <c r="SEA106" s="8" t="s">
        <v>14</v>
      </c>
      <c r="SEB106" s="8" t="s">
        <v>15</v>
      </c>
      <c r="SEC106" s="5"/>
      <c r="SED106" s="5" t="s">
        <v>1</v>
      </c>
      <c r="SEE106" s="5" t="s">
        <v>2</v>
      </c>
      <c r="SEF106" s="8" t="s">
        <v>3</v>
      </c>
      <c r="SEG106" s="8" t="s">
        <v>4</v>
      </c>
      <c r="SEH106" s="8" t="s">
        <v>5</v>
      </c>
      <c r="SEI106" s="8" t="s">
        <v>6</v>
      </c>
      <c r="SEJ106" s="8" t="s">
        <v>7</v>
      </c>
      <c r="SEK106" s="8" t="s">
        <v>8</v>
      </c>
      <c r="SEL106" s="8" t="s">
        <v>9</v>
      </c>
      <c r="SEM106" s="8" t="s">
        <v>10</v>
      </c>
      <c r="SEN106" s="8" t="s">
        <v>11</v>
      </c>
      <c r="SEO106" s="8" t="s">
        <v>12</v>
      </c>
      <c r="SEP106" s="8" t="s">
        <v>13</v>
      </c>
      <c r="SEQ106" s="8" t="s">
        <v>14</v>
      </c>
      <c r="SER106" s="8" t="s">
        <v>15</v>
      </c>
      <c r="SES106" s="5"/>
      <c r="SET106" s="5" t="s">
        <v>1</v>
      </c>
      <c r="SEU106" s="5" t="s">
        <v>2</v>
      </c>
      <c r="SEV106" s="8" t="s">
        <v>3</v>
      </c>
      <c r="SEW106" s="8" t="s">
        <v>4</v>
      </c>
      <c r="SEX106" s="8" t="s">
        <v>5</v>
      </c>
      <c r="SEY106" s="8" t="s">
        <v>6</v>
      </c>
      <c r="SEZ106" s="8" t="s">
        <v>7</v>
      </c>
      <c r="SFA106" s="8" t="s">
        <v>8</v>
      </c>
      <c r="SFB106" s="8" t="s">
        <v>9</v>
      </c>
      <c r="SFC106" s="8" t="s">
        <v>10</v>
      </c>
      <c r="SFD106" s="8" t="s">
        <v>11</v>
      </c>
      <c r="SFE106" s="8" t="s">
        <v>12</v>
      </c>
      <c r="SFF106" s="8" t="s">
        <v>13</v>
      </c>
      <c r="SFG106" s="8" t="s">
        <v>14</v>
      </c>
      <c r="SFH106" s="8" t="s">
        <v>15</v>
      </c>
      <c r="SFI106" s="5"/>
      <c r="SFJ106" s="5" t="s">
        <v>1</v>
      </c>
      <c r="SFK106" s="5" t="s">
        <v>2</v>
      </c>
      <c r="SFL106" s="8" t="s">
        <v>3</v>
      </c>
      <c r="SFM106" s="8" t="s">
        <v>4</v>
      </c>
      <c r="SFN106" s="8" t="s">
        <v>5</v>
      </c>
      <c r="SFO106" s="8" t="s">
        <v>6</v>
      </c>
      <c r="SFP106" s="8" t="s">
        <v>7</v>
      </c>
      <c r="SFQ106" s="8" t="s">
        <v>8</v>
      </c>
      <c r="SFR106" s="8" t="s">
        <v>9</v>
      </c>
      <c r="SFS106" s="8" t="s">
        <v>10</v>
      </c>
      <c r="SFT106" s="8" t="s">
        <v>11</v>
      </c>
      <c r="SFU106" s="8" t="s">
        <v>12</v>
      </c>
      <c r="SFV106" s="8" t="s">
        <v>13</v>
      </c>
      <c r="SFW106" s="8" t="s">
        <v>14</v>
      </c>
      <c r="SFX106" s="8" t="s">
        <v>15</v>
      </c>
      <c r="SFY106" s="5"/>
      <c r="SFZ106" s="5" t="s">
        <v>1</v>
      </c>
      <c r="SGA106" s="5" t="s">
        <v>2</v>
      </c>
      <c r="SGB106" s="8" t="s">
        <v>3</v>
      </c>
      <c r="SGC106" s="8" t="s">
        <v>4</v>
      </c>
      <c r="SGD106" s="8" t="s">
        <v>5</v>
      </c>
      <c r="SGE106" s="8" t="s">
        <v>6</v>
      </c>
      <c r="SGF106" s="8" t="s">
        <v>7</v>
      </c>
      <c r="SGG106" s="8" t="s">
        <v>8</v>
      </c>
      <c r="SGH106" s="8" t="s">
        <v>9</v>
      </c>
      <c r="SGI106" s="8" t="s">
        <v>10</v>
      </c>
      <c r="SGJ106" s="8" t="s">
        <v>11</v>
      </c>
      <c r="SGK106" s="8" t="s">
        <v>12</v>
      </c>
      <c r="SGL106" s="8" t="s">
        <v>13</v>
      </c>
      <c r="SGM106" s="8" t="s">
        <v>14</v>
      </c>
      <c r="SGN106" s="8" t="s">
        <v>15</v>
      </c>
      <c r="SGO106" s="5"/>
      <c r="SGP106" s="5" t="s">
        <v>1</v>
      </c>
      <c r="SGQ106" s="5" t="s">
        <v>2</v>
      </c>
      <c r="SGR106" s="8" t="s">
        <v>3</v>
      </c>
      <c r="SGS106" s="8" t="s">
        <v>4</v>
      </c>
      <c r="SGT106" s="8" t="s">
        <v>5</v>
      </c>
      <c r="SGU106" s="8" t="s">
        <v>6</v>
      </c>
      <c r="SGV106" s="8" t="s">
        <v>7</v>
      </c>
      <c r="SGW106" s="8" t="s">
        <v>8</v>
      </c>
      <c r="SGX106" s="8" t="s">
        <v>9</v>
      </c>
      <c r="SGY106" s="8" t="s">
        <v>10</v>
      </c>
      <c r="SGZ106" s="8" t="s">
        <v>11</v>
      </c>
      <c r="SHA106" s="8" t="s">
        <v>12</v>
      </c>
      <c r="SHB106" s="8" t="s">
        <v>13</v>
      </c>
      <c r="SHC106" s="8" t="s">
        <v>14</v>
      </c>
      <c r="SHD106" s="8" t="s">
        <v>15</v>
      </c>
      <c r="SHE106" s="5"/>
      <c r="SHF106" s="5" t="s">
        <v>1</v>
      </c>
      <c r="SHG106" s="5" t="s">
        <v>2</v>
      </c>
      <c r="SHH106" s="8" t="s">
        <v>3</v>
      </c>
      <c r="SHI106" s="8" t="s">
        <v>4</v>
      </c>
      <c r="SHJ106" s="8" t="s">
        <v>5</v>
      </c>
      <c r="SHK106" s="8" t="s">
        <v>6</v>
      </c>
      <c r="SHL106" s="8" t="s">
        <v>7</v>
      </c>
      <c r="SHM106" s="8" t="s">
        <v>8</v>
      </c>
      <c r="SHN106" s="8" t="s">
        <v>9</v>
      </c>
      <c r="SHO106" s="8" t="s">
        <v>10</v>
      </c>
      <c r="SHP106" s="8" t="s">
        <v>11</v>
      </c>
      <c r="SHQ106" s="8" t="s">
        <v>12</v>
      </c>
      <c r="SHR106" s="8" t="s">
        <v>13</v>
      </c>
      <c r="SHS106" s="8" t="s">
        <v>14</v>
      </c>
      <c r="SHT106" s="8" t="s">
        <v>15</v>
      </c>
      <c r="SHU106" s="5"/>
      <c r="SHV106" s="5" t="s">
        <v>1</v>
      </c>
      <c r="SHW106" s="5" t="s">
        <v>2</v>
      </c>
      <c r="SHX106" s="8" t="s">
        <v>3</v>
      </c>
      <c r="SHY106" s="8" t="s">
        <v>4</v>
      </c>
      <c r="SHZ106" s="8" t="s">
        <v>5</v>
      </c>
      <c r="SIA106" s="8" t="s">
        <v>6</v>
      </c>
      <c r="SIB106" s="8" t="s">
        <v>7</v>
      </c>
      <c r="SIC106" s="8" t="s">
        <v>8</v>
      </c>
      <c r="SID106" s="8" t="s">
        <v>9</v>
      </c>
      <c r="SIE106" s="8" t="s">
        <v>10</v>
      </c>
      <c r="SIF106" s="8" t="s">
        <v>11</v>
      </c>
      <c r="SIG106" s="8" t="s">
        <v>12</v>
      </c>
      <c r="SIH106" s="8" t="s">
        <v>13</v>
      </c>
      <c r="SII106" s="8" t="s">
        <v>14</v>
      </c>
      <c r="SIJ106" s="8" t="s">
        <v>15</v>
      </c>
      <c r="SIK106" s="5"/>
      <c r="SIL106" s="5" t="s">
        <v>1</v>
      </c>
      <c r="SIM106" s="5" t="s">
        <v>2</v>
      </c>
      <c r="SIN106" s="8" t="s">
        <v>3</v>
      </c>
      <c r="SIO106" s="8" t="s">
        <v>4</v>
      </c>
      <c r="SIP106" s="8" t="s">
        <v>5</v>
      </c>
      <c r="SIQ106" s="8" t="s">
        <v>6</v>
      </c>
      <c r="SIR106" s="8" t="s">
        <v>7</v>
      </c>
      <c r="SIS106" s="8" t="s">
        <v>8</v>
      </c>
      <c r="SIT106" s="8" t="s">
        <v>9</v>
      </c>
      <c r="SIU106" s="8" t="s">
        <v>10</v>
      </c>
      <c r="SIV106" s="8" t="s">
        <v>11</v>
      </c>
      <c r="SIW106" s="8" t="s">
        <v>12</v>
      </c>
      <c r="SIX106" s="8" t="s">
        <v>13</v>
      </c>
      <c r="SIY106" s="8" t="s">
        <v>14</v>
      </c>
      <c r="SIZ106" s="8" t="s">
        <v>15</v>
      </c>
      <c r="SJA106" s="5"/>
      <c r="SJB106" s="5" t="s">
        <v>1</v>
      </c>
      <c r="SJC106" s="5" t="s">
        <v>2</v>
      </c>
      <c r="SJD106" s="8" t="s">
        <v>3</v>
      </c>
      <c r="SJE106" s="8" t="s">
        <v>4</v>
      </c>
      <c r="SJF106" s="8" t="s">
        <v>5</v>
      </c>
      <c r="SJG106" s="8" t="s">
        <v>6</v>
      </c>
      <c r="SJH106" s="8" t="s">
        <v>7</v>
      </c>
      <c r="SJI106" s="8" t="s">
        <v>8</v>
      </c>
      <c r="SJJ106" s="8" t="s">
        <v>9</v>
      </c>
      <c r="SJK106" s="8" t="s">
        <v>10</v>
      </c>
      <c r="SJL106" s="8" t="s">
        <v>11</v>
      </c>
      <c r="SJM106" s="8" t="s">
        <v>12</v>
      </c>
      <c r="SJN106" s="8" t="s">
        <v>13</v>
      </c>
      <c r="SJO106" s="8" t="s">
        <v>14</v>
      </c>
      <c r="SJP106" s="8" t="s">
        <v>15</v>
      </c>
      <c r="SJQ106" s="5"/>
      <c r="SJR106" s="5" t="s">
        <v>1</v>
      </c>
      <c r="SJS106" s="5" t="s">
        <v>2</v>
      </c>
      <c r="SJT106" s="8" t="s">
        <v>3</v>
      </c>
      <c r="SJU106" s="8" t="s">
        <v>4</v>
      </c>
      <c r="SJV106" s="8" t="s">
        <v>5</v>
      </c>
      <c r="SJW106" s="8" t="s">
        <v>6</v>
      </c>
      <c r="SJX106" s="8" t="s">
        <v>7</v>
      </c>
      <c r="SJY106" s="8" t="s">
        <v>8</v>
      </c>
      <c r="SJZ106" s="8" t="s">
        <v>9</v>
      </c>
      <c r="SKA106" s="8" t="s">
        <v>10</v>
      </c>
      <c r="SKB106" s="8" t="s">
        <v>11</v>
      </c>
      <c r="SKC106" s="8" t="s">
        <v>12</v>
      </c>
      <c r="SKD106" s="8" t="s">
        <v>13</v>
      </c>
      <c r="SKE106" s="8" t="s">
        <v>14</v>
      </c>
      <c r="SKF106" s="8" t="s">
        <v>15</v>
      </c>
      <c r="SKG106" s="5"/>
      <c r="SKH106" s="5" t="s">
        <v>1</v>
      </c>
      <c r="SKI106" s="5" t="s">
        <v>2</v>
      </c>
      <c r="SKJ106" s="8" t="s">
        <v>3</v>
      </c>
      <c r="SKK106" s="8" t="s">
        <v>4</v>
      </c>
      <c r="SKL106" s="8" t="s">
        <v>5</v>
      </c>
      <c r="SKM106" s="8" t="s">
        <v>6</v>
      </c>
      <c r="SKN106" s="8" t="s">
        <v>7</v>
      </c>
      <c r="SKO106" s="8" t="s">
        <v>8</v>
      </c>
      <c r="SKP106" s="8" t="s">
        <v>9</v>
      </c>
      <c r="SKQ106" s="8" t="s">
        <v>10</v>
      </c>
      <c r="SKR106" s="8" t="s">
        <v>11</v>
      </c>
      <c r="SKS106" s="8" t="s">
        <v>12</v>
      </c>
      <c r="SKT106" s="8" t="s">
        <v>13</v>
      </c>
      <c r="SKU106" s="8" t="s">
        <v>14</v>
      </c>
      <c r="SKV106" s="8" t="s">
        <v>15</v>
      </c>
      <c r="SKW106" s="5"/>
      <c r="SKX106" s="5" t="s">
        <v>1</v>
      </c>
      <c r="SKY106" s="5" t="s">
        <v>2</v>
      </c>
      <c r="SKZ106" s="8" t="s">
        <v>3</v>
      </c>
      <c r="SLA106" s="8" t="s">
        <v>4</v>
      </c>
      <c r="SLB106" s="8" t="s">
        <v>5</v>
      </c>
      <c r="SLC106" s="8" t="s">
        <v>6</v>
      </c>
      <c r="SLD106" s="8" t="s">
        <v>7</v>
      </c>
      <c r="SLE106" s="8" t="s">
        <v>8</v>
      </c>
      <c r="SLF106" s="8" t="s">
        <v>9</v>
      </c>
      <c r="SLG106" s="8" t="s">
        <v>10</v>
      </c>
      <c r="SLH106" s="8" t="s">
        <v>11</v>
      </c>
      <c r="SLI106" s="8" t="s">
        <v>12</v>
      </c>
      <c r="SLJ106" s="8" t="s">
        <v>13</v>
      </c>
      <c r="SLK106" s="8" t="s">
        <v>14</v>
      </c>
      <c r="SLL106" s="8" t="s">
        <v>15</v>
      </c>
      <c r="SLM106" s="5"/>
      <c r="SLN106" s="5" t="s">
        <v>1</v>
      </c>
      <c r="SLO106" s="5" t="s">
        <v>2</v>
      </c>
      <c r="SLP106" s="8" t="s">
        <v>3</v>
      </c>
      <c r="SLQ106" s="8" t="s">
        <v>4</v>
      </c>
      <c r="SLR106" s="8" t="s">
        <v>5</v>
      </c>
      <c r="SLS106" s="8" t="s">
        <v>6</v>
      </c>
      <c r="SLT106" s="8" t="s">
        <v>7</v>
      </c>
      <c r="SLU106" s="8" t="s">
        <v>8</v>
      </c>
      <c r="SLV106" s="8" t="s">
        <v>9</v>
      </c>
      <c r="SLW106" s="8" t="s">
        <v>10</v>
      </c>
      <c r="SLX106" s="8" t="s">
        <v>11</v>
      </c>
      <c r="SLY106" s="8" t="s">
        <v>12</v>
      </c>
      <c r="SLZ106" s="8" t="s">
        <v>13</v>
      </c>
      <c r="SMA106" s="8" t="s">
        <v>14</v>
      </c>
      <c r="SMB106" s="8" t="s">
        <v>15</v>
      </c>
      <c r="SMC106" s="5"/>
      <c r="SMD106" s="5" t="s">
        <v>1</v>
      </c>
      <c r="SME106" s="5" t="s">
        <v>2</v>
      </c>
      <c r="SMF106" s="8" t="s">
        <v>3</v>
      </c>
      <c r="SMG106" s="8" t="s">
        <v>4</v>
      </c>
      <c r="SMH106" s="8" t="s">
        <v>5</v>
      </c>
      <c r="SMI106" s="8" t="s">
        <v>6</v>
      </c>
      <c r="SMJ106" s="8" t="s">
        <v>7</v>
      </c>
      <c r="SMK106" s="8" t="s">
        <v>8</v>
      </c>
      <c r="SML106" s="8" t="s">
        <v>9</v>
      </c>
      <c r="SMM106" s="8" t="s">
        <v>10</v>
      </c>
      <c r="SMN106" s="8" t="s">
        <v>11</v>
      </c>
      <c r="SMO106" s="8" t="s">
        <v>12</v>
      </c>
      <c r="SMP106" s="8" t="s">
        <v>13</v>
      </c>
      <c r="SMQ106" s="8" t="s">
        <v>14</v>
      </c>
      <c r="SMR106" s="8" t="s">
        <v>15</v>
      </c>
      <c r="SMS106" s="5"/>
      <c r="SMT106" s="5" t="s">
        <v>1</v>
      </c>
      <c r="SMU106" s="5" t="s">
        <v>2</v>
      </c>
      <c r="SMV106" s="8" t="s">
        <v>3</v>
      </c>
      <c r="SMW106" s="8" t="s">
        <v>4</v>
      </c>
      <c r="SMX106" s="8" t="s">
        <v>5</v>
      </c>
      <c r="SMY106" s="8" t="s">
        <v>6</v>
      </c>
      <c r="SMZ106" s="8" t="s">
        <v>7</v>
      </c>
      <c r="SNA106" s="8" t="s">
        <v>8</v>
      </c>
      <c r="SNB106" s="8" t="s">
        <v>9</v>
      </c>
      <c r="SNC106" s="8" t="s">
        <v>10</v>
      </c>
      <c r="SND106" s="8" t="s">
        <v>11</v>
      </c>
      <c r="SNE106" s="8" t="s">
        <v>12</v>
      </c>
      <c r="SNF106" s="8" t="s">
        <v>13</v>
      </c>
      <c r="SNG106" s="8" t="s">
        <v>14</v>
      </c>
      <c r="SNH106" s="8" t="s">
        <v>15</v>
      </c>
      <c r="SNI106" s="5"/>
      <c r="SNJ106" s="5" t="s">
        <v>1</v>
      </c>
      <c r="SNK106" s="5" t="s">
        <v>2</v>
      </c>
      <c r="SNL106" s="8" t="s">
        <v>3</v>
      </c>
      <c r="SNM106" s="8" t="s">
        <v>4</v>
      </c>
      <c r="SNN106" s="8" t="s">
        <v>5</v>
      </c>
      <c r="SNO106" s="8" t="s">
        <v>6</v>
      </c>
      <c r="SNP106" s="8" t="s">
        <v>7</v>
      </c>
      <c r="SNQ106" s="8" t="s">
        <v>8</v>
      </c>
      <c r="SNR106" s="8" t="s">
        <v>9</v>
      </c>
      <c r="SNS106" s="8" t="s">
        <v>10</v>
      </c>
      <c r="SNT106" s="8" t="s">
        <v>11</v>
      </c>
      <c r="SNU106" s="8" t="s">
        <v>12</v>
      </c>
      <c r="SNV106" s="8" t="s">
        <v>13</v>
      </c>
      <c r="SNW106" s="8" t="s">
        <v>14</v>
      </c>
      <c r="SNX106" s="8" t="s">
        <v>15</v>
      </c>
      <c r="SNY106" s="5"/>
      <c r="SNZ106" s="5" t="s">
        <v>1</v>
      </c>
      <c r="SOA106" s="5" t="s">
        <v>2</v>
      </c>
      <c r="SOB106" s="8" t="s">
        <v>3</v>
      </c>
      <c r="SOC106" s="8" t="s">
        <v>4</v>
      </c>
      <c r="SOD106" s="8" t="s">
        <v>5</v>
      </c>
      <c r="SOE106" s="8" t="s">
        <v>6</v>
      </c>
      <c r="SOF106" s="8" t="s">
        <v>7</v>
      </c>
      <c r="SOG106" s="8" t="s">
        <v>8</v>
      </c>
      <c r="SOH106" s="8" t="s">
        <v>9</v>
      </c>
      <c r="SOI106" s="8" t="s">
        <v>10</v>
      </c>
      <c r="SOJ106" s="8" t="s">
        <v>11</v>
      </c>
      <c r="SOK106" s="8" t="s">
        <v>12</v>
      </c>
      <c r="SOL106" s="8" t="s">
        <v>13</v>
      </c>
      <c r="SOM106" s="8" t="s">
        <v>14</v>
      </c>
      <c r="SON106" s="8" t="s">
        <v>15</v>
      </c>
      <c r="SOO106" s="5"/>
      <c r="SOP106" s="5" t="s">
        <v>1</v>
      </c>
      <c r="SOQ106" s="5" t="s">
        <v>2</v>
      </c>
      <c r="SOR106" s="8" t="s">
        <v>3</v>
      </c>
      <c r="SOS106" s="8" t="s">
        <v>4</v>
      </c>
      <c r="SOT106" s="8" t="s">
        <v>5</v>
      </c>
      <c r="SOU106" s="8" t="s">
        <v>6</v>
      </c>
      <c r="SOV106" s="8" t="s">
        <v>7</v>
      </c>
      <c r="SOW106" s="8" t="s">
        <v>8</v>
      </c>
      <c r="SOX106" s="8" t="s">
        <v>9</v>
      </c>
      <c r="SOY106" s="8" t="s">
        <v>10</v>
      </c>
      <c r="SOZ106" s="8" t="s">
        <v>11</v>
      </c>
      <c r="SPA106" s="8" t="s">
        <v>12</v>
      </c>
      <c r="SPB106" s="8" t="s">
        <v>13</v>
      </c>
      <c r="SPC106" s="8" t="s">
        <v>14</v>
      </c>
      <c r="SPD106" s="8" t="s">
        <v>15</v>
      </c>
      <c r="SPE106" s="5"/>
      <c r="SPF106" s="5" t="s">
        <v>1</v>
      </c>
      <c r="SPG106" s="5" t="s">
        <v>2</v>
      </c>
      <c r="SPH106" s="8" t="s">
        <v>3</v>
      </c>
      <c r="SPI106" s="8" t="s">
        <v>4</v>
      </c>
      <c r="SPJ106" s="8" t="s">
        <v>5</v>
      </c>
      <c r="SPK106" s="8" t="s">
        <v>6</v>
      </c>
      <c r="SPL106" s="8" t="s">
        <v>7</v>
      </c>
      <c r="SPM106" s="8" t="s">
        <v>8</v>
      </c>
      <c r="SPN106" s="8" t="s">
        <v>9</v>
      </c>
      <c r="SPO106" s="8" t="s">
        <v>10</v>
      </c>
      <c r="SPP106" s="8" t="s">
        <v>11</v>
      </c>
      <c r="SPQ106" s="8" t="s">
        <v>12</v>
      </c>
      <c r="SPR106" s="8" t="s">
        <v>13</v>
      </c>
      <c r="SPS106" s="8" t="s">
        <v>14</v>
      </c>
      <c r="SPT106" s="8" t="s">
        <v>15</v>
      </c>
      <c r="SPU106" s="5"/>
      <c r="SPV106" s="5" t="s">
        <v>1</v>
      </c>
      <c r="SPW106" s="5" t="s">
        <v>2</v>
      </c>
      <c r="SPX106" s="8" t="s">
        <v>3</v>
      </c>
      <c r="SPY106" s="8" t="s">
        <v>4</v>
      </c>
      <c r="SPZ106" s="8" t="s">
        <v>5</v>
      </c>
      <c r="SQA106" s="8" t="s">
        <v>6</v>
      </c>
      <c r="SQB106" s="8" t="s">
        <v>7</v>
      </c>
      <c r="SQC106" s="8" t="s">
        <v>8</v>
      </c>
      <c r="SQD106" s="8" t="s">
        <v>9</v>
      </c>
      <c r="SQE106" s="8" t="s">
        <v>10</v>
      </c>
      <c r="SQF106" s="8" t="s">
        <v>11</v>
      </c>
      <c r="SQG106" s="8" t="s">
        <v>12</v>
      </c>
      <c r="SQH106" s="8" t="s">
        <v>13</v>
      </c>
      <c r="SQI106" s="8" t="s">
        <v>14</v>
      </c>
      <c r="SQJ106" s="8" t="s">
        <v>15</v>
      </c>
      <c r="SQK106" s="5"/>
      <c r="SQL106" s="5" t="s">
        <v>1</v>
      </c>
      <c r="SQM106" s="5" t="s">
        <v>2</v>
      </c>
      <c r="SQN106" s="8" t="s">
        <v>3</v>
      </c>
      <c r="SQO106" s="8" t="s">
        <v>4</v>
      </c>
      <c r="SQP106" s="8" t="s">
        <v>5</v>
      </c>
      <c r="SQQ106" s="8" t="s">
        <v>6</v>
      </c>
      <c r="SQR106" s="8" t="s">
        <v>7</v>
      </c>
      <c r="SQS106" s="8" t="s">
        <v>8</v>
      </c>
      <c r="SQT106" s="8" t="s">
        <v>9</v>
      </c>
      <c r="SQU106" s="8" t="s">
        <v>10</v>
      </c>
      <c r="SQV106" s="8" t="s">
        <v>11</v>
      </c>
      <c r="SQW106" s="8" t="s">
        <v>12</v>
      </c>
      <c r="SQX106" s="8" t="s">
        <v>13</v>
      </c>
      <c r="SQY106" s="8" t="s">
        <v>14</v>
      </c>
      <c r="SQZ106" s="8" t="s">
        <v>15</v>
      </c>
      <c r="SRA106" s="5"/>
      <c r="SRB106" s="5" t="s">
        <v>1</v>
      </c>
      <c r="SRC106" s="5" t="s">
        <v>2</v>
      </c>
      <c r="SRD106" s="8" t="s">
        <v>3</v>
      </c>
      <c r="SRE106" s="8" t="s">
        <v>4</v>
      </c>
      <c r="SRF106" s="8" t="s">
        <v>5</v>
      </c>
      <c r="SRG106" s="8" t="s">
        <v>6</v>
      </c>
      <c r="SRH106" s="8" t="s">
        <v>7</v>
      </c>
      <c r="SRI106" s="8" t="s">
        <v>8</v>
      </c>
      <c r="SRJ106" s="8" t="s">
        <v>9</v>
      </c>
      <c r="SRK106" s="8" t="s">
        <v>10</v>
      </c>
      <c r="SRL106" s="8" t="s">
        <v>11</v>
      </c>
      <c r="SRM106" s="8" t="s">
        <v>12</v>
      </c>
      <c r="SRN106" s="8" t="s">
        <v>13</v>
      </c>
      <c r="SRO106" s="8" t="s">
        <v>14</v>
      </c>
      <c r="SRP106" s="8" t="s">
        <v>15</v>
      </c>
      <c r="SRQ106" s="5"/>
      <c r="SRR106" s="5" t="s">
        <v>1</v>
      </c>
      <c r="SRS106" s="5" t="s">
        <v>2</v>
      </c>
      <c r="SRT106" s="8" t="s">
        <v>3</v>
      </c>
      <c r="SRU106" s="8" t="s">
        <v>4</v>
      </c>
      <c r="SRV106" s="8" t="s">
        <v>5</v>
      </c>
      <c r="SRW106" s="8" t="s">
        <v>6</v>
      </c>
      <c r="SRX106" s="8" t="s">
        <v>7</v>
      </c>
      <c r="SRY106" s="8" t="s">
        <v>8</v>
      </c>
      <c r="SRZ106" s="8" t="s">
        <v>9</v>
      </c>
      <c r="SSA106" s="8" t="s">
        <v>10</v>
      </c>
      <c r="SSB106" s="8" t="s">
        <v>11</v>
      </c>
      <c r="SSC106" s="8" t="s">
        <v>12</v>
      </c>
      <c r="SSD106" s="8" t="s">
        <v>13</v>
      </c>
      <c r="SSE106" s="8" t="s">
        <v>14</v>
      </c>
      <c r="SSF106" s="8" t="s">
        <v>15</v>
      </c>
      <c r="SSG106" s="5"/>
      <c r="SSH106" s="5" t="s">
        <v>1</v>
      </c>
      <c r="SSI106" s="5" t="s">
        <v>2</v>
      </c>
      <c r="SSJ106" s="8" t="s">
        <v>3</v>
      </c>
      <c r="SSK106" s="8" t="s">
        <v>4</v>
      </c>
      <c r="SSL106" s="8" t="s">
        <v>5</v>
      </c>
      <c r="SSM106" s="8" t="s">
        <v>6</v>
      </c>
      <c r="SSN106" s="8" t="s">
        <v>7</v>
      </c>
      <c r="SSO106" s="8" t="s">
        <v>8</v>
      </c>
      <c r="SSP106" s="8" t="s">
        <v>9</v>
      </c>
      <c r="SSQ106" s="8" t="s">
        <v>10</v>
      </c>
      <c r="SSR106" s="8" t="s">
        <v>11</v>
      </c>
      <c r="SSS106" s="8" t="s">
        <v>12</v>
      </c>
      <c r="SST106" s="8" t="s">
        <v>13</v>
      </c>
      <c r="SSU106" s="8" t="s">
        <v>14</v>
      </c>
      <c r="SSV106" s="8" t="s">
        <v>15</v>
      </c>
      <c r="SSW106" s="5"/>
      <c r="SSX106" s="5" t="s">
        <v>1</v>
      </c>
      <c r="SSY106" s="5" t="s">
        <v>2</v>
      </c>
      <c r="SSZ106" s="8" t="s">
        <v>3</v>
      </c>
      <c r="STA106" s="8" t="s">
        <v>4</v>
      </c>
      <c r="STB106" s="8" t="s">
        <v>5</v>
      </c>
      <c r="STC106" s="8" t="s">
        <v>6</v>
      </c>
      <c r="STD106" s="8" t="s">
        <v>7</v>
      </c>
      <c r="STE106" s="8" t="s">
        <v>8</v>
      </c>
      <c r="STF106" s="8" t="s">
        <v>9</v>
      </c>
      <c r="STG106" s="8" t="s">
        <v>10</v>
      </c>
      <c r="STH106" s="8" t="s">
        <v>11</v>
      </c>
      <c r="STI106" s="8" t="s">
        <v>12</v>
      </c>
      <c r="STJ106" s="8" t="s">
        <v>13</v>
      </c>
      <c r="STK106" s="8" t="s">
        <v>14</v>
      </c>
      <c r="STL106" s="8" t="s">
        <v>15</v>
      </c>
      <c r="STM106" s="5"/>
      <c r="STN106" s="5" t="s">
        <v>1</v>
      </c>
      <c r="STO106" s="5" t="s">
        <v>2</v>
      </c>
      <c r="STP106" s="8" t="s">
        <v>3</v>
      </c>
      <c r="STQ106" s="8" t="s">
        <v>4</v>
      </c>
      <c r="STR106" s="8" t="s">
        <v>5</v>
      </c>
      <c r="STS106" s="8" t="s">
        <v>6</v>
      </c>
      <c r="STT106" s="8" t="s">
        <v>7</v>
      </c>
      <c r="STU106" s="8" t="s">
        <v>8</v>
      </c>
      <c r="STV106" s="8" t="s">
        <v>9</v>
      </c>
      <c r="STW106" s="8" t="s">
        <v>10</v>
      </c>
      <c r="STX106" s="8" t="s">
        <v>11</v>
      </c>
      <c r="STY106" s="8" t="s">
        <v>12</v>
      </c>
      <c r="STZ106" s="8" t="s">
        <v>13</v>
      </c>
      <c r="SUA106" s="8" t="s">
        <v>14</v>
      </c>
      <c r="SUB106" s="8" t="s">
        <v>15</v>
      </c>
      <c r="SUC106" s="5"/>
      <c r="SUD106" s="5" t="s">
        <v>1</v>
      </c>
      <c r="SUE106" s="5" t="s">
        <v>2</v>
      </c>
      <c r="SUF106" s="8" t="s">
        <v>3</v>
      </c>
      <c r="SUG106" s="8" t="s">
        <v>4</v>
      </c>
      <c r="SUH106" s="8" t="s">
        <v>5</v>
      </c>
      <c r="SUI106" s="8" t="s">
        <v>6</v>
      </c>
      <c r="SUJ106" s="8" t="s">
        <v>7</v>
      </c>
      <c r="SUK106" s="8" t="s">
        <v>8</v>
      </c>
      <c r="SUL106" s="8" t="s">
        <v>9</v>
      </c>
      <c r="SUM106" s="8" t="s">
        <v>10</v>
      </c>
      <c r="SUN106" s="8" t="s">
        <v>11</v>
      </c>
      <c r="SUO106" s="8" t="s">
        <v>12</v>
      </c>
      <c r="SUP106" s="8" t="s">
        <v>13</v>
      </c>
      <c r="SUQ106" s="8" t="s">
        <v>14</v>
      </c>
      <c r="SUR106" s="8" t="s">
        <v>15</v>
      </c>
      <c r="SUS106" s="5"/>
      <c r="SUT106" s="5" t="s">
        <v>1</v>
      </c>
      <c r="SUU106" s="5" t="s">
        <v>2</v>
      </c>
      <c r="SUV106" s="8" t="s">
        <v>3</v>
      </c>
      <c r="SUW106" s="8" t="s">
        <v>4</v>
      </c>
      <c r="SUX106" s="8" t="s">
        <v>5</v>
      </c>
      <c r="SUY106" s="8" t="s">
        <v>6</v>
      </c>
      <c r="SUZ106" s="8" t="s">
        <v>7</v>
      </c>
      <c r="SVA106" s="8" t="s">
        <v>8</v>
      </c>
      <c r="SVB106" s="8" t="s">
        <v>9</v>
      </c>
      <c r="SVC106" s="8" t="s">
        <v>10</v>
      </c>
      <c r="SVD106" s="8" t="s">
        <v>11</v>
      </c>
      <c r="SVE106" s="8" t="s">
        <v>12</v>
      </c>
      <c r="SVF106" s="8" t="s">
        <v>13</v>
      </c>
      <c r="SVG106" s="8" t="s">
        <v>14</v>
      </c>
      <c r="SVH106" s="8" t="s">
        <v>15</v>
      </c>
      <c r="SVI106" s="5"/>
      <c r="SVJ106" s="5" t="s">
        <v>1</v>
      </c>
      <c r="SVK106" s="5" t="s">
        <v>2</v>
      </c>
      <c r="SVL106" s="8" t="s">
        <v>3</v>
      </c>
      <c r="SVM106" s="8" t="s">
        <v>4</v>
      </c>
      <c r="SVN106" s="8" t="s">
        <v>5</v>
      </c>
      <c r="SVO106" s="8" t="s">
        <v>6</v>
      </c>
      <c r="SVP106" s="8" t="s">
        <v>7</v>
      </c>
      <c r="SVQ106" s="8" t="s">
        <v>8</v>
      </c>
      <c r="SVR106" s="8" t="s">
        <v>9</v>
      </c>
      <c r="SVS106" s="8" t="s">
        <v>10</v>
      </c>
      <c r="SVT106" s="8" t="s">
        <v>11</v>
      </c>
      <c r="SVU106" s="8" t="s">
        <v>12</v>
      </c>
      <c r="SVV106" s="8" t="s">
        <v>13</v>
      </c>
      <c r="SVW106" s="8" t="s">
        <v>14</v>
      </c>
      <c r="SVX106" s="8" t="s">
        <v>15</v>
      </c>
      <c r="SVY106" s="5"/>
      <c r="SVZ106" s="5" t="s">
        <v>1</v>
      </c>
      <c r="SWA106" s="5" t="s">
        <v>2</v>
      </c>
      <c r="SWB106" s="8" t="s">
        <v>3</v>
      </c>
      <c r="SWC106" s="8" t="s">
        <v>4</v>
      </c>
      <c r="SWD106" s="8" t="s">
        <v>5</v>
      </c>
      <c r="SWE106" s="8" t="s">
        <v>6</v>
      </c>
      <c r="SWF106" s="8" t="s">
        <v>7</v>
      </c>
      <c r="SWG106" s="8" t="s">
        <v>8</v>
      </c>
      <c r="SWH106" s="8" t="s">
        <v>9</v>
      </c>
      <c r="SWI106" s="8" t="s">
        <v>10</v>
      </c>
      <c r="SWJ106" s="8" t="s">
        <v>11</v>
      </c>
      <c r="SWK106" s="8" t="s">
        <v>12</v>
      </c>
      <c r="SWL106" s="8" t="s">
        <v>13</v>
      </c>
      <c r="SWM106" s="8" t="s">
        <v>14</v>
      </c>
      <c r="SWN106" s="8" t="s">
        <v>15</v>
      </c>
      <c r="SWO106" s="5"/>
      <c r="SWP106" s="5" t="s">
        <v>1</v>
      </c>
      <c r="SWQ106" s="5" t="s">
        <v>2</v>
      </c>
      <c r="SWR106" s="8" t="s">
        <v>3</v>
      </c>
      <c r="SWS106" s="8" t="s">
        <v>4</v>
      </c>
      <c r="SWT106" s="8" t="s">
        <v>5</v>
      </c>
      <c r="SWU106" s="8" t="s">
        <v>6</v>
      </c>
      <c r="SWV106" s="8" t="s">
        <v>7</v>
      </c>
      <c r="SWW106" s="8" t="s">
        <v>8</v>
      </c>
      <c r="SWX106" s="8" t="s">
        <v>9</v>
      </c>
      <c r="SWY106" s="8" t="s">
        <v>10</v>
      </c>
      <c r="SWZ106" s="8" t="s">
        <v>11</v>
      </c>
      <c r="SXA106" s="8" t="s">
        <v>12</v>
      </c>
      <c r="SXB106" s="8" t="s">
        <v>13</v>
      </c>
      <c r="SXC106" s="8" t="s">
        <v>14</v>
      </c>
      <c r="SXD106" s="8" t="s">
        <v>15</v>
      </c>
      <c r="SXE106" s="5"/>
      <c r="SXF106" s="5" t="s">
        <v>1</v>
      </c>
      <c r="SXG106" s="5" t="s">
        <v>2</v>
      </c>
      <c r="SXH106" s="8" t="s">
        <v>3</v>
      </c>
      <c r="SXI106" s="8" t="s">
        <v>4</v>
      </c>
      <c r="SXJ106" s="8" t="s">
        <v>5</v>
      </c>
      <c r="SXK106" s="8" t="s">
        <v>6</v>
      </c>
      <c r="SXL106" s="8" t="s">
        <v>7</v>
      </c>
      <c r="SXM106" s="8" t="s">
        <v>8</v>
      </c>
      <c r="SXN106" s="8" t="s">
        <v>9</v>
      </c>
      <c r="SXO106" s="8" t="s">
        <v>10</v>
      </c>
      <c r="SXP106" s="8" t="s">
        <v>11</v>
      </c>
      <c r="SXQ106" s="8" t="s">
        <v>12</v>
      </c>
      <c r="SXR106" s="8" t="s">
        <v>13</v>
      </c>
      <c r="SXS106" s="8" t="s">
        <v>14</v>
      </c>
      <c r="SXT106" s="8" t="s">
        <v>15</v>
      </c>
      <c r="SXU106" s="5"/>
      <c r="SXV106" s="5" t="s">
        <v>1</v>
      </c>
      <c r="SXW106" s="5" t="s">
        <v>2</v>
      </c>
      <c r="SXX106" s="8" t="s">
        <v>3</v>
      </c>
      <c r="SXY106" s="8" t="s">
        <v>4</v>
      </c>
      <c r="SXZ106" s="8" t="s">
        <v>5</v>
      </c>
      <c r="SYA106" s="8" t="s">
        <v>6</v>
      </c>
      <c r="SYB106" s="8" t="s">
        <v>7</v>
      </c>
      <c r="SYC106" s="8" t="s">
        <v>8</v>
      </c>
      <c r="SYD106" s="8" t="s">
        <v>9</v>
      </c>
      <c r="SYE106" s="8" t="s">
        <v>10</v>
      </c>
      <c r="SYF106" s="8" t="s">
        <v>11</v>
      </c>
      <c r="SYG106" s="8" t="s">
        <v>12</v>
      </c>
      <c r="SYH106" s="8" t="s">
        <v>13</v>
      </c>
      <c r="SYI106" s="8" t="s">
        <v>14</v>
      </c>
      <c r="SYJ106" s="8" t="s">
        <v>15</v>
      </c>
      <c r="SYK106" s="5"/>
      <c r="SYL106" s="5" t="s">
        <v>1</v>
      </c>
      <c r="SYM106" s="5" t="s">
        <v>2</v>
      </c>
      <c r="SYN106" s="8" t="s">
        <v>3</v>
      </c>
      <c r="SYO106" s="8" t="s">
        <v>4</v>
      </c>
      <c r="SYP106" s="8" t="s">
        <v>5</v>
      </c>
      <c r="SYQ106" s="8" t="s">
        <v>6</v>
      </c>
      <c r="SYR106" s="8" t="s">
        <v>7</v>
      </c>
      <c r="SYS106" s="8" t="s">
        <v>8</v>
      </c>
      <c r="SYT106" s="8" t="s">
        <v>9</v>
      </c>
      <c r="SYU106" s="8" t="s">
        <v>10</v>
      </c>
      <c r="SYV106" s="8" t="s">
        <v>11</v>
      </c>
      <c r="SYW106" s="8" t="s">
        <v>12</v>
      </c>
      <c r="SYX106" s="8" t="s">
        <v>13</v>
      </c>
      <c r="SYY106" s="8" t="s">
        <v>14</v>
      </c>
      <c r="SYZ106" s="8" t="s">
        <v>15</v>
      </c>
      <c r="SZA106" s="5"/>
      <c r="SZB106" s="5" t="s">
        <v>1</v>
      </c>
      <c r="SZC106" s="5" t="s">
        <v>2</v>
      </c>
      <c r="SZD106" s="8" t="s">
        <v>3</v>
      </c>
      <c r="SZE106" s="8" t="s">
        <v>4</v>
      </c>
      <c r="SZF106" s="8" t="s">
        <v>5</v>
      </c>
      <c r="SZG106" s="8" t="s">
        <v>6</v>
      </c>
      <c r="SZH106" s="8" t="s">
        <v>7</v>
      </c>
      <c r="SZI106" s="8" t="s">
        <v>8</v>
      </c>
      <c r="SZJ106" s="8" t="s">
        <v>9</v>
      </c>
      <c r="SZK106" s="8" t="s">
        <v>10</v>
      </c>
      <c r="SZL106" s="8" t="s">
        <v>11</v>
      </c>
      <c r="SZM106" s="8" t="s">
        <v>12</v>
      </c>
      <c r="SZN106" s="8" t="s">
        <v>13</v>
      </c>
      <c r="SZO106" s="8" t="s">
        <v>14</v>
      </c>
      <c r="SZP106" s="8" t="s">
        <v>15</v>
      </c>
      <c r="SZQ106" s="5"/>
      <c r="SZR106" s="5" t="s">
        <v>1</v>
      </c>
      <c r="SZS106" s="5" t="s">
        <v>2</v>
      </c>
      <c r="SZT106" s="8" t="s">
        <v>3</v>
      </c>
      <c r="SZU106" s="8" t="s">
        <v>4</v>
      </c>
      <c r="SZV106" s="8" t="s">
        <v>5</v>
      </c>
      <c r="SZW106" s="8" t="s">
        <v>6</v>
      </c>
      <c r="SZX106" s="8" t="s">
        <v>7</v>
      </c>
      <c r="SZY106" s="8" t="s">
        <v>8</v>
      </c>
      <c r="SZZ106" s="8" t="s">
        <v>9</v>
      </c>
      <c r="TAA106" s="8" t="s">
        <v>10</v>
      </c>
      <c r="TAB106" s="8" t="s">
        <v>11</v>
      </c>
      <c r="TAC106" s="8" t="s">
        <v>12</v>
      </c>
      <c r="TAD106" s="8" t="s">
        <v>13</v>
      </c>
      <c r="TAE106" s="8" t="s">
        <v>14</v>
      </c>
      <c r="TAF106" s="8" t="s">
        <v>15</v>
      </c>
      <c r="TAG106" s="5"/>
      <c r="TAH106" s="5" t="s">
        <v>1</v>
      </c>
      <c r="TAI106" s="5" t="s">
        <v>2</v>
      </c>
      <c r="TAJ106" s="8" t="s">
        <v>3</v>
      </c>
      <c r="TAK106" s="8" t="s">
        <v>4</v>
      </c>
      <c r="TAL106" s="8" t="s">
        <v>5</v>
      </c>
      <c r="TAM106" s="8" t="s">
        <v>6</v>
      </c>
      <c r="TAN106" s="8" t="s">
        <v>7</v>
      </c>
      <c r="TAO106" s="8" t="s">
        <v>8</v>
      </c>
      <c r="TAP106" s="8" t="s">
        <v>9</v>
      </c>
      <c r="TAQ106" s="8" t="s">
        <v>10</v>
      </c>
      <c r="TAR106" s="8" t="s">
        <v>11</v>
      </c>
      <c r="TAS106" s="8" t="s">
        <v>12</v>
      </c>
      <c r="TAT106" s="8" t="s">
        <v>13</v>
      </c>
      <c r="TAU106" s="8" t="s">
        <v>14</v>
      </c>
      <c r="TAV106" s="8" t="s">
        <v>15</v>
      </c>
      <c r="TAW106" s="5"/>
      <c r="TAX106" s="5" t="s">
        <v>1</v>
      </c>
      <c r="TAY106" s="5" t="s">
        <v>2</v>
      </c>
      <c r="TAZ106" s="8" t="s">
        <v>3</v>
      </c>
      <c r="TBA106" s="8" t="s">
        <v>4</v>
      </c>
      <c r="TBB106" s="8" t="s">
        <v>5</v>
      </c>
      <c r="TBC106" s="8" t="s">
        <v>6</v>
      </c>
      <c r="TBD106" s="8" t="s">
        <v>7</v>
      </c>
      <c r="TBE106" s="8" t="s">
        <v>8</v>
      </c>
      <c r="TBF106" s="8" t="s">
        <v>9</v>
      </c>
      <c r="TBG106" s="8" t="s">
        <v>10</v>
      </c>
      <c r="TBH106" s="8" t="s">
        <v>11</v>
      </c>
      <c r="TBI106" s="8" t="s">
        <v>12</v>
      </c>
      <c r="TBJ106" s="8" t="s">
        <v>13</v>
      </c>
      <c r="TBK106" s="8" t="s">
        <v>14</v>
      </c>
      <c r="TBL106" s="8" t="s">
        <v>15</v>
      </c>
      <c r="TBM106" s="5"/>
      <c r="TBN106" s="5" t="s">
        <v>1</v>
      </c>
      <c r="TBO106" s="5" t="s">
        <v>2</v>
      </c>
      <c r="TBP106" s="8" t="s">
        <v>3</v>
      </c>
      <c r="TBQ106" s="8" t="s">
        <v>4</v>
      </c>
      <c r="TBR106" s="8" t="s">
        <v>5</v>
      </c>
      <c r="TBS106" s="8" t="s">
        <v>6</v>
      </c>
      <c r="TBT106" s="8" t="s">
        <v>7</v>
      </c>
      <c r="TBU106" s="8" t="s">
        <v>8</v>
      </c>
      <c r="TBV106" s="8" t="s">
        <v>9</v>
      </c>
      <c r="TBW106" s="8" t="s">
        <v>10</v>
      </c>
      <c r="TBX106" s="8" t="s">
        <v>11</v>
      </c>
      <c r="TBY106" s="8" t="s">
        <v>12</v>
      </c>
      <c r="TBZ106" s="8" t="s">
        <v>13</v>
      </c>
      <c r="TCA106" s="8" t="s">
        <v>14</v>
      </c>
      <c r="TCB106" s="8" t="s">
        <v>15</v>
      </c>
      <c r="TCC106" s="5"/>
      <c r="TCD106" s="5" t="s">
        <v>1</v>
      </c>
      <c r="TCE106" s="5" t="s">
        <v>2</v>
      </c>
      <c r="TCF106" s="8" t="s">
        <v>3</v>
      </c>
      <c r="TCG106" s="8" t="s">
        <v>4</v>
      </c>
      <c r="TCH106" s="8" t="s">
        <v>5</v>
      </c>
      <c r="TCI106" s="8" t="s">
        <v>6</v>
      </c>
      <c r="TCJ106" s="8" t="s">
        <v>7</v>
      </c>
      <c r="TCK106" s="8" t="s">
        <v>8</v>
      </c>
      <c r="TCL106" s="8" t="s">
        <v>9</v>
      </c>
      <c r="TCM106" s="8" t="s">
        <v>10</v>
      </c>
      <c r="TCN106" s="8" t="s">
        <v>11</v>
      </c>
      <c r="TCO106" s="8" t="s">
        <v>12</v>
      </c>
      <c r="TCP106" s="8" t="s">
        <v>13</v>
      </c>
      <c r="TCQ106" s="8" t="s">
        <v>14</v>
      </c>
      <c r="TCR106" s="8" t="s">
        <v>15</v>
      </c>
      <c r="TCS106" s="5"/>
      <c r="TCT106" s="5" t="s">
        <v>1</v>
      </c>
      <c r="TCU106" s="5" t="s">
        <v>2</v>
      </c>
      <c r="TCV106" s="8" t="s">
        <v>3</v>
      </c>
      <c r="TCW106" s="8" t="s">
        <v>4</v>
      </c>
      <c r="TCX106" s="8" t="s">
        <v>5</v>
      </c>
      <c r="TCY106" s="8" t="s">
        <v>6</v>
      </c>
      <c r="TCZ106" s="8" t="s">
        <v>7</v>
      </c>
      <c r="TDA106" s="8" t="s">
        <v>8</v>
      </c>
      <c r="TDB106" s="8" t="s">
        <v>9</v>
      </c>
      <c r="TDC106" s="8" t="s">
        <v>10</v>
      </c>
      <c r="TDD106" s="8" t="s">
        <v>11</v>
      </c>
      <c r="TDE106" s="8" t="s">
        <v>12</v>
      </c>
      <c r="TDF106" s="8" t="s">
        <v>13</v>
      </c>
      <c r="TDG106" s="8" t="s">
        <v>14</v>
      </c>
      <c r="TDH106" s="8" t="s">
        <v>15</v>
      </c>
      <c r="TDI106" s="5"/>
      <c r="TDJ106" s="5" t="s">
        <v>1</v>
      </c>
      <c r="TDK106" s="5" t="s">
        <v>2</v>
      </c>
      <c r="TDL106" s="8" t="s">
        <v>3</v>
      </c>
      <c r="TDM106" s="8" t="s">
        <v>4</v>
      </c>
      <c r="TDN106" s="8" t="s">
        <v>5</v>
      </c>
      <c r="TDO106" s="8" t="s">
        <v>6</v>
      </c>
      <c r="TDP106" s="8" t="s">
        <v>7</v>
      </c>
      <c r="TDQ106" s="8" t="s">
        <v>8</v>
      </c>
      <c r="TDR106" s="8" t="s">
        <v>9</v>
      </c>
      <c r="TDS106" s="8" t="s">
        <v>10</v>
      </c>
      <c r="TDT106" s="8" t="s">
        <v>11</v>
      </c>
      <c r="TDU106" s="8" t="s">
        <v>12</v>
      </c>
      <c r="TDV106" s="8" t="s">
        <v>13</v>
      </c>
      <c r="TDW106" s="8" t="s">
        <v>14</v>
      </c>
      <c r="TDX106" s="8" t="s">
        <v>15</v>
      </c>
      <c r="TDY106" s="5"/>
      <c r="TDZ106" s="5" t="s">
        <v>1</v>
      </c>
      <c r="TEA106" s="5" t="s">
        <v>2</v>
      </c>
      <c r="TEB106" s="8" t="s">
        <v>3</v>
      </c>
      <c r="TEC106" s="8" t="s">
        <v>4</v>
      </c>
      <c r="TED106" s="8" t="s">
        <v>5</v>
      </c>
      <c r="TEE106" s="8" t="s">
        <v>6</v>
      </c>
      <c r="TEF106" s="8" t="s">
        <v>7</v>
      </c>
      <c r="TEG106" s="8" t="s">
        <v>8</v>
      </c>
      <c r="TEH106" s="8" t="s">
        <v>9</v>
      </c>
      <c r="TEI106" s="8" t="s">
        <v>10</v>
      </c>
      <c r="TEJ106" s="8" t="s">
        <v>11</v>
      </c>
      <c r="TEK106" s="8" t="s">
        <v>12</v>
      </c>
      <c r="TEL106" s="8" t="s">
        <v>13</v>
      </c>
      <c r="TEM106" s="8" t="s">
        <v>14</v>
      </c>
      <c r="TEN106" s="8" t="s">
        <v>15</v>
      </c>
      <c r="TEO106" s="5"/>
      <c r="TEP106" s="5" t="s">
        <v>1</v>
      </c>
      <c r="TEQ106" s="5" t="s">
        <v>2</v>
      </c>
      <c r="TER106" s="8" t="s">
        <v>3</v>
      </c>
      <c r="TES106" s="8" t="s">
        <v>4</v>
      </c>
      <c r="TET106" s="8" t="s">
        <v>5</v>
      </c>
      <c r="TEU106" s="8" t="s">
        <v>6</v>
      </c>
      <c r="TEV106" s="8" t="s">
        <v>7</v>
      </c>
      <c r="TEW106" s="8" t="s">
        <v>8</v>
      </c>
      <c r="TEX106" s="8" t="s">
        <v>9</v>
      </c>
      <c r="TEY106" s="8" t="s">
        <v>10</v>
      </c>
      <c r="TEZ106" s="8" t="s">
        <v>11</v>
      </c>
      <c r="TFA106" s="8" t="s">
        <v>12</v>
      </c>
      <c r="TFB106" s="8" t="s">
        <v>13</v>
      </c>
      <c r="TFC106" s="8" t="s">
        <v>14</v>
      </c>
      <c r="TFD106" s="8" t="s">
        <v>15</v>
      </c>
      <c r="TFE106" s="5"/>
      <c r="TFF106" s="5" t="s">
        <v>1</v>
      </c>
      <c r="TFG106" s="5" t="s">
        <v>2</v>
      </c>
      <c r="TFH106" s="8" t="s">
        <v>3</v>
      </c>
      <c r="TFI106" s="8" t="s">
        <v>4</v>
      </c>
      <c r="TFJ106" s="8" t="s">
        <v>5</v>
      </c>
      <c r="TFK106" s="8" t="s">
        <v>6</v>
      </c>
      <c r="TFL106" s="8" t="s">
        <v>7</v>
      </c>
      <c r="TFM106" s="8" t="s">
        <v>8</v>
      </c>
      <c r="TFN106" s="8" t="s">
        <v>9</v>
      </c>
      <c r="TFO106" s="8" t="s">
        <v>10</v>
      </c>
      <c r="TFP106" s="8" t="s">
        <v>11</v>
      </c>
      <c r="TFQ106" s="8" t="s">
        <v>12</v>
      </c>
      <c r="TFR106" s="8" t="s">
        <v>13</v>
      </c>
      <c r="TFS106" s="8" t="s">
        <v>14</v>
      </c>
      <c r="TFT106" s="8" t="s">
        <v>15</v>
      </c>
      <c r="TFU106" s="5"/>
      <c r="TFV106" s="5" t="s">
        <v>1</v>
      </c>
      <c r="TFW106" s="5" t="s">
        <v>2</v>
      </c>
      <c r="TFX106" s="8" t="s">
        <v>3</v>
      </c>
      <c r="TFY106" s="8" t="s">
        <v>4</v>
      </c>
      <c r="TFZ106" s="8" t="s">
        <v>5</v>
      </c>
      <c r="TGA106" s="8" t="s">
        <v>6</v>
      </c>
      <c r="TGB106" s="8" t="s">
        <v>7</v>
      </c>
      <c r="TGC106" s="8" t="s">
        <v>8</v>
      </c>
      <c r="TGD106" s="8" t="s">
        <v>9</v>
      </c>
      <c r="TGE106" s="8" t="s">
        <v>10</v>
      </c>
      <c r="TGF106" s="8" t="s">
        <v>11</v>
      </c>
      <c r="TGG106" s="8" t="s">
        <v>12</v>
      </c>
      <c r="TGH106" s="8" t="s">
        <v>13</v>
      </c>
      <c r="TGI106" s="8" t="s">
        <v>14</v>
      </c>
      <c r="TGJ106" s="8" t="s">
        <v>15</v>
      </c>
      <c r="TGK106" s="5"/>
      <c r="TGL106" s="5" t="s">
        <v>1</v>
      </c>
      <c r="TGM106" s="5" t="s">
        <v>2</v>
      </c>
      <c r="TGN106" s="8" t="s">
        <v>3</v>
      </c>
      <c r="TGO106" s="8" t="s">
        <v>4</v>
      </c>
      <c r="TGP106" s="8" t="s">
        <v>5</v>
      </c>
      <c r="TGQ106" s="8" t="s">
        <v>6</v>
      </c>
      <c r="TGR106" s="8" t="s">
        <v>7</v>
      </c>
      <c r="TGS106" s="8" t="s">
        <v>8</v>
      </c>
      <c r="TGT106" s="8" t="s">
        <v>9</v>
      </c>
      <c r="TGU106" s="8" t="s">
        <v>10</v>
      </c>
      <c r="TGV106" s="8" t="s">
        <v>11</v>
      </c>
      <c r="TGW106" s="8" t="s">
        <v>12</v>
      </c>
      <c r="TGX106" s="8" t="s">
        <v>13</v>
      </c>
      <c r="TGY106" s="8" t="s">
        <v>14</v>
      </c>
      <c r="TGZ106" s="8" t="s">
        <v>15</v>
      </c>
      <c r="THA106" s="5"/>
      <c r="THB106" s="5" t="s">
        <v>1</v>
      </c>
      <c r="THC106" s="5" t="s">
        <v>2</v>
      </c>
      <c r="THD106" s="8" t="s">
        <v>3</v>
      </c>
      <c r="THE106" s="8" t="s">
        <v>4</v>
      </c>
      <c r="THF106" s="8" t="s">
        <v>5</v>
      </c>
      <c r="THG106" s="8" t="s">
        <v>6</v>
      </c>
      <c r="THH106" s="8" t="s">
        <v>7</v>
      </c>
      <c r="THI106" s="8" t="s">
        <v>8</v>
      </c>
      <c r="THJ106" s="8" t="s">
        <v>9</v>
      </c>
      <c r="THK106" s="8" t="s">
        <v>10</v>
      </c>
      <c r="THL106" s="8" t="s">
        <v>11</v>
      </c>
      <c r="THM106" s="8" t="s">
        <v>12</v>
      </c>
      <c r="THN106" s="8" t="s">
        <v>13</v>
      </c>
      <c r="THO106" s="8" t="s">
        <v>14</v>
      </c>
      <c r="THP106" s="8" t="s">
        <v>15</v>
      </c>
      <c r="THQ106" s="5"/>
      <c r="THR106" s="5" t="s">
        <v>1</v>
      </c>
      <c r="THS106" s="5" t="s">
        <v>2</v>
      </c>
      <c r="THT106" s="8" t="s">
        <v>3</v>
      </c>
      <c r="THU106" s="8" t="s">
        <v>4</v>
      </c>
      <c r="THV106" s="8" t="s">
        <v>5</v>
      </c>
      <c r="THW106" s="8" t="s">
        <v>6</v>
      </c>
      <c r="THX106" s="8" t="s">
        <v>7</v>
      </c>
      <c r="THY106" s="8" t="s">
        <v>8</v>
      </c>
      <c r="THZ106" s="8" t="s">
        <v>9</v>
      </c>
      <c r="TIA106" s="8" t="s">
        <v>10</v>
      </c>
      <c r="TIB106" s="8" t="s">
        <v>11</v>
      </c>
      <c r="TIC106" s="8" t="s">
        <v>12</v>
      </c>
      <c r="TID106" s="8" t="s">
        <v>13</v>
      </c>
      <c r="TIE106" s="8" t="s">
        <v>14</v>
      </c>
      <c r="TIF106" s="8" t="s">
        <v>15</v>
      </c>
      <c r="TIG106" s="5"/>
      <c r="TIH106" s="5" t="s">
        <v>1</v>
      </c>
      <c r="TII106" s="5" t="s">
        <v>2</v>
      </c>
      <c r="TIJ106" s="8" t="s">
        <v>3</v>
      </c>
      <c r="TIK106" s="8" t="s">
        <v>4</v>
      </c>
      <c r="TIL106" s="8" t="s">
        <v>5</v>
      </c>
      <c r="TIM106" s="8" t="s">
        <v>6</v>
      </c>
      <c r="TIN106" s="8" t="s">
        <v>7</v>
      </c>
      <c r="TIO106" s="8" t="s">
        <v>8</v>
      </c>
      <c r="TIP106" s="8" t="s">
        <v>9</v>
      </c>
      <c r="TIQ106" s="8" t="s">
        <v>10</v>
      </c>
      <c r="TIR106" s="8" t="s">
        <v>11</v>
      </c>
      <c r="TIS106" s="8" t="s">
        <v>12</v>
      </c>
      <c r="TIT106" s="8" t="s">
        <v>13</v>
      </c>
      <c r="TIU106" s="8" t="s">
        <v>14</v>
      </c>
      <c r="TIV106" s="8" t="s">
        <v>15</v>
      </c>
      <c r="TIW106" s="5"/>
      <c r="TIX106" s="5" t="s">
        <v>1</v>
      </c>
      <c r="TIY106" s="5" t="s">
        <v>2</v>
      </c>
      <c r="TIZ106" s="8" t="s">
        <v>3</v>
      </c>
      <c r="TJA106" s="8" t="s">
        <v>4</v>
      </c>
      <c r="TJB106" s="8" t="s">
        <v>5</v>
      </c>
      <c r="TJC106" s="8" t="s">
        <v>6</v>
      </c>
      <c r="TJD106" s="8" t="s">
        <v>7</v>
      </c>
      <c r="TJE106" s="8" t="s">
        <v>8</v>
      </c>
      <c r="TJF106" s="8" t="s">
        <v>9</v>
      </c>
      <c r="TJG106" s="8" t="s">
        <v>10</v>
      </c>
      <c r="TJH106" s="8" t="s">
        <v>11</v>
      </c>
      <c r="TJI106" s="8" t="s">
        <v>12</v>
      </c>
      <c r="TJJ106" s="8" t="s">
        <v>13</v>
      </c>
      <c r="TJK106" s="8" t="s">
        <v>14</v>
      </c>
      <c r="TJL106" s="8" t="s">
        <v>15</v>
      </c>
      <c r="TJM106" s="5"/>
      <c r="TJN106" s="5" t="s">
        <v>1</v>
      </c>
      <c r="TJO106" s="5" t="s">
        <v>2</v>
      </c>
      <c r="TJP106" s="8" t="s">
        <v>3</v>
      </c>
      <c r="TJQ106" s="8" t="s">
        <v>4</v>
      </c>
      <c r="TJR106" s="8" t="s">
        <v>5</v>
      </c>
      <c r="TJS106" s="8" t="s">
        <v>6</v>
      </c>
      <c r="TJT106" s="8" t="s">
        <v>7</v>
      </c>
      <c r="TJU106" s="8" t="s">
        <v>8</v>
      </c>
      <c r="TJV106" s="8" t="s">
        <v>9</v>
      </c>
      <c r="TJW106" s="8" t="s">
        <v>10</v>
      </c>
      <c r="TJX106" s="8" t="s">
        <v>11</v>
      </c>
      <c r="TJY106" s="8" t="s">
        <v>12</v>
      </c>
      <c r="TJZ106" s="8" t="s">
        <v>13</v>
      </c>
      <c r="TKA106" s="8" t="s">
        <v>14</v>
      </c>
      <c r="TKB106" s="8" t="s">
        <v>15</v>
      </c>
      <c r="TKC106" s="5"/>
      <c r="TKD106" s="5" t="s">
        <v>1</v>
      </c>
      <c r="TKE106" s="5" t="s">
        <v>2</v>
      </c>
      <c r="TKF106" s="8" t="s">
        <v>3</v>
      </c>
      <c r="TKG106" s="8" t="s">
        <v>4</v>
      </c>
      <c r="TKH106" s="8" t="s">
        <v>5</v>
      </c>
      <c r="TKI106" s="8" t="s">
        <v>6</v>
      </c>
      <c r="TKJ106" s="8" t="s">
        <v>7</v>
      </c>
      <c r="TKK106" s="8" t="s">
        <v>8</v>
      </c>
      <c r="TKL106" s="8" t="s">
        <v>9</v>
      </c>
      <c r="TKM106" s="8" t="s">
        <v>10</v>
      </c>
      <c r="TKN106" s="8" t="s">
        <v>11</v>
      </c>
      <c r="TKO106" s="8" t="s">
        <v>12</v>
      </c>
      <c r="TKP106" s="8" t="s">
        <v>13</v>
      </c>
      <c r="TKQ106" s="8" t="s">
        <v>14</v>
      </c>
      <c r="TKR106" s="8" t="s">
        <v>15</v>
      </c>
      <c r="TKS106" s="5"/>
      <c r="TKT106" s="5" t="s">
        <v>1</v>
      </c>
      <c r="TKU106" s="5" t="s">
        <v>2</v>
      </c>
      <c r="TKV106" s="8" t="s">
        <v>3</v>
      </c>
      <c r="TKW106" s="8" t="s">
        <v>4</v>
      </c>
      <c r="TKX106" s="8" t="s">
        <v>5</v>
      </c>
      <c r="TKY106" s="8" t="s">
        <v>6</v>
      </c>
      <c r="TKZ106" s="8" t="s">
        <v>7</v>
      </c>
      <c r="TLA106" s="8" t="s">
        <v>8</v>
      </c>
      <c r="TLB106" s="8" t="s">
        <v>9</v>
      </c>
      <c r="TLC106" s="8" t="s">
        <v>10</v>
      </c>
      <c r="TLD106" s="8" t="s">
        <v>11</v>
      </c>
      <c r="TLE106" s="8" t="s">
        <v>12</v>
      </c>
      <c r="TLF106" s="8" t="s">
        <v>13</v>
      </c>
      <c r="TLG106" s="8" t="s">
        <v>14</v>
      </c>
      <c r="TLH106" s="8" t="s">
        <v>15</v>
      </c>
      <c r="TLI106" s="5"/>
      <c r="TLJ106" s="5" t="s">
        <v>1</v>
      </c>
      <c r="TLK106" s="5" t="s">
        <v>2</v>
      </c>
      <c r="TLL106" s="8" t="s">
        <v>3</v>
      </c>
      <c r="TLM106" s="8" t="s">
        <v>4</v>
      </c>
      <c r="TLN106" s="8" t="s">
        <v>5</v>
      </c>
      <c r="TLO106" s="8" t="s">
        <v>6</v>
      </c>
      <c r="TLP106" s="8" t="s">
        <v>7</v>
      </c>
      <c r="TLQ106" s="8" t="s">
        <v>8</v>
      </c>
      <c r="TLR106" s="8" t="s">
        <v>9</v>
      </c>
      <c r="TLS106" s="8" t="s">
        <v>10</v>
      </c>
      <c r="TLT106" s="8" t="s">
        <v>11</v>
      </c>
      <c r="TLU106" s="8" t="s">
        <v>12</v>
      </c>
      <c r="TLV106" s="8" t="s">
        <v>13</v>
      </c>
      <c r="TLW106" s="8" t="s">
        <v>14</v>
      </c>
      <c r="TLX106" s="8" t="s">
        <v>15</v>
      </c>
      <c r="TLY106" s="5"/>
      <c r="TLZ106" s="5" t="s">
        <v>1</v>
      </c>
      <c r="TMA106" s="5" t="s">
        <v>2</v>
      </c>
      <c r="TMB106" s="8" t="s">
        <v>3</v>
      </c>
      <c r="TMC106" s="8" t="s">
        <v>4</v>
      </c>
      <c r="TMD106" s="8" t="s">
        <v>5</v>
      </c>
      <c r="TME106" s="8" t="s">
        <v>6</v>
      </c>
      <c r="TMF106" s="8" t="s">
        <v>7</v>
      </c>
      <c r="TMG106" s="8" t="s">
        <v>8</v>
      </c>
      <c r="TMH106" s="8" t="s">
        <v>9</v>
      </c>
      <c r="TMI106" s="8" t="s">
        <v>10</v>
      </c>
      <c r="TMJ106" s="8" t="s">
        <v>11</v>
      </c>
      <c r="TMK106" s="8" t="s">
        <v>12</v>
      </c>
      <c r="TML106" s="8" t="s">
        <v>13</v>
      </c>
      <c r="TMM106" s="8" t="s">
        <v>14</v>
      </c>
      <c r="TMN106" s="8" t="s">
        <v>15</v>
      </c>
      <c r="TMO106" s="5"/>
      <c r="TMP106" s="5" t="s">
        <v>1</v>
      </c>
      <c r="TMQ106" s="5" t="s">
        <v>2</v>
      </c>
      <c r="TMR106" s="8" t="s">
        <v>3</v>
      </c>
      <c r="TMS106" s="8" t="s">
        <v>4</v>
      </c>
      <c r="TMT106" s="8" t="s">
        <v>5</v>
      </c>
      <c r="TMU106" s="8" t="s">
        <v>6</v>
      </c>
      <c r="TMV106" s="8" t="s">
        <v>7</v>
      </c>
      <c r="TMW106" s="8" t="s">
        <v>8</v>
      </c>
      <c r="TMX106" s="8" t="s">
        <v>9</v>
      </c>
      <c r="TMY106" s="8" t="s">
        <v>10</v>
      </c>
      <c r="TMZ106" s="8" t="s">
        <v>11</v>
      </c>
      <c r="TNA106" s="8" t="s">
        <v>12</v>
      </c>
      <c r="TNB106" s="8" t="s">
        <v>13</v>
      </c>
      <c r="TNC106" s="8" t="s">
        <v>14</v>
      </c>
      <c r="TND106" s="8" t="s">
        <v>15</v>
      </c>
      <c r="TNE106" s="5"/>
      <c r="TNF106" s="5" t="s">
        <v>1</v>
      </c>
      <c r="TNG106" s="5" t="s">
        <v>2</v>
      </c>
      <c r="TNH106" s="8" t="s">
        <v>3</v>
      </c>
      <c r="TNI106" s="8" t="s">
        <v>4</v>
      </c>
      <c r="TNJ106" s="8" t="s">
        <v>5</v>
      </c>
      <c r="TNK106" s="8" t="s">
        <v>6</v>
      </c>
      <c r="TNL106" s="8" t="s">
        <v>7</v>
      </c>
      <c r="TNM106" s="8" t="s">
        <v>8</v>
      </c>
      <c r="TNN106" s="8" t="s">
        <v>9</v>
      </c>
      <c r="TNO106" s="8" t="s">
        <v>10</v>
      </c>
      <c r="TNP106" s="8" t="s">
        <v>11</v>
      </c>
      <c r="TNQ106" s="8" t="s">
        <v>12</v>
      </c>
      <c r="TNR106" s="8" t="s">
        <v>13</v>
      </c>
      <c r="TNS106" s="8" t="s">
        <v>14</v>
      </c>
      <c r="TNT106" s="8" t="s">
        <v>15</v>
      </c>
      <c r="TNU106" s="5"/>
      <c r="TNV106" s="5" t="s">
        <v>1</v>
      </c>
      <c r="TNW106" s="5" t="s">
        <v>2</v>
      </c>
      <c r="TNX106" s="8" t="s">
        <v>3</v>
      </c>
      <c r="TNY106" s="8" t="s">
        <v>4</v>
      </c>
      <c r="TNZ106" s="8" t="s">
        <v>5</v>
      </c>
      <c r="TOA106" s="8" t="s">
        <v>6</v>
      </c>
      <c r="TOB106" s="8" t="s">
        <v>7</v>
      </c>
      <c r="TOC106" s="8" t="s">
        <v>8</v>
      </c>
      <c r="TOD106" s="8" t="s">
        <v>9</v>
      </c>
      <c r="TOE106" s="8" t="s">
        <v>10</v>
      </c>
      <c r="TOF106" s="8" t="s">
        <v>11</v>
      </c>
      <c r="TOG106" s="8" t="s">
        <v>12</v>
      </c>
      <c r="TOH106" s="8" t="s">
        <v>13</v>
      </c>
      <c r="TOI106" s="8" t="s">
        <v>14</v>
      </c>
      <c r="TOJ106" s="8" t="s">
        <v>15</v>
      </c>
      <c r="TOK106" s="5"/>
      <c r="TOL106" s="5" t="s">
        <v>1</v>
      </c>
      <c r="TOM106" s="5" t="s">
        <v>2</v>
      </c>
      <c r="TON106" s="8" t="s">
        <v>3</v>
      </c>
      <c r="TOO106" s="8" t="s">
        <v>4</v>
      </c>
      <c r="TOP106" s="8" t="s">
        <v>5</v>
      </c>
      <c r="TOQ106" s="8" t="s">
        <v>6</v>
      </c>
      <c r="TOR106" s="8" t="s">
        <v>7</v>
      </c>
      <c r="TOS106" s="8" t="s">
        <v>8</v>
      </c>
      <c r="TOT106" s="8" t="s">
        <v>9</v>
      </c>
      <c r="TOU106" s="8" t="s">
        <v>10</v>
      </c>
      <c r="TOV106" s="8" t="s">
        <v>11</v>
      </c>
      <c r="TOW106" s="8" t="s">
        <v>12</v>
      </c>
      <c r="TOX106" s="8" t="s">
        <v>13</v>
      </c>
      <c r="TOY106" s="8" t="s">
        <v>14</v>
      </c>
      <c r="TOZ106" s="8" t="s">
        <v>15</v>
      </c>
      <c r="TPA106" s="5"/>
      <c r="TPB106" s="5" t="s">
        <v>1</v>
      </c>
      <c r="TPC106" s="5" t="s">
        <v>2</v>
      </c>
      <c r="TPD106" s="8" t="s">
        <v>3</v>
      </c>
      <c r="TPE106" s="8" t="s">
        <v>4</v>
      </c>
      <c r="TPF106" s="8" t="s">
        <v>5</v>
      </c>
      <c r="TPG106" s="8" t="s">
        <v>6</v>
      </c>
      <c r="TPH106" s="8" t="s">
        <v>7</v>
      </c>
      <c r="TPI106" s="8" t="s">
        <v>8</v>
      </c>
      <c r="TPJ106" s="8" t="s">
        <v>9</v>
      </c>
      <c r="TPK106" s="8" t="s">
        <v>10</v>
      </c>
      <c r="TPL106" s="8" t="s">
        <v>11</v>
      </c>
      <c r="TPM106" s="8" t="s">
        <v>12</v>
      </c>
      <c r="TPN106" s="8" t="s">
        <v>13</v>
      </c>
      <c r="TPO106" s="8" t="s">
        <v>14</v>
      </c>
      <c r="TPP106" s="8" t="s">
        <v>15</v>
      </c>
      <c r="TPQ106" s="5"/>
      <c r="TPR106" s="5" t="s">
        <v>1</v>
      </c>
      <c r="TPS106" s="5" t="s">
        <v>2</v>
      </c>
      <c r="TPT106" s="8" t="s">
        <v>3</v>
      </c>
      <c r="TPU106" s="8" t="s">
        <v>4</v>
      </c>
      <c r="TPV106" s="8" t="s">
        <v>5</v>
      </c>
      <c r="TPW106" s="8" t="s">
        <v>6</v>
      </c>
      <c r="TPX106" s="8" t="s">
        <v>7</v>
      </c>
      <c r="TPY106" s="8" t="s">
        <v>8</v>
      </c>
      <c r="TPZ106" s="8" t="s">
        <v>9</v>
      </c>
      <c r="TQA106" s="8" t="s">
        <v>10</v>
      </c>
      <c r="TQB106" s="8" t="s">
        <v>11</v>
      </c>
      <c r="TQC106" s="8" t="s">
        <v>12</v>
      </c>
      <c r="TQD106" s="8" t="s">
        <v>13</v>
      </c>
      <c r="TQE106" s="8" t="s">
        <v>14</v>
      </c>
      <c r="TQF106" s="8" t="s">
        <v>15</v>
      </c>
      <c r="TQG106" s="5"/>
      <c r="TQH106" s="5" t="s">
        <v>1</v>
      </c>
      <c r="TQI106" s="5" t="s">
        <v>2</v>
      </c>
      <c r="TQJ106" s="8" t="s">
        <v>3</v>
      </c>
      <c r="TQK106" s="8" t="s">
        <v>4</v>
      </c>
      <c r="TQL106" s="8" t="s">
        <v>5</v>
      </c>
      <c r="TQM106" s="8" t="s">
        <v>6</v>
      </c>
      <c r="TQN106" s="8" t="s">
        <v>7</v>
      </c>
      <c r="TQO106" s="8" t="s">
        <v>8</v>
      </c>
      <c r="TQP106" s="8" t="s">
        <v>9</v>
      </c>
      <c r="TQQ106" s="8" t="s">
        <v>10</v>
      </c>
      <c r="TQR106" s="8" t="s">
        <v>11</v>
      </c>
      <c r="TQS106" s="8" t="s">
        <v>12</v>
      </c>
      <c r="TQT106" s="8" t="s">
        <v>13</v>
      </c>
      <c r="TQU106" s="8" t="s">
        <v>14</v>
      </c>
      <c r="TQV106" s="8" t="s">
        <v>15</v>
      </c>
      <c r="TQW106" s="5"/>
      <c r="TQX106" s="5" t="s">
        <v>1</v>
      </c>
      <c r="TQY106" s="5" t="s">
        <v>2</v>
      </c>
      <c r="TQZ106" s="8" t="s">
        <v>3</v>
      </c>
      <c r="TRA106" s="8" t="s">
        <v>4</v>
      </c>
      <c r="TRB106" s="8" t="s">
        <v>5</v>
      </c>
      <c r="TRC106" s="8" t="s">
        <v>6</v>
      </c>
      <c r="TRD106" s="8" t="s">
        <v>7</v>
      </c>
      <c r="TRE106" s="8" t="s">
        <v>8</v>
      </c>
      <c r="TRF106" s="8" t="s">
        <v>9</v>
      </c>
      <c r="TRG106" s="8" t="s">
        <v>10</v>
      </c>
      <c r="TRH106" s="8" t="s">
        <v>11</v>
      </c>
      <c r="TRI106" s="8" t="s">
        <v>12</v>
      </c>
      <c r="TRJ106" s="8" t="s">
        <v>13</v>
      </c>
      <c r="TRK106" s="8" t="s">
        <v>14</v>
      </c>
      <c r="TRL106" s="8" t="s">
        <v>15</v>
      </c>
      <c r="TRM106" s="5"/>
      <c r="TRN106" s="5" t="s">
        <v>1</v>
      </c>
      <c r="TRO106" s="5" t="s">
        <v>2</v>
      </c>
      <c r="TRP106" s="8" t="s">
        <v>3</v>
      </c>
      <c r="TRQ106" s="8" t="s">
        <v>4</v>
      </c>
      <c r="TRR106" s="8" t="s">
        <v>5</v>
      </c>
      <c r="TRS106" s="8" t="s">
        <v>6</v>
      </c>
      <c r="TRT106" s="8" t="s">
        <v>7</v>
      </c>
      <c r="TRU106" s="8" t="s">
        <v>8</v>
      </c>
      <c r="TRV106" s="8" t="s">
        <v>9</v>
      </c>
      <c r="TRW106" s="8" t="s">
        <v>10</v>
      </c>
      <c r="TRX106" s="8" t="s">
        <v>11</v>
      </c>
      <c r="TRY106" s="8" t="s">
        <v>12</v>
      </c>
      <c r="TRZ106" s="8" t="s">
        <v>13</v>
      </c>
      <c r="TSA106" s="8" t="s">
        <v>14</v>
      </c>
      <c r="TSB106" s="8" t="s">
        <v>15</v>
      </c>
      <c r="TSC106" s="5"/>
      <c r="TSD106" s="5" t="s">
        <v>1</v>
      </c>
      <c r="TSE106" s="5" t="s">
        <v>2</v>
      </c>
      <c r="TSF106" s="8" t="s">
        <v>3</v>
      </c>
      <c r="TSG106" s="8" t="s">
        <v>4</v>
      </c>
      <c r="TSH106" s="8" t="s">
        <v>5</v>
      </c>
      <c r="TSI106" s="8" t="s">
        <v>6</v>
      </c>
      <c r="TSJ106" s="8" t="s">
        <v>7</v>
      </c>
      <c r="TSK106" s="8" t="s">
        <v>8</v>
      </c>
      <c r="TSL106" s="8" t="s">
        <v>9</v>
      </c>
      <c r="TSM106" s="8" t="s">
        <v>10</v>
      </c>
      <c r="TSN106" s="8" t="s">
        <v>11</v>
      </c>
      <c r="TSO106" s="8" t="s">
        <v>12</v>
      </c>
      <c r="TSP106" s="8" t="s">
        <v>13</v>
      </c>
      <c r="TSQ106" s="8" t="s">
        <v>14</v>
      </c>
      <c r="TSR106" s="8" t="s">
        <v>15</v>
      </c>
      <c r="TSS106" s="5"/>
      <c r="TST106" s="5" t="s">
        <v>1</v>
      </c>
      <c r="TSU106" s="5" t="s">
        <v>2</v>
      </c>
      <c r="TSV106" s="8" t="s">
        <v>3</v>
      </c>
      <c r="TSW106" s="8" t="s">
        <v>4</v>
      </c>
      <c r="TSX106" s="8" t="s">
        <v>5</v>
      </c>
      <c r="TSY106" s="8" t="s">
        <v>6</v>
      </c>
      <c r="TSZ106" s="8" t="s">
        <v>7</v>
      </c>
      <c r="TTA106" s="8" t="s">
        <v>8</v>
      </c>
      <c r="TTB106" s="8" t="s">
        <v>9</v>
      </c>
      <c r="TTC106" s="8" t="s">
        <v>10</v>
      </c>
      <c r="TTD106" s="8" t="s">
        <v>11</v>
      </c>
      <c r="TTE106" s="8" t="s">
        <v>12</v>
      </c>
      <c r="TTF106" s="8" t="s">
        <v>13</v>
      </c>
      <c r="TTG106" s="8" t="s">
        <v>14</v>
      </c>
      <c r="TTH106" s="8" t="s">
        <v>15</v>
      </c>
      <c r="TTI106" s="5"/>
      <c r="TTJ106" s="5" t="s">
        <v>1</v>
      </c>
      <c r="TTK106" s="5" t="s">
        <v>2</v>
      </c>
      <c r="TTL106" s="8" t="s">
        <v>3</v>
      </c>
      <c r="TTM106" s="8" t="s">
        <v>4</v>
      </c>
      <c r="TTN106" s="8" t="s">
        <v>5</v>
      </c>
      <c r="TTO106" s="8" t="s">
        <v>6</v>
      </c>
      <c r="TTP106" s="8" t="s">
        <v>7</v>
      </c>
      <c r="TTQ106" s="8" t="s">
        <v>8</v>
      </c>
      <c r="TTR106" s="8" t="s">
        <v>9</v>
      </c>
      <c r="TTS106" s="8" t="s">
        <v>10</v>
      </c>
      <c r="TTT106" s="8" t="s">
        <v>11</v>
      </c>
      <c r="TTU106" s="8" t="s">
        <v>12</v>
      </c>
      <c r="TTV106" s="8" t="s">
        <v>13</v>
      </c>
      <c r="TTW106" s="8" t="s">
        <v>14</v>
      </c>
      <c r="TTX106" s="8" t="s">
        <v>15</v>
      </c>
      <c r="TTY106" s="5"/>
      <c r="TTZ106" s="5" t="s">
        <v>1</v>
      </c>
      <c r="TUA106" s="5" t="s">
        <v>2</v>
      </c>
      <c r="TUB106" s="8" t="s">
        <v>3</v>
      </c>
      <c r="TUC106" s="8" t="s">
        <v>4</v>
      </c>
      <c r="TUD106" s="8" t="s">
        <v>5</v>
      </c>
      <c r="TUE106" s="8" t="s">
        <v>6</v>
      </c>
      <c r="TUF106" s="8" t="s">
        <v>7</v>
      </c>
      <c r="TUG106" s="8" t="s">
        <v>8</v>
      </c>
      <c r="TUH106" s="8" t="s">
        <v>9</v>
      </c>
      <c r="TUI106" s="8" t="s">
        <v>10</v>
      </c>
      <c r="TUJ106" s="8" t="s">
        <v>11</v>
      </c>
      <c r="TUK106" s="8" t="s">
        <v>12</v>
      </c>
      <c r="TUL106" s="8" t="s">
        <v>13</v>
      </c>
      <c r="TUM106" s="8" t="s">
        <v>14</v>
      </c>
      <c r="TUN106" s="8" t="s">
        <v>15</v>
      </c>
      <c r="TUO106" s="5"/>
      <c r="TUP106" s="5" t="s">
        <v>1</v>
      </c>
      <c r="TUQ106" s="5" t="s">
        <v>2</v>
      </c>
      <c r="TUR106" s="8" t="s">
        <v>3</v>
      </c>
      <c r="TUS106" s="8" t="s">
        <v>4</v>
      </c>
      <c r="TUT106" s="8" t="s">
        <v>5</v>
      </c>
      <c r="TUU106" s="8" t="s">
        <v>6</v>
      </c>
      <c r="TUV106" s="8" t="s">
        <v>7</v>
      </c>
      <c r="TUW106" s="8" t="s">
        <v>8</v>
      </c>
      <c r="TUX106" s="8" t="s">
        <v>9</v>
      </c>
      <c r="TUY106" s="8" t="s">
        <v>10</v>
      </c>
      <c r="TUZ106" s="8" t="s">
        <v>11</v>
      </c>
      <c r="TVA106" s="8" t="s">
        <v>12</v>
      </c>
      <c r="TVB106" s="8" t="s">
        <v>13</v>
      </c>
      <c r="TVC106" s="8" t="s">
        <v>14</v>
      </c>
      <c r="TVD106" s="8" t="s">
        <v>15</v>
      </c>
      <c r="TVE106" s="5"/>
      <c r="TVF106" s="5" t="s">
        <v>1</v>
      </c>
      <c r="TVG106" s="5" t="s">
        <v>2</v>
      </c>
      <c r="TVH106" s="8" t="s">
        <v>3</v>
      </c>
      <c r="TVI106" s="8" t="s">
        <v>4</v>
      </c>
      <c r="TVJ106" s="8" t="s">
        <v>5</v>
      </c>
      <c r="TVK106" s="8" t="s">
        <v>6</v>
      </c>
      <c r="TVL106" s="8" t="s">
        <v>7</v>
      </c>
      <c r="TVM106" s="8" t="s">
        <v>8</v>
      </c>
      <c r="TVN106" s="8" t="s">
        <v>9</v>
      </c>
      <c r="TVO106" s="8" t="s">
        <v>10</v>
      </c>
      <c r="TVP106" s="8" t="s">
        <v>11</v>
      </c>
      <c r="TVQ106" s="8" t="s">
        <v>12</v>
      </c>
      <c r="TVR106" s="8" t="s">
        <v>13</v>
      </c>
      <c r="TVS106" s="8" t="s">
        <v>14</v>
      </c>
      <c r="TVT106" s="8" t="s">
        <v>15</v>
      </c>
      <c r="TVU106" s="5"/>
      <c r="TVV106" s="5" t="s">
        <v>1</v>
      </c>
      <c r="TVW106" s="5" t="s">
        <v>2</v>
      </c>
      <c r="TVX106" s="8" t="s">
        <v>3</v>
      </c>
      <c r="TVY106" s="8" t="s">
        <v>4</v>
      </c>
      <c r="TVZ106" s="8" t="s">
        <v>5</v>
      </c>
      <c r="TWA106" s="8" t="s">
        <v>6</v>
      </c>
      <c r="TWB106" s="8" t="s">
        <v>7</v>
      </c>
      <c r="TWC106" s="8" t="s">
        <v>8</v>
      </c>
      <c r="TWD106" s="8" t="s">
        <v>9</v>
      </c>
      <c r="TWE106" s="8" t="s">
        <v>10</v>
      </c>
      <c r="TWF106" s="8" t="s">
        <v>11</v>
      </c>
      <c r="TWG106" s="8" t="s">
        <v>12</v>
      </c>
      <c r="TWH106" s="8" t="s">
        <v>13</v>
      </c>
      <c r="TWI106" s="8" t="s">
        <v>14</v>
      </c>
      <c r="TWJ106" s="8" t="s">
        <v>15</v>
      </c>
      <c r="TWK106" s="5"/>
      <c r="TWL106" s="5" t="s">
        <v>1</v>
      </c>
      <c r="TWM106" s="5" t="s">
        <v>2</v>
      </c>
      <c r="TWN106" s="8" t="s">
        <v>3</v>
      </c>
      <c r="TWO106" s="8" t="s">
        <v>4</v>
      </c>
      <c r="TWP106" s="8" t="s">
        <v>5</v>
      </c>
      <c r="TWQ106" s="8" t="s">
        <v>6</v>
      </c>
      <c r="TWR106" s="8" t="s">
        <v>7</v>
      </c>
      <c r="TWS106" s="8" t="s">
        <v>8</v>
      </c>
      <c r="TWT106" s="8" t="s">
        <v>9</v>
      </c>
      <c r="TWU106" s="8" t="s">
        <v>10</v>
      </c>
      <c r="TWV106" s="8" t="s">
        <v>11</v>
      </c>
      <c r="TWW106" s="8" t="s">
        <v>12</v>
      </c>
      <c r="TWX106" s="8" t="s">
        <v>13</v>
      </c>
      <c r="TWY106" s="8" t="s">
        <v>14</v>
      </c>
      <c r="TWZ106" s="8" t="s">
        <v>15</v>
      </c>
      <c r="TXA106" s="5"/>
      <c r="TXB106" s="5" t="s">
        <v>1</v>
      </c>
      <c r="TXC106" s="5" t="s">
        <v>2</v>
      </c>
      <c r="TXD106" s="8" t="s">
        <v>3</v>
      </c>
      <c r="TXE106" s="8" t="s">
        <v>4</v>
      </c>
      <c r="TXF106" s="8" t="s">
        <v>5</v>
      </c>
      <c r="TXG106" s="8" t="s">
        <v>6</v>
      </c>
      <c r="TXH106" s="8" t="s">
        <v>7</v>
      </c>
      <c r="TXI106" s="8" t="s">
        <v>8</v>
      </c>
      <c r="TXJ106" s="8" t="s">
        <v>9</v>
      </c>
      <c r="TXK106" s="8" t="s">
        <v>10</v>
      </c>
      <c r="TXL106" s="8" t="s">
        <v>11</v>
      </c>
      <c r="TXM106" s="8" t="s">
        <v>12</v>
      </c>
      <c r="TXN106" s="8" t="s">
        <v>13</v>
      </c>
      <c r="TXO106" s="8" t="s">
        <v>14</v>
      </c>
      <c r="TXP106" s="8" t="s">
        <v>15</v>
      </c>
      <c r="TXQ106" s="5"/>
      <c r="TXR106" s="5" t="s">
        <v>1</v>
      </c>
      <c r="TXS106" s="5" t="s">
        <v>2</v>
      </c>
      <c r="TXT106" s="8" t="s">
        <v>3</v>
      </c>
      <c r="TXU106" s="8" t="s">
        <v>4</v>
      </c>
      <c r="TXV106" s="8" t="s">
        <v>5</v>
      </c>
      <c r="TXW106" s="8" t="s">
        <v>6</v>
      </c>
      <c r="TXX106" s="8" t="s">
        <v>7</v>
      </c>
      <c r="TXY106" s="8" t="s">
        <v>8</v>
      </c>
      <c r="TXZ106" s="8" t="s">
        <v>9</v>
      </c>
      <c r="TYA106" s="8" t="s">
        <v>10</v>
      </c>
      <c r="TYB106" s="8" t="s">
        <v>11</v>
      </c>
      <c r="TYC106" s="8" t="s">
        <v>12</v>
      </c>
      <c r="TYD106" s="8" t="s">
        <v>13</v>
      </c>
      <c r="TYE106" s="8" t="s">
        <v>14</v>
      </c>
      <c r="TYF106" s="8" t="s">
        <v>15</v>
      </c>
      <c r="TYG106" s="5"/>
      <c r="TYH106" s="5" t="s">
        <v>1</v>
      </c>
      <c r="TYI106" s="5" t="s">
        <v>2</v>
      </c>
      <c r="TYJ106" s="8" t="s">
        <v>3</v>
      </c>
      <c r="TYK106" s="8" t="s">
        <v>4</v>
      </c>
      <c r="TYL106" s="8" t="s">
        <v>5</v>
      </c>
      <c r="TYM106" s="8" t="s">
        <v>6</v>
      </c>
      <c r="TYN106" s="8" t="s">
        <v>7</v>
      </c>
      <c r="TYO106" s="8" t="s">
        <v>8</v>
      </c>
      <c r="TYP106" s="8" t="s">
        <v>9</v>
      </c>
      <c r="TYQ106" s="8" t="s">
        <v>10</v>
      </c>
      <c r="TYR106" s="8" t="s">
        <v>11</v>
      </c>
      <c r="TYS106" s="8" t="s">
        <v>12</v>
      </c>
      <c r="TYT106" s="8" t="s">
        <v>13</v>
      </c>
      <c r="TYU106" s="8" t="s">
        <v>14</v>
      </c>
      <c r="TYV106" s="8" t="s">
        <v>15</v>
      </c>
      <c r="TYW106" s="5"/>
      <c r="TYX106" s="5" t="s">
        <v>1</v>
      </c>
      <c r="TYY106" s="5" t="s">
        <v>2</v>
      </c>
      <c r="TYZ106" s="8" t="s">
        <v>3</v>
      </c>
      <c r="TZA106" s="8" t="s">
        <v>4</v>
      </c>
      <c r="TZB106" s="8" t="s">
        <v>5</v>
      </c>
      <c r="TZC106" s="8" t="s">
        <v>6</v>
      </c>
      <c r="TZD106" s="8" t="s">
        <v>7</v>
      </c>
      <c r="TZE106" s="8" t="s">
        <v>8</v>
      </c>
      <c r="TZF106" s="8" t="s">
        <v>9</v>
      </c>
      <c r="TZG106" s="8" t="s">
        <v>10</v>
      </c>
      <c r="TZH106" s="8" t="s">
        <v>11</v>
      </c>
      <c r="TZI106" s="8" t="s">
        <v>12</v>
      </c>
      <c r="TZJ106" s="8" t="s">
        <v>13</v>
      </c>
      <c r="TZK106" s="8" t="s">
        <v>14</v>
      </c>
      <c r="TZL106" s="8" t="s">
        <v>15</v>
      </c>
      <c r="TZM106" s="5"/>
      <c r="TZN106" s="5" t="s">
        <v>1</v>
      </c>
      <c r="TZO106" s="5" t="s">
        <v>2</v>
      </c>
      <c r="TZP106" s="8" t="s">
        <v>3</v>
      </c>
      <c r="TZQ106" s="8" t="s">
        <v>4</v>
      </c>
      <c r="TZR106" s="8" t="s">
        <v>5</v>
      </c>
      <c r="TZS106" s="8" t="s">
        <v>6</v>
      </c>
      <c r="TZT106" s="8" t="s">
        <v>7</v>
      </c>
      <c r="TZU106" s="8" t="s">
        <v>8</v>
      </c>
      <c r="TZV106" s="8" t="s">
        <v>9</v>
      </c>
      <c r="TZW106" s="8" t="s">
        <v>10</v>
      </c>
      <c r="TZX106" s="8" t="s">
        <v>11</v>
      </c>
      <c r="TZY106" s="8" t="s">
        <v>12</v>
      </c>
      <c r="TZZ106" s="8" t="s">
        <v>13</v>
      </c>
      <c r="UAA106" s="8" t="s">
        <v>14</v>
      </c>
      <c r="UAB106" s="8" t="s">
        <v>15</v>
      </c>
      <c r="UAC106" s="5"/>
      <c r="UAD106" s="5" t="s">
        <v>1</v>
      </c>
      <c r="UAE106" s="5" t="s">
        <v>2</v>
      </c>
      <c r="UAF106" s="8" t="s">
        <v>3</v>
      </c>
      <c r="UAG106" s="8" t="s">
        <v>4</v>
      </c>
      <c r="UAH106" s="8" t="s">
        <v>5</v>
      </c>
      <c r="UAI106" s="8" t="s">
        <v>6</v>
      </c>
      <c r="UAJ106" s="8" t="s">
        <v>7</v>
      </c>
      <c r="UAK106" s="8" t="s">
        <v>8</v>
      </c>
      <c r="UAL106" s="8" t="s">
        <v>9</v>
      </c>
      <c r="UAM106" s="8" t="s">
        <v>10</v>
      </c>
      <c r="UAN106" s="8" t="s">
        <v>11</v>
      </c>
      <c r="UAO106" s="8" t="s">
        <v>12</v>
      </c>
      <c r="UAP106" s="8" t="s">
        <v>13</v>
      </c>
      <c r="UAQ106" s="8" t="s">
        <v>14</v>
      </c>
      <c r="UAR106" s="8" t="s">
        <v>15</v>
      </c>
      <c r="UAS106" s="5"/>
      <c r="UAT106" s="5" t="s">
        <v>1</v>
      </c>
      <c r="UAU106" s="5" t="s">
        <v>2</v>
      </c>
      <c r="UAV106" s="8" t="s">
        <v>3</v>
      </c>
      <c r="UAW106" s="8" t="s">
        <v>4</v>
      </c>
      <c r="UAX106" s="8" t="s">
        <v>5</v>
      </c>
      <c r="UAY106" s="8" t="s">
        <v>6</v>
      </c>
      <c r="UAZ106" s="8" t="s">
        <v>7</v>
      </c>
      <c r="UBA106" s="8" t="s">
        <v>8</v>
      </c>
      <c r="UBB106" s="8" t="s">
        <v>9</v>
      </c>
      <c r="UBC106" s="8" t="s">
        <v>10</v>
      </c>
      <c r="UBD106" s="8" t="s">
        <v>11</v>
      </c>
      <c r="UBE106" s="8" t="s">
        <v>12</v>
      </c>
      <c r="UBF106" s="8" t="s">
        <v>13</v>
      </c>
      <c r="UBG106" s="8" t="s">
        <v>14</v>
      </c>
      <c r="UBH106" s="8" t="s">
        <v>15</v>
      </c>
      <c r="UBI106" s="5"/>
      <c r="UBJ106" s="5" t="s">
        <v>1</v>
      </c>
      <c r="UBK106" s="5" t="s">
        <v>2</v>
      </c>
      <c r="UBL106" s="8" t="s">
        <v>3</v>
      </c>
      <c r="UBM106" s="8" t="s">
        <v>4</v>
      </c>
      <c r="UBN106" s="8" t="s">
        <v>5</v>
      </c>
      <c r="UBO106" s="8" t="s">
        <v>6</v>
      </c>
      <c r="UBP106" s="8" t="s">
        <v>7</v>
      </c>
      <c r="UBQ106" s="8" t="s">
        <v>8</v>
      </c>
      <c r="UBR106" s="8" t="s">
        <v>9</v>
      </c>
      <c r="UBS106" s="8" t="s">
        <v>10</v>
      </c>
      <c r="UBT106" s="8" t="s">
        <v>11</v>
      </c>
      <c r="UBU106" s="8" t="s">
        <v>12</v>
      </c>
      <c r="UBV106" s="8" t="s">
        <v>13</v>
      </c>
      <c r="UBW106" s="8" t="s">
        <v>14</v>
      </c>
      <c r="UBX106" s="8" t="s">
        <v>15</v>
      </c>
      <c r="UBY106" s="5"/>
      <c r="UBZ106" s="5" t="s">
        <v>1</v>
      </c>
      <c r="UCA106" s="5" t="s">
        <v>2</v>
      </c>
      <c r="UCB106" s="8" t="s">
        <v>3</v>
      </c>
      <c r="UCC106" s="8" t="s">
        <v>4</v>
      </c>
      <c r="UCD106" s="8" t="s">
        <v>5</v>
      </c>
      <c r="UCE106" s="8" t="s">
        <v>6</v>
      </c>
      <c r="UCF106" s="8" t="s">
        <v>7</v>
      </c>
      <c r="UCG106" s="8" t="s">
        <v>8</v>
      </c>
      <c r="UCH106" s="8" t="s">
        <v>9</v>
      </c>
      <c r="UCI106" s="8" t="s">
        <v>10</v>
      </c>
      <c r="UCJ106" s="8" t="s">
        <v>11</v>
      </c>
      <c r="UCK106" s="8" t="s">
        <v>12</v>
      </c>
      <c r="UCL106" s="8" t="s">
        <v>13</v>
      </c>
      <c r="UCM106" s="8" t="s">
        <v>14</v>
      </c>
      <c r="UCN106" s="8" t="s">
        <v>15</v>
      </c>
      <c r="UCO106" s="5"/>
      <c r="UCP106" s="5" t="s">
        <v>1</v>
      </c>
      <c r="UCQ106" s="5" t="s">
        <v>2</v>
      </c>
      <c r="UCR106" s="8" t="s">
        <v>3</v>
      </c>
      <c r="UCS106" s="8" t="s">
        <v>4</v>
      </c>
      <c r="UCT106" s="8" t="s">
        <v>5</v>
      </c>
      <c r="UCU106" s="8" t="s">
        <v>6</v>
      </c>
      <c r="UCV106" s="8" t="s">
        <v>7</v>
      </c>
      <c r="UCW106" s="8" t="s">
        <v>8</v>
      </c>
      <c r="UCX106" s="8" t="s">
        <v>9</v>
      </c>
      <c r="UCY106" s="8" t="s">
        <v>10</v>
      </c>
      <c r="UCZ106" s="8" t="s">
        <v>11</v>
      </c>
      <c r="UDA106" s="8" t="s">
        <v>12</v>
      </c>
      <c r="UDB106" s="8" t="s">
        <v>13</v>
      </c>
      <c r="UDC106" s="8" t="s">
        <v>14</v>
      </c>
      <c r="UDD106" s="8" t="s">
        <v>15</v>
      </c>
      <c r="UDE106" s="5"/>
      <c r="UDF106" s="5" t="s">
        <v>1</v>
      </c>
      <c r="UDG106" s="5" t="s">
        <v>2</v>
      </c>
      <c r="UDH106" s="8" t="s">
        <v>3</v>
      </c>
      <c r="UDI106" s="8" t="s">
        <v>4</v>
      </c>
      <c r="UDJ106" s="8" t="s">
        <v>5</v>
      </c>
      <c r="UDK106" s="8" t="s">
        <v>6</v>
      </c>
      <c r="UDL106" s="8" t="s">
        <v>7</v>
      </c>
      <c r="UDM106" s="8" t="s">
        <v>8</v>
      </c>
      <c r="UDN106" s="8" t="s">
        <v>9</v>
      </c>
      <c r="UDO106" s="8" t="s">
        <v>10</v>
      </c>
      <c r="UDP106" s="8" t="s">
        <v>11</v>
      </c>
      <c r="UDQ106" s="8" t="s">
        <v>12</v>
      </c>
      <c r="UDR106" s="8" t="s">
        <v>13</v>
      </c>
      <c r="UDS106" s="8" t="s">
        <v>14</v>
      </c>
      <c r="UDT106" s="8" t="s">
        <v>15</v>
      </c>
      <c r="UDU106" s="5"/>
      <c r="UDV106" s="5" t="s">
        <v>1</v>
      </c>
      <c r="UDW106" s="5" t="s">
        <v>2</v>
      </c>
      <c r="UDX106" s="8" t="s">
        <v>3</v>
      </c>
      <c r="UDY106" s="8" t="s">
        <v>4</v>
      </c>
      <c r="UDZ106" s="8" t="s">
        <v>5</v>
      </c>
      <c r="UEA106" s="8" t="s">
        <v>6</v>
      </c>
      <c r="UEB106" s="8" t="s">
        <v>7</v>
      </c>
      <c r="UEC106" s="8" t="s">
        <v>8</v>
      </c>
      <c r="UED106" s="8" t="s">
        <v>9</v>
      </c>
      <c r="UEE106" s="8" t="s">
        <v>10</v>
      </c>
      <c r="UEF106" s="8" t="s">
        <v>11</v>
      </c>
      <c r="UEG106" s="8" t="s">
        <v>12</v>
      </c>
      <c r="UEH106" s="8" t="s">
        <v>13</v>
      </c>
      <c r="UEI106" s="8" t="s">
        <v>14</v>
      </c>
      <c r="UEJ106" s="8" t="s">
        <v>15</v>
      </c>
      <c r="UEK106" s="5"/>
      <c r="UEL106" s="5" t="s">
        <v>1</v>
      </c>
      <c r="UEM106" s="5" t="s">
        <v>2</v>
      </c>
      <c r="UEN106" s="8" t="s">
        <v>3</v>
      </c>
      <c r="UEO106" s="8" t="s">
        <v>4</v>
      </c>
      <c r="UEP106" s="8" t="s">
        <v>5</v>
      </c>
      <c r="UEQ106" s="8" t="s">
        <v>6</v>
      </c>
      <c r="UER106" s="8" t="s">
        <v>7</v>
      </c>
      <c r="UES106" s="8" t="s">
        <v>8</v>
      </c>
      <c r="UET106" s="8" t="s">
        <v>9</v>
      </c>
      <c r="UEU106" s="8" t="s">
        <v>10</v>
      </c>
      <c r="UEV106" s="8" t="s">
        <v>11</v>
      </c>
      <c r="UEW106" s="8" t="s">
        <v>12</v>
      </c>
      <c r="UEX106" s="8" t="s">
        <v>13</v>
      </c>
      <c r="UEY106" s="8" t="s">
        <v>14</v>
      </c>
      <c r="UEZ106" s="8" t="s">
        <v>15</v>
      </c>
      <c r="UFA106" s="5"/>
      <c r="UFB106" s="5" t="s">
        <v>1</v>
      </c>
      <c r="UFC106" s="5" t="s">
        <v>2</v>
      </c>
      <c r="UFD106" s="8" t="s">
        <v>3</v>
      </c>
      <c r="UFE106" s="8" t="s">
        <v>4</v>
      </c>
      <c r="UFF106" s="8" t="s">
        <v>5</v>
      </c>
      <c r="UFG106" s="8" t="s">
        <v>6</v>
      </c>
      <c r="UFH106" s="8" t="s">
        <v>7</v>
      </c>
      <c r="UFI106" s="8" t="s">
        <v>8</v>
      </c>
      <c r="UFJ106" s="8" t="s">
        <v>9</v>
      </c>
      <c r="UFK106" s="8" t="s">
        <v>10</v>
      </c>
      <c r="UFL106" s="8" t="s">
        <v>11</v>
      </c>
      <c r="UFM106" s="8" t="s">
        <v>12</v>
      </c>
      <c r="UFN106" s="8" t="s">
        <v>13</v>
      </c>
      <c r="UFO106" s="8" t="s">
        <v>14</v>
      </c>
      <c r="UFP106" s="8" t="s">
        <v>15</v>
      </c>
      <c r="UFQ106" s="5"/>
      <c r="UFR106" s="5" t="s">
        <v>1</v>
      </c>
      <c r="UFS106" s="5" t="s">
        <v>2</v>
      </c>
      <c r="UFT106" s="8" t="s">
        <v>3</v>
      </c>
      <c r="UFU106" s="8" t="s">
        <v>4</v>
      </c>
      <c r="UFV106" s="8" t="s">
        <v>5</v>
      </c>
      <c r="UFW106" s="8" t="s">
        <v>6</v>
      </c>
      <c r="UFX106" s="8" t="s">
        <v>7</v>
      </c>
      <c r="UFY106" s="8" t="s">
        <v>8</v>
      </c>
      <c r="UFZ106" s="8" t="s">
        <v>9</v>
      </c>
      <c r="UGA106" s="8" t="s">
        <v>10</v>
      </c>
      <c r="UGB106" s="8" t="s">
        <v>11</v>
      </c>
      <c r="UGC106" s="8" t="s">
        <v>12</v>
      </c>
      <c r="UGD106" s="8" t="s">
        <v>13</v>
      </c>
      <c r="UGE106" s="8" t="s">
        <v>14</v>
      </c>
      <c r="UGF106" s="8" t="s">
        <v>15</v>
      </c>
      <c r="UGG106" s="5"/>
      <c r="UGH106" s="5" t="s">
        <v>1</v>
      </c>
      <c r="UGI106" s="5" t="s">
        <v>2</v>
      </c>
      <c r="UGJ106" s="8" t="s">
        <v>3</v>
      </c>
      <c r="UGK106" s="8" t="s">
        <v>4</v>
      </c>
      <c r="UGL106" s="8" t="s">
        <v>5</v>
      </c>
      <c r="UGM106" s="8" t="s">
        <v>6</v>
      </c>
      <c r="UGN106" s="8" t="s">
        <v>7</v>
      </c>
      <c r="UGO106" s="8" t="s">
        <v>8</v>
      </c>
      <c r="UGP106" s="8" t="s">
        <v>9</v>
      </c>
      <c r="UGQ106" s="8" t="s">
        <v>10</v>
      </c>
      <c r="UGR106" s="8" t="s">
        <v>11</v>
      </c>
      <c r="UGS106" s="8" t="s">
        <v>12</v>
      </c>
      <c r="UGT106" s="8" t="s">
        <v>13</v>
      </c>
      <c r="UGU106" s="8" t="s">
        <v>14</v>
      </c>
      <c r="UGV106" s="8" t="s">
        <v>15</v>
      </c>
      <c r="UGW106" s="5"/>
      <c r="UGX106" s="5" t="s">
        <v>1</v>
      </c>
      <c r="UGY106" s="5" t="s">
        <v>2</v>
      </c>
      <c r="UGZ106" s="8" t="s">
        <v>3</v>
      </c>
      <c r="UHA106" s="8" t="s">
        <v>4</v>
      </c>
      <c r="UHB106" s="8" t="s">
        <v>5</v>
      </c>
      <c r="UHC106" s="8" t="s">
        <v>6</v>
      </c>
      <c r="UHD106" s="8" t="s">
        <v>7</v>
      </c>
      <c r="UHE106" s="8" t="s">
        <v>8</v>
      </c>
      <c r="UHF106" s="8" t="s">
        <v>9</v>
      </c>
      <c r="UHG106" s="8" t="s">
        <v>10</v>
      </c>
      <c r="UHH106" s="8" t="s">
        <v>11</v>
      </c>
      <c r="UHI106" s="8" t="s">
        <v>12</v>
      </c>
      <c r="UHJ106" s="8" t="s">
        <v>13</v>
      </c>
      <c r="UHK106" s="8" t="s">
        <v>14</v>
      </c>
      <c r="UHL106" s="8" t="s">
        <v>15</v>
      </c>
      <c r="UHM106" s="5"/>
      <c r="UHN106" s="5" t="s">
        <v>1</v>
      </c>
      <c r="UHO106" s="5" t="s">
        <v>2</v>
      </c>
      <c r="UHP106" s="8" t="s">
        <v>3</v>
      </c>
      <c r="UHQ106" s="8" t="s">
        <v>4</v>
      </c>
      <c r="UHR106" s="8" t="s">
        <v>5</v>
      </c>
      <c r="UHS106" s="8" t="s">
        <v>6</v>
      </c>
      <c r="UHT106" s="8" t="s">
        <v>7</v>
      </c>
      <c r="UHU106" s="8" t="s">
        <v>8</v>
      </c>
      <c r="UHV106" s="8" t="s">
        <v>9</v>
      </c>
      <c r="UHW106" s="8" t="s">
        <v>10</v>
      </c>
      <c r="UHX106" s="8" t="s">
        <v>11</v>
      </c>
      <c r="UHY106" s="8" t="s">
        <v>12</v>
      </c>
      <c r="UHZ106" s="8" t="s">
        <v>13</v>
      </c>
      <c r="UIA106" s="8" t="s">
        <v>14</v>
      </c>
      <c r="UIB106" s="8" t="s">
        <v>15</v>
      </c>
      <c r="UIC106" s="5"/>
      <c r="UID106" s="5" t="s">
        <v>1</v>
      </c>
      <c r="UIE106" s="5" t="s">
        <v>2</v>
      </c>
      <c r="UIF106" s="8" t="s">
        <v>3</v>
      </c>
      <c r="UIG106" s="8" t="s">
        <v>4</v>
      </c>
      <c r="UIH106" s="8" t="s">
        <v>5</v>
      </c>
      <c r="UII106" s="8" t="s">
        <v>6</v>
      </c>
      <c r="UIJ106" s="8" t="s">
        <v>7</v>
      </c>
      <c r="UIK106" s="8" t="s">
        <v>8</v>
      </c>
      <c r="UIL106" s="8" t="s">
        <v>9</v>
      </c>
      <c r="UIM106" s="8" t="s">
        <v>10</v>
      </c>
      <c r="UIN106" s="8" t="s">
        <v>11</v>
      </c>
      <c r="UIO106" s="8" t="s">
        <v>12</v>
      </c>
      <c r="UIP106" s="8" t="s">
        <v>13</v>
      </c>
      <c r="UIQ106" s="8" t="s">
        <v>14</v>
      </c>
      <c r="UIR106" s="8" t="s">
        <v>15</v>
      </c>
      <c r="UIS106" s="5"/>
      <c r="UIT106" s="5" t="s">
        <v>1</v>
      </c>
      <c r="UIU106" s="5" t="s">
        <v>2</v>
      </c>
      <c r="UIV106" s="8" t="s">
        <v>3</v>
      </c>
      <c r="UIW106" s="8" t="s">
        <v>4</v>
      </c>
      <c r="UIX106" s="8" t="s">
        <v>5</v>
      </c>
      <c r="UIY106" s="8" t="s">
        <v>6</v>
      </c>
      <c r="UIZ106" s="8" t="s">
        <v>7</v>
      </c>
      <c r="UJA106" s="8" t="s">
        <v>8</v>
      </c>
      <c r="UJB106" s="8" t="s">
        <v>9</v>
      </c>
      <c r="UJC106" s="8" t="s">
        <v>10</v>
      </c>
      <c r="UJD106" s="8" t="s">
        <v>11</v>
      </c>
      <c r="UJE106" s="8" t="s">
        <v>12</v>
      </c>
      <c r="UJF106" s="8" t="s">
        <v>13</v>
      </c>
      <c r="UJG106" s="8" t="s">
        <v>14</v>
      </c>
      <c r="UJH106" s="8" t="s">
        <v>15</v>
      </c>
      <c r="UJI106" s="5"/>
      <c r="UJJ106" s="5" t="s">
        <v>1</v>
      </c>
      <c r="UJK106" s="5" t="s">
        <v>2</v>
      </c>
      <c r="UJL106" s="8" t="s">
        <v>3</v>
      </c>
      <c r="UJM106" s="8" t="s">
        <v>4</v>
      </c>
      <c r="UJN106" s="8" t="s">
        <v>5</v>
      </c>
      <c r="UJO106" s="8" t="s">
        <v>6</v>
      </c>
      <c r="UJP106" s="8" t="s">
        <v>7</v>
      </c>
      <c r="UJQ106" s="8" t="s">
        <v>8</v>
      </c>
      <c r="UJR106" s="8" t="s">
        <v>9</v>
      </c>
      <c r="UJS106" s="8" t="s">
        <v>10</v>
      </c>
      <c r="UJT106" s="8" t="s">
        <v>11</v>
      </c>
      <c r="UJU106" s="8" t="s">
        <v>12</v>
      </c>
      <c r="UJV106" s="8" t="s">
        <v>13</v>
      </c>
      <c r="UJW106" s="8" t="s">
        <v>14</v>
      </c>
      <c r="UJX106" s="8" t="s">
        <v>15</v>
      </c>
      <c r="UJY106" s="5"/>
      <c r="UJZ106" s="5" t="s">
        <v>1</v>
      </c>
      <c r="UKA106" s="5" t="s">
        <v>2</v>
      </c>
      <c r="UKB106" s="8" t="s">
        <v>3</v>
      </c>
      <c r="UKC106" s="8" t="s">
        <v>4</v>
      </c>
      <c r="UKD106" s="8" t="s">
        <v>5</v>
      </c>
      <c r="UKE106" s="8" t="s">
        <v>6</v>
      </c>
      <c r="UKF106" s="8" t="s">
        <v>7</v>
      </c>
      <c r="UKG106" s="8" t="s">
        <v>8</v>
      </c>
      <c r="UKH106" s="8" t="s">
        <v>9</v>
      </c>
      <c r="UKI106" s="8" t="s">
        <v>10</v>
      </c>
      <c r="UKJ106" s="8" t="s">
        <v>11</v>
      </c>
      <c r="UKK106" s="8" t="s">
        <v>12</v>
      </c>
      <c r="UKL106" s="8" t="s">
        <v>13</v>
      </c>
      <c r="UKM106" s="8" t="s">
        <v>14</v>
      </c>
      <c r="UKN106" s="8" t="s">
        <v>15</v>
      </c>
      <c r="UKO106" s="5"/>
      <c r="UKP106" s="5" t="s">
        <v>1</v>
      </c>
      <c r="UKQ106" s="5" t="s">
        <v>2</v>
      </c>
      <c r="UKR106" s="8" t="s">
        <v>3</v>
      </c>
      <c r="UKS106" s="8" t="s">
        <v>4</v>
      </c>
      <c r="UKT106" s="8" t="s">
        <v>5</v>
      </c>
      <c r="UKU106" s="8" t="s">
        <v>6</v>
      </c>
      <c r="UKV106" s="8" t="s">
        <v>7</v>
      </c>
      <c r="UKW106" s="8" t="s">
        <v>8</v>
      </c>
      <c r="UKX106" s="8" t="s">
        <v>9</v>
      </c>
      <c r="UKY106" s="8" t="s">
        <v>10</v>
      </c>
      <c r="UKZ106" s="8" t="s">
        <v>11</v>
      </c>
      <c r="ULA106" s="8" t="s">
        <v>12</v>
      </c>
      <c r="ULB106" s="8" t="s">
        <v>13</v>
      </c>
      <c r="ULC106" s="8" t="s">
        <v>14</v>
      </c>
      <c r="ULD106" s="8" t="s">
        <v>15</v>
      </c>
      <c r="ULE106" s="5"/>
      <c r="ULF106" s="5" t="s">
        <v>1</v>
      </c>
      <c r="ULG106" s="5" t="s">
        <v>2</v>
      </c>
      <c r="ULH106" s="8" t="s">
        <v>3</v>
      </c>
      <c r="ULI106" s="8" t="s">
        <v>4</v>
      </c>
      <c r="ULJ106" s="8" t="s">
        <v>5</v>
      </c>
      <c r="ULK106" s="8" t="s">
        <v>6</v>
      </c>
      <c r="ULL106" s="8" t="s">
        <v>7</v>
      </c>
      <c r="ULM106" s="8" t="s">
        <v>8</v>
      </c>
      <c r="ULN106" s="8" t="s">
        <v>9</v>
      </c>
      <c r="ULO106" s="8" t="s">
        <v>10</v>
      </c>
      <c r="ULP106" s="8" t="s">
        <v>11</v>
      </c>
      <c r="ULQ106" s="8" t="s">
        <v>12</v>
      </c>
      <c r="ULR106" s="8" t="s">
        <v>13</v>
      </c>
      <c r="ULS106" s="8" t="s">
        <v>14</v>
      </c>
      <c r="ULT106" s="8" t="s">
        <v>15</v>
      </c>
      <c r="ULU106" s="5"/>
      <c r="ULV106" s="5" t="s">
        <v>1</v>
      </c>
      <c r="ULW106" s="5" t="s">
        <v>2</v>
      </c>
      <c r="ULX106" s="8" t="s">
        <v>3</v>
      </c>
      <c r="ULY106" s="8" t="s">
        <v>4</v>
      </c>
      <c r="ULZ106" s="8" t="s">
        <v>5</v>
      </c>
      <c r="UMA106" s="8" t="s">
        <v>6</v>
      </c>
      <c r="UMB106" s="8" t="s">
        <v>7</v>
      </c>
      <c r="UMC106" s="8" t="s">
        <v>8</v>
      </c>
      <c r="UMD106" s="8" t="s">
        <v>9</v>
      </c>
      <c r="UME106" s="8" t="s">
        <v>10</v>
      </c>
      <c r="UMF106" s="8" t="s">
        <v>11</v>
      </c>
      <c r="UMG106" s="8" t="s">
        <v>12</v>
      </c>
      <c r="UMH106" s="8" t="s">
        <v>13</v>
      </c>
      <c r="UMI106" s="8" t="s">
        <v>14</v>
      </c>
      <c r="UMJ106" s="8" t="s">
        <v>15</v>
      </c>
      <c r="UMK106" s="5"/>
      <c r="UML106" s="5" t="s">
        <v>1</v>
      </c>
      <c r="UMM106" s="5" t="s">
        <v>2</v>
      </c>
      <c r="UMN106" s="8" t="s">
        <v>3</v>
      </c>
      <c r="UMO106" s="8" t="s">
        <v>4</v>
      </c>
      <c r="UMP106" s="8" t="s">
        <v>5</v>
      </c>
      <c r="UMQ106" s="8" t="s">
        <v>6</v>
      </c>
      <c r="UMR106" s="8" t="s">
        <v>7</v>
      </c>
      <c r="UMS106" s="8" t="s">
        <v>8</v>
      </c>
      <c r="UMT106" s="8" t="s">
        <v>9</v>
      </c>
      <c r="UMU106" s="8" t="s">
        <v>10</v>
      </c>
      <c r="UMV106" s="8" t="s">
        <v>11</v>
      </c>
      <c r="UMW106" s="8" t="s">
        <v>12</v>
      </c>
      <c r="UMX106" s="8" t="s">
        <v>13</v>
      </c>
      <c r="UMY106" s="8" t="s">
        <v>14</v>
      </c>
      <c r="UMZ106" s="8" t="s">
        <v>15</v>
      </c>
      <c r="UNA106" s="5"/>
      <c r="UNB106" s="5" t="s">
        <v>1</v>
      </c>
      <c r="UNC106" s="5" t="s">
        <v>2</v>
      </c>
      <c r="UND106" s="8" t="s">
        <v>3</v>
      </c>
      <c r="UNE106" s="8" t="s">
        <v>4</v>
      </c>
      <c r="UNF106" s="8" t="s">
        <v>5</v>
      </c>
      <c r="UNG106" s="8" t="s">
        <v>6</v>
      </c>
      <c r="UNH106" s="8" t="s">
        <v>7</v>
      </c>
      <c r="UNI106" s="8" t="s">
        <v>8</v>
      </c>
      <c r="UNJ106" s="8" t="s">
        <v>9</v>
      </c>
      <c r="UNK106" s="8" t="s">
        <v>10</v>
      </c>
      <c r="UNL106" s="8" t="s">
        <v>11</v>
      </c>
      <c r="UNM106" s="8" t="s">
        <v>12</v>
      </c>
      <c r="UNN106" s="8" t="s">
        <v>13</v>
      </c>
      <c r="UNO106" s="8" t="s">
        <v>14</v>
      </c>
      <c r="UNP106" s="8" t="s">
        <v>15</v>
      </c>
      <c r="UNQ106" s="5"/>
      <c r="UNR106" s="5" t="s">
        <v>1</v>
      </c>
      <c r="UNS106" s="5" t="s">
        <v>2</v>
      </c>
      <c r="UNT106" s="8" t="s">
        <v>3</v>
      </c>
      <c r="UNU106" s="8" t="s">
        <v>4</v>
      </c>
      <c r="UNV106" s="8" t="s">
        <v>5</v>
      </c>
      <c r="UNW106" s="8" t="s">
        <v>6</v>
      </c>
      <c r="UNX106" s="8" t="s">
        <v>7</v>
      </c>
      <c r="UNY106" s="8" t="s">
        <v>8</v>
      </c>
      <c r="UNZ106" s="8" t="s">
        <v>9</v>
      </c>
      <c r="UOA106" s="8" t="s">
        <v>10</v>
      </c>
      <c r="UOB106" s="8" t="s">
        <v>11</v>
      </c>
      <c r="UOC106" s="8" t="s">
        <v>12</v>
      </c>
      <c r="UOD106" s="8" t="s">
        <v>13</v>
      </c>
      <c r="UOE106" s="8" t="s">
        <v>14</v>
      </c>
      <c r="UOF106" s="8" t="s">
        <v>15</v>
      </c>
      <c r="UOG106" s="5"/>
      <c r="UOH106" s="5" t="s">
        <v>1</v>
      </c>
      <c r="UOI106" s="5" t="s">
        <v>2</v>
      </c>
      <c r="UOJ106" s="8" t="s">
        <v>3</v>
      </c>
      <c r="UOK106" s="8" t="s">
        <v>4</v>
      </c>
      <c r="UOL106" s="8" t="s">
        <v>5</v>
      </c>
      <c r="UOM106" s="8" t="s">
        <v>6</v>
      </c>
      <c r="UON106" s="8" t="s">
        <v>7</v>
      </c>
      <c r="UOO106" s="8" t="s">
        <v>8</v>
      </c>
      <c r="UOP106" s="8" t="s">
        <v>9</v>
      </c>
      <c r="UOQ106" s="8" t="s">
        <v>10</v>
      </c>
      <c r="UOR106" s="8" t="s">
        <v>11</v>
      </c>
      <c r="UOS106" s="8" t="s">
        <v>12</v>
      </c>
      <c r="UOT106" s="8" t="s">
        <v>13</v>
      </c>
      <c r="UOU106" s="8" t="s">
        <v>14</v>
      </c>
      <c r="UOV106" s="8" t="s">
        <v>15</v>
      </c>
      <c r="UOW106" s="5"/>
      <c r="UOX106" s="5" t="s">
        <v>1</v>
      </c>
      <c r="UOY106" s="5" t="s">
        <v>2</v>
      </c>
      <c r="UOZ106" s="8" t="s">
        <v>3</v>
      </c>
      <c r="UPA106" s="8" t="s">
        <v>4</v>
      </c>
      <c r="UPB106" s="8" t="s">
        <v>5</v>
      </c>
      <c r="UPC106" s="8" t="s">
        <v>6</v>
      </c>
      <c r="UPD106" s="8" t="s">
        <v>7</v>
      </c>
      <c r="UPE106" s="8" t="s">
        <v>8</v>
      </c>
      <c r="UPF106" s="8" t="s">
        <v>9</v>
      </c>
      <c r="UPG106" s="8" t="s">
        <v>10</v>
      </c>
      <c r="UPH106" s="8" t="s">
        <v>11</v>
      </c>
      <c r="UPI106" s="8" t="s">
        <v>12</v>
      </c>
      <c r="UPJ106" s="8" t="s">
        <v>13</v>
      </c>
      <c r="UPK106" s="8" t="s">
        <v>14</v>
      </c>
      <c r="UPL106" s="8" t="s">
        <v>15</v>
      </c>
      <c r="UPM106" s="5"/>
      <c r="UPN106" s="5" t="s">
        <v>1</v>
      </c>
      <c r="UPO106" s="5" t="s">
        <v>2</v>
      </c>
      <c r="UPP106" s="8" t="s">
        <v>3</v>
      </c>
      <c r="UPQ106" s="8" t="s">
        <v>4</v>
      </c>
      <c r="UPR106" s="8" t="s">
        <v>5</v>
      </c>
      <c r="UPS106" s="8" t="s">
        <v>6</v>
      </c>
      <c r="UPT106" s="8" t="s">
        <v>7</v>
      </c>
      <c r="UPU106" s="8" t="s">
        <v>8</v>
      </c>
      <c r="UPV106" s="8" t="s">
        <v>9</v>
      </c>
      <c r="UPW106" s="8" t="s">
        <v>10</v>
      </c>
      <c r="UPX106" s="8" t="s">
        <v>11</v>
      </c>
      <c r="UPY106" s="8" t="s">
        <v>12</v>
      </c>
      <c r="UPZ106" s="8" t="s">
        <v>13</v>
      </c>
      <c r="UQA106" s="8" t="s">
        <v>14</v>
      </c>
      <c r="UQB106" s="8" t="s">
        <v>15</v>
      </c>
      <c r="UQC106" s="5"/>
      <c r="UQD106" s="5" t="s">
        <v>1</v>
      </c>
      <c r="UQE106" s="5" t="s">
        <v>2</v>
      </c>
      <c r="UQF106" s="8" t="s">
        <v>3</v>
      </c>
      <c r="UQG106" s="8" t="s">
        <v>4</v>
      </c>
      <c r="UQH106" s="8" t="s">
        <v>5</v>
      </c>
      <c r="UQI106" s="8" t="s">
        <v>6</v>
      </c>
      <c r="UQJ106" s="8" t="s">
        <v>7</v>
      </c>
      <c r="UQK106" s="8" t="s">
        <v>8</v>
      </c>
      <c r="UQL106" s="8" t="s">
        <v>9</v>
      </c>
      <c r="UQM106" s="8" t="s">
        <v>10</v>
      </c>
      <c r="UQN106" s="8" t="s">
        <v>11</v>
      </c>
      <c r="UQO106" s="8" t="s">
        <v>12</v>
      </c>
      <c r="UQP106" s="8" t="s">
        <v>13</v>
      </c>
      <c r="UQQ106" s="8" t="s">
        <v>14</v>
      </c>
      <c r="UQR106" s="8" t="s">
        <v>15</v>
      </c>
      <c r="UQS106" s="5"/>
      <c r="UQT106" s="5" t="s">
        <v>1</v>
      </c>
      <c r="UQU106" s="5" t="s">
        <v>2</v>
      </c>
      <c r="UQV106" s="8" t="s">
        <v>3</v>
      </c>
      <c r="UQW106" s="8" t="s">
        <v>4</v>
      </c>
      <c r="UQX106" s="8" t="s">
        <v>5</v>
      </c>
      <c r="UQY106" s="8" t="s">
        <v>6</v>
      </c>
      <c r="UQZ106" s="8" t="s">
        <v>7</v>
      </c>
      <c r="URA106" s="8" t="s">
        <v>8</v>
      </c>
      <c r="URB106" s="8" t="s">
        <v>9</v>
      </c>
      <c r="URC106" s="8" t="s">
        <v>10</v>
      </c>
      <c r="URD106" s="8" t="s">
        <v>11</v>
      </c>
      <c r="URE106" s="8" t="s">
        <v>12</v>
      </c>
      <c r="URF106" s="8" t="s">
        <v>13</v>
      </c>
      <c r="URG106" s="8" t="s">
        <v>14</v>
      </c>
      <c r="URH106" s="8" t="s">
        <v>15</v>
      </c>
      <c r="URI106" s="5"/>
      <c r="URJ106" s="5" t="s">
        <v>1</v>
      </c>
      <c r="URK106" s="5" t="s">
        <v>2</v>
      </c>
      <c r="URL106" s="8" t="s">
        <v>3</v>
      </c>
      <c r="URM106" s="8" t="s">
        <v>4</v>
      </c>
      <c r="URN106" s="8" t="s">
        <v>5</v>
      </c>
      <c r="URO106" s="8" t="s">
        <v>6</v>
      </c>
      <c r="URP106" s="8" t="s">
        <v>7</v>
      </c>
      <c r="URQ106" s="8" t="s">
        <v>8</v>
      </c>
      <c r="URR106" s="8" t="s">
        <v>9</v>
      </c>
      <c r="URS106" s="8" t="s">
        <v>10</v>
      </c>
      <c r="URT106" s="8" t="s">
        <v>11</v>
      </c>
      <c r="URU106" s="8" t="s">
        <v>12</v>
      </c>
      <c r="URV106" s="8" t="s">
        <v>13</v>
      </c>
      <c r="URW106" s="8" t="s">
        <v>14</v>
      </c>
      <c r="URX106" s="8" t="s">
        <v>15</v>
      </c>
      <c r="URY106" s="5"/>
      <c r="URZ106" s="5" t="s">
        <v>1</v>
      </c>
      <c r="USA106" s="5" t="s">
        <v>2</v>
      </c>
      <c r="USB106" s="8" t="s">
        <v>3</v>
      </c>
      <c r="USC106" s="8" t="s">
        <v>4</v>
      </c>
      <c r="USD106" s="8" t="s">
        <v>5</v>
      </c>
      <c r="USE106" s="8" t="s">
        <v>6</v>
      </c>
      <c r="USF106" s="8" t="s">
        <v>7</v>
      </c>
      <c r="USG106" s="8" t="s">
        <v>8</v>
      </c>
      <c r="USH106" s="8" t="s">
        <v>9</v>
      </c>
      <c r="USI106" s="8" t="s">
        <v>10</v>
      </c>
      <c r="USJ106" s="8" t="s">
        <v>11</v>
      </c>
      <c r="USK106" s="8" t="s">
        <v>12</v>
      </c>
      <c r="USL106" s="8" t="s">
        <v>13</v>
      </c>
      <c r="USM106" s="8" t="s">
        <v>14</v>
      </c>
      <c r="USN106" s="8" t="s">
        <v>15</v>
      </c>
      <c r="USO106" s="5"/>
      <c r="USP106" s="5" t="s">
        <v>1</v>
      </c>
      <c r="USQ106" s="5" t="s">
        <v>2</v>
      </c>
      <c r="USR106" s="8" t="s">
        <v>3</v>
      </c>
      <c r="USS106" s="8" t="s">
        <v>4</v>
      </c>
      <c r="UST106" s="8" t="s">
        <v>5</v>
      </c>
      <c r="USU106" s="8" t="s">
        <v>6</v>
      </c>
      <c r="USV106" s="8" t="s">
        <v>7</v>
      </c>
      <c r="USW106" s="8" t="s">
        <v>8</v>
      </c>
      <c r="USX106" s="8" t="s">
        <v>9</v>
      </c>
      <c r="USY106" s="8" t="s">
        <v>10</v>
      </c>
      <c r="USZ106" s="8" t="s">
        <v>11</v>
      </c>
      <c r="UTA106" s="8" t="s">
        <v>12</v>
      </c>
      <c r="UTB106" s="8" t="s">
        <v>13</v>
      </c>
      <c r="UTC106" s="8" t="s">
        <v>14</v>
      </c>
      <c r="UTD106" s="8" t="s">
        <v>15</v>
      </c>
      <c r="UTE106" s="5"/>
      <c r="UTF106" s="5" t="s">
        <v>1</v>
      </c>
      <c r="UTG106" s="5" t="s">
        <v>2</v>
      </c>
      <c r="UTH106" s="8" t="s">
        <v>3</v>
      </c>
      <c r="UTI106" s="8" t="s">
        <v>4</v>
      </c>
      <c r="UTJ106" s="8" t="s">
        <v>5</v>
      </c>
      <c r="UTK106" s="8" t="s">
        <v>6</v>
      </c>
      <c r="UTL106" s="8" t="s">
        <v>7</v>
      </c>
      <c r="UTM106" s="8" t="s">
        <v>8</v>
      </c>
      <c r="UTN106" s="8" t="s">
        <v>9</v>
      </c>
      <c r="UTO106" s="8" t="s">
        <v>10</v>
      </c>
      <c r="UTP106" s="8" t="s">
        <v>11</v>
      </c>
      <c r="UTQ106" s="8" t="s">
        <v>12</v>
      </c>
      <c r="UTR106" s="8" t="s">
        <v>13</v>
      </c>
      <c r="UTS106" s="8" t="s">
        <v>14</v>
      </c>
      <c r="UTT106" s="8" t="s">
        <v>15</v>
      </c>
      <c r="UTU106" s="5"/>
      <c r="UTV106" s="5" t="s">
        <v>1</v>
      </c>
      <c r="UTW106" s="5" t="s">
        <v>2</v>
      </c>
      <c r="UTX106" s="8" t="s">
        <v>3</v>
      </c>
      <c r="UTY106" s="8" t="s">
        <v>4</v>
      </c>
      <c r="UTZ106" s="8" t="s">
        <v>5</v>
      </c>
      <c r="UUA106" s="8" t="s">
        <v>6</v>
      </c>
      <c r="UUB106" s="8" t="s">
        <v>7</v>
      </c>
      <c r="UUC106" s="8" t="s">
        <v>8</v>
      </c>
      <c r="UUD106" s="8" t="s">
        <v>9</v>
      </c>
      <c r="UUE106" s="8" t="s">
        <v>10</v>
      </c>
      <c r="UUF106" s="8" t="s">
        <v>11</v>
      </c>
      <c r="UUG106" s="8" t="s">
        <v>12</v>
      </c>
      <c r="UUH106" s="8" t="s">
        <v>13</v>
      </c>
      <c r="UUI106" s="8" t="s">
        <v>14</v>
      </c>
      <c r="UUJ106" s="8" t="s">
        <v>15</v>
      </c>
      <c r="UUK106" s="5"/>
      <c r="UUL106" s="5" t="s">
        <v>1</v>
      </c>
      <c r="UUM106" s="5" t="s">
        <v>2</v>
      </c>
      <c r="UUN106" s="8" t="s">
        <v>3</v>
      </c>
      <c r="UUO106" s="8" t="s">
        <v>4</v>
      </c>
      <c r="UUP106" s="8" t="s">
        <v>5</v>
      </c>
      <c r="UUQ106" s="8" t="s">
        <v>6</v>
      </c>
      <c r="UUR106" s="8" t="s">
        <v>7</v>
      </c>
      <c r="UUS106" s="8" t="s">
        <v>8</v>
      </c>
      <c r="UUT106" s="8" t="s">
        <v>9</v>
      </c>
      <c r="UUU106" s="8" t="s">
        <v>10</v>
      </c>
      <c r="UUV106" s="8" t="s">
        <v>11</v>
      </c>
      <c r="UUW106" s="8" t="s">
        <v>12</v>
      </c>
      <c r="UUX106" s="8" t="s">
        <v>13</v>
      </c>
      <c r="UUY106" s="8" t="s">
        <v>14</v>
      </c>
      <c r="UUZ106" s="8" t="s">
        <v>15</v>
      </c>
      <c r="UVA106" s="5"/>
      <c r="UVB106" s="5" t="s">
        <v>1</v>
      </c>
      <c r="UVC106" s="5" t="s">
        <v>2</v>
      </c>
      <c r="UVD106" s="8" t="s">
        <v>3</v>
      </c>
      <c r="UVE106" s="8" t="s">
        <v>4</v>
      </c>
      <c r="UVF106" s="8" t="s">
        <v>5</v>
      </c>
      <c r="UVG106" s="8" t="s">
        <v>6</v>
      </c>
      <c r="UVH106" s="8" t="s">
        <v>7</v>
      </c>
      <c r="UVI106" s="8" t="s">
        <v>8</v>
      </c>
      <c r="UVJ106" s="8" t="s">
        <v>9</v>
      </c>
      <c r="UVK106" s="8" t="s">
        <v>10</v>
      </c>
      <c r="UVL106" s="8" t="s">
        <v>11</v>
      </c>
      <c r="UVM106" s="8" t="s">
        <v>12</v>
      </c>
      <c r="UVN106" s="8" t="s">
        <v>13</v>
      </c>
      <c r="UVO106" s="8" t="s">
        <v>14</v>
      </c>
      <c r="UVP106" s="8" t="s">
        <v>15</v>
      </c>
      <c r="UVQ106" s="5"/>
      <c r="UVR106" s="5" t="s">
        <v>1</v>
      </c>
      <c r="UVS106" s="5" t="s">
        <v>2</v>
      </c>
      <c r="UVT106" s="8" t="s">
        <v>3</v>
      </c>
      <c r="UVU106" s="8" t="s">
        <v>4</v>
      </c>
      <c r="UVV106" s="8" t="s">
        <v>5</v>
      </c>
      <c r="UVW106" s="8" t="s">
        <v>6</v>
      </c>
      <c r="UVX106" s="8" t="s">
        <v>7</v>
      </c>
      <c r="UVY106" s="8" t="s">
        <v>8</v>
      </c>
      <c r="UVZ106" s="8" t="s">
        <v>9</v>
      </c>
      <c r="UWA106" s="8" t="s">
        <v>10</v>
      </c>
      <c r="UWB106" s="8" t="s">
        <v>11</v>
      </c>
      <c r="UWC106" s="8" t="s">
        <v>12</v>
      </c>
      <c r="UWD106" s="8" t="s">
        <v>13</v>
      </c>
      <c r="UWE106" s="8" t="s">
        <v>14</v>
      </c>
      <c r="UWF106" s="8" t="s">
        <v>15</v>
      </c>
      <c r="UWG106" s="5"/>
      <c r="UWH106" s="5" t="s">
        <v>1</v>
      </c>
      <c r="UWI106" s="5" t="s">
        <v>2</v>
      </c>
      <c r="UWJ106" s="8" t="s">
        <v>3</v>
      </c>
      <c r="UWK106" s="8" t="s">
        <v>4</v>
      </c>
      <c r="UWL106" s="8" t="s">
        <v>5</v>
      </c>
      <c r="UWM106" s="8" t="s">
        <v>6</v>
      </c>
      <c r="UWN106" s="8" t="s">
        <v>7</v>
      </c>
      <c r="UWO106" s="8" t="s">
        <v>8</v>
      </c>
      <c r="UWP106" s="8" t="s">
        <v>9</v>
      </c>
      <c r="UWQ106" s="8" t="s">
        <v>10</v>
      </c>
      <c r="UWR106" s="8" t="s">
        <v>11</v>
      </c>
      <c r="UWS106" s="8" t="s">
        <v>12</v>
      </c>
      <c r="UWT106" s="8" t="s">
        <v>13</v>
      </c>
      <c r="UWU106" s="8" t="s">
        <v>14</v>
      </c>
      <c r="UWV106" s="8" t="s">
        <v>15</v>
      </c>
      <c r="UWW106" s="5"/>
      <c r="UWX106" s="5" t="s">
        <v>1</v>
      </c>
      <c r="UWY106" s="5" t="s">
        <v>2</v>
      </c>
      <c r="UWZ106" s="8" t="s">
        <v>3</v>
      </c>
      <c r="UXA106" s="8" t="s">
        <v>4</v>
      </c>
      <c r="UXB106" s="8" t="s">
        <v>5</v>
      </c>
      <c r="UXC106" s="8" t="s">
        <v>6</v>
      </c>
      <c r="UXD106" s="8" t="s">
        <v>7</v>
      </c>
      <c r="UXE106" s="8" t="s">
        <v>8</v>
      </c>
      <c r="UXF106" s="8" t="s">
        <v>9</v>
      </c>
      <c r="UXG106" s="8" t="s">
        <v>10</v>
      </c>
      <c r="UXH106" s="8" t="s">
        <v>11</v>
      </c>
      <c r="UXI106" s="8" t="s">
        <v>12</v>
      </c>
      <c r="UXJ106" s="8" t="s">
        <v>13</v>
      </c>
      <c r="UXK106" s="8" t="s">
        <v>14</v>
      </c>
      <c r="UXL106" s="8" t="s">
        <v>15</v>
      </c>
      <c r="UXM106" s="5"/>
      <c r="UXN106" s="5" t="s">
        <v>1</v>
      </c>
      <c r="UXO106" s="5" t="s">
        <v>2</v>
      </c>
      <c r="UXP106" s="8" t="s">
        <v>3</v>
      </c>
      <c r="UXQ106" s="8" t="s">
        <v>4</v>
      </c>
      <c r="UXR106" s="8" t="s">
        <v>5</v>
      </c>
      <c r="UXS106" s="8" t="s">
        <v>6</v>
      </c>
      <c r="UXT106" s="8" t="s">
        <v>7</v>
      </c>
      <c r="UXU106" s="8" t="s">
        <v>8</v>
      </c>
      <c r="UXV106" s="8" t="s">
        <v>9</v>
      </c>
      <c r="UXW106" s="8" t="s">
        <v>10</v>
      </c>
      <c r="UXX106" s="8" t="s">
        <v>11</v>
      </c>
      <c r="UXY106" s="8" t="s">
        <v>12</v>
      </c>
      <c r="UXZ106" s="8" t="s">
        <v>13</v>
      </c>
      <c r="UYA106" s="8" t="s">
        <v>14</v>
      </c>
      <c r="UYB106" s="8" t="s">
        <v>15</v>
      </c>
      <c r="UYC106" s="5"/>
      <c r="UYD106" s="5" t="s">
        <v>1</v>
      </c>
      <c r="UYE106" s="5" t="s">
        <v>2</v>
      </c>
      <c r="UYF106" s="8" t="s">
        <v>3</v>
      </c>
      <c r="UYG106" s="8" t="s">
        <v>4</v>
      </c>
      <c r="UYH106" s="8" t="s">
        <v>5</v>
      </c>
      <c r="UYI106" s="8" t="s">
        <v>6</v>
      </c>
      <c r="UYJ106" s="8" t="s">
        <v>7</v>
      </c>
      <c r="UYK106" s="8" t="s">
        <v>8</v>
      </c>
      <c r="UYL106" s="8" t="s">
        <v>9</v>
      </c>
      <c r="UYM106" s="8" t="s">
        <v>10</v>
      </c>
      <c r="UYN106" s="8" t="s">
        <v>11</v>
      </c>
      <c r="UYO106" s="8" t="s">
        <v>12</v>
      </c>
      <c r="UYP106" s="8" t="s">
        <v>13</v>
      </c>
      <c r="UYQ106" s="8" t="s">
        <v>14</v>
      </c>
      <c r="UYR106" s="8" t="s">
        <v>15</v>
      </c>
      <c r="UYS106" s="5"/>
      <c r="UYT106" s="5" t="s">
        <v>1</v>
      </c>
      <c r="UYU106" s="5" t="s">
        <v>2</v>
      </c>
      <c r="UYV106" s="8" t="s">
        <v>3</v>
      </c>
      <c r="UYW106" s="8" t="s">
        <v>4</v>
      </c>
      <c r="UYX106" s="8" t="s">
        <v>5</v>
      </c>
      <c r="UYY106" s="8" t="s">
        <v>6</v>
      </c>
      <c r="UYZ106" s="8" t="s">
        <v>7</v>
      </c>
      <c r="UZA106" s="8" t="s">
        <v>8</v>
      </c>
      <c r="UZB106" s="8" t="s">
        <v>9</v>
      </c>
      <c r="UZC106" s="8" t="s">
        <v>10</v>
      </c>
      <c r="UZD106" s="8" t="s">
        <v>11</v>
      </c>
      <c r="UZE106" s="8" t="s">
        <v>12</v>
      </c>
      <c r="UZF106" s="8" t="s">
        <v>13</v>
      </c>
      <c r="UZG106" s="8" t="s">
        <v>14</v>
      </c>
      <c r="UZH106" s="8" t="s">
        <v>15</v>
      </c>
      <c r="UZI106" s="5"/>
      <c r="UZJ106" s="5" t="s">
        <v>1</v>
      </c>
      <c r="UZK106" s="5" t="s">
        <v>2</v>
      </c>
      <c r="UZL106" s="8" t="s">
        <v>3</v>
      </c>
      <c r="UZM106" s="8" t="s">
        <v>4</v>
      </c>
      <c r="UZN106" s="8" t="s">
        <v>5</v>
      </c>
      <c r="UZO106" s="8" t="s">
        <v>6</v>
      </c>
      <c r="UZP106" s="8" t="s">
        <v>7</v>
      </c>
      <c r="UZQ106" s="8" t="s">
        <v>8</v>
      </c>
      <c r="UZR106" s="8" t="s">
        <v>9</v>
      </c>
      <c r="UZS106" s="8" t="s">
        <v>10</v>
      </c>
      <c r="UZT106" s="8" t="s">
        <v>11</v>
      </c>
      <c r="UZU106" s="8" t="s">
        <v>12</v>
      </c>
      <c r="UZV106" s="8" t="s">
        <v>13</v>
      </c>
      <c r="UZW106" s="8" t="s">
        <v>14</v>
      </c>
      <c r="UZX106" s="8" t="s">
        <v>15</v>
      </c>
      <c r="UZY106" s="5"/>
      <c r="UZZ106" s="5" t="s">
        <v>1</v>
      </c>
      <c r="VAA106" s="5" t="s">
        <v>2</v>
      </c>
      <c r="VAB106" s="8" t="s">
        <v>3</v>
      </c>
      <c r="VAC106" s="8" t="s">
        <v>4</v>
      </c>
      <c r="VAD106" s="8" t="s">
        <v>5</v>
      </c>
      <c r="VAE106" s="8" t="s">
        <v>6</v>
      </c>
      <c r="VAF106" s="8" t="s">
        <v>7</v>
      </c>
      <c r="VAG106" s="8" t="s">
        <v>8</v>
      </c>
      <c r="VAH106" s="8" t="s">
        <v>9</v>
      </c>
      <c r="VAI106" s="8" t="s">
        <v>10</v>
      </c>
      <c r="VAJ106" s="8" t="s">
        <v>11</v>
      </c>
      <c r="VAK106" s="8" t="s">
        <v>12</v>
      </c>
      <c r="VAL106" s="8" t="s">
        <v>13</v>
      </c>
      <c r="VAM106" s="8" t="s">
        <v>14</v>
      </c>
      <c r="VAN106" s="8" t="s">
        <v>15</v>
      </c>
      <c r="VAO106" s="5"/>
      <c r="VAP106" s="5" t="s">
        <v>1</v>
      </c>
      <c r="VAQ106" s="5" t="s">
        <v>2</v>
      </c>
      <c r="VAR106" s="8" t="s">
        <v>3</v>
      </c>
      <c r="VAS106" s="8" t="s">
        <v>4</v>
      </c>
      <c r="VAT106" s="8" t="s">
        <v>5</v>
      </c>
      <c r="VAU106" s="8" t="s">
        <v>6</v>
      </c>
      <c r="VAV106" s="8" t="s">
        <v>7</v>
      </c>
      <c r="VAW106" s="8" t="s">
        <v>8</v>
      </c>
      <c r="VAX106" s="8" t="s">
        <v>9</v>
      </c>
      <c r="VAY106" s="8" t="s">
        <v>10</v>
      </c>
      <c r="VAZ106" s="8" t="s">
        <v>11</v>
      </c>
      <c r="VBA106" s="8" t="s">
        <v>12</v>
      </c>
      <c r="VBB106" s="8" t="s">
        <v>13</v>
      </c>
      <c r="VBC106" s="8" t="s">
        <v>14</v>
      </c>
      <c r="VBD106" s="8" t="s">
        <v>15</v>
      </c>
      <c r="VBE106" s="5"/>
      <c r="VBF106" s="5" t="s">
        <v>1</v>
      </c>
      <c r="VBG106" s="5" t="s">
        <v>2</v>
      </c>
      <c r="VBH106" s="8" t="s">
        <v>3</v>
      </c>
      <c r="VBI106" s="8" t="s">
        <v>4</v>
      </c>
      <c r="VBJ106" s="8" t="s">
        <v>5</v>
      </c>
      <c r="VBK106" s="8" t="s">
        <v>6</v>
      </c>
      <c r="VBL106" s="8" t="s">
        <v>7</v>
      </c>
      <c r="VBM106" s="8" t="s">
        <v>8</v>
      </c>
      <c r="VBN106" s="8" t="s">
        <v>9</v>
      </c>
      <c r="VBO106" s="8" t="s">
        <v>10</v>
      </c>
      <c r="VBP106" s="8" t="s">
        <v>11</v>
      </c>
      <c r="VBQ106" s="8" t="s">
        <v>12</v>
      </c>
      <c r="VBR106" s="8" t="s">
        <v>13</v>
      </c>
      <c r="VBS106" s="8" t="s">
        <v>14</v>
      </c>
      <c r="VBT106" s="8" t="s">
        <v>15</v>
      </c>
      <c r="VBU106" s="5"/>
      <c r="VBV106" s="5" t="s">
        <v>1</v>
      </c>
      <c r="VBW106" s="5" t="s">
        <v>2</v>
      </c>
      <c r="VBX106" s="8" t="s">
        <v>3</v>
      </c>
      <c r="VBY106" s="8" t="s">
        <v>4</v>
      </c>
      <c r="VBZ106" s="8" t="s">
        <v>5</v>
      </c>
      <c r="VCA106" s="8" t="s">
        <v>6</v>
      </c>
      <c r="VCB106" s="8" t="s">
        <v>7</v>
      </c>
      <c r="VCC106" s="8" t="s">
        <v>8</v>
      </c>
      <c r="VCD106" s="8" t="s">
        <v>9</v>
      </c>
      <c r="VCE106" s="8" t="s">
        <v>10</v>
      </c>
      <c r="VCF106" s="8" t="s">
        <v>11</v>
      </c>
      <c r="VCG106" s="8" t="s">
        <v>12</v>
      </c>
      <c r="VCH106" s="8" t="s">
        <v>13</v>
      </c>
      <c r="VCI106" s="8" t="s">
        <v>14</v>
      </c>
      <c r="VCJ106" s="8" t="s">
        <v>15</v>
      </c>
      <c r="VCK106" s="5"/>
      <c r="VCL106" s="5" t="s">
        <v>1</v>
      </c>
      <c r="VCM106" s="5" t="s">
        <v>2</v>
      </c>
      <c r="VCN106" s="8" t="s">
        <v>3</v>
      </c>
      <c r="VCO106" s="8" t="s">
        <v>4</v>
      </c>
      <c r="VCP106" s="8" t="s">
        <v>5</v>
      </c>
      <c r="VCQ106" s="8" t="s">
        <v>6</v>
      </c>
      <c r="VCR106" s="8" t="s">
        <v>7</v>
      </c>
      <c r="VCS106" s="8" t="s">
        <v>8</v>
      </c>
      <c r="VCT106" s="8" t="s">
        <v>9</v>
      </c>
      <c r="VCU106" s="8" t="s">
        <v>10</v>
      </c>
      <c r="VCV106" s="8" t="s">
        <v>11</v>
      </c>
      <c r="VCW106" s="8" t="s">
        <v>12</v>
      </c>
      <c r="VCX106" s="8" t="s">
        <v>13</v>
      </c>
      <c r="VCY106" s="8" t="s">
        <v>14</v>
      </c>
      <c r="VCZ106" s="8" t="s">
        <v>15</v>
      </c>
      <c r="VDA106" s="5"/>
      <c r="VDB106" s="5" t="s">
        <v>1</v>
      </c>
      <c r="VDC106" s="5" t="s">
        <v>2</v>
      </c>
      <c r="VDD106" s="8" t="s">
        <v>3</v>
      </c>
      <c r="VDE106" s="8" t="s">
        <v>4</v>
      </c>
      <c r="VDF106" s="8" t="s">
        <v>5</v>
      </c>
      <c r="VDG106" s="8" t="s">
        <v>6</v>
      </c>
      <c r="VDH106" s="8" t="s">
        <v>7</v>
      </c>
      <c r="VDI106" s="8" t="s">
        <v>8</v>
      </c>
      <c r="VDJ106" s="8" t="s">
        <v>9</v>
      </c>
      <c r="VDK106" s="8" t="s">
        <v>10</v>
      </c>
      <c r="VDL106" s="8" t="s">
        <v>11</v>
      </c>
      <c r="VDM106" s="8" t="s">
        <v>12</v>
      </c>
      <c r="VDN106" s="8" t="s">
        <v>13</v>
      </c>
      <c r="VDO106" s="8" t="s">
        <v>14</v>
      </c>
      <c r="VDP106" s="8" t="s">
        <v>15</v>
      </c>
      <c r="VDQ106" s="5"/>
      <c r="VDR106" s="5" t="s">
        <v>1</v>
      </c>
      <c r="VDS106" s="5" t="s">
        <v>2</v>
      </c>
      <c r="VDT106" s="8" t="s">
        <v>3</v>
      </c>
      <c r="VDU106" s="8" t="s">
        <v>4</v>
      </c>
      <c r="VDV106" s="8" t="s">
        <v>5</v>
      </c>
      <c r="VDW106" s="8" t="s">
        <v>6</v>
      </c>
      <c r="VDX106" s="8" t="s">
        <v>7</v>
      </c>
      <c r="VDY106" s="8" t="s">
        <v>8</v>
      </c>
      <c r="VDZ106" s="8" t="s">
        <v>9</v>
      </c>
      <c r="VEA106" s="8" t="s">
        <v>10</v>
      </c>
      <c r="VEB106" s="8" t="s">
        <v>11</v>
      </c>
      <c r="VEC106" s="8" t="s">
        <v>12</v>
      </c>
      <c r="VED106" s="8" t="s">
        <v>13</v>
      </c>
      <c r="VEE106" s="8" t="s">
        <v>14</v>
      </c>
      <c r="VEF106" s="8" t="s">
        <v>15</v>
      </c>
      <c r="VEG106" s="5"/>
      <c r="VEH106" s="5" t="s">
        <v>1</v>
      </c>
      <c r="VEI106" s="5" t="s">
        <v>2</v>
      </c>
      <c r="VEJ106" s="8" t="s">
        <v>3</v>
      </c>
      <c r="VEK106" s="8" t="s">
        <v>4</v>
      </c>
      <c r="VEL106" s="8" t="s">
        <v>5</v>
      </c>
      <c r="VEM106" s="8" t="s">
        <v>6</v>
      </c>
      <c r="VEN106" s="8" t="s">
        <v>7</v>
      </c>
      <c r="VEO106" s="8" t="s">
        <v>8</v>
      </c>
      <c r="VEP106" s="8" t="s">
        <v>9</v>
      </c>
      <c r="VEQ106" s="8" t="s">
        <v>10</v>
      </c>
      <c r="VER106" s="8" t="s">
        <v>11</v>
      </c>
      <c r="VES106" s="8" t="s">
        <v>12</v>
      </c>
      <c r="VET106" s="8" t="s">
        <v>13</v>
      </c>
      <c r="VEU106" s="8" t="s">
        <v>14</v>
      </c>
      <c r="VEV106" s="8" t="s">
        <v>15</v>
      </c>
      <c r="VEW106" s="5"/>
      <c r="VEX106" s="5" t="s">
        <v>1</v>
      </c>
      <c r="VEY106" s="5" t="s">
        <v>2</v>
      </c>
      <c r="VEZ106" s="8" t="s">
        <v>3</v>
      </c>
      <c r="VFA106" s="8" t="s">
        <v>4</v>
      </c>
      <c r="VFB106" s="8" t="s">
        <v>5</v>
      </c>
      <c r="VFC106" s="8" t="s">
        <v>6</v>
      </c>
      <c r="VFD106" s="8" t="s">
        <v>7</v>
      </c>
      <c r="VFE106" s="8" t="s">
        <v>8</v>
      </c>
      <c r="VFF106" s="8" t="s">
        <v>9</v>
      </c>
      <c r="VFG106" s="8" t="s">
        <v>10</v>
      </c>
      <c r="VFH106" s="8" t="s">
        <v>11</v>
      </c>
      <c r="VFI106" s="8" t="s">
        <v>12</v>
      </c>
      <c r="VFJ106" s="8" t="s">
        <v>13</v>
      </c>
      <c r="VFK106" s="8" t="s">
        <v>14</v>
      </c>
      <c r="VFL106" s="8" t="s">
        <v>15</v>
      </c>
      <c r="VFM106" s="5"/>
      <c r="VFN106" s="5" t="s">
        <v>1</v>
      </c>
      <c r="VFO106" s="5" t="s">
        <v>2</v>
      </c>
      <c r="VFP106" s="8" t="s">
        <v>3</v>
      </c>
      <c r="VFQ106" s="8" t="s">
        <v>4</v>
      </c>
      <c r="VFR106" s="8" t="s">
        <v>5</v>
      </c>
      <c r="VFS106" s="8" t="s">
        <v>6</v>
      </c>
      <c r="VFT106" s="8" t="s">
        <v>7</v>
      </c>
      <c r="VFU106" s="8" t="s">
        <v>8</v>
      </c>
      <c r="VFV106" s="8" t="s">
        <v>9</v>
      </c>
      <c r="VFW106" s="8" t="s">
        <v>10</v>
      </c>
      <c r="VFX106" s="8" t="s">
        <v>11</v>
      </c>
      <c r="VFY106" s="8" t="s">
        <v>12</v>
      </c>
      <c r="VFZ106" s="8" t="s">
        <v>13</v>
      </c>
      <c r="VGA106" s="8" t="s">
        <v>14</v>
      </c>
      <c r="VGB106" s="8" t="s">
        <v>15</v>
      </c>
      <c r="VGC106" s="5"/>
      <c r="VGD106" s="5" t="s">
        <v>1</v>
      </c>
      <c r="VGE106" s="5" t="s">
        <v>2</v>
      </c>
      <c r="VGF106" s="8" t="s">
        <v>3</v>
      </c>
      <c r="VGG106" s="8" t="s">
        <v>4</v>
      </c>
      <c r="VGH106" s="8" t="s">
        <v>5</v>
      </c>
      <c r="VGI106" s="8" t="s">
        <v>6</v>
      </c>
      <c r="VGJ106" s="8" t="s">
        <v>7</v>
      </c>
      <c r="VGK106" s="8" t="s">
        <v>8</v>
      </c>
      <c r="VGL106" s="8" t="s">
        <v>9</v>
      </c>
      <c r="VGM106" s="8" t="s">
        <v>10</v>
      </c>
      <c r="VGN106" s="8" t="s">
        <v>11</v>
      </c>
      <c r="VGO106" s="8" t="s">
        <v>12</v>
      </c>
      <c r="VGP106" s="8" t="s">
        <v>13</v>
      </c>
      <c r="VGQ106" s="8" t="s">
        <v>14</v>
      </c>
      <c r="VGR106" s="8" t="s">
        <v>15</v>
      </c>
      <c r="VGS106" s="5"/>
      <c r="VGT106" s="5" t="s">
        <v>1</v>
      </c>
      <c r="VGU106" s="5" t="s">
        <v>2</v>
      </c>
      <c r="VGV106" s="8" t="s">
        <v>3</v>
      </c>
      <c r="VGW106" s="8" t="s">
        <v>4</v>
      </c>
      <c r="VGX106" s="8" t="s">
        <v>5</v>
      </c>
      <c r="VGY106" s="8" t="s">
        <v>6</v>
      </c>
      <c r="VGZ106" s="8" t="s">
        <v>7</v>
      </c>
      <c r="VHA106" s="8" t="s">
        <v>8</v>
      </c>
      <c r="VHB106" s="8" t="s">
        <v>9</v>
      </c>
      <c r="VHC106" s="8" t="s">
        <v>10</v>
      </c>
      <c r="VHD106" s="8" t="s">
        <v>11</v>
      </c>
      <c r="VHE106" s="8" t="s">
        <v>12</v>
      </c>
      <c r="VHF106" s="8" t="s">
        <v>13</v>
      </c>
      <c r="VHG106" s="8" t="s">
        <v>14</v>
      </c>
      <c r="VHH106" s="8" t="s">
        <v>15</v>
      </c>
      <c r="VHI106" s="5"/>
      <c r="VHJ106" s="5" t="s">
        <v>1</v>
      </c>
      <c r="VHK106" s="5" t="s">
        <v>2</v>
      </c>
      <c r="VHL106" s="8" t="s">
        <v>3</v>
      </c>
      <c r="VHM106" s="8" t="s">
        <v>4</v>
      </c>
      <c r="VHN106" s="8" t="s">
        <v>5</v>
      </c>
      <c r="VHO106" s="8" t="s">
        <v>6</v>
      </c>
      <c r="VHP106" s="8" t="s">
        <v>7</v>
      </c>
      <c r="VHQ106" s="8" t="s">
        <v>8</v>
      </c>
      <c r="VHR106" s="8" t="s">
        <v>9</v>
      </c>
      <c r="VHS106" s="8" t="s">
        <v>10</v>
      </c>
      <c r="VHT106" s="8" t="s">
        <v>11</v>
      </c>
      <c r="VHU106" s="8" t="s">
        <v>12</v>
      </c>
      <c r="VHV106" s="8" t="s">
        <v>13</v>
      </c>
      <c r="VHW106" s="8" t="s">
        <v>14</v>
      </c>
      <c r="VHX106" s="8" t="s">
        <v>15</v>
      </c>
      <c r="VHY106" s="5"/>
      <c r="VHZ106" s="5" t="s">
        <v>1</v>
      </c>
      <c r="VIA106" s="5" t="s">
        <v>2</v>
      </c>
      <c r="VIB106" s="8" t="s">
        <v>3</v>
      </c>
      <c r="VIC106" s="8" t="s">
        <v>4</v>
      </c>
      <c r="VID106" s="8" t="s">
        <v>5</v>
      </c>
      <c r="VIE106" s="8" t="s">
        <v>6</v>
      </c>
      <c r="VIF106" s="8" t="s">
        <v>7</v>
      </c>
      <c r="VIG106" s="8" t="s">
        <v>8</v>
      </c>
      <c r="VIH106" s="8" t="s">
        <v>9</v>
      </c>
      <c r="VII106" s="8" t="s">
        <v>10</v>
      </c>
      <c r="VIJ106" s="8" t="s">
        <v>11</v>
      </c>
      <c r="VIK106" s="8" t="s">
        <v>12</v>
      </c>
      <c r="VIL106" s="8" t="s">
        <v>13</v>
      </c>
      <c r="VIM106" s="8" t="s">
        <v>14</v>
      </c>
      <c r="VIN106" s="8" t="s">
        <v>15</v>
      </c>
      <c r="VIO106" s="5"/>
      <c r="VIP106" s="5" t="s">
        <v>1</v>
      </c>
      <c r="VIQ106" s="5" t="s">
        <v>2</v>
      </c>
      <c r="VIR106" s="8" t="s">
        <v>3</v>
      </c>
      <c r="VIS106" s="8" t="s">
        <v>4</v>
      </c>
      <c r="VIT106" s="8" t="s">
        <v>5</v>
      </c>
      <c r="VIU106" s="8" t="s">
        <v>6</v>
      </c>
      <c r="VIV106" s="8" t="s">
        <v>7</v>
      </c>
      <c r="VIW106" s="8" t="s">
        <v>8</v>
      </c>
      <c r="VIX106" s="8" t="s">
        <v>9</v>
      </c>
      <c r="VIY106" s="8" t="s">
        <v>10</v>
      </c>
      <c r="VIZ106" s="8" t="s">
        <v>11</v>
      </c>
      <c r="VJA106" s="8" t="s">
        <v>12</v>
      </c>
      <c r="VJB106" s="8" t="s">
        <v>13</v>
      </c>
      <c r="VJC106" s="8" t="s">
        <v>14</v>
      </c>
      <c r="VJD106" s="8" t="s">
        <v>15</v>
      </c>
      <c r="VJE106" s="5"/>
      <c r="VJF106" s="5" t="s">
        <v>1</v>
      </c>
      <c r="VJG106" s="5" t="s">
        <v>2</v>
      </c>
      <c r="VJH106" s="8" t="s">
        <v>3</v>
      </c>
      <c r="VJI106" s="8" t="s">
        <v>4</v>
      </c>
      <c r="VJJ106" s="8" t="s">
        <v>5</v>
      </c>
      <c r="VJK106" s="8" t="s">
        <v>6</v>
      </c>
      <c r="VJL106" s="8" t="s">
        <v>7</v>
      </c>
      <c r="VJM106" s="8" t="s">
        <v>8</v>
      </c>
      <c r="VJN106" s="8" t="s">
        <v>9</v>
      </c>
      <c r="VJO106" s="8" t="s">
        <v>10</v>
      </c>
      <c r="VJP106" s="8" t="s">
        <v>11</v>
      </c>
      <c r="VJQ106" s="8" t="s">
        <v>12</v>
      </c>
      <c r="VJR106" s="8" t="s">
        <v>13</v>
      </c>
      <c r="VJS106" s="8" t="s">
        <v>14</v>
      </c>
      <c r="VJT106" s="8" t="s">
        <v>15</v>
      </c>
      <c r="VJU106" s="5"/>
      <c r="VJV106" s="5" t="s">
        <v>1</v>
      </c>
      <c r="VJW106" s="5" t="s">
        <v>2</v>
      </c>
      <c r="VJX106" s="8" t="s">
        <v>3</v>
      </c>
      <c r="VJY106" s="8" t="s">
        <v>4</v>
      </c>
      <c r="VJZ106" s="8" t="s">
        <v>5</v>
      </c>
      <c r="VKA106" s="8" t="s">
        <v>6</v>
      </c>
      <c r="VKB106" s="8" t="s">
        <v>7</v>
      </c>
      <c r="VKC106" s="8" t="s">
        <v>8</v>
      </c>
      <c r="VKD106" s="8" t="s">
        <v>9</v>
      </c>
      <c r="VKE106" s="8" t="s">
        <v>10</v>
      </c>
      <c r="VKF106" s="8" t="s">
        <v>11</v>
      </c>
      <c r="VKG106" s="8" t="s">
        <v>12</v>
      </c>
      <c r="VKH106" s="8" t="s">
        <v>13</v>
      </c>
      <c r="VKI106" s="8" t="s">
        <v>14</v>
      </c>
      <c r="VKJ106" s="8" t="s">
        <v>15</v>
      </c>
      <c r="VKK106" s="5"/>
      <c r="VKL106" s="5" t="s">
        <v>1</v>
      </c>
      <c r="VKM106" s="5" t="s">
        <v>2</v>
      </c>
      <c r="VKN106" s="8" t="s">
        <v>3</v>
      </c>
      <c r="VKO106" s="8" t="s">
        <v>4</v>
      </c>
      <c r="VKP106" s="8" t="s">
        <v>5</v>
      </c>
      <c r="VKQ106" s="8" t="s">
        <v>6</v>
      </c>
      <c r="VKR106" s="8" t="s">
        <v>7</v>
      </c>
      <c r="VKS106" s="8" t="s">
        <v>8</v>
      </c>
      <c r="VKT106" s="8" t="s">
        <v>9</v>
      </c>
      <c r="VKU106" s="8" t="s">
        <v>10</v>
      </c>
      <c r="VKV106" s="8" t="s">
        <v>11</v>
      </c>
      <c r="VKW106" s="8" t="s">
        <v>12</v>
      </c>
      <c r="VKX106" s="8" t="s">
        <v>13</v>
      </c>
      <c r="VKY106" s="8" t="s">
        <v>14</v>
      </c>
      <c r="VKZ106" s="8" t="s">
        <v>15</v>
      </c>
      <c r="VLA106" s="5"/>
      <c r="VLB106" s="5" t="s">
        <v>1</v>
      </c>
      <c r="VLC106" s="5" t="s">
        <v>2</v>
      </c>
      <c r="VLD106" s="8" t="s">
        <v>3</v>
      </c>
      <c r="VLE106" s="8" t="s">
        <v>4</v>
      </c>
      <c r="VLF106" s="8" t="s">
        <v>5</v>
      </c>
      <c r="VLG106" s="8" t="s">
        <v>6</v>
      </c>
      <c r="VLH106" s="8" t="s">
        <v>7</v>
      </c>
      <c r="VLI106" s="8" t="s">
        <v>8</v>
      </c>
      <c r="VLJ106" s="8" t="s">
        <v>9</v>
      </c>
      <c r="VLK106" s="8" t="s">
        <v>10</v>
      </c>
      <c r="VLL106" s="8" t="s">
        <v>11</v>
      </c>
      <c r="VLM106" s="8" t="s">
        <v>12</v>
      </c>
      <c r="VLN106" s="8" t="s">
        <v>13</v>
      </c>
      <c r="VLO106" s="8" t="s">
        <v>14</v>
      </c>
      <c r="VLP106" s="8" t="s">
        <v>15</v>
      </c>
      <c r="VLQ106" s="5"/>
      <c r="VLR106" s="5" t="s">
        <v>1</v>
      </c>
      <c r="VLS106" s="5" t="s">
        <v>2</v>
      </c>
      <c r="VLT106" s="8" t="s">
        <v>3</v>
      </c>
      <c r="VLU106" s="8" t="s">
        <v>4</v>
      </c>
      <c r="VLV106" s="8" t="s">
        <v>5</v>
      </c>
      <c r="VLW106" s="8" t="s">
        <v>6</v>
      </c>
      <c r="VLX106" s="8" t="s">
        <v>7</v>
      </c>
      <c r="VLY106" s="8" t="s">
        <v>8</v>
      </c>
      <c r="VLZ106" s="8" t="s">
        <v>9</v>
      </c>
      <c r="VMA106" s="8" t="s">
        <v>10</v>
      </c>
      <c r="VMB106" s="8" t="s">
        <v>11</v>
      </c>
      <c r="VMC106" s="8" t="s">
        <v>12</v>
      </c>
      <c r="VMD106" s="8" t="s">
        <v>13</v>
      </c>
      <c r="VME106" s="8" t="s">
        <v>14</v>
      </c>
      <c r="VMF106" s="8" t="s">
        <v>15</v>
      </c>
      <c r="VMG106" s="5"/>
      <c r="VMH106" s="5" t="s">
        <v>1</v>
      </c>
      <c r="VMI106" s="5" t="s">
        <v>2</v>
      </c>
      <c r="VMJ106" s="8" t="s">
        <v>3</v>
      </c>
      <c r="VMK106" s="8" t="s">
        <v>4</v>
      </c>
      <c r="VML106" s="8" t="s">
        <v>5</v>
      </c>
      <c r="VMM106" s="8" t="s">
        <v>6</v>
      </c>
      <c r="VMN106" s="8" t="s">
        <v>7</v>
      </c>
      <c r="VMO106" s="8" t="s">
        <v>8</v>
      </c>
      <c r="VMP106" s="8" t="s">
        <v>9</v>
      </c>
      <c r="VMQ106" s="8" t="s">
        <v>10</v>
      </c>
      <c r="VMR106" s="8" t="s">
        <v>11</v>
      </c>
      <c r="VMS106" s="8" t="s">
        <v>12</v>
      </c>
      <c r="VMT106" s="8" t="s">
        <v>13</v>
      </c>
      <c r="VMU106" s="8" t="s">
        <v>14</v>
      </c>
      <c r="VMV106" s="8" t="s">
        <v>15</v>
      </c>
      <c r="VMW106" s="5"/>
      <c r="VMX106" s="5" t="s">
        <v>1</v>
      </c>
      <c r="VMY106" s="5" t="s">
        <v>2</v>
      </c>
      <c r="VMZ106" s="8" t="s">
        <v>3</v>
      </c>
      <c r="VNA106" s="8" t="s">
        <v>4</v>
      </c>
      <c r="VNB106" s="8" t="s">
        <v>5</v>
      </c>
      <c r="VNC106" s="8" t="s">
        <v>6</v>
      </c>
      <c r="VND106" s="8" t="s">
        <v>7</v>
      </c>
      <c r="VNE106" s="8" t="s">
        <v>8</v>
      </c>
      <c r="VNF106" s="8" t="s">
        <v>9</v>
      </c>
      <c r="VNG106" s="8" t="s">
        <v>10</v>
      </c>
      <c r="VNH106" s="8" t="s">
        <v>11</v>
      </c>
      <c r="VNI106" s="8" t="s">
        <v>12</v>
      </c>
      <c r="VNJ106" s="8" t="s">
        <v>13</v>
      </c>
      <c r="VNK106" s="8" t="s">
        <v>14</v>
      </c>
      <c r="VNL106" s="8" t="s">
        <v>15</v>
      </c>
      <c r="VNM106" s="5"/>
      <c r="VNN106" s="5" t="s">
        <v>1</v>
      </c>
      <c r="VNO106" s="5" t="s">
        <v>2</v>
      </c>
      <c r="VNP106" s="8" t="s">
        <v>3</v>
      </c>
      <c r="VNQ106" s="8" t="s">
        <v>4</v>
      </c>
      <c r="VNR106" s="8" t="s">
        <v>5</v>
      </c>
      <c r="VNS106" s="8" t="s">
        <v>6</v>
      </c>
      <c r="VNT106" s="8" t="s">
        <v>7</v>
      </c>
      <c r="VNU106" s="8" t="s">
        <v>8</v>
      </c>
      <c r="VNV106" s="8" t="s">
        <v>9</v>
      </c>
      <c r="VNW106" s="8" t="s">
        <v>10</v>
      </c>
      <c r="VNX106" s="8" t="s">
        <v>11</v>
      </c>
      <c r="VNY106" s="8" t="s">
        <v>12</v>
      </c>
      <c r="VNZ106" s="8" t="s">
        <v>13</v>
      </c>
      <c r="VOA106" s="8" t="s">
        <v>14</v>
      </c>
      <c r="VOB106" s="8" t="s">
        <v>15</v>
      </c>
      <c r="VOC106" s="5"/>
      <c r="VOD106" s="5" t="s">
        <v>1</v>
      </c>
      <c r="VOE106" s="5" t="s">
        <v>2</v>
      </c>
      <c r="VOF106" s="8" t="s">
        <v>3</v>
      </c>
      <c r="VOG106" s="8" t="s">
        <v>4</v>
      </c>
      <c r="VOH106" s="8" t="s">
        <v>5</v>
      </c>
      <c r="VOI106" s="8" t="s">
        <v>6</v>
      </c>
      <c r="VOJ106" s="8" t="s">
        <v>7</v>
      </c>
      <c r="VOK106" s="8" t="s">
        <v>8</v>
      </c>
      <c r="VOL106" s="8" t="s">
        <v>9</v>
      </c>
      <c r="VOM106" s="8" t="s">
        <v>10</v>
      </c>
      <c r="VON106" s="8" t="s">
        <v>11</v>
      </c>
      <c r="VOO106" s="8" t="s">
        <v>12</v>
      </c>
      <c r="VOP106" s="8" t="s">
        <v>13</v>
      </c>
      <c r="VOQ106" s="8" t="s">
        <v>14</v>
      </c>
      <c r="VOR106" s="8" t="s">
        <v>15</v>
      </c>
      <c r="VOS106" s="5"/>
      <c r="VOT106" s="5" t="s">
        <v>1</v>
      </c>
      <c r="VOU106" s="5" t="s">
        <v>2</v>
      </c>
      <c r="VOV106" s="8" t="s">
        <v>3</v>
      </c>
      <c r="VOW106" s="8" t="s">
        <v>4</v>
      </c>
      <c r="VOX106" s="8" t="s">
        <v>5</v>
      </c>
      <c r="VOY106" s="8" t="s">
        <v>6</v>
      </c>
      <c r="VOZ106" s="8" t="s">
        <v>7</v>
      </c>
      <c r="VPA106" s="8" t="s">
        <v>8</v>
      </c>
      <c r="VPB106" s="8" t="s">
        <v>9</v>
      </c>
      <c r="VPC106" s="8" t="s">
        <v>10</v>
      </c>
      <c r="VPD106" s="8" t="s">
        <v>11</v>
      </c>
      <c r="VPE106" s="8" t="s">
        <v>12</v>
      </c>
      <c r="VPF106" s="8" t="s">
        <v>13</v>
      </c>
      <c r="VPG106" s="8" t="s">
        <v>14</v>
      </c>
      <c r="VPH106" s="8" t="s">
        <v>15</v>
      </c>
      <c r="VPI106" s="5"/>
      <c r="VPJ106" s="5" t="s">
        <v>1</v>
      </c>
      <c r="VPK106" s="5" t="s">
        <v>2</v>
      </c>
      <c r="VPL106" s="8" t="s">
        <v>3</v>
      </c>
      <c r="VPM106" s="8" t="s">
        <v>4</v>
      </c>
      <c r="VPN106" s="8" t="s">
        <v>5</v>
      </c>
      <c r="VPO106" s="8" t="s">
        <v>6</v>
      </c>
      <c r="VPP106" s="8" t="s">
        <v>7</v>
      </c>
      <c r="VPQ106" s="8" t="s">
        <v>8</v>
      </c>
      <c r="VPR106" s="8" t="s">
        <v>9</v>
      </c>
      <c r="VPS106" s="8" t="s">
        <v>10</v>
      </c>
      <c r="VPT106" s="8" t="s">
        <v>11</v>
      </c>
      <c r="VPU106" s="8" t="s">
        <v>12</v>
      </c>
      <c r="VPV106" s="8" t="s">
        <v>13</v>
      </c>
      <c r="VPW106" s="8" t="s">
        <v>14</v>
      </c>
      <c r="VPX106" s="8" t="s">
        <v>15</v>
      </c>
      <c r="VPY106" s="5"/>
      <c r="VPZ106" s="5" t="s">
        <v>1</v>
      </c>
      <c r="VQA106" s="5" t="s">
        <v>2</v>
      </c>
      <c r="VQB106" s="8" t="s">
        <v>3</v>
      </c>
      <c r="VQC106" s="8" t="s">
        <v>4</v>
      </c>
      <c r="VQD106" s="8" t="s">
        <v>5</v>
      </c>
      <c r="VQE106" s="8" t="s">
        <v>6</v>
      </c>
      <c r="VQF106" s="8" t="s">
        <v>7</v>
      </c>
      <c r="VQG106" s="8" t="s">
        <v>8</v>
      </c>
      <c r="VQH106" s="8" t="s">
        <v>9</v>
      </c>
      <c r="VQI106" s="8" t="s">
        <v>10</v>
      </c>
      <c r="VQJ106" s="8" t="s">
        <v>11</v>
      </c>
      <c r="VQK106" s="8" t="s">
        <v>12</v>
      </c>
      <c r="VQL106" s="8" t="s">
        <v>13</v>
      </c>
      <c r="VQM106" s="8" t="s">
        <v>14</v>
      </c>
      <c r="VQN106" s="8" t="s">
        <v>15</v>
      </c>
      <c r="VQO106" s="5"/>
      <c r="VQP106" s="5" t="s">
        <v>1</v>
      </c>
      <c r="VQQ106" s="5" t="s">
        <v>2</v>
      </c>
      <c r="VQR106" s="8" t="s">
        <v>3</v>
      </c>
      <c r="VQS106" s="8" t="s">
        <v>4</v>
      </c>
      <c r="VQT106" s="8" t="s">
        <v>5</v>
      </c>
      <c r="VQU106" s="8" t="s">
        <v>6</v>
      </c>
      <c r="VQV106" s="8" t="s">
        <v>7</v>
      </c>
      <c r="VQW106" s="8" t="s">
        <v>8</v>
      </c>
      <c r="VQX106" s="8" t="s">
        <v>9</v>
      </c>
      <c r="VQY106" s="8" t="s">
        <v>10</v>
      </c>
      <c r="VQZ106" s="8" t="s">
        <v>11</v>
      </c>
      <c r="VRA106" s="8" t="s">
        <v>12</v>
      </c>
      <c r="VRB106" s="8" t="s">
        <v>13</v>
      </c>
      <c r="VRC106" s="8" t="s">
        <v>14</v>
      </c>
      <c r="VRD106" s="8" t="s">
        <v>15</v>
      </c>
      <c r="VRE106" s="5"/>
      <c r="VRF106" s="5" t="s">
        <v>1</v>
      </c>
      <c r="VRG106" s="5" t="s">
        <v>2</v>
      </c>
      <c r="VRH106" s="8" t="s">
        <v>3</v>
      </c>
      <c r="VRI106" s="8" t="s">
        <v>4</v>
      </c>
      <c r="VRJ106" s="8" t="s">
        <v>5</v>
      </c>
      <c r="VRK106" s="8" t="s">
        <v>6</v>
      </c>
      <c r="VRL106" s="8" t="s">
        <v>7</v>
      </c>
      <c r="VRM106" s="8" t="s">
        <v>8</v>
      </c>
      <c r="VRN106" s="8" t="s">
        <v>9</v>
      </c>
      <c r="VRO106" s="8" t="s">
        <v>10</v>
      </c>
      <c r="VRP106" s="8" t="s">
        <v>11</v>
      </c>
      <c r="VRQ106" s="8" t="s">
        <v>12</v>
      </c>
      <c r="VRR106" s="8" t="s">
        <v>13</v>
      </c>
      <c r="VRS106" s="8" t="s">
        <v>14</v>
      </c>
      <c r="VRT106" s="8" t="s">
        <v>15</v>
      </c>
      <c r="VRU106" s="5"/>
      <c r="VRV106" s="5" t="s">
        <v>1</v>
      </c>
      <c r="VRW106" s="5" t="s">
        <v>2</v>
      </c>
      <c r="VRX106" s="8" t="s">
        <v>3</v>
      </c>
      <c r="VRY106" s="8" t="s">
        <v>4</v>
      </c>
      <c r="VRZ106" s="8" t="s">
        <v>5</v>
      </c>
      <c r="VSA106" s="8" t="s">
        <v>6</v>
      </c>
      <c r="VSB106" s="8" t="s">
        <v>7</v>
      </c>
      <c r="VSC106" s="8" t="s">
        <v>8</v>
      </c>
      <c r="VSD106" s="8" t="s">
        <v>9</v>
      </c>
      <c r="VSE106" s="8" t="s">
        <v>10</v>
      </c>
      <c r="VSF106" s="8" t="s">
        <v>11</v>
      </c>
      <c r="VSG106" s="8" t="s">
        <v>12</v>
      </c>
      <c r="VSH106" s="8" t="s">
        <v>13</v>
      </c>
      <c r="VSI106" s="8" t="s">
        <v>14</v>
      </c>
      <c r="VSJ106" s="8" t="s">
        <v>15</v>
      </c>
      <c r="VSK106" s="5"/>
      <c r="VSL106" s="5" t="s">
        <v>1</v>
      </c>
      <c r="VSM106" s="5" t="s">
        <v>2</v>
      </c>
      <c r="VSN106" s="8" t="s">
        <v>3</v>
      </c>
      <c r="VSO106" s="8" t="s">
        <v>4</v>
      </c>
      <c r="VSP106" s="8" t="s">
        <v>5</v>
      </c>
      <c r="VSQ106" s="8" t="s">
        <v>6</v>
      </c>
      <c r="VSR106" s="8" t="s">
        <v>7</v>
      </c>
      <c r="VSS106" s="8" t="s">
        <v>8</v>
      </c>
      <c r="VST106" s="8" t="s">
        <v>9</v>
      </c>
      <c r="VSU106" s="8" t="s">
        <v>10</v>
      </c>
      <c r="VSV106" s="8" t="s">
        <v>11</v>
      </c>
      <c r="VSW106" s="8" t="s">
        <v>12</v>
      </c>
      <c r="VSX106" s="8" t="s">
        <v>13</v>
      </c>
      <c r="VSY106" s="8" t="s">
        <v>14</v>
      </c>
      <c r="VSZ106" s="8" t="s">
        <v>15</v>
      </c>
      <c r="VTA106" s="5"/>
      <c r="VTB106" s="5" t="s">
        <v>1</v>
      </c>
      <c r="VTC106" s="5" t="s">
        <v>2</v>
      </c>
      <c r="VTD106" s="8" t="s">
        <v>3</v>
      </c>
      <c r="VTE106" s="8" t="s">
        <v>4</v>
      </c>
      <c r="VTF106" s="8" t="s">
        <v>5</v>
      </c>
      <c r="VTG106" s="8" t="s">
        <v>6</v>
      </c>
      <c r="VTH106" s="8" t="s">
        <v>7</v>
      </c>
      <c r="VTI106" s="8" t="s">
        <v>8</v>
      </c>
      <c r="VTJ106" s="8" t="s">
        <v>9</v>
      </c>
      <c r="VTK106" s="8" t="s">
        <v>10</v>
      </c>
      <c r="VTL106" s="8" t="s">
        <v>11</v>
      </c>
      <c r="VTM106" s="8" t="s">
        <v>12</v>
      </c>
      <c r="VTN106" s="8" t="s">
        <v>13</v>
      </c>
      <c r="VTO106" s="8" t="s">
        <v>14</v>
      </c>
      <c r="VTP106" s="8" t="s">
        <v>15</v>
      </c>
      <c r="VTQ106" s="5"/>
      <c r="VTR106" s="5" t="s">
        <v>1</v>
      </c>
      <c r="VTS106" s="5" t="s">
        <v>2</v>
      </c>
      <c r="VTT106" s="8" t="s">
        <v>3</v>
      </c>
      <c r="VTU106" s="8" t="s">
        <v>4</v>
      </c>
      <c r="VTV106" s="8" t="s">
        <v>5</v>
      </c>
      <c r="VTW106" s="8" t="s">
        <v>6</v>
      </c>
      <c r="VTX106" s="8" t="s">
        <v>7</v>
      </c>
      <c r="VTY106" s="8" t="s">
        <v>8</v>
      </c>
      <c r="VTZ106" s="8" t="s">
        <v>9</v>
      </c>
      <c r="VUA106" s="8" t="s">
        <v>10</v>
      </c>
      <c r="VUB106" s="8" t="s">
        <v>11</v>
      </c>
      <c r="VUC106" s="8" t="s">
        <v>12</v>
      </c>
      <c r="VUD106" s="8" t="s">
        <v>13</v>
      </c>
      <c r="VUE106" s="8" t="s">
        <v>14</v>
      </c>
      <c r="VUF106" s="8" t="s">
        <v>15</v>
      </c>
      <c r="VUG106" s="5"/>
      <c r="VUH106" s="5" t="s">
        <v>1</v>
      </c>
      <c r="VUI106" s="5" t="s">
        <v>2</v>
      </c>
      <c r="VUJ106" s="8" t="s">
        <v>3</v>
      </c>
      <c r="VUK106" s="8" t="s">
        <v>4</v>
      </c>
      <c r="VUL106" s="8" t="s">
        <v>5</v>
      </c>
      <c r="VUM106" s="8" t="s">
        <v>6</v>
      </c>
      <c r="VUN106" s="8" t="s">
        <v>7</v>
      </c>
      <c r="VUO106" s="8" t="s">
        <v>8</v>
      </c>
      <c r="VUP106" s="8" t="s">
        <v>9</v>
      </c>
      <c r="VUQ106" s="8" t="s">
        <v>10</v>
      </c>
      <c r="VUR106" s="8" t="s">
        <v>11</v>
      </c>
      <c r="VUS106" s="8" t="s">
        <v>12</v>
      </c>
      <c r="VUT106" s="8" t="s">
        <v>13</v>
      </c>
      <c r="VUU106" s="8" t="s">
        <v>14</v>
      </c>
      <c r="VUV106" s="8" t="s">
        <v>15</v>
      </c>
      <c r="VUW106" s="5"/>
      <c r="VUX106" s="5" t="s">
        <v>1</v>
      </c>
      <c r="VUY106" s="5" t="s">
        <v>2</v>
      </c>
      <c r="VUZ106" s="8" t="s">
        <v>3</v>
      </c>
      <c r="VVA106" s="8" t="s">
        <v>4</v>
      </c>
      <c r="VVB106" s="8" t="s">
        <v>5</v>
      </c>
      <c r="VVC106" s="8" t="s">
        <v>6</v>
      </c>
      <c r="VVD106" s="8" t="s">
        <v>7</v>
      </c>
      <c r="VVE106" s="8" t="s">
        <v>8</v>
      </c>
      <c r="VVF106" s="8" t="s">
        <v>9</v>
      </c>
      <c r="VVG106" s="8" t="s">
        <v>10</v>
      </c>
      <c r="VVH106" s="8" t="s">
        <v>11</v>
      </c>
      <c r="VVI106" s="8" t="s">
        <v>12</v>
      </c>
      <c r="VVJ106" s="8" t="s">
        <v>13</v>
      </c>
      <c r="VVK106" s="8" t="s">
        <v>14</v>
      </c>
      <c r="VVL106" s="8" t="s">
        <v>15</v>
      </c>
      <c r="VVM106" s="5"/>
      <c r="VVN106" s="5" t="s">
        <v>1</v>
      </c>
      <c r="VVO106" s="5" t="s">
        <v>2</v>
      </c>
      <c r="VVP106" s="8" t="s">
        <v>3</v>
      </c>
      <c r="VVQ106" s="8" t="s">
        <v>4</v>
      </c>
      <c r="VVR106" s="8" t="s">
        <v>5</v>
      </c>
      <c r="VVS106" s="8" t="s">
        <v>6</v>
      </c>
      <c r="VVT106" s="8" t="s">
        <v>7</v>
      </c>
      <c r="VVU106" s="8" t="s">
        <v>8</v>
      </c>
      <c r="VVV106" s="8" t="s">
        <v>9</v>
      </c>
      <c r="VVW106" s="8" t="s">
        <v>10</v>
      </c>
      <c r="VVX106" s="8" t="s">
        <v>11</v>
      </c>
      <c r="VVY106" s="8" t="s">
        <v>12</v>
      </c>
      <c r="VVZ106" s="8" t="s">
        <v>13</v>
      </c>
      <c r="VWA106" s="8" t="s">
        <v>14</v>
      </c>
      <c r="VWB106" s="8" t="s">
        <v>15</v>
      </c>
      <c r="VWC106" s="5"/>
      <c r="VWD106" s="5" t="s">
        <v>1</v>
      </c>
      <c r="VWE106" s="5" t="s">
        <v>2</v>
      </c>
      <c r="VWF106" s="8" t="s">
        <v>3</v>
      </c>
      <c r="VWG106" s="8" t="s">
        <v>4</v>
      </c>
      <c r="VWH106" s="8" t="s">
        <v>5</v>
      </c>
      <c r="VWI106" s="8" t="s">
        <v>6</v>
      </c>
      <c r="VWJ106" s="8" t="s">
        <v>7</v>
      </c>
      <c r="VWK106" s="8" t="s">
        <v>8</v>
      </c>
      <c r="VWL106" s="8" t="s">
        <v>9</v>
      </c>
      <c r="VWM106" s="8" t="s">
        <v>10</v>
      </c>
      <c r="VWN106" s="8" t="s">
        <v>11</v>
      </c>
      <c r="VWO106" s="8" t="s">
        <v>12</v>
      </c>
      <c r="VWP106" s="8" t="s">
        <v>13</v>
      </c>
      <c r="VWQ106" s="8" t="s">
        <v>14</v>
      </c>
      <c r="VWR106" s="8" t="s">
        <v>15</v>
      </c>
      <c r="VWS106" s="5"/>
      <c r="VWT106" s="5" t="s">
        <v>1</v>
      </c>
      <c r="VWU106" s="5" t="s">
        <v>2</v>
      </c>
      <c r="VWV106" s="8" t="s">
        <v>3</v>
      </c>
      <c r="VWW106" s="8" t="s">
        <v>4</v>
      </c>
      <c r="VWX106" s="8" t="s">
        <v>5</v>
      </c>
      <c r="VWY106" s="8" t="s">
        <v>6</v>
      </c>
      <c r="VWZ106" s="8" t="s">
        <v>7</v>
      </c>
      <c r="VXA106" s="8" t="s">
        <v>8</v>
      </c>
      <c r="VXB106" s="8" t="s">
        <v>9</v>
      </c>
      <c r="VXC106" s="8" t="s">
        <v>10</v>
      </c>
      <c r="VXD106" s="8" t="s">
        <v>11</v>
      </c>
      <c r="VXE106" s="8" t="s">
        <v>12</v>
      </c>
      <c r="VXF106" s="8" t="s">
        <v>13</v>
      </c>
      <c r="VXG106" s="8" t="s">
        <v>14</v>
      </c>
      <c r="VXH106" s="8" t="s">
        <v>15</v>
      </c>
      <c r="VXI106" s="5"/>
      <c r="VXJ106" s="5" t="s">
        <v>1</v>
      </c>
      <c r="VXK106" s="5" t="s">
        <v>2</v>
      </c>
      <c r="VXL106" s="8" t="s">
        <v>3</v>
      </c>
      <c r="VXM106" s="8" t="s">
        <v>4</v>
      </c>
      <c r="VXN106" s="8" t="s">
        <v>5</v>
      </c>
      <c r="VXO106" s="8" t="s">
        <v>6</v>
      </c>
      <c r="VXP106" s="8" t="s">
        <v>7</v>
      </c>
      <c r="VXQ106" s="8" t="s">
        <v>8</v>
      </c>
      <c r="VXR106" s="8" t="s">
        <v>9</v>
      </c>
      <c r="VXS106" s="8" t="s">
        <v>10</v>
      </c>
      <c r="VXT106" s="8" t="s">
        <v>11</v>
      </c>
      <c r="VXU106" s="8" t="s">
        <v>12</v>
      </c>
      <c r="VXV106" s="8" t="s">
        <v>13</v>
      </c>
      <c r="VXW106" s="8" t="s">
        <v>14</v>
      </c>
      <c r="VXX106" s="8" t="s">
        <v>15</v>
      </c>
      <c r="VXY106" s="5"/>
      <c r="VXZ106" s="5" t="s">
        <v>1</v>
      </c>
      <c r="VYA106" s="5" t="s">
        <v>2</v>
      </c>
      <c r="VYB106" s="8" t="s">
        <v>3</v>
      </c>
      <c r="VYC106" s="8" t="s">
        <v>4</v>
      </c>
      <c r="VYD106" s="8" t="s">
        <v>5</v>
      </c>
      <c r="VYE106" s="8" t="s">
        <v>6</v>
      </c>
      <c r="VYF106" s="8" t="s">
        <v>7</v>
      </c>
      <c r="VYG106" s="8" t="s">
        <v>8</v>
      </c>
      <c r="VYH106" s="8" t="s">
        <v>9</v>
      </c>
      <c r="VYI106" s="8" t="s">
        <v>10</v>
      </c>
      <c r="VYJ106" s="8" t="s">
        <v>11</v>
      </c>
      <c r="VYK106" s="8" t="s">
        <v>12</v>
      </c>
      <c r="VYL106" s="8" t="s">
        <v>13</v>
      </c>
      <c r="VYM106" s="8" t="s">
        <v>14</v>
      </c>
      <c r="VYN106" s="8" t="s">
        <v>15</v>
      </c>
      <c r="VYO106" s="5"/>
      <c r="VYP106" s="5" t="s">
        <v>1</v>
      </c>
      <c r="VYQ106" s="5" t="s">
        <v>2</v>
      </c>
      <c r="VYR106" s="8" t="s">
        <v>3</v>
      </c>
      <c r="VYS106" s="8" t="s">
        <v>4</v>
      </c>
      <c r="VYT106" s="8" t="s">
        <v>5</v>
      </c>
      <c r="VYU106" s="8" t="s">
        <v>6</v>
      </c>
      <c r="VYV106" s="8" t="s">
        <v>7</v>
      </c>
      <c r="VYW106" s="8" t="s">
        <v>8</v>
      </c>
      <c r="VYX106" s="8" t="s">
        <v>9</v>
      </c>
      <c r="VYY106" s="8" t="s">
        <v>10</v>
      </c>
      <c r="VYZ106" s="8" t="s">
        <v>11</v>
      </c>
      <c r="VZA106" s="8" t="s">
        <v>12</v>
      </c>
      <c r="VZB106" s="8" t="s">
        <v>13</v>
      </c>
      <c r="VZC106" s="8" t="s">
        <v>14</v>
      </c>
      <c r="VZD106" s="8" t="s">
        <v>15</v>
      </c>
      <c r="VZE106" s="5"/>
      <c r="VZF106" s="5" t="s">
        <v>1</v>
      </c>
      <c r="VZG106" s="5" t="s">
        <v>2</v>
      </c>
      <c r="VZH106" s="8" t="s">
        <v>3</v>
      </c>
      <c r="VZI106" s="8" t="s">
        <v>4</v>
      </c>
      <c r="VZJ106" s="8" t="s">
        <v>5</v>
      </c>
      <c r="VZK106" s="8" t="s">
        <v>6</v>
      </c>
      <c r="VZL106" s="8" t="s">
        <v>7</v>
      </c>
      <c r="VZM106" s="8" t="s">
        <v>8</v>
      </c>
      <c r="VZN106" s="8" t="s">
        <v>9</v>
      </c>
      <c r="VZO106" s="8" t="s">
        <v>10</v>
      </c>
      <c r="VZP106" s="8" t="s">
        <v>11</v>
      </c>
      <c r="VZQ106" s="8" t="s">
        <v>12</v>
      </c>
      <c r="VZR106" s="8" t="s">
        <v>13</v>
      </c>
      <c r="VZS106" s="8" t="s">
        <v>14</v>
      </c>
      <c r="VZT106" s="8" t="s">
        <v>15</v>
      </c>
      <c r="VZU106" s="5"/>
      <c r="VZV106" s="5" t="s">
        <v>1</v>
      </c>
      <c r="VZW106" s="5" t="s">
        <v>2</v>
      </c>
      <c r="VZX106" s="8" t="s">
        <v>3</v>
      </c>
      <c r="VZY106" s="8" t="s">
        <v>4</v>
      </c>
      <c r="VZZ106" s="8" t="s">
        <v>5</v>
      </c>
      <c r="WAA106" s="8" t="s">
        <v>6</v>
      </c>
      <c r="WAB106" s="8" t="s">
        <v>7</v>
      </c>
      <c r="WAC106" s="8" t="s">
        <v>8</v>
      </c>
      <c r="WAD106" s="8" t="s">
        <v>9</v>
      </c>
      <c r="WAE106" s="8" t="s">
        <v>10</v>
      </c>
      <c r="WAF106" s="8" t="s">
        <v>11</v>
      </c>
      <c r="WAG106" s="8" t="s">
        <v>12</v>
      </c>
      <c r="WAH106" s="8" t="s">
        <v>13</v>
      </c>
      <c r="WAI106" s="8" t="s">
        <v>14</v>
      </c>
      <c r="WAJ106" s="8" t="s">
        <v>15</v>
      </c>
      <c r="WAK106" s="5"/>
      <c r="WAL106" s="5" t="s">
        <v>1</v>
      </c>
      <c r="WAM106" s="5" t="s">
        <v>2</v>
      </c>
      <c r="WAN106" s="8" t="s">
        <v>3</v>
      </c>
      <c r="WAO106" s="8" t="s">
        <v>4</v>
      </c>
      <c r="WAP106" s="8" t="s">
        <v>5</v>
      </c>
      <c r="WAQ106" s="8" t="s">
        <v>6</v>
      </c>
      <c r="WAR106" s="8" t="s">
        <v>7</v>
      </c>
      <c r="WAS106" s="8" t="s">
        <v>8</v>
      </c>
      <c r="WAT106" s="8" t="s">
        <v>9</v>
      </c>
      <c r="WAU106" s="8" t="s">
        <v>10</v>
      </c>
      <c r="WAV106" s="8" t="s">
        <v>11</v>
      </c>
      <c r="WAW106" s="8" t="s">
        <v>12</v>
      </c>
      <c r="WAX106" s="8" t="s">
        <v>13</v>
      </c>
      <c r="WAY106" s="8" t="s">
        <v>14</v>
      </c>
      <c r="WAZ106" s="8" t="s">
        <v>15</v>
      </c>
      <c r="WBA106" s="5"/>
      <c r="WBB106" s="5" t="s">
        <v>1</v>
      </c>
      <c r="WBC106" s="5" t="s">
        <v>2</v>
      </c>
      <c r="WBD106" s="8" t="s">
        <v>3</v>
      </c>
      <c r="WBE106" s="8" t="s">
        <v>4</v>
      </c>
      <c r="WBF106" s="8" t="s">
        <v>5</v>
      </c>
      <c r="WBG106" s="8" t="s">
        <v>6</v>
      </c>
      <c r="WBH106" s="8" t="s">
        <v>7</v>
      </c>
      <c r="WBI106" s="8" t="s">
        <v>8</v>
      </c>
      <c r="WBJ106" s="8" t="s">
        <v>9</v>
      </c>
      <c r="WBK106" s="8" t="s">
        <v>10</v>
      </c>
      <c r="WBL106" s="8" t="s">
        <v>11</v>
      </c>
      <c r="WBM106" s="8" t="s">
        <v>12</v>
      </c>
      <c r="WBN106" s="8" t="s">
        <v>13</v>
      </c>
      <c r="WBO106" s="8" t="s">
        <v>14</v>
      </c>
      <c r="WBP106" s="8" t="s">
        <v>15</v>
      </c>
      <c r="WBQ106" s="5"/>
      <c r="WBR106" s="5" t="s">
        <v>1</v>
      </c>
      <c r="WBS106" s="5" t="s">
        <v>2</v>
      </c>
      <c r="WBT106" s="8" t="s">
        <v>3</v>
      </c>
      <c r="WBU106" s="8" t="s">
        <v>4</v>
      </c>
      <c r="WBV106" s="8" t="s">
        <v>5</v>
      </c>
      <c r="WBW106" s="8" t="s">
        <v>6</v>
      </c>
      <c r="WBX106" s="8" t="s">
        <v>7</v>
      </c>
      <c r="WBY106" s="8" t="s">
        <v>8</v>
      </c>
      <c r="WBZ106" s="8" t="s">
        <v>9</v>
      </c>
      <c r="WCA106" s="8" t="s">
        <v>10</v>
      </c>
      <c r="WCB106" s="8" t="s">
        <v>11</v>
      </c>
      <c r="WCC106" s="8" t="s">
        <v>12</v>
      </c>
      <c r="WCD106" s="8" t="s">
        <v>13</v>
      </c>
      <c r="WCE106" s="8" t="s">
        <v>14</v>
      </c>
      <c r="WCF106" s="8" t="s">
        <v>15</v>
      </c>
      <c r="WCG106" s="5"/>
      <c r="WCH106" s="5" t="s">
        <v>1</v>
      </c>
      <c r="WCI106" s="5" t="s">
        <v>2</v>
      </c>
      <c r="WCJ106" s="8" t="s">
        <v>3</v>
      </c>
      <c r="WCK106" s="8" t="s">
        <v>4</v>
      </c>
      <c r="WCL106" s="8" t="s">
        <v>5</v>
      </c>
      <c r="WCM106" s="8" t="s">
        <v>6</v>
      </c>
      <c r="WCN106" s="8" t="s">
        <v>7</v>
      </c>
      <c r="WCO106" s="8" t="s">
        <v>8</v>
      </c>
      <c r="WCP106" s="8" t="s">
        <v>9</v>
      </c>
      <c r="WCQ106" s="8" t="s">
        <v>10</v>
      </c>
      <c r="WCR106" s="8" t="s">
        <v>11</v>
      </c>
      <c r="WCS106" s="8" t="s">
        <v>12</v>
      </c>
      <c r="WCT106" s="8" t="s">
        <v>13</v>
      </c>
      <c r="WCU106" s="8" t="s">
        <v>14</v>
      </c>
      <c r="WCV106" s="8" t="s">
        <v>15</v>
      </c>
      <c r="WCW106" s="5"/>
      <c r="WCX106" s="5" t="s">
        <v>1</v>
      </c>
      <c r="WCY106" s="5" t="s">
        <v>2</v>
      </c>
      <c r="WCZ106" s="8" t="s">
        <v>3</v>
      </c>
      <c r="WDA106" s="8" t="s">
        <v>4</v>
      </c>
      <c r="WDB106" s="8" t="s">
        <v>5</v>
      </c>
      <c r="WDC106" s="8" t="s">
        <v>6</v>
      </c>
      <c r="WDD106" s="8" t="s">
        <v>7</v>
      </c>
      <c r="WDE106" s="8" t="s">
        <v>8</v>
      </c>
      <c r="WDF106" s="8" t="s">
        <v>9</v>
      </c>
      <c r="WDG106" s="8" t="s">
        <v>10</v>
      </c>
      <c r="WDH106" s="8" t="s">
        <v>11</v>
      </c>
      <c r="WDI106" s="8" t="s">
        <v>12</v>
      </c>
      <c r="WDJ106" s="8" t="s">
        <v>13</v>
      </c>
      <c r="WDK106" s="8" t="s">
        <v>14</v>
      </c>
      <c r="WDL106" s="8" t="s">
        <v>15</v>
      </c>
      <c r="WDM106" s="5"/>
      <c r="WDN106" s="5" t="s">
        <v>1</v>
      </c>
      <c r="WDO106" s="5" t="s">
        <v>2</v>
      </c>
      <c r="WDP106" s="8" t="s">
        <v>3</v>
      </c>
      <c r="WDQ106" s="8" t="s">
        <v>4</v>
      </c>
      <c r="WDR106" s="8" t="s">
        <v>5</v>
      </c>
      <c r="WDS106" s="8" t="s">
        <v>6</v>
      </c>
      <c r="WDT106" s="8" t="s">
        <v>7</v>
      </c>
      <c r="WDU106" s="8" t="s">
        <v>8</v>
      </c>
      <c r="WDV106" s="8" t="s">
        <v>9</v>
      </c>
      <c r="WDW106" s="8" t="s">
        <v>10</v>
      </c>
      <c r="WDX106" s="8" t="s">
        <v>11</v>
      </c>
      <c r="WDY106" s="8" t="s">
        <v>12</v>
      </c>
      <c r="WDZ106" s="8" t="s">
        <v>13</v>
      </c>
      <c r="WEA106" s="8" t="s">
        <v>14</v>
      </c>
      <c r="WEB106" s="8" t="s">
        <v>15</v>
      </c>
      <c r="WEC106" s="5"/>
      <c r="WED106" s="5" t="s">
        <v>1</v>
      </c>
      <c r="WEE106" s="5" t="s">
        <v>2</v>
      </c>
      <c r="WEF106" s="8" t="s">
        <v>3</v>
      </c>
      <c r="WEG106" s="8" t="s">
        <v>4</v>
      </c>
      <c r="WEH106" s="8" t="s">
        <v>5</v>
      </c>
      <c r="WEI106" s="8" t="s">
        <v>6</v>
      </c>
      <c r="WEJ106" s="8" t="s">
        <v>7</v>
      </c>
      <c r="WEK106" s="8" t="s">
        <v>8</v>
      </c>
      <c r="WEL106" s="8" t="s">
        <v>9</v>
      </c>
      <c r="WEM106" s="8" t="s">
        <v>10</v>
      </c>
      <c r="WEN106" s="8" t="s">
        <v>11</v>
      </c>
      <c r="WEO106" s="8" t="s">
        <v>12</v>
      </c>
      <c r="WEP106" s="8" t="s">
        <v>13</v>
      </c>
      <c r="WEQ106" s="8" t="s">
        <v>14</v>
      </c>
      <c r="WER106" s="8" t="s">
        <v>15</v>
      </c>
      <c r="WES106" s="5"/>
      <c r="WET106" s="5" t="s">
        <v>1</v>
      </c>
      <c r="WEU106" s="5" t="s">
        <v>2</v>
      </c>
      <c r="WEV106" s="8" t="s">
        <v>3</v>
      </c>
      <c r="WEW106" s="8" t="s">
        <v>4</v>
      </c>
      <c r="WEX106" s="8" t="s">
        <v>5</v>
      </c>
      <c r="WEY106" s="8" t="s">
        <v>6</v>
      </c>
      <c r="WEZ106" s="8" t="s">
        <v>7</v>
      </c>
      <c r="WFA106" s="8" t="s">
        <v>8</v>
      </c>
      <c r="WFB106" s="8" t="s">
        <v>9</v>
      </c>
      <c r="WFC106" s="8" t="s">
        <v>10</v>
      </c>
      <c r="WFD106" s="8" t="s">
        <v>11</v>
      </c>
      <c r="WFE106" s="8" t="s">
        <v>12</v>
      </c>
      <c r="WFF106" s="8" t="s">
        <v>13</v>
      </c>
      <c r="WFG106" s="8" t="s">
        <v>14</v>
      </c>
      <c r="WFH106" s="8" t="s">
        <v>15</v>
      </c>
      <c r="WFI106" s="5"/>
      <c r="WFJ106" s="5" t="s">
        <v>1</v>
      </c>
      <c r="WFK106" s="5" t="s">
        <v>2</v>
      </c>
      <c r="WFL106" s="8" t="s">
        <v>3</v>
      </c>
      <c r="WFM106" s="8" t="s">
        <v>4</v>
      </c>
      <c r="WFN106" s="8" t="s">
        <v>5</v>
      </c>
      <c r="WFO106" s="8" t="s">
        <v>6</v>
      </c>
      <c r="WFP106" s="8" t="s">
        <v>7</v>
      </c>
      <c r="WFQ106" s="8" t="s">
        <v>8</v>
      </c>
      <c r="WFR106" s="8" t="s">
        <v>9</v>
      </c>
      <c r="WFS106" s="8" t="s">
        <v>10</v>
      </c>
      <c r="WFT106" s="8" t="s">
        <v>11</v>
      </c>
      <c r="WFU106" s="8" t="s">
        <v>12</v>
      </c>
      <c r="WFV106" s="8" t="s">
        <v>13</v>
      </c>
      <c r="WFW106" s="8" t="s">
        <v>14</v>
      </c>
      <c r="WFX106" s="8" t="s">
        <v>15</v>
      </c>
      <c r="WFY106" s="5"/>
      <c r="WFZ106" s="5" t="s">
        <v>1</v>
      </c>
      <c r="WGA106" s="5" t="s">
        <v>2</v>
      </c>
      <c r="WGB106" s="8" t="s">
        <v>3</v>
      </c>
      <c r="WGC106" s="8" t="s">
        <v>4</v>
      </c>
      <c r="WGD106" s="8" t="s">
        <v>5</v>
      </c>
      <c r="WGE106" s="8" t="s">
        <v>6</v>
      </c>
      <c r="WGF106" s="8" t="s">
        <v>7</v>
      </c>
      <c r="WGG106" s="8" t="s">
        <v>8</v>
      </c>
      <c r="WGH106" s="8" t="s">
        <v>9</v>
      </c>
      <c r="WGI106" s="8" t="s">
        <v>10</v>
      </c>
      <c r="WGJ106" s="8" t="s">
        <v>11</v>
      </c>
      <c r="WGK106" s="8" t="s">
        <v>12</v>
      </c>
      <c r="WGL106" s="8" t="s">
        <v>13</v>
      </c>
      <c r="WGM106" s="8" t="s">
        <v>14</v>
      </c>
      <c r="WGN106" s="8" t="s">
        <v>15</v>
      </c>
      <c r="WGO106" s="5"/>
      <c r="WGP106" s="5" t="s">
        <v>1</v>
      </c>
      <c r="WGQ106" s="5" t="s">
        <v>2</v>
      </c>
      <c r="WGR106" s="8" t="s">
        <v>3</v>
      </c>
      <c r="WGS106" s="8" t="s">
        <v>4</v>
      </c>
      <c r="WGT106" s="8" t="s">
        <v>5</v>
      </c>
      <c r="WGU106" s="8" t="s">
        <v>6</v>
      </c>
      <c r="WGV106" s="8" t="s">
        <v>7</v>
      </c>
      <c r="WGW106" s="8" t="s">
        <v>8</v>
      </c>
      <c r="WGX106" s="8" t="s">
        <v>9</v>
      </c>
      <c r="WGY106" s="8" t="s">
        <v>10</v>
      </c>
      <c r="WGZ106" s="8" t="s">
        <v>11</v>
      </c>
      <c r="WHA106" s="8" t="s">
        <v>12</v>
      </c>
      <c r="WHB106" s="8" t="s">
        <v>13</v>
      </c>
      <c r="WHC106" s="8" t="s">
        <v>14</v>
      </c>
      <c r="WHD106" s="8" t="s">
        <v>15</v>
      </c>
      <c r="WHE106" s="5"/>
      <c r="WHF106" s="5" t="s">
        <v>1</v>
      </c>
      <c r="WHG106" s="5" t="s">
        <v>2</v>
      </c>
      <c r="WHH106" s="8" t="s">
        <v>3</v>
      </c>
      <c r="WHI106" s="8" t="s">
        <v>4</v>
      </c>
      <c r="WHJ106" s="8" t="s">
        <v>5</v>
      </c>
      <c r="WHK106" s="8" t="s">
        <v>6</v>
      </c>
      <c r="WHL106" s="8" t="s">
        <v>7</v>
      </c>
      <c r="WHM106" s="8" t="s">
        <v>8</v>
      </c>
      <c r="WHN106" s="8" t="s">
        <v>9</v>
      </c>
      <c r="WHO106" s="8" t="s">
        <v>10</v>
      </c>
      <c r="WHP106" s="8" t="s">
        <v>11</v>
      </c>
      <c r="WHQ106" s="8" t="s">
        <v>12</v>
      </c>
      <c r="WHR106" s="8" t="s">
        <v>13</v>
      </c>
      <c r="WHS106" s="8" t="s">
        <v>14</v>
      </c>
      <c r="WHT106" s="8" t="s">
        <v>15</v>
      </c>
      <c r="WHU106" s="5"/>
      <c r="WHV106" s="5" t="s">
        <v>1</v>
      </c>
      <c r="WHW106" s="5" t="s">
        <v>2</v>
      </c>
      <c r="WHX106" s="8" t="s">
        <v>3</v>
      </c>
      <c r="WHY106" s="8" t="s">
        <v>4</v>
      </c>
      <c r="WHZ106" s="8" t="s">
        <v>5</v>
      </c>
      <c r="WIA106" s="8" t="s">
        <v>6</v>
      </c>
      <c r="WIB106" s="8" t="s">
        <v>7</v>
      </c>
      <c r="WIC106" s="8" t="s">
        <v>8</v>
      </c>
      <c r="WID106" s="8" t="s">
        <v>9</v>
      </c>
      <c r="WIE106" s="8" t="s">
        <v>10</v>
      </c>
      <c r="WIF106" s="8" t="s">
        <v>11</v>
      </c>
      <c r="WIG106" s="8" t="s">
        <v>12</v>
      </c>
      <c r="WIH106" s="8" t="s">
        <v>13</v>
      </c>
      <c r="WII106" s="8" t="s">
        <v>14</v>
      </c>
      <c r="WIJ106" s="8" t="s">
        <v>15</v>
      </c>
      <c r="WIK106" s="5"/>
      <c r="WIL106" s="5" t="s">
        <v>1</v>
      </c>
      <c r="WIM106" s="5" t="s">
        <v>2</v>
      </c>
      <c r="WIN106" s="8" t="s">
        <v>3</v>
      </c>
      <c r="WIO106" s="8" t="s">
        <v>4</v>
      </c>
      <c r="WIP106" s="8" t="s">
        <v>5</v>
      </c>
      <c r="WIQ106" s="8" t="s">
        <v>6</v>
      </c>
      <c r="WIR106" s="8" t="s">
        <v>7</v>
      </c>
      <c r="WIS106" s="8" t="s">
        <v>8</v>
      </c>
      <c r="WIT106" s="8" t="s">
        <v>9</v>
      </c>
      <c r="WIU106" s="8" t="s">
        <v>10</v>
      </c>
      <c r="WIV106" s="8" t="s">
        <v>11</v>
      </c>
      <c r="WIW106" s="8" t="s">
        <v>12</v>
      </c>
      <c r="WIX106" s="8" t="s">
        <v>13</v>
      </c>
      <c r="WIY106" s="8" t="s">
        <v>14</v>
      </c>
      <c r="WIZ106" s="8" t="s">
        <v>15</v>
      </c>
      <c r="WJA106" s="5"/>
      <c r="WJB106" s="5" t="s">
        <v>1</v>
      </c>
      <c r="WJC106" s="5" t="s">
        <v>2</v>
      </c>
      <c r="WJD106" s="8" t="s">
        <v>3</v>
      </c>
      <c r="WJE106" s="8" t="s">
        <v>4</v>
      </c>
      <c r="WJF106" s="8" t="s">
        <v>5</v>
      </c>
      <c r="WJG106" s="8" t="s">
        <v>6</v>
      </c>
      <c r="WJH106" s="8" t="s">
        <v>7</v>
      </c>
      <c r="WJI106" s="8" t="s">
        <v>8</v>
      </c>
      <c r="WJJ106" s="8" t="s">
        <v>9</v>
      </c>
      <c r="WJK106" s="8" t="s">
        <v>10</v>
      </c>
      <c r="WJL106" s="8" t="s">
        <v>11</v>
      </c>
      <c r="WJM106" s="8" t="s">
        <v>12</v>
      </c>
      <c r="WJN106" s="8" t="s">
        <v>13</v>
      </c>
      <c r="WJO106" s="8" t="s">
        <v>14</v>
      </c>
      <c r="WJP106" s="8" t="s">
        <v>15</v>
      </c>
      <c r="WJQ106" s="5"/>
      <c r="WJR106" s="5" t="s">
        <v>1</v>
      </c>
      <c r="WJS106" s="5" t="s">
        <v>2</v>
      </c>
      <c r="WJT106" s="8" t="s">
        <v>3</v>
      </c>
      <c r="WJU106" s="8" t="s">
        <v>4</v>
      </c>
      <c r="WJV106" s="8" t="s">
        <v>5</v>
      </c>
      <c r="WJW106" s="8" t="s">
        <v>6</v>
      </c>
      <c r="WJX106" s="8" t="s">
        <v>7</v>
      </c>
      <c r="WJY106" s="8" t="s">
        <v>8</v>
      </c>
      <c r="WJZ106" s="8" t="s">
        <v>9</v>
      </c>
      <c r="WKA106" s="8" t="s">
        <v>10</v>
      </c>
      <c r="WKB106" s="8" t="s">
        <v>11</v>
      </c>
      <c r="WKC106" s="8" t="s">
        <v>12</v>
      </c>
      <c r="WKD106" s="8" t="s">
        <v>13</v>
      </c>
      <c r="WKE106" s="8" t="s">
        <v>14</v>
      </c>
      <c r="WKF106" s="8" t="s">
        <v>15</v>
      </c>
      <c r="WKG106" s="5"/>
      <c r="WKH106" s="5" t="s">
        <v>1</v>
      </c>
      <c r="WKI106" s="5" t="s">
        <v>2</v>
      </c>
      <c r="WKJ106" s="8" t="s">
        <v>3</v>
      </c>
      <c r="WKK106" s="8" t="s">
        <v>4</v>
      </c>
      <c r="WKL106" s="8" t="s">
        <v>5</v>
      </c>
      <c r="WKM106" s="8" t="s">
        <v>6</v>
      </c>
      <c r="WKN106" s="8" t="s">
        <v>7</v>
      </c>
      <c r="WKO106" s="8" t="s">
        <v>8</v>
      </c>
      <c r="WKP106" s="8" t="s">
        <v>9</v>
      </c>
      <c r="WKQ106" s="8" t="s">
        <v>10</v>
      </c>
      <c r="WKR106" s="8" t="s">
        <v>11</v>
      </c>
      <c r="WKS106" s="8" t="s">
        <v>12</v>
      </c>
      <c r="WKT106" s="8" t="s">
        <v>13</v>
      </c>
      <c r="WKU106" s="8" t="s">
        <v>14</v>
      </c>
      <c r="WKV106" s="8" t="s">
        <v>15</v>
      </c>
      <c r="WKW106" s="5"/>
      <c r="WKX106" s="5" t="s">
        <v>1</v>
      </c>
      <c r="WKY106" s="5" t="s">
        <v>2</v>
      </c>
      <c r="WKZ106" s="8" t="s">
        <v>3</v>
      </c>
      <c r="WLA106" s="8" t="s">
        <v>4</v>
      </c>
      <c r="WLB106" s="8" t="s">
        <v>5</v>
      </c>
      <c r="WLC106" s="8" t="s">
        <v>6</v>
      </c>
      <c r="WLD106" s="8" t="s">
        <v>7</v>
      </c>
      <c r="WLE106" s="8" t="s">
        <v>8</v>
      </c>
      <c r="WLF106" s="8" t="s">
        <v>9</v>
      </c>
      <c r="WLG106" s="8" t="s">
        <v>10</v>
      </c>
      <c r="WLH106" s="8" t="s">
        <v>11</v>
      </c>
      <c r="WLI106" s="8" t="s">
        <v>12</v>
      </c>
      <c r="WLJ106" s="8" t="s">
        <v>13</v>
      </c>
      <c r="WLK106" s="8" t="s">
        <v>14</v>
      </c>
      <c r="WLL106" s="8" t="s">
        <v>15</v>
      </c>
      <c r="WLM106" s="5"/>
      <c r="WLN106" s="5" t="s">
        <v>1</v>
      </c>
      <c r="WLO106" s="5" t="s">
        <v>2</v>
      </c>
      <c r="WLP106" s="8" t="s">
        <v>3</v>
      </c>
      <c r="WLQ106" s="8" t="s">
        <v>4</v>
      </c>
      <c r="WLR106" s="8" t="s">
        <v>5</v>
      </c>
      <c r="WLS106" s="8" t="s">
        <v>6</v>
      </c>
      <c r="WLT106" s="8" t="s">
        <v>7</v>
      </c>
      <c r="WLU106" s="8" t="s">
        <v>8</v>
      </c>
      <c r="WLV106" s="8" t="s">
        <v>9</v>
      </c>
      <c r="WLW106" s="8" t="s">
        <v>10</v>
      </c>
      <c r="WLX106" s="8" t="s">
        <v>11</v>
      </c>
      <c r="WLY106" s="8" t="s">
        <v>12</v>
      </c>
      <c r="WLZ106" s="8" t="s">
        <v>13</v>
      </c>
      <c r="WMA106" s="8" t="s">
        <v>14</v>
      </c>
      <c r="WMB106" s="8" t="s">
        <v>15</v>
      </c>
      <c r="WMC106" s="5"/>
      <c r="WMD106" s="5" t="s">
        <v>1</v>
      </c>
      <c r="WME106" s="5" t="s">
        <v>2</v>
      </c>
      <c r="WMF106" s="8" t="s">
        <v>3</v>
      </c>
      <c r="WMG106" s="8" t="s">
        <v>4</v>
      </c>
      <c r="WMH106" s="8" t="s">
        <v>5</v>
      </c>
      <c r="WMI106" s="8" t="s">
        <v>6</v>
      </c>
      <c r="WMJ106" s="8" t="s">
        <v>7</v>
      </c>
      <c r="WMK106" s="8" t="s">
        <v>8</v>
      </c>
      <c r="WML106" s="8" t="s">
        <v>9</v>
      </c>
      <c r="WMM106" s="8" t="s">
        <v>10</v>
      </c>
      <c r="WMN106" s="8" t="s">
        <v>11</v>
      </c>
      <c r="WMO106" s="8" t="s">
        <v>12</v>
      </c>
      <c r="WMP106" s="8" t="s">
        <v>13</v>
      </c>
      <c r="WMQ106" s="8" t="s">
        <v>14</v>
      </c>
      <c r="WMR106" s="8" t="s">
        <v>15</v>
      </c>
      <c r="WMS106" s="5"/>
      <c r="WMT106" s="5" t="s">
        <v>1</v>
      </c>
      <c r="WMU106" s="5" t="s">
        <v>2</v>
      </c>
      <c r="WMV106" s="8" t="s">
        <v>3</v>
      </c>
      <c r="WMW106" s="8" t="s">
        <v>4</v>
      </c>
      <c r="WMX106" s="8" t="s">
        <v>5</v>
      </c>
      <c r="WMY106" s="8" t="s">
        <v>6</v>
      </c>
      <c r="WMZ106" s="8" t="s">
        <v>7</v>
      </c>
      <c r="WNA106" s="8" t="s">
        <v>8</v>
      </c>
      <c r="WNB106" s="8" t="s">
        <v>9</v>
      </c>
      <c r="WNC106" s="8" t="s">
        <v>10</v>
      </c>
      <c r="WND106" s="8" t="s">
        <v>11</v>
      </c>
      <c r="WNE106" s="8" t="s">
        <v>12</v>
      </c>
      <c r="WNF106" s="8" t="s">
        <v>13</v>
      </c>
      <c r="WNG106" s="8" t="s">
        <v>14</v>
      </c>
      <c r="WNH106" s="8" t="s">
        <v>15</v>
      </c>
      <c r="WNI106" s="5"/>
      <c r="WNJ106" s="5" t="s">
        <v>1</v>
      </c>
      <c r="WNK106" s="5" t="s">
        <v>2</v>
      </c>
      <c r="WNL106" s="8" t="s">
        <v>3</v>
      </c>
      <c r="WNM106" s="8" t="s">
        <v>4</v>
      </c>
      <c r="WNN106" s="8" t="s">
        <v>5</v>
      </c>
      <c r="WNO106" s="8" t="s">
        <v>6</v>
      </c>
      <c r="WNP106" s="8" t="s">
        <v>7</v>
      </c>
      <c r="WNQ106" s="8" t="s">
        <v>8</v>
      </c>
      <c r="WNR106" s="8" t="s">
        <v>9</v>
      </c>
      <c r="WNS106" s="8" t="s">
        <v>10</v>
      </c>
      <c r="WNT106" s="8" t="s">
        <v>11</v>
      </c>
      <c r="WNU106" s="8" t="s">
        <v>12</v>
      </c>
      <c r="WNV106" s="8" t="s">
        <v>13</v>
      </c>
      <c r="WNW106" s="8" t="s">
        <v>14</v>
      </c>
      <c r="WNX106" s="8" t="s">
        <v>15</v>
      </c>
      <c r="WNY106" s="5"/>
      <c r="WNZ106" s="5" t="s">
        <v>1</v>
      </c>
      <c r="WOA106" s="5" t="s">
        <v>2</v>
      </c>
      <c r="WOB106" s="8" t="s">
        <v>3</v>
      </c>
      <c r="WOC106" s="8" t="s">
        <v>4</v>
      </c>
      <c r="WOD106" s="8" t="s">
        <v>5</v>
      </c>
      <c r="WOE106" s="8" t="s">
        <v>6</v>
      </c>
      <c r="WOF106" s="8" t="s">
        <v>7</v>
      </c>
      <c r="WOG106" s="8" t="s">
        <v>8</v>
      </c>
      <c r="WOH106" s="8" t="s">
        <v>9</v>
      </c>
      <c r="WOI106" s="8" t="s">
        <v>10</v>
      </c>
      <c r="WOJ106" s="8" t="s">
        <v>11</v>
      </c>
      <c r="WOK106" s="8" t="s">
        <v>12</v>
      </c>
      <c r="WOL106" s="8" t="s">
        <v>13</v>
      </c>
      <c r="WOM106" s="8" t="s">
        <v>14</v>
      </c>
      <c r="WON106" s="8" t="s">
        <v>15</v>
      </c>
      <c r="WOO106" s="5"/>
      <c r="WOP106" s="5" t="s">
        <v>1</v>
      </c>
      <c r="WOQ106" s="5" t="s">
        <v>2</v>
      </c>
      <c r="WOR106" s="8" t="s">
        <v>3</v>
      </c>
      <c r="WOS106" s="8" t="s">
        <v>4</v>
      </c>
      <c r="WOT106" s="8" t="s">
        <v>5</v>
      </c>
      <c r="WOU106" s="8" t="s">
        <v>6</v>
      </c>
      <c r="WOV106" s="8" t="s">
        <v>7</v>
      </c>
      <c r="WOW106" s="8" t="s">
        <v>8</v>
      </c>
      <c r="WOX106" s="8" t="s">
        <v>9</v>
      </c>
      <c r="WOY106" s="8" t="s">
        <v>10</v>
      </c>
      <c r="WOZ106" s="8" t="s">
        <v>11</v>
      </c>
      <c r="WPA106" s="8" t="s">
        <v>12</v>
      </c>
      <c r="WPB106" s="8" t="s">
        <v>13</v>
      </c>
      <c r="WPC106" s="8" t="s">
        <v>14</v>
      </c>
      <c r="WPD106" s="8" t="s">
        <v>15</v>
      </c>
      <c r="WPE106" s="5"/>
      <c r="WPF106" s="5" t="s">
        <v>1</v>
      </c>
      <c r="WPG106" s="5" t="s">
        <v>2</v>
      </c>
      <c r="WPH106" s="8" t="s">
        <v>3</v>
      </c>
      <c r="WPI106" s="8" t="s">
        <v>4</v>
      </c>
      <c r="WPJ106" s="8" t="s">
        <v>5</v>
      </c>
      <c r="WPK106" s="8" t="s">
        <v>6</v>
      </c>
      <c r="WPL106" s="8" t="s">
        <v>7</v>
      </c>
      <c r="WPM106" s="8" t="s">
        <v>8</v>
      </c>
      <c r="WPN106" s="8" t="s">
        <v>9</v>
      </c>
      <c r="WPO106" s="8" t="s">
        <v>10</v>
      </c>
      <c r="WPP106" s="8" t="s">
        <v>11</v>
      </c>
      <c r="WPQ106" s="8" t="s">
        <v>12</v>
      </c>
      <c r="WPR106" s="8" t="s">
        <v>13</v>
      </c>
      <c r="WPS106" s="8" t="s">
        <v>14</v>
      </c>
      <c r="WPT106" s="8" t="s">
        <v>15</v>
      </c>
      <c r="WPU106" s="5"/>
      <c r="WPV106" s="5" t="s">
        <v>1</v>
      </c>
      <c r="WPW106" s="5" t="s">
        <v>2</v>
      </c>
      <c r="WPX106" s="8" t="s">
        <v>3</v>
      </c>
      <c r="WPY106" s="8" t="s">
        <v>4</v>
      </c>
      <c r="WPZ106" s="8" t="s">
        <v>5</v>
      </c>
      <c r="WQA106" s="8" t="s">
        <v>6</v>
      </c>
      <c r="WQB106" s="8" t="s">
        <v>7</v>
      </c>
      <c r="WQC106" s="8" t="s">
        <v>8</v>
      </c>
      <c r="WQD106" s="8" t="s">
        <v>9</v>
      </c>
      <c r="WQE106" s="8" t="s">
        <v>10</v>
      </c>
      <c r="WQF106" s="8" t="s">
        <v>11</v>
      </c>
      <c r="WQG106" s="8" t="s">
        <v>12</v>
      </c>
      <c r="WQH106" s="8" t="s">
        <v>13</v>
      </c>
      <c r="WQI106" s="8" t="s">
        <v>14</v>
      </c>
      <c r="WQJ106" s="8" t="s">
        <v>15</v>
      </c>
      <c r="WQK106" s="5"/>
      <c r="WQL106" s="5" t="s">
        <v>1</v>
      </c>
      <c r="WQM106" s="5" t="s">
        <v>2</v>
      </c>
      <c r="WQN106" s="8" t="s">
        <v>3</v>
      </c>
      <c r="WQO106" s="8" t="s">
        <v>4</v>
      </c>
      <c r="WQP106" s="8" t="s">
        <v>5</v>
      </c>
      <c r="WQQ106" s="8" t="s">
        <v>6</v>
      </c>
      <c r="WQR106" s="8" t="s">
        <v>7</v>
      </c>
      <c r="WQS106" s="8" t="s">
        <v>8</v>
      </c>
      <c r="WQT106" s="8" t="s">
        <v>9</v>
      </c>
      <c r="WQU106" s="8" t="s">
        <v>10</v>
      </c>
      <c r="WQV106" s="8" t="s">
        <v>11</v>
      </c>
      <c r="WQW106" s="8" t="s">
        <v>12</v>
      </c>
      <c r="WQX106" s="8" t="s">
        <v>13</v>
      </c>
      <c r="WQY106" s="8" t="s">
        <v>14</v>
      </c>
      <c r="WQZ106" s="8" t="s">
        <v>15</v>
      </c>
      <c r="WRA106" s="5"/>
      <c r="WRB106" s="5" t="s">
        <v>1</v>
      </c>
      <c r="WRC106" s="5" t="s">
        <v>2</v>
      </c>
      <c r="WRD106" s="8" t="s">
        <v>3</v>
      </c>
      <c r="WRE106" s="8" t="s">
        <v>4</v>
      </c>
      <c r="WRF106" s="8" t="s">
        <v>5</v>
      </c>
      <c r="WRG106" s="8" t="s">
        <v>6</v>
      </c>
      <c r="WRH106" s="8" t="s">
        <v>7</v>
      </c>
      <c r="WRI106" s="8" t="s">
        <v>8</v>
      </c>
      <c r="WRJ106" s="8" t="s">
        <v>9</v>
      </c>
      <c r="WRK106" s="8" t="s">
        <v>10</v>
      </c>
      <c r="WRL106" s="8" t="s">
        <v>11</v>
      </c>
      <c r="WRM106" s="8" t="s">
        <v>12</v>
      </c>
      <c r="WRN106" s="8" t="s">
        <v>13</v>
      </c>
      <c r="WRO106" s="8" t="s">
        <v>14</v>
      </c>
      <c r="WRP106" s="8" t="s">
        <v>15</v>
      </c>
      <c r="WRQ106" s="5"/>
      <c r="WRR106" s="5" t="s">
        <v>1</v>
      </c>
      <c r="WRS106" s="5" t="s">
        <v>2</v>
      </c>
      <c r="WRT106" s="8" t="s">
        <v>3</v>
      </c>
      <c r="WRU106" s="8" t="s">
        <v>4</v>
      </c>
      <c r="WRV106" s="8" t="s">
        <v>5</v>
      </c>
      <c r="WRW106" s="8" t="s">
        <v>6</v>
      </c>
      <c r="WRX106" s="8" t="s">
        <v>7</v>
      </c>
      <c r="WRY106" s="8" t="s">
        <v>8</v>
      </c>
      <c r="WRZ106" s="8" t="s">
        <v>9</v>
      </c>
      <c r="WSA106" s="8" t="s">
        <v>10</v>
      </c>
      <c r="WSB106" s="8" t="s">
        <v>11</v>
      </c>
      <c r="WSC106" s="8" t="s">
        <v>12</v>
      </c>
      <c r="WSD106" s="8" t="s">
        <v>13</v>
      </c>
      <c r="WSE106" s="8" t="s">
        <v>14</v>
      </c>
      <c r="WSF106" s="8" t="s">
        <v>15</v>
      </c>
      <c r="WSG106" s="5"/>
      <c r="WSH106" s="5" t="s">
        <v>1</v>
      </c>
      <c r="WSI106" s="5" t="s">
        <v>2</v>
      </c>
      <c r="WSJ106" s="8" t="s">
        <v>3</v>
      </c>
      <c r="WSK106" s="8" t="s">
        <v>4</v>
      </c>
      <c r="WSL106" s="8" t="s">
        <v>5</v>
      </c>
      <c r="WSM106" s="8" t="s">
        <v>6</v>
      </c>
      <c r="WSN106" s="8" t="s">
        <v>7</v>
      </c>
      <c r="WSO106" s="8" t="s">
        <v>8</v>
      </c>
      <c r="WSP106" s="8" t="s">
        <v>9</v>
      </c>
      <c r="WSQ106" s="8" t="s">
        <v>10</v>
      </c>
      <c r="WSR106" s="8" t="s">
        <v>11</v>
      </c>
      <c r="WSS106" s="8" t="s">
        <v>12</v>
      </c>
      <c r="WST106" s="8" t="s">
        <v>13</v>
      </c>
      <c r="WSU106" s="8" t="s">
        <v>14</v>
      </c>
      <c r="WSV106" s="8" t="s">
        <v>15</v>
      </c>
      <c r="WSW106" s="5"/>
      <c r="WSX106" s="5" t="s">
        <v>1</v>
      </c>
      <c r="WSY106" s="5" t="s">
        <v>2</v>
      </c>
      <c r="WSZ106" s="8" t="s">
        <v>3</v>
      </c>
      <c r="WTA106" s="8" t="s">
        <v>4</v>
      </c>
      <c r="WTB106" s="8" t="s">
        <v>5</v>
      </c>
      <c r="WTC106" s="8" t="s">
        <v>6</v>
      </c>
      <c r="WTD106" s="8" t="s">
        <v>7</v>
      </c>
      <c r="WTE106" s="8" t="s">
        <v>8</v>
      </c>
      <c r="WTF106" s="8" t="s">
        <v>9</v>
      </c>
      <c r="WTG106" s="8" t="s">
        <v>10</v>
      </c>
      <c r="WTH106" s="8" t="s">
        <v>11</v>
      </c>
      <c r="WTI106" s="8" t="s">
        <v>12</v>
      </c>
      <c r="WTJ106" s="8" t="s">
        <v>13</v>
      </c>
      <c r="WTK106" s="8" t="s">
        <v>14</v>
      </c>
      <c r="WTL106" s="8" t="s">
        <v>15</v>
      </c>
      <c r="WTM106" s="5"/>
      <c r="WTN106" s="5" t="s">
        <v>1</v>
      </c>
      <c r="WTO106" s="5" t="s">
        <v>2</v>
      </c>
      <c r="WTP106" s="8" t="s">
        <v>3</v>
      </c>
      <c r="WTQ106" s="8" t="s">
        <v>4</v>
      </c>
      <c r="WTR106" s="8" t="s">
        <v>5</v>
      </c>
      <c r="WTS106" s="8" t="s">
        <v>6</v>
      </c>
      <c r="WTT106" s="8" t="s">
        <v>7</v>
      </c>
      <c r="WTU106" s="8" t="s">
        <v>8</v>
      </c>
      <c r="WTV106" s="8" t="s">
        <v>9</v>
      </c>
      <c r="WTW106" s="8" t="s">
        <v>10</v>
      </c>
      <c r="WTX106" s="8" t="s">
        <v>11</v>
      </c>
      <c r="WTY106" s="8" t="s">
        <v>12</v>
      </c>
      <c r="WTZ106" s="8" t="s">
        <v>13</v>
      </c>
      <c r="WUA106" s="8" t="s">
        <v>14</v>
      </c>
      <c r="WUB106" s="8" t="s">
        <v>15</v>
      </c>
      <c r="WUC106" s="5"/>
      <c r="WUD106" s="5" t="s">
        <v>1</v>
      </c>
      <c r="WUE106" s="5" t="s">
        <v>2</v>
      </c>
      <c r="WUF106" s="8" t="s">
        <v>3</v>
      </c>
      <c r="WUG106" s="8" t="s">
        <v>4</v>
      </c>
      <c r="WUH106" s="8" t="s">
        <v>5</v>
      </c>
      <c r="WUI106" s="8" t="s">
        <v>6</v>
      </c>
      <c r="WUJ106" s="8" t="s">
        <v>7</v>
      </c>
      <c r="WUK106" s="8" t="s">
        <v>8</v>
      </c>
      <c r="WUL106" s="8" t="s">
        <v>9</v>
      </c>
      <c r="WUM106" s="8" t="s">
        <v>10</v>
      </c>
      <c r="WUN106" s="8" t="s">
        <v>11</v>
      </c>
      <c r="WUO106" s="8" t="s">
        <v>12</v>
      </c>
      <c r="WUP106" s="8" t="s">
        <v>13</v>
      </c>
      <c r="WUQ106" s="8" t="s">
        <v>14</v>
      </c>
      <c r="WUR106" s="8" t="s">
        <v>15</v>
      </c>
      <c r="WUS106" s="5"/>
      <c r="WUT106" s="5" t="s">
        <v>1</v>
      </c>
      <c r="WUU106" s="5" t="s">
        <v>2</v>
      </c>
      <c r="WUV106" s="8" t="s">
        <v>3</v>
      </c>
      <c r="WUW106" s="8" t="s">
        <v>4</v>
      </c>
      <c r="WUX106" s="8" t="s">
        <v>5</v>
      </c>
      <c r="WUY106" s="8" t="s">
        <v>6</v>
      </c>
      <c r="WUZ106" s="8" t="s">
        <v>7</v>
      </c>
      <c r="WVA106" s="8" t="s">
        <v>8</v>
      </c>
      <c r="WVB106" s="8" t="s">
        <v>9</v>
      </c>
      <c r="WVC106" s="8" t="s">
        <v>10</v>
      </c>
      <c r="WVD106" s="8" t="s">
        <v>11</v>
      </c>
      <c r="WVE106" s="8" t="s">
        <v>12</v>
      </c>
      <c r="WVF106" s="8" t="s">
        <v>13</v>
      </c>
      <c r="WVG106" s="8" t="s">
        <v>14</v>
      </c>
      <c r="WVH106" s="8" t="s">
        <v>15</v>
      </c>
      <c r="WVI106" s="5"/>
      <c r="WVJ106" s="5" t="s">
        <v>1</v>
      </c>
      <c r="WVK106" s="5" t="s">
        <v>2</v>
      </c>
      <c r="WVL106" s="8" t="s">
        <v>3</v>
      </c>
      <c r="WVM106" s="8" t="s">
        <v>4</v>
      </c>
      <c r="WVN106" s="8" t="s">
        <v>5</v>
      </c>
      <c r="WVO106" s="8" t="s">
        <v>6</v>
      </c>
      <c r="WVP106" s="8" t="s">
        <v>7</v>
      </c>
      <c r="WVQ106" s="8" t="s">
        <v>8</v>
      </c>
      <c r="WVR106" s="8" t="s">
        <v>9</v>
      </c>
      <c r="WVS106" s="8" t="s">
        <v>10</v>
      </c>
      <c r="WVT106" s="8" t="s">
        <v>11</v>
      </c>
      <c r="WVU106" s="8" t="s">
        <v>12</v>
      </c>
      <c r="WVV106" s="8" t="s">
        <v>13</v>
      </c>
      <c r="WVW106" s="8" t="s">
        <v>14</v>
      </c>
      <c r="WVX106" s="8" t="s">
        <v>15</v>
      </c>
      <c r="WVY106" s="5"/>
      <c r="WVZ106" s="5" t="s">
        <v>1</v>
      </c>
      <c r="WWA106" s="5" t="s">
        <v>2</v>
      </c>
      <c r="WWB106" s="8" t="s">
        <v>3</v>
      </c>
      <c r="WWC106" s="8" t="s">
        <v>4</v>
      </c>
      <c r="WWD106" s="8" t="s">
        <v>5</v>
      </c>
      <c r="WWE106" s="8" t="s">
        <v>6</v>
      </c>
      <c r="WWF106" s="8" t="s">
        <v>7</v>
      </c>
      <c r="WWG106" s="8" t="s">
        <v>8</v>
      </c>
      <c r="WWH106" s="8" t="s">
        <v>9</v>
      </c>
      <c r="WWI106" s="8" t="s">
        <v>10</v>
      </c>
      <c r="WWJ106" s="8" t="s">
        <v>11</v>
      </c>
      <c r="WWK106" s="8" t="s">
        <v>12</v>
      </c>
      <c r="WWL106" s="8" t="s">
        <v>13</v>
      </c>
      <c r="WWM106" s="8" t="s">
        <v>14</v>
      </c>
      <c r="WWN106" s="8" t="s">
        <v>15</v>
      </c>
      <c r="WWO106" s="5"/>
      <c r="WWP106" s="5" t="s">
        <v>1</v>
      </c>
      <c r="WWQ106" s="5" t="s">
        <v>2</v>
      </c>
      <c r="WWR106" s="8" t="s">
        <v>3</v>
      </c>
      <c r="WWS106" s="8" t="s">
        <v>4</v>
      </c>
      <c r="WWT106" s="8" t="s">
        <v>5</v>
      </c>
      <c r="WWU106" s="8" t="s">
        <v>6</v>
      </c>
      <c r="WWV106" s="8" t="s">
        <v>7</v>
      </c>
      <c r="WWW106" s="8" t="s">
        <v>8</v>
      </c>
      <c r="WWX106" s="8" t="s">
        <v>9</v>
      </c>
      <c r="WWY106" s="8" t="s">
        <v>10</v>
      </c>
      <c r="WWZ106" s="8" t="s">
        <v>11</v>
      </c>
      <c r="WXA106" s="8" t="s">
        <v>12</v>
      </c>
      <c r="WXB106" s="8" t="s">
        <v>13</v>
      </c>
      <c r="WXC106" s="8" t="s">
        <v>14</v>
      </c>
      <c r="WXD106" s="8" t="s">
        <v>15</v>
      </c>
      <c r="WXE106" s="5"/>
      <c r="WXF106" s="5" t="s">
        <v>1</v>
      </c>
      <c r="WXG106" s="5" t="s">
        <v>2</v>
      </c>
      <c r="WXH106" s="8" t="s">
        <v>3</v>
      </c>
      <c r="WXI106" s="8" t="s">
        <v>4</v>
      </c>
      <c r="WXJ106" s="8" t="s">
        <v>5</v>
      </c>
      <c r="WXK106" s="8" t="s">
        <v>6</v>
      </c>
      <c r="WXL106" s="8" t="s">
        <v>7</v>
      </c>
      <c r="WXM106" s="8" t="s">
        <v>8</v>
      </c>
      <c r="WXN106" s="8" t="s">
        <v>9</v>
      </c>
      <c r="WXO106" s="8" t="s">
        <v>10</v>
      </c>
      <c r="WXP106" s="8" t="s">
        <v>11</v>
      </c>
      <c r="WXQ106" s="8" t="s">
        <v>12</v>
      </c>
      <c r="WXR106" s="8" t="s">
        <v>13</v>
      </c>
      <c r="WXS106" s="8" t="s">
        <v>14</v>
      </c>
      <c r="WXT106" s="8" t="s">
        <v>15</v>
      </c>
      <c r="WXU106" s="5"/>
      <c r="WXV106" s="5" t="s">
        <v>1</v>
      </c>
      <c r="WXW106" s="5" t="s">
        <v>2</v>
      </c>
      <c r="WXX106" s="8" t="s">
        <v>3</v>
      </c>
      <c r="WXY106" s="8" t="s">
        <v>4</v>
      </c>
      <c r="WXZ106" s="8" t="s">
        <v>5</v>
      </c>
      <c r="WYA106" s="8" t="s">
        <v>6</v>
      </c>
      <c r="WYB106" s="8" t="s">
        <v>7</v>
      </c>
      <c r="WYC106" s="8" t="s">
        <v>8</v>
      </c>
      <c r="WYD106" s="8" t="s">
        <v>9</v>
      </c>
      <c r="WYE106" s="8" t="s">
        <v>10</v>
      </c>
      <c r="WYF106" s="8" t="s">
        <v>11</v>
      </c>
      <c r="WYG106" s="8" t="s">
        <v>12</v>
      </c>
      <c r="WYH106" s="8" t="s">
        <v>13</v>
      </c>
      <c r="WYI106" s="8" t="s">
        <v>14</v>
      </c>
      <c r="WYJ106" s="8" t="s">
        <v>15</v>
      </c>
      <c r="WYK106" s="5"/>
      <c r="WYL106" s="5" t="s">
        <v>1</v>
      </c>
      <c r="WYM106" s="5" t="s">
        <v>2</v>
      </c>
      <c r="WYN106" s="8" t="s">
        <v>3</v>
      </c>
      <c r="WYO106" s="8" t="s">
        <v>4</v>
      </c>
      <c r="WYP106" s="8" t="s">
        <v>5</v>
      </c>
      <c r="WYQ106" s="8" t="s">
        <v>6</v>
      </c>
      <c r="WYR106" s="8" t="s">
        <v>7</v>
      </c>
      <c r="WYS106" s="8" t="s">
        <v>8</v>
      </c>
      <c r="WYT106" s="8" t="s">
        <v>9</v>
      </c>
      <c r="WYU106" s="8" t="s">
        <v>10</v>
      </c>
      <c r="WYV106" s="8" t="s">
        <v>11</v>
      </c>
      <c r="WYW106" s="8" t="s">
        <v>12</v>
      </c>
      <c r="WYX106" s="8" t="s">
        <v>13</v>
      </c>
      <c r="WYY106" s="8" t="s">
        <v>14</v>
      </c>
      <c r="WYZ106" s="8" t="s">
        <v>15</v>
      </c>
      <c r="WZA106" s="5"/>
      <c r="WZB106" s="5" t="s">
        <v>1</v>
      </c>
      <c r="WZC106" s="5" t="s">
        <v>2</v>
      </c>
      <c r="WZD106" s="8" t="s">
        <v>3</v>
      </c>
      <c r="WZE106" s="8" t="s">
        <v>4</v>
      </c>
      <c r="WZF106" s="8" t="s">
        <v>5</v>
      </c>
      <c r="WZG106" s="8" t="s">
        <v>6</v>
      </c>
      <c r="WZH106" s="8" t="s">
        <v>7</v>
      </c>
      <c r="WZI106" s="8" t="s">
        <v>8</v>
      </c>
      <c r="WZJ106" s="8" t="s">
        <v>9</v>
      </c>
      <c r="WZK106" s="8" t="s">
        <v>10</v>
      </c>
      <c r="WZL106" s="8" t="s">
        <v>11</v>
      </c>
      <c r="WZM106" s="8" t="s">
        <v>12</v>
      </c>
      <c r="WZN106" s="8" t="s">
        <v>13</v>
      </c>
      <c r="WZO106" s="8" t="s">
        <v>14</v>
      </c>
      <c r="WZP106" s="8" t="s">
        <v>15</v>
      </c>
      <c r="WZQ106" s="5"/>
      <c r="WZR106" s="5" t="s">
        <v>1</v>
      </c>
      <c r="WZS106" s="5" t="s">
        <v>2</v>
      </c>
      <c r="WZT106" s="8" t="s">
        <v>3</v>
      </c>
      <c r="WZU106" s="8" t="s">
        <v>4</v>
      </c>
      <c r="WZV106" s="8" t="s">
        <v>5</v>
      </c>
      <c r="WZW106" s="8" t="s">
        <v>6</v>
      </c>
      <c r="WZX106" s="8" t="s">
        <v>7</v>
      </c>
      <c r="WZY106" s="8" t="s">
        <v>8</v>
      </c>
      <c r="WZZ106" s="8" t="s">
        <v>9</v>
      </c>
      <c r="XAA106" s="8" t="s">
        <v>10</v>
      </c>
      <c r="XAB106" s="8" t="s">
        <v>11</v>
      </c>
      <c r="XAC106" s="8" t="s">
        <v>12</v>
      </c>
      <c r="XAD106" s="8" t="s">
        <v>13</v>
      </c>
      <c r="XAE106" s="8" t="s">
        <v>14</v>
      </c>
      <c r="XAF106" s="8" t="s">
        <v>15</v>
      </c>
      <c r="XAG106" s="5"/>
      <c r="XAH106" s="5" t="s">
        <v>1</v>
      </c>
      <c r="XAI106" s="5" t="s">
        <v>2</v>
      </c>
      <c r="XAJ106" s="8" t="s">
        <v>3</v>
      </c>
      <c r="XAK106" s="8" t="s">
        <v>4</v>
      </c>
      <c r="XAL106" s="8" t="s">
        <v>5</v>
      </c>
      <c r="XAM106" s="8" t="s">
        <v>6</v>
      </c>
      <c r="XAN106" s="8" t="s">
        <v>7</v>
      </c>
      <c r="XAO106" s="8" t="s">
        <v>8</v>
      </c>
      <c r="XAP106" s="8" t="s">
        <v>9</v>
      </c>
      <c r="XAQ106" s="8" t="s">
        <v>10</v>
      </c>
      <c r="XAR106" s="8" t="s">
        <v>11</v>
      </c>
      <c r="XAS106" s="8" t="s">
        <v>12</v>
      </c>
      <c r="XAT106" s="8" t="s">
        <v>13</v>
      </c>
      <c r="XAU106" s="8" t="s">
        <v>14</v>
      </c>
      <c r="XAV106" s="8" t="s">
        <v>15</v>
      </c>
      <c r="XAW106" s="5"/>
      <c r="XAX106" s="5" t="s">
        <v>1</v>
      </c>
      <c r="XAY106" s="5" t="s">
        <v>2</v>
      </c>
      <c r="XAZ106" s="8" t="s">
        <v>3</v>
      </c>
      <c r="XBA106" s="8" t="s">
        <v>4</v>
      </c>
      <c r="XBB106" s="8" t="s">
        <v>5</v>
      </c>
      <c r="XBC106" s="8" t="s">
        <v>6</v>
      </c>
      <c r="XBD106" s="8" t="s">
        <v>7</v>
      </c>
      <c r="XBE106" s="8" t="s">
        <v>8</v>
      </c>
      <c r="XBF106" s="8" t="s">
        <v>9</v>
      </c>
      <c r="XBG106" s="8" t="s">
        <v>10</v>
      </c>
      <c r="XBH106" s="8" t="s">
        <v>11</v>
      </c>
      <c r="XBI106" s="8" t="s">
        <v>12</v>
      </c>
      <c r="XBJ106" s="8" t="s">
        <v>13</v>
      </c>
      <c r="XBK106" s="8" t="s">
        <v>14</v>
      </c>
      <c r="XBL106" s="8" t="s">
        <v>15</v>
      </c>
      <c r="XBM106" s="5"/>
      <c r="XBN106" s="5" t="s">
        <v>1</v>
      </c>
      <c r="XBO106" s="5" t="s">
        <v>2</v>
      </c>
      <c r="XBP106" s="8" t="s">
        <v>3</v>
      </c>
      <c r="XBQ106" s="8" t="s">
        <v>4</v>
      </c>
      <c r="XBR106" s="8" t="s">
        <v>5</v>
      </c>
      <c r="XBS106" s="8" t="s">
        <v>6</v>
      </c>
      <c r="XBT106" s="8" t="s">
        <v>7</v>
      </c>
      <c r="XBU106" s="8" t="s">
        <v>8</v>
      </c>
      <c r="XBV106" s="8" t="s">
        <v>9</v>
      </c>
      <c r="XBW106" s="8" t="s">
        <v>10</v>
      </c>
      <c r="XBX106" s="8" t="s">
        <v>11</v>
      </c>
      <c r="XBY106" s="8" t="s">
        <v>12</v>
      </c>
      <c r="XBZ106" s="8" t="s">
        <v>13</v>
      </c>
      <c r="XCA106" s="8" t="s">
        <v>14</v>
      </c>
      <c r="XCB106" s="8" t="s">
        <v>15</v>
      </c>
      <c r="XCC106" s="5"/>
      <c r="XCD106" s="5" t="s">
        <v>1</v>
      </c>
      <c r="XCE106" s="5" t="s">
        <v>2</v>
      </c>
      <c r="XCF106" s="8" t="s">
        <v>3</v>
      </c>
      <c r="XCG106" s="8" t="s">
        <v>4</v>
      </c>
      <c r="XCH106" s="8" t="s">
        <v>5</v>
      </c>
      <c r="XCI106" s="8" t="s">
        <v>6</v>
      </c>
      <c r="XCJ106" s="8" t="s">
        <v>7</v>
      </c>
      <c r="XCK106" s="8" t="s">
        <v>8</v>
      </c>
      <c r="XCL106" s="8" t="s">
        <v>9</v>
      </c>
      <c r="XCM106" s="8" t="s">
        <v>10</v>
      </c>
      <c r="XCN106" s="8" t="s">
        <v>11</v>
      </c>
      <c r="XCO106" s="8" t="s">
        <v>12</v>
      </c>
      <c r="XCP106" s="8" t="s">
        <v>13</v>
      </c>
      <c r="XCQ106" s="8" t="s">
        <v>14</v>
      </c>
      <c r="XCR106" s="8" t="s">
        <v>15</v>
      </c>
      <c r="XCS106" s="5"/>
      <c r="XCT106" s="5" t="s">
        <v>1</v>
      </c>
      <c r="XCU106" s="5" t="s">
        <v>2</v>
      </c>
      <c r="XCV106" s="8" t="s">
        <v>3</v>
      </c>
      <c r="XCW106" s="8" t="s">
        <v>4</v>
      </c>
      <c r="XCX106" s="8" t="s">
        <v>5</v>
      </c>
      <c r="XCY106" s="8" t="s">
        <v>6</v>
      </c>
      <c r="XCZ106" s="8" t="s">
        <v>7</v>
      </c>
      <c r="XDA106" s="8" t="s">
        <v>8</v>
      </c>
      <c r="XDB106" s="8" t="s">
        <v>9</v>
      </c>
      <c r="XDC106" s="8" t="s">
        <v>10</v>
      </c>
      <c r="XDD106" s="8" t="s">
        <v>11</v>
      </c>
      <c r="XDE106" s="8" t="s">
        <v>12</v>
      </c>
      <c r="XDF106" s="8" t="s">
        <v>13</v>
      </c>
      <c r="XDG106" s="8" t="s">
        <v>14</v>
      </c>
      <c r="XDH106" s="8" t="s">
        <v>15</v>
      </c>
      <c r="XDI106" s="5"/>
      <c r="XDJ106" s="5" t="s">
        <v>1</v>
      </c>
      <c r="XDK106" s="5" t="s">
        <v>2</v>
      </c>
      <c r="XDL106" s="8" t="s">
        <v>3</v>
      </c>
      <c r="XDM106" s="8" t="s">
        <v>4</v>
      </c>
      <c r="XDN106" s="8" t="s">
        <v>5</v>
      </c>
      <c r="XDO106" s="8" t="s">
        <v>6</v>
      </c>
      <c r="XDP106" s="8" t="s">
        <v>7</v>
      </c>
      <c r="XDQ106" s="8" t="s">
        <v>8</v>
      </c>
      <c r="XDR106" s="8" t="s">
        <v>9</v>
      </c>
      <c r="XDS106" s="8" t="s">
        <v>10</v>
      </c>
      <c r="XDT106" s="8" t="s">
        <v>11</v>
      </c>
      <c r="XDU106" s="8" t="s">
        <v>12</v>
      </c>
      <c r="XDV106" s="8" t="s">
        <v>13</v>
      </c>
      <c r="XDW106" s="8" t="s">
        <v>14</v>
      </c>
      <c r="XDX106" s="8" t="s">
        <v>15</v>
      </c>
      <c r="XDY106" s="5"/>
      <c r="XDZ106" s="5" t="s">
        <v>1</v>
      </c>
      <c r="XEA106" s="5" t="s">
        <v>2</v>
      </c>
      <c r="XEB106" s="8" t="s">
        <v>3</v>
      </c>
      <c r="XEC106" s="8" t="s">
        <v>4</v>
      </c>
      <c r="XED106" s="8" t="s">
        <v>5</v>
      </c>
      <c r="XEE106" s="8" t="s">
        <v>6</v>
      </c>
      <c r="XEF106" s="8" t="s">
        <v>7</v>
      </c>
      <c r="XEG106" s="8" t="s">
        <v>8</v>
      </c>
      <c r="XEH106" s="8" t="s">
        <v>9</v>
      </c>
      <c r="XEI106" s="8" t="s">
        <v>10</v>
      </c>
      <c r="XEJ106" s="8" t="s">
        <v>11</v>
      </c>
      <c r="XEK106" s="8" t="s">
        <v>12</v>
      </c>
      <c r="XEL106" s="8" t="s">
        <v>13</v>
      </c>
      <c r="XEM106" s="8" t="s">
        <v>14</v>
      </c>
      <c r="XEN106" s="8" t="s">
        <v>15</v>
      </c>
      <c r="XEO106" s="5"/>
      <c r="XEP106" s="5" t="s">
        <v>1</v>
      </c>
      <c r="XEQ106" s="5" t="s">
        <v>2</v>
      </c>
      <c r="XER106" s="8" t="s">
        <v>3</v>
      </c>
      <c r="XES106" s="8" t="s">
        <v>4</v>
      </c>
      <c r="XET106" s="8" t="s">
        <v>5</v>
      </c>
      <c r="XEU106" s="8" t="s">
        <v>6</v>
      </c>
      <c r="XEV106" s="8" t="s">
        <v>7</v>
      </c>
      <c r="XEW106" s="8" t="s">
        <v>8</v>
      </c>
      <c r="XEX106" s="8" t="s">
        <v>9</v>
      </c>
      <c r="XEY106" s="8" t="s">
        <v>10</v>
      </c>
      <c r="XEZ106" s="8" t="s">
        <v>11</v>
      </c>
      <c r="XFA106" s="8" t="s">
        <v>12</v>
      </c>
      <c r="XFB106" s="8" t="s">
        <v>13</v>
      </c>
      <c r="XFC106" s="8" t="s">
        <v>14</v>
      </c>
      <c r="XFD106" s="8" t="s">
        <v>15</v>
      </c>
    </row>
    <row r="107" spans="1:16384" ht="45" customHeight="1" x14ac:dyDescent="0.2">
      <c r="A107" s="5" t="s">
        <v>48</v>
      </c>
      <c r="B107" s="5"/>
      <c r="C107" s="5"/>
      <c r="D107" s="8" t="s">
        <v>17</v>
      </c>
      <c r="E107" s="8" t="s">
        <v>17</v>
      </c>
      <c r="F107" s="8" t="s">
        <v>17</v>
      </c>
      <c r="G107" s="8" t="s">
        <v>17</v>
      </c>
      <c r="H107" s="8" t="s">
        <v>17</v>
      </c>
      <c r="I107" s="8" t="s">
        <v>17</v>
      </c>
      <c r="J107" s="8" t="s">
        <v>17</v>
      </c>
      <c r="K107" s="8" t="s">
        <v>17</v>
      </c>
      <c r="L107" s="8" t="s">
        <v>17</v>
      </c>
      <c r="M107" s="8" t="s">
        <v>17</v>
      </c>
      <c r="N107" s="8" t="s">
        <v>17</v>
      </c>
      <c r="O107" s="8" t="s">
        <v>17</v>
      </c>
      <c r="P107" s="8" t="s">
        <v>18</v>
      </c>
      <c r="EC107" s="223"/>
      <c r="ED107" s="223"/>
      <c r="EE107" s="223"/>
      <c r="EF107" s="223"/>
      <c r="EG107" s="223"/>
      <c r="EH107" s="223"/>
      <c r="EI107" s="223"/>
      <c r="EJ107" s="223"/>
      <c r="EK107" s="223"/>
      <c r="EL107" s="223"/>
      <c r="EM107" s="223"/>
      <c r="EN107" s="223"/>
      <c r="EO107" s="222"/>
      <c r="EP107" s="222"/>
      <c r="EQ107" s="222"/>
      <c r="ER107" s="223"/>
      <c r="ES107" s="223"/>
      <c r="ET107" s="223"/>
      <c r="EU107" s="223"/>
      <c r="EV107" s="223"/>
      <c r="EW107" s="223"/>
      <c r="EX107" s="223"/>
      <c r="EY107" s="223"/>
      <c r="EZ107" s="223"/>
      <c r="FA107" s="223"/>
      <c r="FB107" s="223"/>
      <c r="FC107" s="223"/>
      <c r="FD107" s="223"/>
      <c r="FE107" s="222"/>
      <c r="FF107" s="222"/>
      <c r="FG107" s="222"/>
      <c r="FH107" s="223"/>
      <c r="FI107" s="223"/>
      <c r="FJ107" s="223"/>
      <c r="FK107" s="223"/>
      <c r="FL107" s="223"/>
      <c r="FM107" s="223"/>
      <c r="FN107" s="223"/>
      <c r="FO107" s="223"/>
      <c r="FP107" s="223"/>
      <c r="FQ107" s="223"/>
      <c r="FR107" s="223"/>
      <c r="FS107" s="223"/>
      <c r="FT107" s="223"/>
      <c r="FU107" s="222"/>
      <c r="FV107" s="222"/>
      <c r="FW107" s="222"/>
      <c r="FX107" s="223"/>
      <c r="FY107" s="223"/>
      <c r="FZ107" s="223"/>
      <c r="GA107" s="223"/>
      <c r="GB107" s="223"/>
      <c r="GC107" s="223"/>
      <c r="GD107" s="223"/>
      <c r="GE107" s="223"/>
      <c r="GF107" s="223"/>
      <c r="GG107" s="223"/>
      <c r="GH107" s="223"/>
      <c r="GI107" s="223"/>
      <c r="GJ107" s="223"/>
      <c r="GK107" s="222"/>
      <c r="GL107" s="222"/>
      <c r="GM107" s="222"/>
      <c r="GN107" s="223"/>
      <c r="GO107" s="223"/>
      <c r="GP107" s="223"/>
      <c r="GQ107" s="223"/>
      <c r="GR107" s="223"/>
      <c r="GS107" s="223"/>
      <c r="GT107" s="223"/>
      <c r="GU107" s="223"/>
      <c r="GV107" s="223"/>
      <c r="GW107" s="223"/>
      <c r="GX107" s="223"/>
      <c r="GY107" s="223"/>
      <c r="GZ107" s="223"/>
      <c r="HA107" s="5" t="s">
        <v>48</v>
      </c>
      <c r="HB107" s="5"/>
      <c r="HC107" s="5"/>
      <c r="HD107" s="8" t="s">
        <v>17</v>
      </c>
      <c r="HE107" s="8" t="s">
        <v>17</v>
      </c>
      <c r="HF107" s="8" t="s">
        <v>17</v>
      </c>
      <c r="HG107" s="8" t="s">
        <v>17</v>
      </c>
      <c r="HH107" s="8" t="s">
        <v>17</v>
      </c>
      <c r="HI107" s="8" t="s">
        <v>17</v>
      </c>
      <c r="HJ107" s="8" t="s">
        <v>17</v>
      </c>
      <c r="HK107" s="8" t="s">
        <v>17</v>
      </c>
      <c r="HL107" s="8" t="s">
        <v>17</v>
      </c>
      <c r="HM107" s="8" t="s">
        <v>17</v>
      </c>
      <c r="HN107" s="8" t="s">
        <v>17</v>
      </c>
      <c r="HO107" s="8" t="s">
        <v>17</v>
      </c>
      <c r="HP107" s="8" t="s">
        <v>18</v>
      </c>
      <c r="HQ107" s="5" t="s">
        <v>48</v>
      </c>
      <c r="HR107" s="5"/>
      <c r="HS107" s="5"/>
      <c r="HT107" s="8" t="s">
        <v>17</v>
      </c>
      <c r="HU107" s="8" t="s">
        <v>17</v>
      </c>
      <c r="HV107" s="8" t="s">
        <v>17</v>
      </c>
      <c r="HW107" s="8" t="s">
        <v>17</v>
      </c>
      <c r="HX107" s="8" t="s">
        <v>17</v>
      </c>
      <c r="HY107" s="8" t="s">
        <v>17</v>
      </c>
      <c r="HZ107" s="8" t="s">
        <v>17</v>
      </c>
      <c r="IA107" s="8" t="s">
        <v>17</v>
      </c>
      <c r="IB107" s="8" t="s">
        <v>17</v>
      </c>
      <c r="IC107" s="8" t="s">
        <v>17</v>
      </c>
      <c r="ID107" s="8" t="s">
        <v>17</v>
      </c>
      <c r="IE107" s="8" t="s">
        <v>17</v>
      </c>
      <c r="IF107" s="8" t="s">
        <v>18</v>
      </c>
      <c r="IG107" s="5" t="s">
        <v>48</v>
      </c>
      <c r="IH107" s="5"/>
      <c r="II107" s="5"/>
      <c r="IJ107" s="8" t="s">
        <v>17</v>
      </c>
      <c r="IK107" s="8" t="s">
        <v>17</v>
      </c>
      <c r="IL107" s="8" t="s">
        <v>17</v>
      </c>
      <c r="IM107" s="8" t="s">
        <v>17</v>
      </c>
      <c r="IN107" s="8" t="s">
        <v>17</v>
      </c>
      <c r="IO107" s="8" t="s">
        <v>17</v>
      </c>
      <c r="IP107" s="8" t="s">
        <v>17</v>
      </c>
      <c r="IQ107" s="8" t="s">
        <v>17</v>
      </c>
      <c r="IR107" s="8" t="s">
        <v>17</v>
      </c>
      <c r="IS107" s="8" t="s">
        <v>17</v>
      </c>
      <c r="IT107" s="8" t="s">
        <v>17</v>
      </c>
      <c r="IU107" s="8" t="s">
        <v>17</v>
      </c>
      <c r="IV107" s="8" t="s">
        <v>18</v>
      </c>
      <c r="IW107" s="5" t="s">
        <v>48</v>
      </c>
      <c r="IX107" s="5"/>
      <c r="IY107" s="5"/>
      <c r="IZ107" s="8" t="s">
        <v>17</v>
      </c>
      <c r="JA107" s="8" t="s">
        <v>17</v>
      </c>
      <c r="JB107" s="8" t="s">
        <v>17</v>
      </c>
      <c r="JC107" s="8" t="s">
        <v>17</v>
      </c>
      <c r="JD107" s="8" t="s">
        <v>17</v>
      </c>
      <c r="JE107" s="8" t="s">
        <v>17</v>
      </c>
      <c r="JF107" s="8" t="s">
        <v>17</v>
      </c>
      <c r="JG107" s="8" t="s">
        <v>17</v>
      </c>
      <c r="JH107" s="8" t="s">
        <v>17</v>
      </c>
      <c r="JI107" s="8" t="s">
        <v>17</v>
      </c>
      <c r="JJ107" s="8" t="s">
        <v>17</v>
      </c>
      <c r="JK107" s="8" t="s">
        <v>17</v>
      </c>
      <c r="JL107" s="8" t="s">
        <v>18</v>
      </c>
      <c r="JM107" s="5" t="s">
        <v>48</v>
      </c>
      <c r="JN107" s="5"/>
      <c r="JO107" s="5"/>
      <c r="JP107" s="8" t="s">
        <v>17</v>
      </c>
      <c r="JQ107" s="8" t="s">
        <v>17</v>
      </c>
      <c r="JR107" s="8" t="s">
        <v>17</v>
      </c>
      <c r="JS107" s="8" t="s">
        <v>17</v>
      </c>
      <c r="JT107" s="8" t="s">
        <v>17</v>
      </c>
      <c r="JU107" s="8" t="s">
        <v>17</v>
      </c>
      <c r="JV107" s="8" t="s">
        <v>17</v>
      </c>
      <c r="JW107" s="8" t="s">
        <v>17</v>
      </c>
      <c r="JX107" s="8" t="s">
        <v>17</v>
      </c>
      <c r="JY107" s="8" t="s">
        <v>17</v>
      </c>
      <c r="JZ107" s="8" t="s">
        <v>17</v>
      </c>
      <c r="KA107" s="8" t="s">
        <v>17</v>
      </c>
      <c r="KB107" s="8" t="s">
        <v>18</v>
      </c>
      <c r="KC107" s="5" t="s">
        <v>48</v>
      </c>
      <c r="KD107" s="5"/>
      <c r="KE107" s="5"/>
      <c r="KF107" s="8" t="s">
        <v>17</v>
      </c>
      <c r="KG107" s="8" t="s">
        <v>17</v>
      </c>
      <c r="KH107" s="8" t="s">
        <v>17</v>
      </c>
      <c r="KI107" s="8" t="s">
        <v>17</v>
      </c>
      <c r="KJ107" s="8" t="s">
        <v>17</v>
      </c>
      <c r="KK107" s="8" t="s">
        <v>17</v>
      </c>
      <c r="KL107" s="8" t="s">
        <v>17</v>
      </c>
      <c r="KM107" s="8" t="s">
        <v>17</v>
      </c>
      <c r="KN107" s="8" t="s">
        <v>17</v>
      </c>
      <c r="KO107" s="8" t="s">
        <v>17</v>
      </c>
      <c r="KP107" s="8" t="s">
        <v>17</v>
      </c>
      <c r="KQ107" s="8" t="s">
        <v>17</v>
      </c>
      <c r="KR107" s="8" t="s">
        <v>18</v>
      </c>
      <c r="KS107" s="5" t="s">
        <v>48</v>
      </c>
      <c r="KT107" s="5"/>
      <c r="KU107" s="5"/>
      <c r="KV107" s="8" t="s">
        <v>17</v>
      </c>
      <c r="KW107" s="8" t="s">
        <v>17</v>
      </c>
      <c r="KX107" s="8" t="s">
        <v>17</v>
      </c>
      <c r="KY107" s="8" t="s">
        <v>17</v>
      </c>
      <c r="KZ107" s="8" t="s">
        <v>17</v>
      </c>
      <c r="LA107" s="8" t="s">
        <v>17</v>
      </c>
      <c r="LB107" s="8" t="s">
        <v>17</v>
      </c>
      <c r="LC107" s="8" t="s">
        <v>17</v>
      </c>
      <c r="LD107" s="8" t="s">
        <v>17</v>
      </c>
      <c r="LE107" s="8" t="s">
        <v>17</v>
      </c>
      <c r="LF107" s="8" t="s">
        <v>17</v>
      </c>
      <c r="LG107" s="8" t="s">
        <v>17</v>
      </c>
      <c r="LH107" s="8" t="s">
        <v>18</v>
      </c>
      <c r="LI107" s="5" t="s">
        <v>48</v>
      </c>
      <c r="LJ107" s="5"/>
      <c r="LK107" s="5"/>
      <c r="LL107" s="8" t="s">
        <v>17</v>
      </c>
      <c r="LM107" s="8" t="s">
        <v>17</v>
      </c>
      <c r="LN107" s="8" t="s">
        <v>17</v>
      </c>
      <c r="LO107" s="8" t="s">
        <v>17</v>
      </c>
      <c r="LP107" s="8" t="s">
        <v>17</v>
      </c>
      <c r="LQ107" s="8" t="s">
        <v>17</v>
      </c>
      <c r="LR107" s="8" t="s">
        <v>17</v>
      </c>
      <c r="LS107" s="8" t="s">
        <v>17</v>
      </c>
      <c r="LT107" s="8" t="s">
        <v>17</v>
      </c>
      <c r="LU107" s="8" t="s">
        <v>17</v>
      </c>
      <c r="LV107" s="8" t="s">
        <v>17</v>
      </c>
      <c r="LW107" s="8" t="s">
        <v>17</v>
      </c>
      <c r="LX107" s="8" t="s">
        <v>18</v>
      </c>
      <c r="LY107" s="5" t="s">
        <v>48</v>
      </c>
      <c r="LZ107" s="5"/>
      <c r="MA107" s="5"/>
      <c r="MB107" s="8" t="s">
        <v>17</v>
      </c>
      <c r="MC107" s="8" t="s">
        <v>17</v>
      </c>
      <c r="MD107" s="8" t="s">
        <v>17</v>
      </c>
      <c r="ME107" s="8" t="s">
        <v>17</v>
      </c>
      <c r="MF107" s="8" t="s">
        <v>17</v>
      </c>
      <c r="MG107" s="8" t="s">
        <v>17</v>
      </c>
      <c r="MH107" s="8" t="s">
        <v>17</v>
      </c>
      <c r="MI107" s="8" t="s">
        <v>17</v>
      </c>
      <c r="MJ107" s="8" t="s">
        <v>17</v>
      </c>
      <c r="MK107" s="8" t="s">
        <v>17</v>
      </c>
      <c r="ML107" s="8" t="s">
        <v>17</v>
      </c>
      <c r="MM107" s="8" t="s">
        <v>17</v>
      </c>
      <c r="MN107" s="8" t="s">
        <v>18</v>
      </c>
      <c r="MO107" s="5" t="s">
        <v>48</v>
      </c>
      <c r="MP107" s="5"/>
      <c r="MQ107" s="5"/>
      <c r="MR107" s="8" t="s">
        <v>17</v>
      </c>
      <c r="MS107" s="8" t="s">
        <v>17</v>
      </c>
      <c r="MT107" s="8" t="s">
        <v>17</v>
      </c>
      <c r="MU107" s="8" t="s">
        <v>17</v>
      </c>
      <c r="MV107" s="8" t="s">
        <v>17</v>
      </c>
      <c r="MW107" s="8" t="s">
        <v>17</v>
      </c>
      <c r="MX107" s="8" t="s">
        <v>17</v>
      </c>
      <c r="MY107" s="8" t="s">
        <v>17</v>
      </c>
      <c r="MZ107" s="8" t="s">
        <v>17</v>
      </c>
      <c r="NA107" s="8" t="s">
        <v>17</v>
      </c>
      <c r="NB107" s="8" t="s">
        <v>17</v>
      </c>
      <c r="NC107" s="8" t="s">
        <v>17</v>
      </c>
      <c r="ND107" s="8" t="s">
        <v>18</v>
      </c>
      <c r="NE107" s="5" t="s">
        <v>48</v>
      </c>
      <c r="NF107" s="5"/>
      <c r="NG107" s="5"/>
      <c r="NH107" s="8" t="s">
        <v>17</v>
      </c>
      <c r="NI107" s="8" t="s">
        <v>17</v>
      </c>
      <c r="NJ107" s="8" t="s">
        <v>17</v>
      </c>
      <c r="NK107" s="8" t="s">
        <v>17</v>
      </c>
      <c r="NL107" s="8" t="s">
        <v>17</v>
      </c>
      <c r="NM107" s="8" t="s">
        <v>17</v>
      </c>
      <c r="NN107" s="8" t="s">
        <v>17</v>
      </c>
      <c r="NO107" s="8" t="s">
        <v>17</v>
      </c>
      <c r="NP107" s="8" t="s">
        <v>17</v>
      </c>
      <c r="NQ107" s="8" t="s">
        <v>17</v>
      </c>
      <c r="NR107" s="8" t="s">
        <v>17</v>
      </c>
      <c r="NS107" s="8" t="s">
        <v>17</v>
      </c>
      <c r="NT107" s="8" t="s">
        <v>18</v>
      </c>
      <c r="NU107" s="5" t="s">
        <v>48</v>
      </c>
      <c r="NV107" s="5"/>
      <c r="NW107" s="5"/>
      <c r="NX107" s="8" t="s">
        <v>17</v>
      </c>
      <c r="NY107" s="8" t="s">
        <v>17</v>
      </c>
      <c r="NZ107" s="8" t="s">
        <v>17</v>
      </c>
      <c r="OA107" s="8" t="s">
        <v>17</v>
      </c>
      <c r="OB107" s="8" t="s">
        <v>17</v>
      </c>
      <c r="OC107" s="8" t="s">
        <v>17</v>
      </c>
      <c r="OD107" s="8" t="s">
        <v>17</v>
      </c>
      <c r="OE107" s="8" t="s">
        <v>17</v>
      </c>
      <c r="OF107" s="8" t="s">
        <v>17</v>
      </c>
      <c r="OG107" s="8" t="s">
        <v>17</v>
      </c>
      <c r="OH107" s="8" t="s">
        <v>17</v>
      </c>
      <c r="OI107" s="8" t="s">
        <v>17</v>
      </c>
      <c r="OJ107" s="8" t="s">
        <v>18</v>
      </c>
      <c r="OK107" s="5" t="s">
        <v>48</v>
      </c>
      <c r="OL107" s="5"/>
      <c r="OM107" s="5"/>
      <c r="ON107" s="8" t="s">
        <v>17</v>
      </c>
      <c r="OO107" s="8" t="s">
        <v>17</v>
      </c>
      <c r="OP107" s="8" t="s">
        <v>17</v>
      </c>
      <c r="OQ107" s="8" t="s">
        <v>17</v>
      </c>
      <c r="OR107" s="8" t="s">
        <v>17</v>
      </c>
      <c r="OS107" s="8" t="s">
        <v>17</v>
      </c>
      <c r="OT107" s="8" t="s">
        <v>17</v>
      </c>
      <c r="OU107" s="8" t="s">
        <v>17</v>
      </c>
      <c r="OV107" s="8" t="s">
        <v>17</v>
      </c>
      <c r="OW107" s="8" t="s">
        <v>17</v>
      </c>
      <c r="OX107" s="8" t="s">
        <v>17</v>
      </c>
      <c r="OY107" s="8" t="s">
        <v>17</v>
      </c>
      <c r="OZ107" s="8" t="s">
        <v>18</v>
      </c>
      <c r="PA107" s="5" t="s">
        <v>48</v>
      </c>
      <c r="PB107" s="5"/>
      <c r="PC107" s="5"/>
      <c r="PD107" s="8" t="s">
        <v>17</v>
      </c>
      <c r="PE107" s="8" t="s">
        <v>17</v>
      </c>
      <c r="PF107" s="8" t="s">
        <v>17</v>
      </c>
      <c r="PG107" s="8" t="s">
        <v>17</v>
      </c>
      <c r="PH107" s="8" t="s">
        <v>17</v>
      </c>
      <c r="PI107" s="8" t="s">
        <v>17</v>
      </c>
      <c r="PJ107" s="8" t="s">
        <v>17</v>
      </c>
      <c r="PK107" s="8" t="s">
        <v>17</v>
      </c>
      <c r="PL107" s="8" t="s">
        <v>17</v>
      </c>
      <c r="PM107" s="8" t="s">
        <v>17</v>
      </c>
      <c r="PN107" s="8" t="s">
        <v>17</v>
      </c>
      <c r="PO107" s="8" t="s">
        <v>17</v>
      </c>
      <c r="PP107" s="8" t="s">
        <v>18</v>
      </c>
      <c r="PQ107" s="5" t="s">
        <v>48</v>
      </c>
      <c r="PR107" s="5"/>
      <c r="PS107" s="5"/>
      <c r="PT107" s="8" t="s">
        <v>17</v>
      </c>
      <c r="PU107" s="8" t="s">
        <v>17</v>
      </c>
      <c r="PV107" s="8" t="s">
        <v>17</v>
      </c>
      <c r="PW107" s="8" t="s">
        <v>17</v>
      </c>
      <c r="PX107" s="8" t="s">
        <v>17</v>
      </c>
      <c r="PY107" s="8" t="s">
        <v>17</v>
      </c>
      <c r="PZ107" s="8" t="s">
        <v>17</v>
      </c>
      <c r="QA107" s="8" t="s">
        <v>17</v>
      </c>
      <c r="QB107" s="8" t="s">
        <v>17</v>
      </c>
      <c r="QC107" s="8" t="s">
        <v>17</v>
      </c>
      <c r="QD107" s="8" t="s">
        <v>17</v>
      </c>
      <c r="QE107" s="8" t="s">
        <v>17</v>
      </c>
      <c r="QF107" s="8" t="s">
        <v>18</v>
      </c>
      <c r="QG107" s="5" t="s">
        <v>48</v>
      </c>
      <c r="QH107" s="5"/>
      <c r="QI107" s="5"/>
      <c r="QJ107" s="8" t="s">
        <v>17</v>
      </c>
      <c r="QK107" s="8" t="s">
        <v>17</v>
      </c>
      <c r="QL107" s="8" t="s">
        <v>17</v>
      </c>
      <c r="QM107" s="8" t="s">
        <v>17</v>
      </c>
      <c r="QN107" s="8" t="s">
        <v>17</v>
      </c>
      <c r="QO107" s="8" t="s">
        <v>17</v>
      </c>
      <c r="QP107" s="8" t="s">
        <v>17</v>
      </c>
      <c r="QQ107" s="8" t="s">
        <v>17</v>
      </c>
      <c r="QR107" s="8" t="s">
        <v>17</v>
      </c>
      <c r="QS107" s="8" t="s">
        <v>17</v>
      </c>
      <c r="QT107" s="8" t="s">
        <v>17</v>
      </c>
      <c r="QU107" s="8" t="s">
        <v>17</v>
      </c>
      <c r="QV107" s="8" t="s">
        <v>18</v>
      </c>
      <c r="QW107" s="5" t="s">
        <v>48</v>
      </c>
      <c r="QX107" s="5"/>
      <c r="QY107" s="5"/>
      <c r="QZ107" s="8" t="s">
        <v>17</v>
      </c>
      <c r="RA107" s="8" t="s">
        <v>17</v>
      </c>
      <c r="RB107" s="8" t="s">
        <v>17</v>
      </c>
      <c r="RC107" s="8" t="s">
        <v>17</v>
      </c>
      <c r="RD107" s="8" t="s">
        <v>17</v>
      </c>
      <c r="RE107" s="8" t="s">
        <v>17</v>
      </c>
      <c r="RF107" s="8" t="s">
        <v>17</v>
      </c>
      <c r="RG107" s="8" t="s">
        <v>17</v>
      </c>
      <c r="RH107" s="8" t="s">
        <v>17</v>
      </c>
      <c r="RI107" s="8" t="s">
        <v>17</v>
      </c>
      <c r="RJ107" s="8" t="s">
        <v>17</v>
      </c>
      <c r="RK107" s="8" t="s">
        <v>17</v>
      </c>
      <c r="RL107" s="8" t="s">
        <v>18</v>
      </c>
      <c r="RM107" s="5" t="s">
        <v>48</v>
      </c>
      <c r="RN107" s="5"/>
      <c r="RO107" s="5"/>
      <c r="RP107" s="8" t="s">
        <v>17</v>
      </c>
      <c r="RQ107" s="8" t="s">
        <v>17</v>
      </c>
      <c r="RR107" s="8" t="s">
        <v>17</v>
      </c>
      <c r="RS107" s="8" t="s">
        <v>17</v>
      </c>
      <c r="RT107" s="8" t="s">
        <v>17</v>
      </c>
      <c r="RU107" s="8" t="s">
        <v>17</v>
      </c>
      <c r="RV107" s="8" t="s">
        <v>17</v>
      </c>
      <c r="RW107" s="8" t="s">
        <v>17</v>
      </c>
      <c r="RX107" s="8" t="s">
        <v>17</v>
      </c>
      <c r="RY107" s="8" t="s">
        <v>17</v>
      </c>
      <c r="RZ107" s="8" t="s">
        <v>17</v>
      </c>
      <c r="SA107" s="8" t="s">
        <v>17</v>
      </c>
      <c r="SB107" s="8" t="s">
        <v>18</v>
      </c>
      <c r="SC107" s="5" t="s">
        <v>48</v>
      </c>
      <c r="SD107" s="5"/>
      <c r="SE107" s="5"/>
      <c r="SF107" s="8" t="s">
        <v>17</v>
      </c>
      <c r="SG107" s="8" t="s">
        <v>17</v>
      </c>
      <c r="SH107" s="8" t="s">
        <v>17</v>
      </c>
      <c r="SI107" s="8" t="s">
        <v>17</v>
      </c>
      <c r="SJ107" s="8" t="s">
        <v>17</v>
      </c>
      <c r="SK107" s="8" t="s">
        <v>17</v>
      </c>
      <c r="SL107" s="8" t="s">
        <v>17</v>
      </c>
      <c r="SM107" s="8" t="s">
        <v>17</v>
      </c>
      <c r="SN107" s="8" t="s">
        <v>17</v>
      </c>
      <c r="SO107" s="8" t="s">
        <v>17</v>
      </c>
      <c r="SP107" s="8" t="s">
        <v>17</v>
      </c>
      <c r="SQ107" s="8" t="s">
        <v>17</v>
      </c>
      <c r="SR107" s="8" t="s">
        <v>18</v>
      </c>
      <c r="SS107" s="5" t="s">
        <v>48</v>
      </c>
      <c r="ST107" s="5"/>
      <c r="SU107" s="5"/>
      <c r="SV107" s="8" t="s">
        <v>17</v>
      </c>
      <c r="SW107" s="8" t="s">
        <v>17</v>
      </c>
      <c r="SX107" s="8" t="s">
        <v>17</v>
      </c>
      <c r="SY107" s="8" t="s">
        <v>17</v>
      </c>
      <c r="SZ107" s="8" t="s">
        <v>17</v>
      </c>
      <c r="TA107" s="8" t="s">
        <v>17</v>
      </c>
      <c r="TB107" s="8" t="s">
        <v>17</v>
      </c>
      <c r="TC107" s="8" t="s">
        <v>17</v>
      </c>
      <c r="TD107" s="8" t="s">
        <v>17</v>
      </c>
      <c r="TE107" s="8" t="s">
        <v>17</v>
      </c>
      <c r="TF107" s="8" t="s">
        <v>17</v>
      </c>
      <c r="TG107" s="8" t="s">
        <v>17</v>
      </c>
      <c r="TH107" s="8" t="s">
        <v>18</v>
      </c>
      <c r="TI107" s="5" t="s">
        <v>48</v>
      </c>
      <c r="TJ107" s="5"/>
      <c r="TK107" s="5"/>
      <c r="TL107" s="8" t="s">
        <v>17</v>
      </c>
      <c r="TM107" s="8" t="s">
        <v>17</v>
      </c>
      <c r="TN107" s="8" t="s">
        <v>17</v>
      </c>
      <c r="TO107" s="8" t="s">
        <v>17</v>
      </c>
      <c r="TP107" s="8" t="s">
        <v>17</v>
      </c>
      <c r="TQ107" s="8" t="s">
        <v>17</v>
      </c>
      <c r="TR107" s="8" t="s">
        <v>17</v>
      </c>
      <c r="TS107" s="8" t="s">
        <v>17</v>
      </c>
      <c r="TT107" s="8" t="s">
        <v>17</v>
      </c>
      <c r="TU107" s="8" t="s">
        <v>17</v>
      </c>
      <c r="TV107" s="8" t="s">
        <v>17</v>
      </c>
      <c r="TW107" s="8" t="s">
        <v>17</v>
      </c>
      <c r="TX107" s="8" t="s">
        <v>18</v>
      </c>
      <c r="TY107" s="5" t="s">
        <v>48</v>
      </c>
      <c r="TZ107" s="5"/>
      <c r="UA107" s="5"/>
      <c r="UB107" s="8" t="s">
        <v>17</v>
      </c>
      <c r="UC107" s="8" t="s">
        <v>17</v>
      </c>
      <c r="UD107" s="8" t="s">
        <v>17</v>
      </c>
      <c r="UE107" s="8" t="s">
        <v>17</v>
      </c>
      <c r="UF107" s="8" t="s">
        <v>17</v>
      </c>
      <c r="UG107" s="8" t="s">
        <v>17</v>
      </c>
      <c r="UH107" s="8" t="s">
        <v>17</v>
      </c>
      <c r="UI107" s="8" t="s">
        <v>17</v>
      </c>
      <c r="UJ107" s="8" t="s">
        <v>17</v>
      </c>
      <c r="UK107" s="8" t="s">
        <v>17</v>
      </c>
      <c r="UL107" s="8" t="s">
        <v>17</v>
      </c>
      <c r="UM107" s="8" t="s">
        <v>17</v>
      </c>
      <c r="UN107" s="8" t="s">
        <v>18</v>
      </c>
      <c r="UO107" s="5" t="s">
        <v>48</v>
      </c>
      <c r="UP107" s="5"/>
      <c r="UQ107" s="5"/>
      <c r="UR107" s="8" t="s">
        <v>17</v>
      </c>
      <c r="US107" s="8" t="s">
        <v>17</v>
      </c>
      <c r="UT107" s="8" t="s">
        <v>17</v>
      </c>
      <c r="UU107" s="8" t="s">
        <v>17</v>
      </c>
      <c r="UV107" s="8" t="s">
        <v>17</v>
      </c>
      <c r="UW107" s="8" t="s">
        <v>17</v>
      </c>
      <c r="UX107" s="8" t="s">
        <v>17</v>
      </c>
      <c r="UY107" s="8" t="s">
        <v>17</v>
      </c>
      <c r="UZ107" s="8" t="s">
        <v>17</v>
      </c>
      <c r="VA107" s="8" t="s">
        <v>17</v>
      </c>
      <c r="VB107" s="8" t="s">
        <v>17</v>
      </c>
      <c r="VC107" s="8" t="s">
        <v>17</v>
      </c>
      <c r="VD107" s="8" t="s">
        <v>18</v>
      </c>
      <c r="VE107" s="5" t="s">
        <v>48</v>
      </c>
      <c r="VF107" s="5"/>
      <c r="VG107" s="5"/>
      <c r="VH107" s="8" t="s">
        <v>17</v>
      </c>
      <c r="VI107" s="8" t="s">
        <v>17</v>
      </c>
      <c r="VJ107" s="8" t="s">
        <v>17</v>
      </c>
      <c r="VK107" s="8" t="s">
        <v>17</v>
      </c>
      <c r="VL107" s="8" t="s">
        <v>17</v>
      </c>
      <c r="VM107" s="8" t="s">
        <v>17</v>
      </c>
      <c r="VN107" s="8" t="s">
        <v>17</v>
      </c>
      <c r="VO107" s="8" t="s">
        <v>17</v>
      </c>
      <c r="VP107" s="8" t="s">
        <v>17</v>
      </c>
      <c r="VQ107" s="8" t="s">
        <v>17</v>
      </c>
      <c r="VR107" s="8" t="s">
        <v>17</v>
      </c>
      <c r="VS107" s="8" t="s">
        <v>17</v>
      </c>
      <c r="VT107" s="8" t="s">
        <v>18</v>
      </c>
      <c r="VU107" s="5" t="s">
        <v>48</v>
      </c>
      <c r="VV107" s="5"/>
      <c r="VW107" s="5"/>
      <c r="VX107" s="8" t="s">
        <v>17</v>
      </c>
      <c r="VY107" s="8" t="s">
        <v>17</v>
      </c>
      <c r="VZ107" s="8" t="s">
        <v>17</v>
      </c>
      <c r="WA107" s="8" t="s">
        <v>17</v>
      </c>
      <c r="WB107" s="8" t="s">
        <v>17</v>
      </c>
      <c r="WC107" s="8" t="s">
        <v>17</v>
      </c>
      <c r="WD107" s="8" t="s">
        <v>17</v>
      </c>
      <c r="WE107" s="8" t="s">
        <v>17</v>
      </c>
      <c r="WF107" s="8" t="s">
        <v>17</v>
      </c>
      <c r="WG107" s="8" t="s">
        <v>17</v>
      </c>
      <c r="WH107" s="8" t="s">
        <v>17</v>
      </c>
      <c r="WI107" s="8" t="s">
        <v>17</v>
      </c>
      <c r="WJ107" s="8" t="s">
        <v>18</v>
      </c>
      <c r="WK107" s="5" t="s">
        <v>48</v>
      </c>
      <c r="WL107" s="5"/>
      <c r="WM107" s="5"/>
      <c r="WN107" s="8" t="s">
        <v>17</v>
      </c>
      <c r="WO107" s="8" t="s">
        <v>17</v>
      </c>
      <c r="WP107" s="8" t="s">
        <v>17</v>
      </c>
      <c r="WQ107" s="8" t="s">
        <v>17</v>
      </c>
      <c r="WR107" s="8" t="s">
        <v>17</v>
      </c>
      <c r="WS107" s="8" t="s">
        <v>17</v>
      </c>
      <c r="WT107" s="8" t="s">
        <v>17</v>
      </c>
      <c r="WU107" s="8" t="s">
        <v>17</v>
      </c>
      <c r="WV107" s="8" t="s">
        <v>17</v>
      </c>
      <c r="WW107" s="8" t="s">
        <v>17</v>
      </c>
      <c r="WX107" s="8" t="s">
        <v>17</v>
      </c>
      <c r="WY107" s="8" t="s">
        <v>17</v>
      </c>
      <c r="WZ107" s="8" t="s">
        <v>18</v>
      </c>
      <c r="XA107" s="5" t="s">
        <v>48</v>
      </c>
      <c r="XB107" s="5"/>
      <c r="XC107" s="5"/>
      <c r="XD107" s="8" t="s">
        <v>17</v>
      </c>
      <c r="XE107" s="8" t="s">
        <v>17</v>
      </c>
      <c r="XF107" s="8" t="s">
        <v>17</v>
      </c>
      <c r="XG107" s="8" t="s">
        <v>17</v>
      </c>
      <c r="XH107" s="8" t="s">
        <v>17</v>
      </c>
      <c r="XI107" s="8" t="s">
        <v>17</v>
      </c>
      <c r="XJ107" s="8" t="s">
        <v>17</v>
      </c>
      <c r="XK107" s="8" t="s">
        <v>17</v>
      </c>
      <c r="XL107" s="8" t="s">
        <v>17</v>
      </c>
      <c r="XM107" s="8" t="s">
        <v>17</v>
      </c>
      <c r="XN107" s="8" t="s">
        <v>17</v>
      </c>
      <c r="XO107" s="8" t="s">
        <v>17</v>
      </c>
      <c r="XP107" s="8" t="s">
        <v>18</v>
      </c>
      <c r="XQ107" s="5" t="s">
        <v>48</v>
      </c>
      <c r="XR107" s="5"/>
      <c r="XS107" s="5"/>
      <c r="XT107" s="8" t="s">
        <v>17</v>
      </c>
      <c r="XU107" s="8" t="s">
        <v>17</v>
      </c>
      <c r="XV107" s="8" t="s">
        <v>17</v>
      </c>
      <c r="XW107" s="8" t="s">
        <v>17</v>
      </c>
      <c r="XX107" s="8" t="s">
        <v>17</v>
      </c>
      <c r="XY107" s="8" t="s">
        <v>17</v>
      </c>
      <c r="XZ107" s="8" t="s">
        <v>17</v>
      </c>
      <c r="YA107" s="8" t="s">
        <v>17</v>
      </c>
      <c r="YB107" s="8" t="s">
        <v>17</v>
      </c>
      <c r="YC107" s="8" t="s">
        <v>17</v>
      </c>
      <c r="YD107" s="8" t="s">
        <v>17</v>
      </c>
      <c r="YE107" s="8" t="s">
        <v>17</v>
      </c>
      <c r="YF107" s="8" t="s">
        <v>18</v>
      </c>
      <c r="YG107" s="5" t="s">
        <v>48</v>
      </c>
      <c r="YH107" s="5"/>
      <c r="YI107" s="5"/>
      <c r="YJ107" s="8" t="s">
        <v>17</v>
      </c>
      <c r="YK107" s="8" t="s">
        <v>17</v>
      </c>
      <c r="YL107" s="8" t="s">
        <v>17</v>
      </c>
      <c r="YM107" s="8" t="s">
        <v>17</v>
      </c>
      <c r="YN107" s="8" t="s">
        <v>17</v>
      </c>
      <c r="YO107" s="8" t="s">
        <v>17</v>
      </c>
      <c r="YP107" s="8" t="s">
        <v>17</v>
      </c>
      <c r="YQ107" s="8" t="s">
        <v>17</v>
      </c>
      <c r="YR107" s="8" t="s">
        <v>17</v>
      </c>
      <c r="YS107" s="8" t="s">
        <v>17</v>
      </c>
      <c r="YT107" s="8" t="s">
        <v>17</v>
      </c>
      <c r="YU107" s="8" t="s">
        <v>17</v>
      </c>
      <c r="YV107" s="8" t="s">
        <v>18</v>
      </c>
      <c r="YW107" s="5" t="s">
        <v>48</v>
      </c>
      <c r="YX107" s="5"/>
      <c r="YY107" s="5"/>
      <c r="YZ107" s="8" t="s">
        <v>17</v>
      </c>
      <c r="ZA107" s="8" t="s">
        <v>17</v>
      </c>
      <c r="ZB107" s="8" t="s">
        <v>17</v>
      </c>
      <c r="ZC107" s="8" t="s">
        <v>17</v>
      </c>
      <c r="ZD107" s="8" t="s">
        <v>17</v>
      </c>
      <c r="ZE107" s="8" t="s">
        <v>17</v>
      </c>
      <c r="ZF107" s="8" t="s">
        <v>17</v>
      </c>
      <c r="ZG107" s="8" t="s">
        <v>17</v>
      </c>
      <c r="ZH107" s="8" t="s">
        <v>17</v>
      </c>
      <c r="ZI107" s="8" t="s">
        <v>17</v>
      </c>
      <c r="ZJ107" s="8" t="s">
        <v>17</v>
      </c>
      <c r="ZK107" s="8" t="s">
        <v>17</v>
      </c>
      <c r="ZL107" s="8" t="s">
        <v>18</v>
      </c>
      <c r="ZM107" s="5" t="s">
        <v>48</v>
      </c>
      <c r="ZN107" s="5"/>
      <c r="ZO107" s="5"/>
      <c r="ZP107" s="8" t="s">
        <v>17</v>
      </c>
      <c r="ZQ107" s="8" t="s">
        <v>17</v>
      </c>
      <c r="ZR107" s="8" t="s">
        <v>17</v>
      </c>
      <c r="ZS107" s="8" t="s">
        <v>17</v>
      </c>
      <c r="ZT107" s="8" t="s">
        <v>17</v>
      </c>
      <c r="ZU107" s="8" t="s">
        <v>17</v>
      </c>
      <c r="ZV107" s="8" t="s">
        <v>17</v>
      </c>
      <c r="ZW107" s="8" t="s">
        <v>17</v>
      </c>
      <c r="ZX107" s="8" t="s">
        <v>17</v>
      </c>
      <c r="ZY107" s="8" t="s">
        <v>17</v>
      </c>
      <c r="ZZ107" s="8" t="s">
        <v>17</v>
      </c>
      <c r="AAA107" s="8" t="s">
        <v>17</v>
      </c>
      <c r="AAB107" s="8" t="s">
        <v>18</v>
      </c>
      <c r="AAC107" s="5" t="s">
        <v>48</v>
      </c>
      <c r="AAD107" s="5"/>
      <c r="AAE107" s="5"/>
      <c r="AAF107" s="8" t="s">
        <v>17</v>
      </c>
      <c r="AAG107" s="8" t="s">
        <v>17</v>
      </c>
      <c r="AAH107" s="8" t="s">
        <v>17</v>
      </c>
      <c r="AAI107" s="8" t="s">
        <v>17</v>
      </c>
      <c r="AAJ107" s="8" t="s">
        <v>17</v>
      </c>
      <c r="AAK107" s="8" t="s">
        <v>17</v>
      </c>
      <c r="AAL107" s="8" t="s">
        <v>17</v>
      </c>
      <c r="AAM107" s="8" t="s">
        <v>17</v>
      </c>
      <c r="AAN107" s="8" t="s">
        <v>17</v>
      </c>
      <c r="AAO107" s="8" t="s">
        <v>17</v>
      </c>
      <c r="AAP107" s="8" t="s">
        <v>17</v>
      </c>
      <c r="AAQ107" s="8" t="s">
        <v>17</v>
      </c>
      <c r="AAR107" s="8" t="s">
        <v>18</v>
      </c>
      <c r="AAS107" s="5" t="s">
        <v>48</v>
      </c>
      <c r="AAT107" s="5"/>
      <c r="AAU107" s="5"/>
      <c r="AAV107" s="8" t="s">
        <v>17</v>
      </c>
      <c r="AAW107" s="8" t="s">
        <v>17</v>
      </c>
      <c r="AAX107" s="8" t="s">
        <v>17</v>
      </c>
      <c r="AAY107" s="8" t="s">
        <v>17</v>
      </c>
      <c r="AAZ107" s="8" t="s">
        <v>17</v>
      </c>
      <c r="ABA107" s="8" t="s">
        <v>17</v>
      </c>
      <c r="ABB107" s="8" t="s">
        <v>17</v>
      </c>
      <c r="ABC107" s="8" t="s">
        <v>17</v>
      </c>
      <c r="ABD107" s="8" t="s">
        <v>17</v>
      </c>
      <c r="ABE107" s="8" t="s">
        <v>17</v>
      </c>
      <c r="ABF107" s="8" t="s">
        <v>17</v>
      </c>
      <c r="ABG107" s="8" t="s">
        <v>17</v>
      </c>
      <c r="ABH107" s="8" t="s">
        <v>18</v>
      </c>
      <c r="ABI107" s="5" t="s">
        <v>48</v>
      </c>
      <c r="ABJ107" s="5"/>
      <c r="ABK107" s="5"/>
      <c r="ABL107" s="8" t="s">
        <v>17</v>
      </c>
      <c r="ABM107" s="8" t="s">
        <v>17</v>
      </c>
      <c r="ABN107" s="8" t="s">
        <v>17</v>
      </c>
      <c r="ABO107" s="8" t="s">
        <v>17</v>
      </c>
      <c r="ABP107" s="8" t="s">
        <v>17</v>
      </c>
      <c r="ABQ107" s="8" t="s">
        <v>17</v>
      </c>
      <c r="ABR107" s="8" t="s">
        <v>17</v>
      </c>
      <c r="ABS107" s="8" t="s">
        <v>17</v>
      </c>
      <c r="ABT107" s="8" t="s">
        <v>17</v>
      </c>
      <c r="ABU107" s="8" t="s">
        <v>17</v>
      </c>
      <c r="ABV107" s="8" t="s">
        <v>17</v>
      </c>
      <c r="ABW107" s="8" t="s">
        <v>17</v>
      </c>
      <c r="ABX107" s="8" t="s">
        <v>18</v>
      </c>
      <c r="ABY107" s="5" t="s">
        <v>48</v>
      </c>
      <c r="ABZ107" s="5"/>
      <c r="ACA107" s="5"/>
      <c r="ACB107" s="8" t="s">
        <v>17</v>
      </c>
      <c r="ACC107" s="8" t="s">
        <v>17</v>
      </c>
      <c r="ACD107" s="8" t="s">
        <v>17</v>
      </c>
      <c r="ACE107" s="8" t="s">
        <v>17</v>
      </c>
      <c r="ACF107" s="8" t="s">
        <v>17</v>
      </c>
      <c r="ACG107" s="8" t="s">
        <v>17</v>
      </c>
      <c r="ACH107" s="8" t="s">
        <v>17</v>
      </c>
      <c r="ACI107" s="8" t="s">
        <v>17</v>
      </c>
      <c r="ACJ107" s="8" t="s">
        <v>17</v>
      </c>
      <c r="ACK107" s="8" t="s">
        <v>17</v>
      </c>
      <c r="ACL107" s="8" t="s">
        <v>17</v>
      </c>
      <c r="ACM107" s="8" t="s">
        <v>17</v>
      </c>
      <c r="ACN107" s="8" t="s">
        <v>18</v>
      </c>
      <c r="ACO107" s="5" t="s">
        <v>48</v>
      </c>
      <c r="ACP107" s="5"/>
      <c r="ACQ107" s="5"/>
      <c r="ACR107" s="8" t="s">
        <v>17</v>
      </c>
      <c r="ACS107" s="8" t="s">
        <v>17</v>
      </c>
      <c r="ACT107" s="8" t="s">
        <v>17</v>
      </c>
      <c r="ACU107" s="8" t="s">
        <v>17</v>
      </c>
      <c r="ACV107" s="8" t="s">
        <v>17</v>
      </c>
      <c r="ACW107" s="8" t="s">
        <v>17</v>
      </c>
      <c r="ACX107" s="8" t="s">
        <v>17</v>
      </c>
      <c r="ACY107" s="8" t="s">
        <v>17</v>
      </c>
      <c r="ACZ107" s="8" t="s">
        <v>17</v>
      </c>
      <c r="ADA107" s="8" t="s">
        <v>17</v>
      </c>
      <c r="ADB107" s="8" t="s">
        <v>17</v>
      </c>
      <c r="ADC107" s="8" t="s">
        <v>17</v>
      </c>
      <c r="ADD107" s="8" t="s">
        <v>18</v>
      </c>
      <c r="ADE107" s="5" t="s">
        <v>48</v>
      </c>
      <c r="ADF107" s="5"/>
      <c r="ADG107" s="5"/>
      <c r="ADH107" s="8" t="s">
        <v>17</v>
      </c>
      <c r="ADI107" s="8" t="s">
        <v>17</v>
      </c>
      <c r="ADJ107" s="8" t="s">
        <v>17</v>
      </c>
      <c r="ADK107" s="8" t="s">
        <v>17</v>
      </c>
      <c r="ADL107" s="8" t="s">
        <v>17</v>
      </c>
      <c r="ADM107" s="8" t="s">
        <v>17</v>
      </c>
      <c r="ADN107" s="8" t="s">
        <v>17</v>
      </c>
      <c r="ADO107" s="8" t="s">
        <v>17</v>
      </c>
      <c r="ADP107" s="8" t="s">
        <v>17</v>
      </c>
      <c r="ADQ107" s="8" t="s">
        <v>17</v>
      </c>
      <c r="ADR107" s="8" t="s">
        <v>17</v>
      </c>
      <c r="ADS107" s="8" t="s">
        <v>17</v>
      </c>
      <c r="ADT107" s="8" t="s">
        <v>18</v>
      </c>
      <c r="ADU107" s="5" t="s">
        <v>48</v>
      </c>
      <c r="ADV107" s="5"/>
      <c r="ADW107" s="5"/>
      <c r="ADX107" s="8" t="s">
        <v>17</v>
      </c>
      <c r="ADY107" s="8" t="s">
        <v>17</v>
      </c>
      <c r="ADZ107" s="8" t="s">
        <v>17</v>
      </c>
      <c r="AEA107" s="8" t="s">
        <v>17</v>
      </c>
      <c r="AEB107" s="8" t="s">
        <v>17</v>
      </c>
      <c r="AEC107" s="8" t="s">
        <v>17</v>
      </c>
      <c r="AED107" s="8" t="s">
        <v>17</v>
      </c>
      <c r="AEE107" s="8" t="s">
        <v>17</v>
      </c>
      <c r="AEF107" s="8" t="s">
        <v>17</v>
      </c>
      <c r="AEG107" s="8" t="s">
        <v>17</v>
      </c>
      <c r="AEH107" s="8" t="s">
        <v>17</v>
      </c>
      <c r="AEI107" s="8" t="s">
        <v>17</v>
      </c>
      <c r="AEJ107" s="8" t="s">
        <v>18</v>
      </c>
      <c r="AEK107" s="5" t="s">
        <v>48</v>
      </c>
      <c r="AEL107" s="5"/>
      <c r="AEM107" s="5"/>
      <c r="AEN107" s="8" t="s">
        <v>17</v>
      </c>
      <c r="AEO107" s="8" t="s">
        <v>17</v>
      </c>
      <c r="AEP107" s="8" t="s">
        <v>17</v>
      </c>
      <c r="AEQ107" s="8" t="s">
        <v>17</v>
      </c>
      <c r="AER107" s="8" t="s">
        <v>17</v>
      </c>
      <c r="AES107" s="8" t="s">
        <v>17</v>
      </c>
      <c r="AET107" s="8" t="s">
        <v>17</v>
      </c>
      <c r="AEU107" s="8" t="s">
        <v>17</v>
      </c>
      <c r="AEV107" s="8" t="s">
        <v>17</v>
      </c>
      <c r="AEW107" s="8" t="s">
        <v>17</v>
      </c>
      <c r="AEX107" s="8" t="s">
        <v>17</v>
      </c>
      <c r="AEY107" s="8" t="s">
        <v>17</v>
      </c>
      <c r="AEZ107" s="8" t="s">
        <v>18</v>
      </c>
      <c r="AFA107" s="5" t="s">
        <v>48</v>
      </c>
      <c r="AFB107" s="5"/>
      <c r="AFC107" s="5"/>
      <c r="AFD107" s="8" t="s">
        <v>17</v>
      </c>
      <c r="AFE107" s="8" t="s">
        <v>17</v>
      </c>
      <c r="AFF107" s="8" t="s">
        <v>17</v>
      </c>
      <c r="AFG107" s="8" t="s">
        <v>17</v>
      </c>
      <c r="AFH107" s="8" t="s">
        <v>17</v>
      </c>
      <c r="AFI107" s="8" t="s">
        <v>17</v>
      </c>
      <c r="AFJ107" s="8" t="s">
        <v>17</v>
      </c>
      <c r="AFK107" s="8" t="s">
        <v>17</v>
      </c>
      <c r="AFL107" s="8" t="s">
        <v>17</v>
      </c>
      <c r="AFM107" s="8" t="s">
        <v>17</v>
      </c>
      <c r="AFN107" s="8" t="s">
        <v>17</v>
      </c>
      <c r="AFO107" s="8" t="s">
        <v>17</v>
      </c>
      <c r="AFP107" s="8" t="s">
        <v>18</v>
      </c>
      <c r="AFQ107" s="5" t="s">
        <v>48</v>
      </c>
      <c r="AFR107" s="5"/>
      <c r="AFS107" s="5"/>
      <c r="AFT107" s="8" t="s">
        <v>17</v>
      </c>
      <c r="AFU107" s="8" t="s">
        <v>17</v>
      </c>
      <c r="AFV107" s="8" t="s">
        <v>17</v>
      </c>
      <c r="AFW107" s="8" t="s">
        <v>17</v>
      </c>
      <c r="AFX107" s="8" t="s">
        <v>17</v>
      </c>
      <c r="AFY107" s="8" t="s">
        <v>17</v>
      </c>
      <c r="AFZ107" s="8" t="s">
        <v>17</v>
      </c>
      <c r="AGA107" s="8" t="s">
        <v>17</v>
      </c>
      <c r="AGB107" s="8" t="s">
        <v>17</v>
      </c>
      <c r="AGC107" s="8" t="s">
        <v>17</v>
      </c>
      <c r="AGD107" s="8" t="s">
        <v>17</v>
      </c>
      <c r="AGE107" s="8" t="s">
        <v>17</v>
      </c>
      <c r="AGF107" s="8" t="s">
        <v>18</v>
      </c>
      <c r="AGG107" s="5" t="s">
        <v>48</v>
      </c>
      <c r="AGH107" s="5"/>
      <c r="AGI107" s="5"/>
      <c r="AGJ107" s="8" t="s">
        <v>17</v>
      </c>
      <c r="AGK107" s="8" t="s">
        <v>17</v>
      </c>
      <c r="AGL107" s="8" t="s">
        <v>17</v>
      </c>
      <c r="AGM107" s="8" t="s">
        <v>17</v>
      </c>
      <c r="AGN107" s="8" t="s">
        <v>17</v>
      </c>
      <c r="AGO107" s="8" t="s">
        <v>17</v>
      </c>
      <c r="AGP107" s="8" t="s">
        <v>17</v>
      </c>
      <c r="AGQ107" s="8" t="s">
        <v>17</v>
      </c>
      <c r="AGR107" s="8" t="s">
        <v>17</v>
      </c>
      <c r="AGS107" s="8" t="s">
        <v>17</v>
      </c>
      <c r="AGT107" s="8" t="s">
        <v>17</v>
      </c>
      <c r="AGU107" s="8" t="s">
        <v>17</v>
      </c>
      <c r="AGV107" s="8" t="s">
        <v>18</v>
      </c>
      <c r="AGW107" s="5" t="s">
        <v>48</v>
      </c>
      <c r="AGX107" s="5"/>
      <c r="AGY107" s="5"/>
      <c r="AGZ107" s="8" t="s">
        <v>17</v>
      </c>
      <c r="AHA107" s="8" t="s">
        <v>17</v>
      </c>
      <c r="AHB107" s="8" t="s">
        <v>17</v>
      </c>
      <c r="AHC107" s="8" t="s">
        <v>17</v>
      </c>
      <c r="AHD107" s="8" t="s">
        <v>17</v>
      </c>
      <c r="AHE107" s="8" t="s">
        <v>17</v>
      </c>
      <c r="AHF107" s="8" t="s">
        <v>17</v>
      </c>
      <c r="AHG107" s="8" t="s">
        <v>17</v>
      </c>
      <c r="AHH107" s="8" t="s">
        <v>17</v>
      </c>
      <c r="AHI107" s="8" t="s">
        <v>17</v>
      </c>
      <c r="AHJ107" s="8" t="s">
        <v>17</v>
      </c>
      <c r="AHK107" s="8" t="s">
        <v>17</v>
      </c>
      <c r="AHL107" s="8" t="s">
        <v>18</v>
      </c>
      <c r="AHM107" s="5" t="s">
        <v>48</v>
      </c>
      <c r="AHN107" s="5"/>
      <c r="AHO107" s="5"/>
      <c r="AHP107" s="8" t="s">
        <v>17</v>
      </c>
      <c r="AHQ107" s="8" t="s">
        <v>17</v>
      </c>
      <c r="AHR107" s="8" t="s">
        <v>17</v>
      </c>
      <c r="AHS107" s="8" t="s">
        <v>17</v>
      </c>
      <c r="AHT107" s="8" t="s">
        <v>17</v>
      </c>
      <c r="AHU107" s="8" t="s">
        <v>17</v>
      </c>
      <c r="AHV107" s="8" t="s">
        <v>17</v>
      </c>
      <c r="AHW107" s="8" t="s">
        <v>17</v>
      </c>
      <c r="AHX107" s="8" t="s">
        <v>17</v>
      </c>
      <c r="AHY107" s="8" t="s">
        <v>17</v>
      </c>
      <c r="AHZ107" s="8" t="s">
        <v>17</v>
      </c>
      <c r="AIA107" s="8" t="s">
        <v>17</v>
      </c>
      <c r="AIB107" s="8" t="s">
        <v>18</v>
      </c>
      <c r="AIC107" s="5" t="s">
        <v>48</v>
      </c>
      <c r="AID107" s="5"/>
      <c r="AIE107" s="5"/>
      <c r="AIF107" s="8" t="s">
        <v>17</v>
      </c>
      <c r="AIG107" s="8" t="s">
        <v>17</v>
      </c>
      <c r="AIH107" s="8" t="s">
        <v>17</v>
      </c>
      <c r="AII107" s="8" t="s">
        <v>17</v>
      </c>
      <c r="AIJ107" s="8" t="s">
        <v>17</v>
      </c>
      <c r="AIK107" s="8" t="s">
        <v>17</v>
      </c>
      <c r="AIL107" s="8" t="s">
        <v>17</v>
      </c>
      <c r="AIM107" s="8" t="s">
        <v>17</v>
      </c>
      <c r="AIN107" s="8" t="s">
        <v>17</v>
      </c>
      <c r="AIO107" s="8" t="s">
        <v>17</v>
      </c>
      <c r="AIP107" s="8" t="s">
        <v>17</v>
      </c>
      <c r="AIQ107" s="8" t="s">
        <v>17</v>
      </c>
      <c r="AIR107" s="8" t="s">
        <v>18</v>
      </c>
      <c r="AIS107" s="5" t="s">
        <v>48</v>
      </c>
      <c r="AIT107" s="5"/>
      <c r="AIU107" s="5"/>
      <c r="AIV107" s="8" t="s">
        <v>17</v>
      </c>
      <c r="AIW107" s="8" t="s">
        <v>17</v>
      </c>
      <c r="AIX107" s="8" t="s">
        <v>17</v>
      </c>
      <c r="AIY107" s="8" t="s">
        <v>17</v>
      </c>
      <c r="AIZ107" s="8" t="s">
        <v>17</v>
      </c>
      <c r="AJA107" s="8" t="s">
        <v>17</v>
      </c>
      <c r="AJB107" s="8" t="s">
        <v>17</v>
      </c>
      <c r="AJC107" s="8" t="s">
        <v>17</v>
      </c>
      <c r="AJD107" s="8" t="s">
        <v>17</v>
      </c>
      <c r="AJE107" s="8" t="s">
        <v>17</v>
      </c>
      <c r="AJF107" s="8" t="s">
        <v>17</v>
      </c>
      <c r="AJG107" s="8" t="s">
        <v>17</v>
      </c>
      <c r="AJH107" s="8" t="s">
        <v>18</v>
      </c>
      <c r="AJI107" s="5" t="s">
        <v>48</v>
      </c>
      <c r="AJJ107" s="5"/>
      <c r="AJK107" s="5"/>
      <c r="AJL107" s="8" t="s">
        <v>17</v>
      </c>
      <c r="AJM107" s="8" t="s">
        <v>17</v>
      </c>
      <c r="AJN107" s="8" t="s">
        <v>17</v>
      </c>
      <c r="AJO107" s="8" t="s">
        <v>17</v>
      </c>
      <c r="AJP107" s="8" t="s">
        <v>17</v>
      </c>
      <c r="AJQ107" s="8" t="s">
        <v>17</v>
      </c>
      <c r="AJR107" s="8" t="s">
        <v>17</v>
      </c>
      <c r="AJS107" s="8" t="s">
        <v>17</v>
      </c>
      <c r="AJT107" s="8" t="s">
        <v>17</v>
      </c>
      <c r="AJU107" s="8" t="s">
        <v>17</v>
      </c>
      <c r="AJV107" s="8" t="s">
        <v>17</v>
      </c>
      <c r="AJW107" s="8" t="s">
        <v>17</v>
      </c>
      <c r="AJX107" s="8" t="s">
        <v>18</v>
      </c>
      <c r="AJY107" s="5" t="s">
        <v>48</v>
      </c>
      <c r="AJZ107" s="5"/>
      <c r="AKA107" s="5"/>
      <c r="AKB107" s="8" t="s">
        <v>17</v>
      </c>
      <c r="AKC107" s="8" t="s">
        <v>17</v>
      </c>
      <c r="AKD107" s="8" t="s">
        <v>17</v>
      </c>
      <c r="AKE107" s="8" t="s">
        <v>17</v>
      </c>
      <c r="AKF107" s="8" t="s">
        <v>17</v>
      </c>
      <c r="AKG107" s="8" t="s">
        <v>17</v>
      </c>
      <c r="AKH107" s="8" t="s">
        <v>17</v>
      </c>
      <c r="AKI107" s="8" t="s">
        <v>17</v>
      </c>
      <c r="AKJ107" s="8" t="s">
        <v>17</v>
      </c>
      <c r="AKK107" s="8" t="s">
        <v>17</v>
      </c>
      <c r="AKL107" s="8" t="s">
        <v>17</v>
      </c>
      <c r="AKM107" s="8" t="s">
        <v>17</v>
      </c>
      <c r="AKN107" s="8" t="s">
        <v>18</v>
      </c>
      <c r="AKO107" s="5" t="s">
        <v>48</v>
      </c>
      <c r="AKP107" s="5"/>
      <c r="AKQ107" s="5"/>
      <c r="AKR107" s="8" t="s">
        <v>17</v>
      </c>
      <c r="AKS107" s="8" t="s">
        <v>17</v>
      </c>
      <c r="AKT107" s="8" t="s">
        <v>17</v>
      </c>
      <c r="AKU107" s="8" t="s">
        <v>17</v>
      </c>
      <c r="AKV107" s="8" t="s">
        <v>17</v>
      </c>
      <c r="AKW107" s="8" t="s">
        <v>17</v>
      </c>
      <c r="AKX107" s="8" t="s">
        <v>17</v>
      </c>
      <c r="AKY107" s="8" t="s">
        <v>17</v>
      </c>
      <c r="AKZ107" s="8" t="s">
        <v>17</v>
      </c>
      <c r="ALA107" s="8" t="s">
        <v>17</v>
      </c>
      <c r="ALB107" s="8" t="s">
        <v>17</v>
      </c>
      <c r="ALC107" s="8" t="s">
        <v>17</v>
      </c>
      <c r="ALD107" s="8" t="s">
        <v>18</v>
      </c>
      <c r="ALE107" s="5" t="s">
        <v>48</v>
      </c>
      <c r="ALF107" s="5"/>
      <c r="ALG107" s="5"/>
      <c r="ALH107" s="8" t="s">
        <v>17</v>
      </c>
      <c r="ALI107" s="8" t="s">
        <v>17</v>
      </c>
      <c r="ALJ107" s="8" t="s">
        <v>17</v>
      </c>
      <c r="ALK107" s="8" t="s">
        <v>17</v>
      </c>
      <c r="ALL107" s="8" t="s">
        <v>17</v>
      </c>
      <c r="ALM107" s="8" t="s">
        <v>17</v>
      </c>
      <c r="ALN107" s="8" t="s">
        <v>17</v>
      </c>
      <c r="ALO107" s="8" t="s">
        <v>17</v>
      </c>
      <c r="ALP107" s="8" t="s">
        <v>17</v>
      </c>
      <c r="ALQ107" s="8" t="s">
        <v>17</v>
      </c>
      <c r="ALR107" s="8" t="s">
        <v>17</v>
      </c>
      <c r="ALS107" s="8" t="s">
        <v>17</v>
      </c>
      <c r="ALT107" s="8" t="s">
        <v>18</v>
      </c>
      <c r="ALU107" s="5" t="s">
        <v>48</v>
      </c>
      <c r="ALV107" s="5"/>
      <c r="ALW107" s="5"/>
      <c r="ALX107" s="8" t="s">
        <v>17</v>
      </c>
      <c r="ALY107" s="8" t="s">
        <v>17</v>
      </c>
      <c r="ALZ107" s="8" t="s">
        <v>17</v>
      </c>
      <c r="AMA107" s="8" t="s">
        <v>17</v>
      </c>
      <c r="AMB107" s="8" t="s">
        <v>17</v>
      </c>
      <c r="AMC107" s="8" t="s">
        <v>17</v>
      </c>
      <c r="AMD107" s="8" t="s">
        <v>17</v>
      </c>
      <c r="AME107" s="8" t="s">
        <v>17</v>
      </c>
      <c r="AMF107" s="8" t="s">
        <v>17</v>
      </c>
      <c r="AMG107" s="8" t="s">
        <v>17</v>
      </c>
      <c r="AMH107" s="8" t="s">
        <v>17</v>
      </c>
      <c r="AMI107" s="8" t="s">
        <v>17</v>
      </c>
      <c r="AMJ107" s="8" t="s">
        <v>18</v>
      </c>
      <c r="AMK107" s="5" t="s">
        <v>48</v>
      </c>
      <c r="AML107" s="5"/>
      <c r="AMM107" s="5"/>
      <c r="AMN107" s="8" t="s">
        <v>17</v>
      </c>
      <c r="AMO107" s="8" t="s">
        <v>17</v>
      </c>
      <c r="AMP107" s="8" t="s">
        <v>17</v>
      </c>
      <c r="AMQ107" s="8" t="s">
        <v>17</v>
      </c>
      <c r="AMR107" s="8" t="s">
        <v>17</v>
      </c>
      <c r="AMS107" s="8" t="s">
        <v>17</v>
      </c>
      <c r="AMT107" s="8" t="s">
        <v>17</v>
      </c>
      <c r="AMU107" s="8" t="s">
        <v>17</v>
      </c>
      <c r="AMV107" s="8" t="s">
        <v>17</v>
      </c>
      <c r="AMW107" s="8" t="s">
        <v>17</v>
      </c>
      <c r="AMX107" s="8" t="s">
        <v>17</v>
      </c>
      <c r="AMY107" s="8" t="s">
        <v>17</v>
      </c>
      <c r="AMZ107" s="8" t="s">
        <v>18</v>
      </c>
      <c r="ANA107" s="5" t="s">
        <v>48</v>
      </c>
      <c r="ANB107" s="5"/>
      <c r="ANC107" s="5"/>
      <c r="AND107" s="8" t="s">
        <v>17</v>
      </c>
      <c r="ANE107" s="8" t="s">
        <v>17</v>
      </c>
      <c r="ANF107" s="8" t="s">
        <v>17</v>
      </c>
      <c r="ANG107" s="8" t="s">
        <v>17</v>
      </c>
      <c r="ANH107" s="8" t="s">
        <v>17</v>
      </c>
      <c r="ANI107" s="8" t="s">
        <v>17</v>
      </c>
      <c r="ANJ107" s="8" t="s">
        <v>17</v>
      </c>
      <c r="ANK107" s="8" t="s">
        <v>17</v>
      </c>
      <c r="ANL107" s="8" t="s">
        <v>17</v>
      </c>
      <c r="ANM107" s="8" t="s">
        <v>17</v>
      </c>
      <c r="ANN107" s="8" t="s">
        <v>17</v>
      </c>
      <c r="ANO107" s="8" t="s">
        <v>17</v>
      </c>
      <c r="ANP107" s="8" t="s">
        <v>18</v>
      </c>
      <c r="ANQ107" s="5" t="s">
        <v>48</v>
      </c>
      <c r="ANR107" s="5"/>
      <c r="ANS107" s="5"/>
      <c r="ANT107" s="8" t="s">
        <v>17</v>
      </c>
      <c r="ANU107" s="8" t="s">
        <v>17</v>
      </c>
      <c r="ANV107" s="8" t="s">
        <v>17</v>
      </c>
      <c r="ANW107" s="8" t="s">
        <v>17</v>
      </c>
      <c r="ANX107" s="8" t="s">
        <v>17</v>
      </c>
      <c r="ANY107" s="8" t="s">
        <v>17</v>
      </c>
      <c r="ANZ107" s="8" t="s">
        <v>17</v>
      </c>
      <c r="AOA107" s="8" t="s">
        <v>17</v>
      </c>
      <c r="AOB107" s="8" t="s">
        <v>17</v>
      </c>
      <c r="AOC107" s="8" t="s">
        <v>17</v>
      </c>
      <c r="AOD107" s="8" t="s">
        <v>17</v>
      </c>
      <c r="AOE107" s="8" t="s">
        <v>17</v>
      </c>
      <c r="AOF107" s="8" t="s">
        <v>18</v>
      </c>
      <c r="AOG107" s="5" t="s">
        <v>48</v>
      </c>
      <c r="AOH107" s="5"/>
      <c r="AOI107" s="5"/>
      <c r="AOJ107" s="8" t="s">
        <v>17</v>
      </c>
      <c r="AOK107" s="8" t="s">
        <v>17</v>
      </c>
      <c r="AOL107" s="8" t="s">
        <v>17</v>
      </c>
      <c r="AOM107" s="8" t="s">
        <v>17</v>
      </c>
      <c r="AON107" s="8" t="s">
        <v>17</v>
      </c>
      <c r="AOO107" s="8" t="s">
        <v>17</v>
      </c>
      <c r="AOP107" s="8" t="s">
        <v>17</v>
      </c>
      <c r="AOQ107" s="8" t="s">
        <v>17</v>
      </c>
      <c r="AOR107" s="8" t="s">
        <v>17</v>
      </c>
      <c r="AOS107" s="8" t="s">
        <v>17</v>
      </c>
      <c r="AOT107" s="8" t="s">
        <v>17</v>
      </c>
      <c r="AOU107" s="8" t="s">
        <v>17</v>
      </c>
      <c r="AOV107" s="8" t="s">
        <v>18</v>
      </c>
      <c r="AOW107" s="5" t="s">
        <v>48</v>
      </c>
      <c r="AOX107" s="5"/>
      <c r="AOY107" s="5"/>
      <c r="AOZ107" s="8" t="s">
        <v>17</v>
      </c>
      <c r="APA107" s="8" t="s">
        <v>17</v>
      </c>
      <c r="APB107" s="8" t="s">
        <v>17</v>
      </c>
      <c r="APC107" s="8" t="s">
        <v>17</v>
      </c>
      <c r="APD107" s="8" t="s">
        <v>17</v>
      </c>
      <c r="APE107" s="8" t="s">
        <v>17</v>
      </c>
      <c r="APF107" s="8" t="s">
        <v>17</v>
      </c>
      <c r="APG107" s="8" t="s">
        <v>17</v>
      </c>
      <c r="APH107" s="8" t="s">
        <v>17</v>
      </c>
      <c r="API107" s="8" t="s">
        <v>17</v>
      </c>
      <c r="APJ107" s="8" t="s">
        <v>17</v>
      </c>
      <c r="APK107" s="8" t="s">
        <v>17</v>
      </c>
      <c r="APL107" s="8" t="s">
        <v>18</v>
      </c>
      <c r="APM107" s="5" t="s">
        <v>48</v>
      </c>
      <c r="APN107" s="5"/>
      <c r="APO107" s="5"/>
      <c r="APP107" s="8" t="s">
        <v>17</v>
      </c>
      <c r="APQ107" s="8" t="s">
        <v>17</v>
      </c>
      <c r="APR107" s="8" t="s">
        <v>17</v>
      </c>
      <c r="APS107" s="8" t="s">
        <v>17</v>
      </c>
      <c r="APT107" s="8" t="s">
        <v>17</v>
      </c>
      <c r="APU107" s="8" t="s">
        <v>17</v>
      </c>
      <c r="APV107" s="8" t="s">
        <v>17</v>
      </c>
      <c r="APW107" s="8" t="s">
        <v>17</v>
      </c>
      <c r="APX107" s="8" t="s">
        <v>17</v>
      </c>
      <c r="APY107" s="8" t="s">
        <v>17</v>
      </c>
      <c r="APZ107" s="8" t="s">
        <v>17</v>
      </c>
      <c r="AQA107" s="8" t="s">
        <v>17</v>
      </c>
      <c r="AQB107" s="8" t="s">
        <v>18</v>
      </c>
      <c r="AQC107" s="5" t="s">
        <v>48</v>
      </c>
      <c r="AQD107" s="5"/>
      <c r="AQE107" s="5"/>
      <c r="AQF107" s="8" t="s">
        <v>17</v>
      </c>
      <c r="AQG107" s="8" t="s">
        <v>17</v>
      </c>
      <c r="AQH107" s="8" t="s">
        <v>17</v>
      </c>
      <c r="AQI107" s="8" t="s">
        <v>17</v>
      </c>
      <c r="AQJ107" s="8" t="s">
        <v>17</v>
      </c>
      <c r="AQK107" s="8" t="s">
        <v>17</v>
      </c>
      <c r="AQL107" s="8" t="s">
        <v>17</v>
      </c>
      <c r="AQM107" s="8" t="s">
        <v>17</v>
      </c>
      <c r="AQN107" s="8" t="s">
        <v>17</v>
      </c>
      <c r="AQO107" s="8" t="s">
        <v>17</v>
      </c>
      <c r="AQP107" s="8" t="s">
        <v>17</v>
      </c>
      <c r="AQQ107" s="8" t="s">
        <v>17</v>
      </c>
      <c r="AQR107" s="8" t="s">
        <v>18</v>
      </c>
      <c r="AQS107" s="5" t="s">
        <v>48</v>
      </c>
      <c r="AQT107" s="5"/>
      <c r="AQU107" s="5"/>
      <c r="AQV107" s="8" t="s">
        <v>17</v>
      </c>
      <c r="AQW107" s="8" t="s">
        <v>17</v>
      </c>
      <c r="AQX107" s="8" t="s">
        <v>17</v>
      </c>
      <c r="AQY107" s="8" t="s">
        <v>17</v>
      </c>
      <c r="AQZ107" s="8" t="s">
        <v>17</v>
      </c>
      <c r="ARA107" s="8" t="s">
        <v>17</v>
      </c>
      <c r="ARB107" s="8" t="s">
        <v>17</v>
      </c>
      <c r="ARC107" s="8" t="s">
        <v>17</v>
      </c>
      <c r="ARD107" s="8" t="s">
        <v>17</v>
      </c>
      <c r="ARE107" s="8" t="s">
        <v>17</v>
      </c>
      <c r="ARF107" s="8" t="s">
        <v>17</v>
      </c>
      <c r="ARG107" s="8" t="s">
        <v>17</v>
      </c>
      <c r="ARH107" s="8" t="s">
        <v>18</v>
      </c>
      <c r="ARI107" s="5" t="s">
        <v>48</v>
      </c>
      <c r="ARJ107" s="5"/>
      <c r="ARK107" s="5"/>
      <c r="ARL107" s="8" t="s">
        <v>17</v>
      </c>
      <c r="ARM107" s="8" t="s">
        <v>17</v>
      </c>
      <c r="ARN107" s="8" t="s">
        <v>17</v>
      </c>
      <c r="ARO107" s="8" t="s">
        <v>17</v>
      </c>
      <c r="ARP107" s="8" t="s">
        <v>17</v>
      </c>
      <c r="ARQ107" s="8" t="s">
        <v>17</v>
      </c>
      <c r="ARR107" s="8" t="s">
        <v>17</v>
      </c>
      <c r="ARS107" s="8" t="s">
        <v>17</v>
      </c>
      <c r="ART107" s="8" t="s">
        <v>17</v>
      </c>
      <c r="ARU107" s="8" t="s">
        <v>17</v>
      </c>
      <c r="ARV107" s="8" t="s">
        <v>17</v>
      </c>
      <c r="ARW107" s="8" t="s">
        <v>17</v>
      </c>
      <c r="ARX107" s="8" t="s">
        <v>18</v>
      </c>
      <c r="ARY107" s="5" t="s">
        <v>48</v>
      </c>
      <c r="ARZ107" s="5"/>
      <c r="ASA107" s="5"/>
      <c r="ASB107" s="8" t="s">
        <v>17</v>
      </c>
      <c r="ASC107" s="8" t="s">
        <v>17</v>
      </c>
      <c r="ASD107" s="8" t="s">
        <v>17</v>
      </c>
      <c r="ASE107" s="8" t="s">
        <v>17</v>
      </c>
      <c r="ASF107" s="8" t="s">
        <v>17</v>
      </c>
      <c r="ASG107" s="8" t="s">
        <v>17</v>
      </c>
      <c r="ASH107" s="8" t="s">
        <v>17</v>
      </c>
      <c r="ASI107" s="8" t="s">
        <v>17</v>
      </c>
      <c r="ASJ107" s="8" t="s">
        <v>17</v>
      </c>
      <c r="ASK107" s="8" t="s">
        <v>17</v>
      </c>
      <c r="ASL107" s="8" t="s">
        <v>17</v>
      </c>
      <c r="ASM107" s="8" t="s">
        <v>17</v>
      </c>
      <c r="ASN107" s="8" t="s">
        <v>18</v>
      </c>
      <c r="ASO107" s="5" t="s">
        <v>48</v>
      </c>
      <c r="ASP107" s="5"/>
      <c r="ASQ107" s="5"/>
      <c r="ASR107" s="8" t="s">
        <v>17</v>
      </c>
      <c r="ASS107" s="8" t="s">
        <v>17</v>
      </c>
      <c r="AST107" s="8" t="s">
        <v>17</v>
      </c>
      <c r="ASU107" s="8" t="s">
        <v>17</v>
      </c>
      <c r="ASV107" s="8" t="s">
        <v>17</v>
      </c>
      <c r="ASW107" s="8" t="s">
        <v>17</v>
      </c>
      <c r="ASX107" s="8" t="s">
        <v>17</v>
      </c>
      <c r="ASY107" s="8" t="s">
        <v>17</v>
      </c>
      <c r="ASZ107" s="8" t="s">
        <v>17</v>
      </c>
      <c r="ATA107" s="8" t="s">
        <v>17</v>
      </c>
      <c r="ATB107" s="8" t="s">
        <v>17</v>
      </c>
      <c r="ATC107" s="8" t="s">
        <v>17</v>
      </c>
      <c r="ATD107" s="8" t="s">
        <v>18</v>
      </c>
      <c r="ATE107" s="5" t="s">
        <v>48</v>
      </c>
      <c r="ATF107" s="5"/>
      <c r="ATG107" s="5"/>
      <c r="ATH107" s="8" t="s">
        <v>17</v>
      </c>
      <c r="ATI107" s="8" t="s">
        <v>17</v>
      </c>
      <c r="ATJ107" s="8" t="s">
        <v>17</v>
      </c>
      <c r="ATK107" s="8" t="s">
        <v>17</v>
      </c>
      <c r="ATL107" s="8" t="s">
        <v>17</v>
      </c>
      <c r="ATM107" s="8" t="s">
        <v>17</v>
      </c>
      <c r="ATN107" s="8" t="s">
        <v>17</v>
      </c>
      <c r="ATO107" s="8" t="s">
        <v>17</v>
      </c>
      <c r="ATP107" s="8" t="s">
        <v>17</v>
      </c>
      <c r="ATQ107" s="8" t="s">
        <v>17</v>
      </c>
      <c r="ATR107" s="8" t="s">
        <v>17</v>
      </c>
      <c r="ATS107" s="8" t="s">
        <v>17</v>
      </c>
      <c r="ATT107" s="8" t="s">
        <v>18</v>
      </c>
      <c r="ATU107" s="5" t="s">
        <v>48</v>
      </c>
      <c r="ATV107" s="5"/>
      <c r="ATW107" s="5"/>
      <c r="ATX107" s="8" t="s">
        <v>17</v>
      </c>
      <c r="ATY107" s="8" t="s">
        <v>17</v>
      </c>
      <c r="ATZ107" s="8" t="s">
        <v>17</v>
      </c>
      <c r="AUA107" s="8" t="s">
        <v>17</v>
      </c>
      <c r="AUB107" s="8" t="s">
        <v>17</v>
      </c>
      <c r="AUC107" s="8" t="s">
        <v>17</v>
      </c>
      <c r="AUD107" s="8" t="s">
        <v>17</v>
      </c>
      <c r="AUE107" s="8" t="s">
        <v>17</v>
      </c>
      <c r="AUF107" s="8" t="s">
        <v>17</v>
      </c>
      <c r="AUG107" s="8" t="s">
        <v>17</v>
      </c>
      <c r="AUH107" s="8" t="s">
        <v>17</v>
      </c>
      <c r="AUI107" s="8" t="s">
        <v>17</v>
      </c>
      <c r="AUJ107" s="8" t="s">
        <v>18</v>
      </c>
      <c r="AUK107" s="5" t="s">
        <v>48</v>
      </c>
      <c r="AUL107" s="5"/>
      <c r="AUM107" s="5"/>
      <c r="AUN107" s="8" t="s">
        <v>17</v>
      </c>
      <c r="AUO107" s="8" t="s">
        <v>17</v>
      </c>
      <c r="AUP107" s="8" t="s">
        <v>17</v>
      </c>
      <c r="AUQ107" s="8" t="s">
        <v>17</v>
      </c>
      <c r="AUR107" s="8" t="s">
        <v>17</v>
      </c>
      <c r="AUS107" s="8" t="s">
        <v>17</v>
      </c>
      <c r="AUT107" s="8" t="s">
        <v>17</v>
      </c>
      <c r="AUU107" s="8" t="s">
        <v>17</v>
      </c>
      <c r="AUV107" s="8" t="s">
        <v>17</v>
      </c>
      <c r="AUW107" s="8" t="s">
        <v>17</v>
      </c>
      <c r="AUX107" s="8" t="s">
        <v>17</v>
      </c>
      <c r="AUY107" s="8" t="s">
        <v>17</v>
      </c>
      <c r="AUZ107" s="8" t="s">
        <v>18</v>
      </c>
      <c r="AVA107" s="5" t="s">
        <v>48</v>
      </c>
      <c r="AVB107" s="5"/>
      <c r="AVC107" s="5"/>
      <c r="AVD107" s="8" t="s">
        <v>17</v>
      </c>
      <c r="AVE107" s="8" t="s">
        <v>17</v>
      </c>
      <c r="AVF107" s="8" t="s">
        <v>17</v>
      </c>
      <c r="AVG107" s="8" t="s">
        <v>17</v>
      </c>
      <c r="AVH107" s="8" t="s">
        <v>17</v>
      </c>
      <c r="AVI107" s="8" t="s">
        <v>17</v>
      </c>
      <c r="AVJ107" s="8" t="s">
        <v>17</v>
      </c>
      <c r="AVK107" s="8" t="s">
        <v>17</v>
      </c>
      <c r="AVL107" s="8" t="s">
        <v>17</v>
      </c>
      <c r="AVM107" s="8" t="s">
        <v>17</v>
      </c>
      <c r="AVN107" s="8" t="s">
        <v>17</v>
      </c>
      <c r="AVO107" s="8" t="s">
        <v>17</v>
      </c>
      <c r="AVP107" s="8" t="s">
        <v>18</v>
      </c>
      <c r="AVQ107" s="5" t="s">
        <v>48</v>
      </c>
      <c r="AVR107" s="5"/>
      <c r="AVS107" s="5"/>
      <c r="AVT107" s="8" t="s">
        <v>17</v>
      </c>
      <c r="AVU107" s="8" t="s">
        <v>17</v>
      </c>
      <c r="AVV107" s="8" t="s">
        <v>17</v>
      </c>
      <c r="AVW107" s="8" t="s">
        <v>17</v>
      </c>
      <c r="AVX107" s="8" t="s">
        <v>17</v>
      </c>
      <c r="AVY107" s="8" t="s">
        <v>17</v>
      </c>
      <c r="AVZ107" s="8" t="s">
        <v>17</v>
      </c>
      <c r="AWA107" s="8" t="s">
        <v>17</v>
      </c>
      <c r="AWB107" s="8" t="s">
        <v>17</v>
      </c>
      <c r="AWC107" s="8" t="s">
        <v>17</v>
      </c>
      <c r="AWD107" s="8" t="s">
        <v>17</v>
      </c>
      <c r="AWE107" s="8" t="s">
        <v>17</v>
      </c>
      <c r="AWF107" s="8" t="s">
        <v>18</v>
      </c>
      <c r="AWG107" s="5" t="s">
        <v>48</v>
      </c>
      <c r="AWH107" s="5"/>
      <c r="AWI107" s="5"/>
      <c r="AWJ107" s="8" t="s">
        <v>17</v>
      </c>
      <c r="AWK107" s="8" t="s">
        <v>17</v>
      </c>
      <c r="AWL107" s="8" t="s">
        <v>17</v>
      </c>
      <c r="AWM107" s="8" t="s">
        <v>17</v>
      </c>
      <c r="AWN107" s="8" t="s">
        <v>17</v>
      </c>
      <c r="AWO107" s="8" t="s">
        <v>17</v>
      </c>
      <c r="AWP107" s="8" t="s">
        <v>17</v>
      </c>
      <c r="AWQ107" s="8" t="s">
        <v>17</v>
      </c>
      <c r="AWR107" s="8" t="s">
        <v>17</v>
      </c>
      <c r="AWS107" s="8" t="s">
        <v>17</v>
      </c>
      <c r="AWT107" s="8" t="s">
        <v>17</v>
      </c>
      <c r="AWU107" s="8" t="s">
        <v>17</v>
      </c>
      <c r="AWV107" s="8" t="s">
        <v>18</v>
      </c>
      <c r="AWW107" s="5" t="s">
        <v>48</v>
      </c>
      <c r="AWX107" s="5"/>
      <c r="AWY107" s="5"/>
      <c r="AWZ107" s="8" t="s">
        <v>17</v>
      </c>
      <c r="AXA107" s="8" t="s">
        <v>17</v>
      </c>
      <c r="AXB107" s="8" t="s">
        <v>17</v>
      </c>
      <c r="AXC107" s="8" t="s">
        <v>17</v>
      </c>
      <c r="AXD107" s="8" t="s">
        <v>17</v>
      </c>
      <c r="AXE107" s="8" t="s">
        <v>17</v>
      </c>
      <c r="AXF107" s="8" t="s">
        <v>17</v>
      </c>
      <c r="AXG107" s="8" t="s">
        <v>17</v>
      </c>
      <c r="AXH107" s="8" t="s">
        <v>17</v>
      </c>
      <c r="AXI107" s="8" t="s">
        <v>17</v>
      </c>
      <c r="AXJ107" s="8" t="s">
        <v>17</v>
      </c>
      <c r="AXK107" s="8" t="s">
        <v>17</v>
      </c>
      <c r="AXL107" s="8" t="s">
        <v>18</v>
      </c>
      <c r="AXM107" s="5" t="s">
        <v>48</v>
      </c>
      <c r="AXN107" s="5"/>
      <c r="AXO107" s="5"/>
      <c r="AXP107" s="8" t="s">
        <v>17</v>
      </c>
      <c r="AXQ107" s="8" t="s">
        <v>17</v>
      </c>
      <c r="AXR107" s="8" t="s">
        <v>17</v>
      </c>
      <c r="AXS107" s="8" t="s">
        <v>17</v>
      </c>
      <c r="AXT107" s="8" t="s">
        <v>17</v>
      </c>
      <c r="AXU107" s="8" t="s">
        <v>17</v>
      </c>
      <c r="AXV107" s="8" t="s">
        <v>17</v>
      </c>
      <c r="AXW107" s="8" t="s">
        <v>17</v>
      </c>
      <c r="AXX107" s="8" t="s">
        <v>17</v>
      </c>
      <c r="AXY107" s="8" t="s">
        <v>17</v>
      </c>
      <c r="AXZ107" s="8" t="s">
        <v>17</v>
      </c>
      <c r="AYA107" s="8" t="s">
        <v>17</v>
      </c>
      <c r="AYB107" s="8" t="s">
        <v>18</v>
      </c>
      <c r="AYC107" s="5" t="s">
        <v>48</v>
      </c>
      <c r="AYD107" s="5"/>
      <c r="AYE107" s="5"/>
      <c r="AYF107" s="8" t="s">
        <v>17</v>
      </c>
      <c r="AYG107" s="8" t="s">
        <v>17</v>
      </c>
      <c r="AYH107" s="8" t="s">
        <v>17</v>
      </c>
      <c r="AYI107" s="8" t="s">
        <v>17</v>
      </c>
      <c r="AYJ107" s="8" t="s">
        <v>17</v>
      </c>
      <c r="AYK107" s="8" t="s">
        <v>17</v>
      </c>
      <c r="AYL107" s="8" t="s">
        <v>17</v>
      </c>
      <c r="AYM107" s="8" t="s">
        <v>17</v>
      </c>
      <c r="AYN107" s="8" t="s">
        <v>17</v>
      </c>
      <c r="AYO107" s="8" t="s">
        <v>17</v>
      </c>
      <c r="AYP107" s="8" t="s">
        <v>17</v>
      </c>
      <c r="AYQ107" s="8" t="s">
        <v>17</v>
      </c>
      <c r="AYR107" s="8" t="s">
        <v>18</v>
      </c>
      <c r="AYS107" s="5" t="s">
        <v>48</v>
      </c>
      <c r="AYT107" s="5"/>
      <c r="AYU107" s="5"/>
      <c r="AYV107" s="8" t="s">
        <v>17</v>
      </c>
      <c r="AYW107" s="8" t="s">
        <v>17</v>
      </c>
      <c r="AYX107" s="8" t="s">
        <v>17</v>
      </c>
      <c r="AYY107" s="8" t="s">
        <v>17</v>
      </c>
      <c r="AYZ107" s="8" t="s">
        <v>17</v>
      </c>
      <c r="AZA107" s="8" t="s">
        <v>17</v>
      </c>
      <c r="AZB107" s="8" t="s">
        <v>17</v>
      </c>
      <c r="AZC107" s="8" t="s">
        <v>17</v>
      </c>
      <c r="AZD107" s="8" t="s">
        <v>17</v>
      </c>
      <c r="AZE107" s="8" t="s">
        <v>17</v>
      </c>
      <c r="AZF107" s="8" t="s">
        <v>17</v>
      </c>
      <c r="AZG107" s="8" t="s">
        <v>17</v>
      </c>
      <c r="AZH107" s="8" t="s">
        <v>18</v>
      </c>
      <c r="AZI107" s="5" t="s">
        <v>48</v>
      </c>
      <c r="AZJ107" s="5"/>
      <c r="AZK107" s="5"/>
      <c r="AZL107" s="8" t="s">
        <v>17</v>
      </c>
      <c r="AZM107" s="8" t="s">
        <v>17</v>
      </c>
      <c r="AZN107" s="8" t="s">
        <v>17</v>
      </c>
      <c r="AZO107" s="8" t="s">
        <v>17</v>
      </c>
      <c r="AZP107" s="8" t="s">
        <v>17</v>
      </c>
      <c r="AZQ107" s="8" t="s">
        <v>17</v>
      </c>
      <c r="AZR107" s="8" t="s">
        <v>17</v>
      </c>
      <c r="AZS107" s="8" t="s">
        <v>17</v>
      </c>
      <c r="AZT107" s="8" t="s">
        <v>17</v>
      </c>
      <c r="AZU107" s="8" t="s">
        <v>17</v>
      </c>
      <c r="AZV107" s="8" t="s">
        <v>17</v>
      </c>
      <c r="AZW107" s="8" t="s">
        <v>17</v>
      </c>
      <c r="AZX107" s="8" t="s">
        <v>18</v>
      </c>
      <c r="AZY107" s="5" t="s">
        <v>48</v>
      </c>
      <c r="AZZ107" s="5"/>
      <c r="BAA107" s="5"/>
      <c r="BAB107" s="8" t="s">
        <v>17</v>
      </c>
      <c r="BAC107" s="8" t="s">
        <v>17</v>
      </c>
      <c r="BAD107" s="8" t="s">
        <v>17</v>
      </c>
      <c r="BAE107" s="8" t="s">
        <v>17</v>
      </c>
      <c r="BAF107" s="8" t="s">
        <v>17</v>
      </c>
      <c r="BAG107" s="8" t="s">
        <v>17</v>
      </c>
      <c r="BAH107" s="8" t="s">
        <v>17</v>
      </c>
      <c r="BAI107" s="8" t="s">
        <v>17</v>
      </c>
      <c r="BAJ107" s="8" t="s">
        <v>17</v>
      </c>
      <c r="BAK107" s="8" t="s">
        <v>17</v>
      </c>
      <c r="BAL107" s="8" t="s">
        <v>17</v>
      </c>
      <c r="BAM107" s="8" t="s">
        <v>17</v>
      </c>
      <c r="BAN107" s="8" t="s">
        <v>18</v>
      </c>
      <c r="BAO107" s="5" t="s">
        <v>48</v>
      </c>
      <c r="BAP107" s="5"/>
      <c r="BAQ107" s="5"/>
      <c r="BAR107" s="8" t="s">
        <v>17</v>
      </c>
      <c r="BAS107" s="8" t="s">
        <v>17</v>
      </c>
      <c r="BAT107" s="8" t="s">
        <v>17</v>
      </c>
      <c r="BAU107" s="8" t="s">
        <v>17</v>
      </c>
      <c r="BAV107" s="8" t="s">
        <v>17</v>
      </c>
      <c r="BAW107" s="8" t="s">
        <v>17</v>
      </c>
      <c r="BAX107" s="8" t="s">
        <v>17</v>
      </c>
      <c r="BAY107" s="8" t="s">
        <v>17</v>
      </c>
      <c r="BAZ107" s="8" t="s">
        <v>17</v>
      </c>
      <c r="BBA107" s="8" t="s">
        <v>17</v>
      </c>
      <c r="BBB107" s="8" t="s">
        <v>17</v>
      </c>
      <c r="BBC107" s="8" t="s">
        <v>17</v>
      </c>
      <c r="BBD107" s="8" t="s">
        <v>18</v>
      </c>
      <c r="BBE107" s="5" t="s">
        <v>48</v>
      </c>
      <c r="BBF107" s="5"/>
      <c r="BBG107" s="5"/>
      <c r="BBH107" s="8" t="s">
        <v>17</v>
      </c>
      <c r="BBI107" s="8" t="s">
        <v>17</v>
      </c>
      <c r="BBJ107" s="8" t="s">
        <v>17</v>
      </c>
      <c r="BBK107" s="8" t="s">
        <v>17</v>
      </c>
      <c r="BBL107" s="8" t="s">
        <v>17</v>
      </c>
      <c r="BBM107" s="8" t="s">
        <v>17</v>
      </c>
      <c r="BBN107" s="8" t="s">
        <v>17</v>
      </c>
      <c r="BBO107" s="8" t="s">
        <v>17</v>
      </c>
      <c r="BBP107" s="8" t="s">
        <v>17</v>
      </c>
      <c r="BBQ107" s="8" t="s">
        <v>17</v>
      </c>
      <c r="BBR107" s="8" t="s">
        <v>17</v>
      </c>
      <c r="BBS107" s="8" t="s">
        <v>17</v>
      </c>
      <c r="BBT107" s="8" t="s">
        <v>18</v>
      </c>
      <c r="BBU107" s="5" t="s">
        <v>48</v>
      </c>
      <c r="BBV107" s="5"/>
      <c r="BBW107" s="5"/>
      <c r="BBX107" s="8" t="s">
        <v>17</v>
      </c>
      <c r="BBY107" s="8" t="s">
        <v>17</v>
      </c>
      <c r="BBZ107" s="8" t="s">
        <v>17</v>
      </c>
      <c r="BCA107" s="8" t="s">
        <v>17</v>
      </c>
      <c r="BCB107" s="8" t="s">
        <v>17</v>
      </c>
      <c r="BCC107" s="8" t="s">
        <v>17</v>
      </c>
      <c r="BCD107" s="8" t="s">
        <v>17</v>
      </c>
      <c r="BCE107" s="8" t="s">
        <v>17</v>
      </c>
      <c r="BCF107" s="8" t="s">
        <v>17</v>
      </c>
      <c r="BCG107" s="8" t="s">
        <v>17</v>
      </c>
      <c r="BCH107" s="8" t="s">
        <v>17</v>
      </c>
      <c r="BCI107" s="8" t="s">
        <v>17</v>
      </c>
      <c r="BCJ107" s="8" t="s">
        <v>18</v>
      </c>
      <c r="BCK107" s="5" t="s">
        <v>48</v>
      </c>
      <c r="BCL107" s="5"/>
      <c r="BCM107" s="5"/>
      <c r="BCN107" s="8" t="s">
        <v>17</v>
      </c>
      <c r="BCO107" s="8" t="s">
        <v>17</v>
      </c>
      <c r="BCP107" s="8" t="s">
        <v>17</v>
      </c>
      <c r="BCQ107" s="8" t="s">
        <v>17</v>
      </c>
      <c r="BCR107" s="8" t="s">
        <v>17</v>
      </c>
      <c r="BCS107" s="8" t="s">
        <v>17</v>
      </c>
      <c r="BCT107" s="8" t="s">
        <v>17</v>
      </c>
      <c r="BCU107" s="8" t="s">
        <v>17</v>
      </c>
      <c r="BCV107" s="8" t="s">
        <v>17</v>
      </c>
      <c r="BCW107" s="8" t="s">
        <v>17</v>
      </c>
      <c r="BCX107" s="8" t="s">
        <v>17</v>
      </c>
      <c r="BCY107" s="8" t="s">
        <v>17</v>
      </c>
      <c r="BCZ107" s="8" t="s">
        <v>18</v>
      </c>
      <c r="BDA107" s="5" t="s">
        <v>48</v>
      </c>
      <c r="BDB107" s="5"/>
      <c r="BDC107" s="5"/>
      <c r="BDD107" s="8" t="s">
        <v>17</v>
      </c>
      <c r="BDE107" s="8" t="s">
        <v>17</v>
      </c>
      <c r="BDF107" s="8" t="s">
        <v>17</v>
      </c>
      <c r="BDG107" s="8" t="s">
        <v>17</v>
      </c>
      <c r="BDH107" s="8" t="s">
        <v>17</v>
      </c>
      <c r="BDI107" s="8" t="s">
        <v>17</v>
      </c>
      <c r="BDJ107" s="8" t="s">
        <v>17</v>
      </c>
      <c r="BDK107" s="8" t="s">
        <v>17</v>
      </c>
      <c r="BDL107" s="8" t="s">
        <v>17</v>
      </c>
      <c r="BDM107" s="8" t="s">
        <v>17</v>
      </c>
      <c r="BDN107" s="8" t="s">
        <v>17</v>
      </c>
      <c r="BDO107" s="8" t="s">
        <v>17</v>
      </c>
      <c r="BDP107" s="8" t="s">
        <v>18</v>
      </c>
      <c r="BDQ107" s="5" t="s">
        <v>48</v>
      </c>
      <c r="BDR107" s="5"/>
      <c r="BDS107" s="5"/>
      <c r="BDT107" s="8" t="s">
        <v>17</v>
      </c>
      <c r="BDU107" s="8" t="s">
        <v>17</v>
      </c>
      <c r="BDV107" s="8" t="s">
        <v>17</v>
      </c>
      <c r="BDW107" s="8" t="s">
        <v>17</v>
      </c>
      <c r="BDX107" s="8" t="s">
        <v>17</v>
      </c>
      <c r="BDY107" s="8" t="s">
        <v>17</v>
      </c>
      <c r="BDZ107" s="8" t="s">
        <v>17</v>
      </c>
      <c r="BEA107" s="8" t="s">
        <v>17</v>
      </c>
      <c r="BEB107" s="8" t="s">
        <v>17</v>
      </c>
      <c r="BEC107" s="8" t="s">
        <v>17</v>
      </c>
      <c r="BED107" s="8" t="s">
        <v>17</v>
      </c>
      <c r="BEE107" s="8" t="s">
        <v>17</v>
      </c>
      <c r="BEF107" s="8" t="s">
        <v>18</v>
      </c>
      <c r="BEG107" s="5" t="s">
        <v>48</v>
      </c>
      <c r="BEH107" s="5"/>
      <c r="BEI107" s="5"/>
      <c r="BEJ107" s="8" t="s">
        <v>17</v>
      </c>
      <c r="BEK107" s="8" t="s">
        <v>17</v>
      </c>
      <c r="BEL107" s="8" t="s">
        <v>17</v>
      </c>
      <c r="BEM107" s="8" t="s">
        <v>17</v>
      </c>
      <c r="BEN107" s="8" t="s">
        <v>17</v>
      </c>
      <c r="BEO107" s="8" t="s">
        <v>17</v>
      </c>
      <c r="BEP107" s="8" t="s">
        <v>17</v>
      </c>
      <c r="BEQ107" s="8" t="s">
        <v>17</v>
      </c>
      <c r="BER107" s="8" t="s">
        <v>17</v>
      </c>
      <c r="BES107" s="8" t="s">
        <v>17</v>
      </c>
      <c r="BET107" s="8" t="s">
        <v>17</v>
      </c>
      <c r="BEU107" s="8" t="s">
        <v>17</v>
      </c>
      <c r="BEV107" s="8" t="s">
        <v>18</v>
      </c>
      <c r="BEW107" s="5" t="s">
        <v>48</v>
      </c>
      <c r="BEX107" s="5"/>
      <c r="BEY107" s="5"/>
      <c r="BEZ107" s="8" t="s">
        <v>17</v>
      </c>
      <c r="BFA107" s="8" t="s">
        <v>17</v>
      </c>
      <c r="BFB107" s="8" t="s">
        <v>17</v>
      </c>
      <c r="BFC107" s="8" t="s">
        <v>17</v>
      </c>
      <c r="BFD107" s="8" t="s">
        <v>17</v>
      </c>
      <c r="BFE107" s="8" t="s">
        <v>17</v>
      </c>
      <c r="BFF107" s="8" t="s">
        <v>17</v>
      </c>
      <c r="BFG107" s="8" t="s">
        <v>17</v>
      </c>
      <c r="BFH107" s="8" t="s">
        <v>17</v>
      </c>
      <c r="BFI107" s="8" t="s">
        <v>17</v>
      </c>
      <c r="BFJ107" s="8" t="s">
        <v>17</v>
      </c>
      <c r="BFK107" s="8" t="s">
        <v>17</v>
      </c>
      <c r="BFL107" s="8" t="s">
        <v>18</v>
      </c>
      <c r="BFM107" s="5" t="s">
        <v>48</v>
      </c>
      <c r="BFN107" s="5"/>
      <c r="BFO107" s="5"/>
      <c r="BFP107" s="8" t="s">
        <v>17</v>
      </c>
      <c r="BFQ107" s="8" t="s">
        <v>17</v>
      </c>
      <c r="BFR107" s="8" t="s">
        <v>17</v>
      </c>
      <c r="BFS107" s="8" t="s">
        <v>17</v>
      </c>
      <c r="BFT107" s="8" t="s">
        <v>17</v>
      </c>
      <c r="BFU107" s="8" t="s">
        <v>17</v>
      </c>
      <c r="BFV107" s="8" t="s">
        <v>17</v>
      </c>
      <c r="BFW107" s="8" t="s">
        <v>17</v>
      </c>
      <c r="BFX107" s="8" t="s">
        <v>17</v>
      </c>
      <c r="BFY107" s="8" t="s">
        <v>17</v>
      </c>
      <c r="BFZ107" s="8" t="s">
        <v>17</v>
      </c>
      <c r="BGA107" s="8" t="s">
        <v>17</v>
      </c>
      <c r="BGB107" s="8" t="s">
        <v>18</v>
      </c>
      <c r="BGC107" s="5" t="s">
        <v>48</v>
      </c>
      <c r="BGD107" s="5"/>
      <c r="BGE107" s="5"/>
      <c r="BGF107" s="8" t="s">
        <v>17</v>
      </c>
      <c r="BGG107" s="8" t="s">
        <v>17</v>
      </c>
      <c r="BGH107" s="8" t="s">
        <v>17</v>
      </c>
      <c r="BGI107" s="8" t="s">
        <v>17</v>
      </c>
      <c r="BGJ107" s="8" t="s">
        <v>17</v>
      </c>
      <c r="BGK107" s="8" t="s">
        <v>17</v>
      </c>
      <c r="BGL107" s="8" t="s">
        <v>17</v>
      </c>
      <c r="BGM107" s="8" t="s">
        <v>17</v>
      </c>
      <c r="BGN107" s="8" t="s">
        <v>17</v>
      </c>
      <c r="BGO107" s="8" t="s">
        <v>17</v>
      </c>
      <c r="BGP107" s="8" t="s">
        <v>17</v>
      </c>
      <c r="BGQ107" s="8" t="s">
        <v>17</v>
      </c>
      <c r="BGR107" s="8" t="s">
        <v>18</v>
      </c>
      <c r="BGS107" s="5" t="s">
        <v>48</v>
      </c>
      <c r="BGT107" s="5"/>
      <c r="BGU107" s="5"/>
      <c r="BGV107" s="8" t="s">
        <v>17</v>
      </c>
      <c r="BGW107" s="8" t="s">
        <v>17</v>
      </c>
      <c r="BGX107" s="8" t="s">
        <v>17</v>
      </c>
      <c r="BGY107" s="8" t="s">
        <v>17</v>
      </c>
      <c r="BGZ107" s="8" t="s">
        <v>17</v>
      </c>
      <c r="BHA107" s="8" t="s">
        <v>17</v>
      </c>
      <c r="BHB107" s="8" t="s">
        <v>17</v>
      </c>
      <c r="BHC107" s="8" t="s">
        <v>17</v>
      </c>
      <c r="BHD107" s="8" t="s">
        <v>17</v>
      </c>
      <c r="BHE107" s="8" t="s">
        <v>17</v>
      </c>
      <c r="BHF107" s="8" t="s">
        <v>17</v>
      </c>
      <c r="BHG107" s="8" t="s">
        <v>17</v>
      </c>
      <c r="BHH107" s="8" t="s">
        <v>18</v>
      </c>
      <c r="BHI107" s="5" t="s">
        <v>48</v>
      </c>
      <c r="BHJ107" s="5"/>
      <c r="BHK107" s="5"/>
      <c r="BHL107" s="8" t="s">
        <v>17</v>
      </c>
      <c r="BHM107" s="8" t="s">
        <v>17</v>
      </c>
      <c r="BHN107" s="8" t="s">
        <v>17</v>
      </c>
      <c r="BHO107" s="8" t="s">
        <v>17</v>
      </c>
      <c r="BHP107" s="8" t="s">
        <v>17</v>
      </c>
      <c r="BHQ107" s="8" t="s">
        <v>17</v>
      </c>
      <c r="BHR107" s="8" t="s">
        <v>17</v>
      </c>
      <c r="BHS107" s="8" t="s">
        <v>17</v>
      </c>
      <c r="BHT107" s="8" t="s">
        <v>17</v>
      </c>
      <c r="BHU107" s="8" t="s">
        <v>17</v>
      </c>
      <c r="BHV107" s="8" t="s">
        <v>17</v>
      </c>
      <c r="BHW107" s="8" t="s">
        <v>17</v>
      </c>
      <c r="BHX107" s="8" t="s">
        <v>18</v>
      </c>
      <c r="BHY107" s="5" t="s">
        <v>48</v>
      </c>
      <c r="BHZ107" s="5"/>
      <c r="BIA107" s="5"/>
      <c r="BIB107" s="8" t="s">
        <v>17</v>
      </c>
      <c r="BIC107" s="8" t="s">
        <v>17</v>
      </c>
      <c r="BID107" s="8" t="s">
        <v>17</v>
      </c>
      <c r="BIE107" s="8" t="s">
        <v>17</v>
      </c>
      <c r="BIF107" s="8" t="s">
        <v>17</v>
      </c>
      <c r="BIG107" s="8" t="s">
        <v>17</v>
      </c>
      <c r="BIH107" s="8" t="s">
        <v>17</v>
      </c>
      <c r="BII107" s="8" t="s">
        <v>17</v>
      </c>
      <c r="BIJ107" s="8" t="s">
        <v>17</v>
      </c>
      <c r="BIK107" s="8" t="s">
        <v>17</v>
      </c>
      <c r="BIL107" s="8" t="s">
        <v>17</v>
      </c>
      <c r="BIM107" s="8" t="s">
        <v>17</v>
      </c>
      <c r="BIN107" s="8" t="s">
        <v>18</v>
      </c>
      <c r="BIO107" s="5" t="s">
        <v>48</v>
      </c>
      <c r="BIP107" s="5"/>
      <c r="BIQ107" s="5"/>
      <c r="BIR107" s="8" t="s">
        <v>17</v>
      </c>
      <c r="BIS107" s="8" t="s">
        <v>17</v>
      </c>
      <c r="BIT107" s="8" t="s">
        <v>17</v>
      </c>
      <c r="BIU107" s="8" t="s">
        <v>17</v>
      </c>
      <c r="BIV107" s="8" t="s">
        <v>17</v>
      </c>
      <c r="BIW107" s="8" t="s">
        <v>17</v>
      </c>
      <c r="BIX107" s="8" t="s">
        <v>17</v>
      </c>
      <c r="BIY107" s="8" t="s">
        <v>17</v>
      </c>
      <c r="BIZ107" s="8" t="s">
        <v>17</v>
      </c>
      <c r="BJA107" s="8" t="s">
        <v>17</v>
      </c>
      <c r="BJB107" s="8" t="s">
        <v>17</v>
      </c>
      <c r="BJC107" s="8" t="s">
        <v>17</v>
      </c>
      <c r="BJD107" s="8" t="s">
        <v>18</v>
      </c>
      <c r="BJE107" s="5" t="s">
        <v>48</v>
      </c>
      <c r="BJF107" s="5"/>
      <c r="BJG107" s="5"/>
      <c r="BJH107" s="8" t="s">
        <v>17</v>
      </c>
      <c r="BJI107" s="8" t="s">
        <v>17</v>
      </c>
      <c r="BJJ107" s="8" t="s">
        <v>17</v>
      </c>
      <c r="BJK107" s="8" t="s">
        <v>17</v>
      </c>
      <c r="BJL107" s="8" t="s">
        <v>17</v>
      </c>
      <c r="BJM107" s="8" t="s">
        <v>17</v>
      </c>
      <c r="BJN107" s="8" t="s">
        <v>17</v>
      </c>
      <c r="BJO107" s="8" t="s">
        <v>17</v>
      </c>
      <c r="BJP107" s="8" t="s">
        <v>17</v>
      </c>
      <c r="BJQ107" s="8" t="s">
        <v>17</v>
      </c>
      <c r="BJR107" s="8" t="s">
        <v>17</v>
      </c>
      <c r="BJS107" s="8" t="s">
        <v>17</v>
      </c>
      <c r="BJT107" s="8" t="s">
        <v>18</v>
      </c>
      <c r="BJU107" s="5" t="s">
        <v>48</v>
      </c>
      <c r="BJV107" s="5"/>
      <c r="BJW107" s="5"/>
      <c r="BJX107" s="8" t="s">
        <v>17</v>
      </c>
      <c r="BJY107" s="8" t="s">
        <v>17</v>
      </c>
      <c r="BJZ107" s="8" t="s">
        <v>17</v>
      </c>
      <c r="BKA107" s="8" t="s">
        <v>17</v>
      </c>
      <c r="BKB107" s="8" t="s">
        <v>17</v>
      </c>
      <c r="BKC107" s="8" t="s">
        <v>17</v>
      </c>
      <c r="BKD107" s="8" t="s">
        <v>17</v>
      </c>
      <c r="BKE107" s="8" t="s">
        <v>17</v>
      </c>
      <c r="BKF107" s="8" t="s">
        <v>17</v>
      </c>
      <c r="BKG107" s="8" t="s">
        <v>17</v>
      </c>
      <c r="BKH107" s="8" t="s">
        <v>17</v>
      </c>
      <c r="BKI107" s="8" t="s">
        <v>17</v>
      </c>
      <c r="BKJ107" s="8" t="s">
        <v>18</v>
      </c>
      <c r="BKK107" s="5" t="s">
        <v>48</v>
      </c>
      <c r="BKL107" s="5"/>
      <c r="BKM107" s="5"/>
      <c r="BKN107" s="8" t="s">
        <v>17</v>
      </c>
      <c r="BKO107" s="8" t="s">
        <v>17</v>
      </c>
      <c r="BKP107" s="8" t="s">
        <v>17</v>
      </c>
      <c r="BKQ107" s="8" t="s">
        <v>17</v>
      </c>
      <c r="BKR107" s="8" t="s">
        <v>17</v>
      </c>
      <c r="BKS107" s="8" t="s">
        <v>17</v>
      </c>
      <c r="BKT107" s="8" t="s">
        <v>17</v>
      </c>
      <c r="BKU107" s="8" t="s">
        <v>17</v>
      </c>
      <c r="BKV107" s="8" t="s">
        <v>17</v>
      </c>
      <c r="BKW107" s="8" t="s">
        <v>17</v>
      </c>
      <c r="BKX107" s="8" t="s">
        <v>17</v>
      </c>
      <c r="BKY107" s="8" t="s">
        <v>17</v>
      </c>
      <c r="BKZ107" s="8" t="s">
        <v>18</v>
      </c>
      <c r="BLA107" s="5" t="s">
        <v>48</v>
      </c>
      <c r="BLB107" s="5"/>
      <c r="BLC107" s="5"/>
      <c r="BLD107" s="8" t="s">
        <v>17</v>
      </c>
      <c r="BLE107" s="8" t="s">
        <v>17</v>
      </c>
      <c r="BLF107" s="8" t="s">
        <v>17</v>
      </c>
      <c r="BLG107" s="8" t="s">
        <v>17</v>
      </c>
      <c r="BLH107" s="8" t="s">
        <v>17</v>
      </c>
      <c r="BLI107" s="8" t="s">
        <v>17</v>
      </c>
      <c r="BLJ107" s="8" t="s">
        <v>17</v>
      </c>
      <c r="BLK107" s="8" t="s">
        <v>17</v>
      </c>
      <c r="BLL107" s="8" t="s">
        <v>17</v>
      </c>
      <c r="BLM107" s="8" t="s">
        <v>17</v>
      </c>
      <c r="BLN107" s="8" t="s">
        <v>17</v>
      </c>
      <c r="BLO107" s="8" t="s">
        <v>17</v>
      </c>
      <c r="BLP107" s="8" t="s">
        <v>18</v>
      </c>
      <c r="BLQ107" s="5" t="s">
        <v>48</v>
      </c>
      <c r="BLR107" s="5"/>
      <c r="BLS107" s="5"/>
      <c r="BLT107" s="8" t="s">
        <v>17</v>
      </c>
      <c r="BLU107" s="8" t="s">
        <v>17</v>
      </c>
      <c r="BLV107" s="8" t="s">
        <v>17</v>
      </c>
      <c r="BLW107" s="8" t="s">
        <v>17</v>
      </c>
      <c r="BLX107" s="8" t="s">
        <v>17</v>
      </c>
      <c r="BLY107" s="8" t="s">
        <v>17</v>
      </c>
      <c r="BLZ107" s="8" t="s">
        <v>17</v>
      </c>
      <c r="BMA107" s="8" t="s">
        <v>17</v>
      </c>
      <c r="BMB107" s="8" t="s">
        <v>17</v>
      </c>
      <c r="BMC107" s="8" t="s">
        <v>17</v>
      </c>
      <c r="BMD107" s="8" t="s">
        <v>17</v>
      </c>
      <c r="BME107" s="8" t="s">
        <v>17</v>
      </c>
      <c r="BMF107" s="8" t="s">
        <v>18</v>
      </c>
      <c r="BMG107" s="5" t="s">
        <v>48</v>
      </c>
      <c r="BMH107" s="5"/>
      <c r="BMI107" s="5"/>
      <c r="BMJ107" s="8" t="s">
        <v>17</v>
      </c>
      <c r="BMK107" s="8" t="s">
        <v>17</v>
      </c>
      <c r="BML107" s="8" t="s">
        <v>17</v>
      </c>
      <c r="BMM107" s="8" t="s">
        <v>17</v>
      </c>
      <c r="BMN107" s="8" t="s">
        <v>17</v>
      </c>
      <c r="BMO107" s="8" t="s">
        <v>17</v>
      </c>
      <c r="BMP107" s="8" t="s">
        <v>17</v>
      </c>
      <c r="BMQ107" s="8" t="s">
        <v>17</v>
      </c>
      <c r="BMR107" s="8" t="s">
        <v>17</v>
      </c>
      <c r="BMS107" s="8" t="s">
        <v>17</v>
      </c>
      <c r="BMT107" s="8" t="s">
        <v>17</v>
      </c>
      <c r="BMU107" s="8" t="s">
        <v>17</v>
      </c>
      <c r="BMV107" s="8" t="s">
        <v>18</v>
      </c>
      <c r="BMW107" s="5" t="s">
        <v>48</v>
      </c>
      <c r="BMX107" s="5"/>
      <c r="BMY107" s="5"/>
      <c r="BMZ107" s="8" t="s">
        <v>17</v>
      </c>
      <c r="BNA107" s="8" t="s">
        <v>17</v>
      </c>
      <c r="BNB107" s="8" t="s">
        <v>17</v>
      </c>
      <c r="BNC107" s="8" t="s">
        <v>17</v>
      </c>
      <c r="BND107" s="8" t="s">
        <v>17</v>
      </c>
      <c r="BNE107" s="8" t="s">
        <v>17</v>
      </c>
      <c r="BNF107" s="8" t="s">
        <v>17</v>
      </c>
      <c r="BNG107" s="8" t="s">
        <v>17</v>
      </c>
      <c r="BNH107" s="8" t="s">
        <v>17</v>
      </c>
      <c r="BNI107" s="8" t="s">
        <v>17</v>
      </c>
      <c r="BNJ107" s="8" t="s">
        <v>17</v>
      </c>
      <c r="BNK107" s="8" t="s">
        <v>17</v>
      </c>
      <c r="BNL107" s="8" t="s">
        <v>18</v>
      </c>
      <c r="BNM107" s="5" t="s">
        <v>48</v>
      </c>
      <c r="BNN107" s="5"/>
      <c r="BNO107" s="5"/>
      <c r="BNP107" s="8" t="s">
        <v>17</v>
      </c>
      <c r="BNQ107" s="8" t="s">
        <v>17</v>
      </c>
      <c r="BNR107" s="8" t="s">
        <v>17</v>
      </c>
      <c r="BNS107" s="8" t="s">
        <v>17</v>
      </c>
      <c r="BNT107" s="8" t="s">
        <v>17</v>
      </c>
      <c r="BNU107" s="8" t="s">
        <v>17</v>
      </c>
      <c r="BNV107" s="8" t="s">
        <v>17</v>
      </c>
      <c r="BNW107" s="8" t="s">
        <v>17</v>
      </c>
      <c r="BNX107" s="8" t="s">
        <v>17</v>
      </c>
      <c r="BNY107" s="8" t="s">
        <v>17</v>
      </c>
      <c r="BNZ107" s="8" t="s">
        <v>17</v>
      </c>
      <c r="BOA107" s="8" t="s">
        <v>17</v>
      </c>
      <c r="BOB107" s="8" t="s">
        <v>18</v>
      </c>
      <c r="BOC107" s="5" t="s">
        <v>48</v>
      </c>
      <c r="BOD107" s="5"/>
      <c r="BOE107" s="5"/>
      <c r="BOF107" s="8" t="s">
        <v>17</v>
      </c>
      <c r="BOG107" s="8" t="s">
        <v>17</v>
      </c>
      <c r="BOH107" s="8" t="s">
        <v>17</v>
      </c>
      <c r="BOI107" s="8" t="s">
        <v>17</v>
      </c>
      <c r="BOJ107" s="8" t="s">
        <v>17</v>
      </c>
      <c r="BOK107" s="8" t="s">
        <v>17</v>
      </c>
      <c r="BOL107" s="8" t="s">
        <v>17</v>
      </c>
      <c r="BOM107" s="8" t="s">
        <v>17</v>
      </c>
      <c r="BON107" s="8" t="s">
        <v>17</v>
      </c>
      <c r="BOO107" s="8" t="s">
        <v>17</v>
      </c>
      <c r="BOP107" s="8" t="s">
        <v>17</v>
      </c>
      <c r="BOQ107" s="8" t="s">
        <v>17</v>
      </c>
      <c r="BOR107" s="8" t="s">
        <v>18</v>
      </c>
      <c r="BOS107" s="5" t="s">
        <v>48</v>
      </c>
      <c r="BOT107" s="5"/>
      <c r="BOU107" s="5"/>
      <c r="BOV107" s="8" t="s">
        <v>17</v>
      </c>
      <c r="BOW107" s="8" t="s">
        <v>17</v>
      </c>
      <c r="BOX107" s="8" t="s">
        <v>17</v>
      </c>
      <c r="BOY107" s="8" t="s">
        <v>17</v>
      </c>
      <c r="BOZ107" s="8" t="s">
        <v>17</v>
      </c>
      <c r="BPA107" s="8" t="s">
        <v>17</v>
      </c>
      <c r="BPB107" s="8" t="s">
        <v>17</v>
      </c>
      <c r="BPC107" s="8" t="s">
        <v>17</v>
      </c>
      <c r="BPD107" s="8" t="s">
        <v>17</v>
      </c>
      <c r="BPE107" s="8" t="s">
        <v>17</v>
      </c>
      <c r="BPF107" s="8" t="s">
        <v>17</v>
      </c>
      <c r="BPG107" s="8" t="s">
        <v>17</v>
      </c>
      <c r="BPH107" s="8" t="s">
        <v>18</v>
      </c>
      <c r="BPI107" s="5" t="s">
        <v>48</v>
      </c>
      <c r="BPJ107" s="5"/>
      <c r="BPK107" s="5"/>
      <c r="BPL107" s="8" t="s">
        <v>17</v>
      </c>
      <c r="BPM107" s="8" t="s">
        <v>17</v>
      </c>
      <c r="BPN107" s="8" t="s">
        <v>17</v>
      </c>
      <c r="BPO107" s="8" t="s">
        <v>17</v>
      </c>
      <c r="BPP107" s="8" t="s">
        <v>17</v>
      </c>
      <c r="BPQ107" s="8" t="s">
        <v>17</v>
      </c>
      <c r="BPR107" s="8" t="s">
        <v>17</v>
      </c>
      <c r="BPS107" s="8" t="s">
        <v>17</v>
      </c>
      <c r="BPT107" s="8" t="s">
        <v>17</v>
      </c>
      <c r="BPU107" s="8" t="s">
        <v>17</v>
      </c>
      <c r="BPV107" s="8" t="s">
        <v>17</v>
      </c>
      <c r="BPW107" s="8" t="s">
        <v>17</v>
      </c>
      <c r="BPX107" s="8" t="s">
        <v>18</v>
      </c>
      <c r="BPY107" s="5" t="s">
        <v>48</v>
      </c>
      <c r="BPZ107" s="5"/>
      <c r="BQA107" s="5"/>
      <c r="BQB107" s="8" t="s">
        <v>17</v>
      </c>
      <c r="BQC107" s="8" t="s">
        <v>17</v>
      </c>
      <c r="BQD107" s="8" t="s">
        <v>17</v>
      </c>
      <c r="BQE107" s="8" t="s">
        <v>17</v>
      </c>
      <c r="BQF107" s="8" t="s">
        <v>17</v>
      </c>
      <c r="BQG107" s="8" t="s">
        <v>17</v>
      </c>
      <c r="BQH107" s="8" t="s">
        <v>17</v>
      </c>
      <c r="BQI107" s="8" t="s">
        <v>17</v>
      </c>
      <c r="BQJ107" s="8" t="s">
        <v>17</v>
      </c>
      <c r="BQK107" s="8" t="s">
        <v>17</v>
      </c>
      <c r="BQL107" s="8" t="s">
        <v>17</v>
      </c>
      <c r="BQM107" s="8" t="s">
        <v>17</v>
      </c>
      <c r="BQN107" s="8" t="s">
        <v>18</v>
      </c>
      <c r="BQO107" s="5" t="s">
        <v>48</v>
      </c>
      <c r="BQP107" s="5"/>
      <c r="BQQ107" s="5"/>
      <c r="BQR107" s="8" t="s">
        <v>17</v>
      </c>
      <c r="BQS107" s="8" t="s">
        <v>17</v>
      </c>
      <c r="BQT107" s="8" t="s">
        <v>17</v>
      </c>
      <c r="BQU107" s="8" t="s">
        <v>17</v>
      </c>
      <c r="BQV107" s="8" t="s">
        <v>17</v>
      </c>
      <c r="BQW107" s="8" t="s">
        <v>17</v>
      </c>
      <c r="BQX107" s="8" t="s">
        <v>17</v>
      </c>
      <c r="BQY107" s="8" t="s">
        <v>17</v>
      </c>
      <c r="BQZ107" s="8" t="s">
        <v>17</v>
      </c>
      <c r="BRA107" s="8" t="s">
        <v>17</v>
      </c>
      <c r="BRB107" s="8" t="s">
        <v>17</v>
      </c>
      <c r="BRC107" s="8" t="s">
        <v>17</v>
      </c>
      <c r="BRD107" s="8" t="s">
        <v>18</v>
      </c>
      <c r="BRE107" s="5" t="s">
        <v>48</v>
      </c>
      <c r="BRF107" s="5"/>
      <c r="BRG107" s="5"/>
      <c r="BRH107" s="8" t="s">
        <v>17</v>
      </c>
      <c r="BRI107" s="8" t="s">
        <v>17</v>
      </c>
      <c r="BRJ107" s="8" t="s">
        <v>17</v>
      </c>
      <c r="BRK107" s="8" t="s">
        <v>17</v>
      </c>
      <c r="BRL107" s="8" t="s">
        <v>17</v>
      </c>
      <c r="BRM107" s="8" t="s">
        <v>17</v>
      </c>
      <c r="BRN107" s="8" t="s">
        <v>17</v>
      </c>
      <c r="BRO107" s="8" t="s">
        <v>17</v>
      </c>
      <c r="BRP107" s="8" t="s">
        <v>17</v>
      </c>
      <c r="BRQ107" s="8" t="s">
        <v>17</v>
      </c>
      <c r="BRR107" s="8" t="s">
        <v>17</v>
      </c>
      <c r="BRS107" s="8" t="s">
        <v>17</v>
      </c>
      <c r="BRT107" s="8" t="s">
        <v>18</v>
      </c>
      <c r="BRU107" s="5" t="s">
        <v>48</v>
      </c>
      <c r="BRV107" s="5"/>
      <c r="BRW107" s="5"/>
      <c r="BRX107" s="8" t="s">
        <v>17</v>
      </c>
      <c r="BRY107" s="8" t="s">
        <v>17</v>
      </c>
      <c r="BRZ107" s="8" t="s">
        <v>17</v>
      </c>
      <c r="BSA107" s="8" t="s">
        <v>17</v>
      </c>
      <c r="BSB107" s="8" t="s">
        <v>17</v>
      </c>
      <c r="BSC107" s="8" t="s">
        <v>17</v>
      </c>
      <c r="BSD107" s="8" t="s">
        <v>17</v>
      </c>
      <c r="BSE107" s="8" t="s">
        <v>17</v>
      </c>
      <c r="BSF107" s="8" t="s">
        <v>17</v>
      </c>
      <c r="BSG107" s="8" t="s">
        <v>17</v>
      </c>
      <c r="BSH107" s="8" t="s">
        <v>17</v>
      </c>
      <c r="BSI107" s="8" t="s">
        <v>17</v>
      </c>
      <c r="BSJ107" s="8" t="s">
        <v>18</v>
      </c>
      <c r="BSK107" s="5" t="s">
        <v>48</v>
      </c>
      <c r="BSL107" s="5"/>
      <c r="BSM107" s="5"/>
      <c r="BSN107" s="8" t="s">
        <v>17</v>
      </c>
      <c r="BSO107" s="8" t="s">
        <v>17</v>
      </c>
      <c r="BSP107" s="8" t="s">
        <v>17</v>
      </c>
      <c r="BSQ107" s="8" t="s">
        <v>17</v>
      </c>
      <c r="BSR107" s="8" t="s">
        <v>17</v>
      </c>
      <c r="BSS107" s="8" t="s">
        <v>17</v>
      </c>
      <c r="BST107" s="8" t="s">
        <v>17</v>
      </c>
      <c r="BSU107" s="8" t="s">
        <v>17</v>
      </c>
      <c r="BSV107" s="8" t="s">
        <v>17</v>
      </c>
      <c r="BSW107" s="8" t="s">
        <v>17</v>
      </c>
      <c r="BSX107" s="8" t="s">
        <v>17</v>
      </c>
      <c r="BSY107" s="8" t="s">
        <v>17</v>
      </c>
      <c r="BSZ107" s="8" t="s">
        <v>18</v>
      </c>
      <c r="BTA107" s="5" t="s">
        <v>48</v>
      </c>
      <c r="BTB107" s="5"/>
      <c r="BTC107" s="5"/>
      <c r="BTD107" s="8" t="s">
        <v>17</v>
      </c>
      <c r="BTE107" s="8" t="s">
        <v>17</v>
      </c>
      <c r="BTF107" s="8" t="s">
        <v>17</v>
      </c>
      <c r="BTG107" s="8" t="s">
        <v>17</v>
      </c>
      <c r="BTH107" s="8" t="s">
        <v>17</v>
      </c>
      <c r="BTI107" s="8" t="s">
        <v>17</v>
      </c>
      <c r="BTJ107" s="8" t="s">
        <v>17</v>
      </c>
      <c r="BTK107" s="8" t="s">
        <v>17</v>
      </c>
      <c r="BTL107" s="8" t="s">
        <v>17</v>
      </c>
      <c r="BTM107" s="8" t="s">
        <v>17</v>
      </c>
      <c r="BTN107" s="8" t="s">
        <v>17</v>
      </c>
      <c r="BTO107" s="8" t="s">
        <v>17</v>
      </c>
      <c r="BTP107" s="8" t="s">
        <v>18</v>
      </c>
      <c r="BTQ107" s="5" t="s">
        <v>48</v>
      </c>
      <c r="BTR107" s="5"/>
      <c r="BTS107" s="5"/>
      <c r="BTT107" s="8" t="s">
        <v>17</v>
      </c>
      <c r="BTU107" s="8" t="s">
        <v>17</v>
      </c>
      <c r="BTV107" s="8" t="s">
        <v>17</v>
      </c>
      <c r="BTW107" s="8" t="s">
        <v>17</v>
      </c>
      <c r="BTX107" s="8" t="s">
        <v>17</v>
      </c>
      <c r="BTY107" s="8" t="s">
        <v>17</v>
      </c>
      <c r="BTZ107" s="8" t="s">
        <v>17</v>
      </c>
      <c r="BUA107" s="8" t="s">
        <v>17</v>
      </c>
      <c r="BUB107" s="8" t="s">
        <v>17</v>
      </c>
      <c r="BUC107" s="8" t="s">
        <v>17</v>
      </c>
      <c r="BUD107" s="8" t="s">
        <v>17</v>
      </c>
      <c r="BUE107" s="8" t="s">
        <v>17</v>
      </c>
      <c r="BUF107" s="8" t="s">
        <v>18</v>
      </c>
      <c r="BUG107" s="5" t="s">
        <v>48</v>
      </c>
      <c r="BUH107" s="5"/>
      <c r="BUI107" s="5"/>
      <c r="BUJ107" s="8" t="s">
        <v>17</v>
      </c>
      <c r="BUK107" s="8" t="s">
        <v>17</v>
      </c>
      <c r="BUL107" s="8" t="s">
        <v>17</v>
      </c>
      <c r="BUM107" s="8" t="s">
        <v>17</v>
      </c>
      <c r="BUN107" s="8" t="s">
        <v>17</v>
      </c>
      <c r="BUO107" s="8" t="s">
        <v>17</v>
      </c>
      <c r="BUP107" s="8" t="s">
        <v>17</v>
      </c>
      <c r="BUQ107" s="8" t="s">
        <v>17</v>
      </c>
      <c r="BUR107" s="8" t="s">
        <v>17</v>
      </c>
      <c r="BUS107" s="8" t="s">
        <v>17</v>
      </c>
      <c r="BUT107" s="8" t="s">
        <v>17</v>
      </c>
      <c r="BUU107" s="8" t="s">
        <v>17</v>
      </c>
      <c r="BUV107" s="8" t="s">
        <v>18</v>
      </c>
      <c r="BUW107" s="5" t="s">
        <v>48</v>
      </c>
      <c r="BUX107" s="5"/>
      <c r="BUY107" s="5"/>
      <c r="BUZ107" s="8" t="s">
        <v>17</v>
      </c>
      <c r="BVA107" s="8" t="s">
        <v>17</v>
      </c>
      <c r="BVB107" s="8" t="s">
        <v>17</v>
      </c>
      <c r="BVC107" s="8" t="s">
        <v>17</v>
      </c>
      <c r="BVD107" s="8" t="s">
        <v>17</v>
      </c>
      <c r="BVE107" s="8" t="s">
        <v>17</v>
      </c>
      <c r="BVF107" s="8" t="s">
        <v>17</v>
      </c>
      <c r="BVG107" s="8" t="s">
        <v>17</v>
      </c>
      <c r="BVH107" s="8" t="s">
        <v>17</v>
      </c>
      <c r="BVI107" s="8" t="s">
        <v>17</v>
      </c>
      <c r="BVJ107" s="8" t="s">
        <v>17</v>
      </c>
      <c r="BVK107" s="8" t="s">
        <v>17</v>
      </c>
      <c r="BVL107" s="8" t="s">
        <v>18</v>
      </c>
      <c r="BVM107" s="5" t="s">
        <v>48</v>
      </c>
      <c r="BVN107" s="5"/>
      <c r="BVO107" s="5"/>
      <c r="BVP107" s="8" t="s">
        <v>17</v>
      </c>
      <c r="BVQ107" s="8" t="s">
        <v>17</v>
      </c>
      <c r="BVR107" s="8" t="s">
        <v>17</v>
      </c>
      <c r="BVS107" s="8" t="s">
        <v>17</v>
      </c>
      <c r="BVT107" s="8" t="s">
        <v>17</v>
      </c>
      <c r="BVU107" s="8" t="s">
        <v>17</v>
      </c>
      <c r="BVV107" s="8" t="s">
        <v>17</v>
      </c>
      <c r="BVW107" s="8" t="s">
        <v>17</v>
      </c>
      <c r="BVX107" s="8" t="s">
        <v>17</v>
      </c>
      <c r="BVY107" s="8" t="s">
        <v>17</v>
      </c>
      <c r="BVZ107" s="8" t="s">
        <v>17</v>
      </c>
      <c r="BWA107" s="8" t="s">
        <v>17</v>
      </c>
      <c r="BWB107" s="8" t="s">
        <v>18</v>
      </c>
      <c r="BWC107" s="5" t="s">
        <v>48</v>
      </c>
      <c r="BWD107" s="5"/>
      <c r="BWE107" s="5"/>
      <c r="BWF107" s="8" t="s">
        <v>17</v>
      </c>
      <c r="BWG107" s="8" t="s">
        <v>17</v>
      </c>
      <c r="BWH107" s="8" t="s">
        <v>17</v>
      </c>
      <c r="BWI107" s="8" t="s">
        <v>17</v>
      </c>
      <c r="BWJ107" s="8" t="s">
        <v>17</v>
      </c>
      <c r="BWK107" s="8" t="s">
        <v>17</v>
      </c>
      <c r="BWL107" s="8" t="s">
        <v>17</v>
      </c>
      <c r="BWM107" s="8" t="s">
        <v>17</v>
      </c>
      <c r="BWN107" s="8" t="s">
        <v>17</v>
      </c>
      <c r="BWO107" s="8" t="s">
        <v>17</v>
      </c>
      <c r="BWP107" s="8" t="s">
        <v>17</v>
      </c>
      <c r="BWQ107" s="8" t="s">
        <v>17</v>
      </c>
      <c r="BWR107" s="8" t="s">
        <v>18</v>
      </c>
      <c r="BWS107" s="5" t="s">
        <v>48</v>
      </c>
      <c r="BWT107" s="5"/>
      <c r="BWU107" s="5"/>
      <c r="BWV107" s="8" t="s">
        <v>17</v>
      </c>
      <c r="BWW107" s="8" t="s">
        <v>17</v>
      </c>
      <c r="BWX107" s="8" t="s">
        <v>17</v>
      </c>
      <c r="BWY107" s="8" t="s">
        <v>17</v>
      </c>
      <c r="BWZ107" s="8" t="s">
        <v>17</v>
      </c>
      <c r="BXA107" s="8" t="s">
        <v>17</v>
      </c>
      <c r="BXB107" s="8" t="s">
        <v>17</v>
      </c>
      <c r="BXC107" s="8" t="s">
        <v>17</v>
      </c>
      <c r="BXD107" s="8" t="s">
        <v>17</v>
      </c>
      <c r="BXE107" s="8" t="s">
        <v>17</v>
      </c>
      <c r="BXF107" s="8" t="s">
        <v>17</v>
      </c>
      <c r="BXG107" s="8" t="s">
        <v>17</v>
      </c>
      <c r="BXH107" s="8" t="s">
        <v>18</v>
      </c>
      <c r="BXI107" s="5" t="s">
        <v>48</v>
      </c>
      <c r="BXJ107" s="5"/>
      <c r="BXK107" s="5"/>
      <c r="BXL107" s="8" t="s">
        <v>17</v>
      </c>
      <c r="BXM107" s="8" t="s">
        <v>17</v>
      </c>
      <c r="BXN107" s="8" t="s">
        <v>17</v>
      </c>
      <c r="BXO107" s="8" t="s">
        <v>17</v>
      </c>
      <c r="BXP107" s="8" t="s">
        <v>17</v>
      </c>
      <c r="BXQ107" s="8" t="s">
        <v>17</v>
      </c>
      <c r="BXR107" s="8" t="s">
        <v>17</v>
      </c>
      <c r="BXS107" s="8" t="s">
        <v>17</v>
      </c>
      <c r="BXT107" s="8" t="s">
        <v>17</v>
      </c>
      <c r="BXU107" s="8" t="s">
        <v>17</v>
      </c>
      <c r="BXV107" s="8" t="s">
        <v>17</v>
      </c>
      <c r="BXW107" s="8" t="s">
        <v>17</v>
      </c>
      <c r="BXX107" s="8" t="s">
        <v>18</v>
      </c>
      <c r="BXY107" s="5" t="s">
        <v>48</v>
      </c>
      <c r="BXZ107" s="5"/>
      <c r="BYA107" s="5"/>
      <c r="BYB107" s="8" t="s">
        <v>17</v>
      </c>
      <c r="BYC107" s="8" t="s">
        <v>17</v>
      </c>
      <c r="BYD107" s="8" t="s">
        <v>17</v>
      </c>
      <c r="BYE107" s="8" t="s">
        <v>17</v>
      </c>
      <c r="BYF107" s="8" t="s">
        <v>17</v>
      </c>
      <c r="BYG107" s="8" t="s">
        <v>17</v>
      </c>
      <c r="BYH107" s="8" t="s">
        <v>17</v>
      </c>
      <c r="BYI107" s="8" t="s">
        <v>17</v>
      </c>
      <c r="BYJ107" s="8" t="s">
        <v>17</v>
      </c>
      <c r="BYK107" s="8" t="s">
        <v>17</v>
      </c>
      <c r="BYL107" s="8" t="s">
        <v>17</v>
      </c>
      <c r="BYM107" s="8" t="s">
        <v>17</v>
      </c>
      <c r="BYN107" s="8" t="s">
        <v>18</v>
      </c>
      <c r="BYO107" s="5" t="s">
        <v>48</v>
      </c>
      <c r="BYP107" s="5"/>
      <c r="BYQ107" s="5"/>
      <c r="BYR107" s="8" t="s">
        <v>17</v>
      </c>
      <c r="BYS107" s="8" t="s">
        <v>17</v>
      </c>
      <c r="BYT107" s="8" t="s">
        <v>17</v>
      </c>
      <c r="BYU107" s="8" t="s">
        <v>17</v>
      </c>
      <c r="BYV107" s="8" t="s">
        <v>17</v>
      </c>
      <c r="BYW107" s="8" t="s">
        <v>17</v>
      </c>
      <c r="BYX107" s="8" t="s">
        <v>17</v>
      </c>
      <c r="BYY107" s="8" t="s">
        <v>17</v>
      </c>
      <c r="BYZ107" s="8" t="s">
        <v>17</v>
      </c>
      <c r="BZA107" s="8" t="s">
        <v>17</v>
      </c>
      <c r="BZB107" s="8" t="s">
        <v>17</v>
      </c>
      <c r="BZC107" s="8" t="s">
        <v>17</v>
      </c>
      <c r="BZD107" s="8" t="s">
        <v>18</v>
      </c>
      <c r="BZE107" s="5" t="s">
        <v>48</v>
      </c>
      <c r="BZF107" s="5"/>
      <c r="BZG107" s="5"/>
      <c r="BZH107" s="8" t="s">
        <v>17</v>
      </c>
      <c r="BZI107" s="8" t="s">
        <v>17</v>
      </c>
      <c r="BZJ107" s="8" t="s">
        <v>17</v>
      </c>
      <c r="BZK107" s="8" t="s">
        <v>17</v>
      </c>
      <c r="BZL107" s="8" t="s">
        <v>17</v>
      </c>
      <c r="BZM107" s="8" t="s">
        <v>17</v>
      </c>
      <c r="BZN107" s="8" t="s">
        <v>17</v>
      </c>
      <c r="BZO107" s="8" t="s">
        <v>17</v>
      </c>
      <c r="BZP107" s="8" t="s">
        <v>17</v>
      </c>
      <c r="BZQ107" s="8" t="s">
        <v>17</v>
      </c>
      <c r="BZR107" s="8" t="s">
        <v>17</v>
      </c>
      <c r="BZS107" s="8" t="s">
        <v>17</v>
      </c>
      <c r="BZT107" s="8" t="s">
        <v>18</v>
      </c>
      <c r="BZU107" s="5" t="s">
        <v>48</v>
      </c>
      <c r="BZV107" s="5"/>
      <c r="BZW107" s="5"/>
      <c r="BZX107" s="8" t="s">
        <v>17</v>
      </c>
      <c r="BZY107" s="8" t="s">
        <v>17</v>
      </c>
      <c r="BZZ107" s="8" t="s">
        <v>17</v>
      </c>
      <c r="CAA107" s="8" t="s">
        <v>17</v>
      </c>
      <c r="CAB107" s="8" t="s">
        <v>17</v>
      </c>
      <c r="CAC107" s="8" t="s">
        <v>17</v>
      </c>
      <c r="CAD107" s="8" t="s">
        <v>17</v>
      </c>
      <c r="CAE107" s="8" t="s">
        <v>17</v>
      </c>
      <c r="CAF107" s="8" t="s">
        <v>17</v>
      </c>
      <c r="CAG107" s="8" t="s">
        <v>17</v>
      </c>
      <c r="CAH107" s="8" t="s">
        <v>17</v>
      </c>
      <c r="CAI107" s="8" t="s">
        <v>17</v>
      </c>
      <c r="CAJ107" s="8" t="s">
        <v>18</v>
      </c>
      <c r="CAK107" s="5" t="s">
        <v>48</v>
      </c>
      <c r="CAL107" s="5"/>
      <c r="CAM107" s="5"/>
      <c r="CAN107" s="8" t="s">
        <v>17</v>
      </c>
      <c r="CAO107" s="8" t="s">
        <v>17</v>
      </c>
      <c r="CAP107" s="8" t="s">
        <v>17</v>
      </c>
      <c r="CAQ107" s="8" t="s">
        <v>17</v>
      </c>
      <c r="CAR107" s="8" t="s">
        <v>17</v>
      </c>
      <c r="CAS107" s="8" t="s">
        <v>17</v>
      </c>
      <c r="CAT107" s="8" t="s">
        <v>17</v>
      </c>
      <c r="CAU107" s="8" t="s">
        <v>17</v>
      </c>
      <c r="CAV107" s="8" t="s">
        <v>17</v>
      </c>
      <c r="CAW107" s="8" t="s">
        <v>17</v>
      </c>
      <c r="CAX107" s="8" t="s">
        <v>17</v>
      </c>
      <c r="CAY107" s="8" t="s">
        <v>17</v>
      </c>
      <c r="CAZ107" s="8" t="s">
        <v>18</v>
      </c>
      <c r="CBA107" s="5" t="s">
        <v>48</v>
      </c>
      <c r="CBB107" s="5"/>
      <c r="CBC107" s="5"/>
      <c r="CBD107" s="8" t="s">
        <v>17</v>
      </c>
      <c r="CBE107" s="8" t="s">
        <v>17</v>
      </c>
      <c r="CBF107" s="8" t="s">
        <v>17</v>
      </c>
      <c r="CBG107" s="8" t="s">
        <v>17</v>
      </c>
      <c r="CBH107" s="8" t="s">
        <v>17</v>
      </c>
      <c r="CBI107" s="8" t="s">
        <v>17</v>
      </c>
      <c r="CBJ107" s="8" t="s">
        <v>17</v>
      </c>
      <c r="CBK107" s="8" t="s">
        <v>17</v>
      </c>
      <c r="CBL107" s="8" t="s">
        <v>17</v>
      </c>
      <c r="CBM107" s="8" t="s">
        <v>17</v>
      </c>
      <c r="CBN107" s="8" t="s">
        <v>17</v>
      </c>
      <c r="CBO107" s="8" t="s">
        <v>17</v>
      </c>
      <c r="CBP107" s="8" t="s">
        <v>18</v>
      </c>
      <c r="CBQ107" s="5" t="s">
        <v>48</v>
      </c>
      <c r="CBR107" s="5"/>
      <c r="CBS107" s="5"/>
      <c r="CBT107" s="8" t="s">
        <v>17</v>
      </c>
      <c r="CBU107" s="8" t="s">
        <v>17</v>
      </c>
      <c r="CBV107" s="8" t="s">
        <v>17</v>
      </c>
      <c r="CBW107" s="8" t="s">
        <v>17</v>
      </c>
      <c r="CBX107" s="8" t="s">
        <v>17</v>
      </c>
      <c r="CBY107" s="8" t="s">
        <v>17</v>
      </c>
      <c r="CBZ107" s="8" t="s">
        <v>17</v>
      </c>
      <c r="CCA107" s="8" t="s">
        <v>17</v>
      </c>
      <c r="CCB107" s="8" t="s">
        <v>17</v>
      </c>
      <c r="CCC107" s="8" t="s">
        <v>17</v>
      </c>
      <c r="CCD107" s="8" t="s">
        <v>17</v>
      </c>
      <c r="CCE107" s="8" t="s">
        <v>17</v>
      </c>
      <c r="CCF107" s="8" t="s">
        <v>18</v>
      </c>
      <c r="CCG107" s="5" t="s">
        <v>48</v>
      </c>
      <c r="CCH107" s="5"/>
      <c r="CCI107" s="5"/>
      <c r="CCJ107" s="8" t="s">
        <v>17</v>
      </c>
      <c r="CCK107" s="8" t="s">
        <v>17</v>
      </c>
      <c r="CCL107" s="8" t="s">
        <v>17</v>
      </c>
      <c r="CCM107" s="8" t="s">
        <v>17</v>
      </c>
      <c r="CCN107" s="8" t="s">
        <v>17</v>
      </c>
      <c r="CCO107" s="8" t="s">
        <v>17</v>
      </c>
      <c r="CCP107" s="8" t="s">
        <v>17</v>
      </c>
      <c r="CCQ107" s="8" t="s">
        <v>17</v>
      </c>
      <c r="CCR107" s="8" t="s">
        <v>17</v>
      </c>
      <c r="CCS107" s="8" t="s">
        <v>17</v>
      </c>
      <c r="CCT107" s="8" t="s">
        <v>17</v>
      </c>
      <c r="CCU107" s="8" t="s">
        <v>17</v>
      </c>
      <c r="CCV107" s="8" t="s">
        <v>18</v>
      </c>
      <c r="CCW107" s="5" t="s">
        <v>48</v>
      </c>
      <c r="CCX107" s="5"/>
      <c r="CCY107" s="5"/>
      <c r="CCZ107" s="8" t="s">
        <v>17</v>
      </c>
      <c r="CDA107" s="8" t="s">
        <v>17</v>
      </c>
      <c r="CDB107" s="8" t="s">
        <v>17</v>
      </c>
      <c r="CDC107" s="8" t="s">
        <v>17</v>
      </c>
      <c r="CDD107" s="8" t="s">
        <v>17</v>
      </c>
      <c r="CDE107" s="8" t="s">
        <v>17</v>
      </c>
      <c r="CDF107" s="8" t="s">
        <v>17</v>
      </c>
      <c r="CDG107" s="8" t="s">
        <v>17</v>
      </c>
      <c r="CDH107" s="8" t="s">
        <v>17</v>
      </c>
      <c r="CDI107" s="8" t="s">
        <v>17</v>
      </c>
      <c r="CDJ107" s="8" t="s">
        <v>17</v>
      </c>
      <c r="CDK107" s="8" t="s">
        <v>17</v>
      </c>
      <c r="CDL107" s="8" t="s">
        <v>18</v>
      </c>
      <c r="CDM107" s="5" t="s">
        <v>48</v>
      </c>
      <c r="CDN107" s="5"/>
      <c r="CDO107" s="5"/>
      <c r="CDP107" s="8" t="s">
        <v>17</v>
      </c>
      <c r="CDQ107" s="8" t="s">
        <v>17</v>
      </c>
      <c r="CDR107" s="8" t="s">
        <v>17</v>
      </c>
      <c r="CDS107" s="8" t="s">
        <v>17</v>
      </c>
      <c r="CDT107" s="8" t="s">
        <v>17</v>
      </c>
      <c r="CDU107" s="8" t="s">
        <v>17</v>
      </c>
      <c r="CDV107" s="8" t="s">
        <v>17</v>
      </c>
      <c r="CDW107" s="8" t="s">
        <v>17</v>
      </c>
      <c r="CDX107" s="8" t="s">
        <v>17</v>
      </c>
      <c r="CDY107" s="8" t="s">
        <v>17</v>
      </c>
      <c r="CDZ107" s="8" t="s">
        <v>17</v>
      </c>
      <c r="CEA107" s="8" t="s">
        <v>17</v>
      </c>
      <c r="CEB107" s="8" t="s">
        <v>18</v>
      </c>
      <c r="CEC107" s="5" t="s">
        <v>48</v>
      </c>
      <c r="CED107" s="5"/>
      <c r="CEE107" s="5"/>
      <c r="CEF107" s="8" t="s">
        <v>17</v>
      </c>
      <c r="CEG107" s="8" t="s">
        <v>17</v>
      </c>
      <c r="CEH107" s="8" t="s">
        <v>17</v>
      </c>
      <c r="CEI107" s="8" t="s">
        <v>17</v>
      </c>
      <c r="CEJ107" s="8" t="s">
        <v>17</v>
      </c>
      <c r="CEK107" s="8" t="s">
        <v>17</v>
      </c>
      <c r="CEL107" s="8" t="s">
        <v>17</v>
      </c>
      <c r="CEM107" s="8" t="s">
        <v>17</v>
      </c>
      <c r="CEN107" s="8" t="s">
        <v>17</v>
      </c>
      <c r="CEO107" s="8" t="s">
        <v>17</v>
      </c>
      <c r="CEP107" s="8" t="s">
        <v>17</v>
      </c>
      <c r="CEQ107" s="8" t="s">
        <v>17</v>
      </c>
      <c r="CER107" s="8" t="s">
        <v>18</v>
      </c>
      <c r="CES107" s="5" t="s">
        <v>48</v>
      </c>
      <c r="CET107" s="5"/>
      <c r="CEU107" s="5"/>
      <c r="CEV107" s="8" t="s">
        <v>17</v>
      </c>
      <c r="CEW107" s="8" t="s">
        <v>17</v>
      </c>
      <c r="CEX107" s="8" t="s">
        <v>17</v>
      </c>
      <c r="CEY107" s="8" t="s">
        <v>17</v>
      </c>
      <c r="CEZ107" s="8" t="s">
        <v>17</v>
      </c>
      <c r="CFA107" s="8" t="s">
        <v>17</v>
      </c>
      <c r="CFB107" s="8" t="s">
        <v>17</v>
      </c>
      <c r="CFC107" s="8" t="s">
        <v>17</v>
      </c>
      <c r="CFD107" s="8" t="s">
        <v>17</v>
      </c>
      <c r="CFE107" s="8" t="s">
        <v>17</v>
      </c>
      <c r="CFF107" s="8" t="s">
        <v>17</v>
      </c>
      <c r="CFG107" s="8" t="s">
        <v>17</v>
      </c>
      <c r="CFH107" s="8" t="s">
        <v>18</v>
      </c>
      <c r="CFI107" s="5" t="s">
        <v>48</v>
      </c>
      <c r="CFJ107" s="5"/>
      <c r="CFK107" s="5"/>
      <c r="CFL107" s="8" t="s">
        <v>17</v>
      </c>
      <c r="CFM107" s="8" t="s">
        <v>17</v>
      </c>
      <c r="CFN107" s="8" t="s">
        <v>17</v>
      </c>
      <c r="CFO107" s="8" t="s">
        <v>17</v>
      </c>
      <c r="CFP107" s="8" t="s">
        <v>17</v>
      </c>
      <c r="CFQ107" s="8" t="s">
        <v>17</v>
      </c>
      <c r="CFR107" s="8" t="s">
        <v>17</v>
      </c>
      <c r="CFS107" s="8" t="s">
        <v>17</v>
      </c>
      <c r="CFT107" s="8" t="s">
        <v>17</v>
      </c>
      <c r="CFU107" s="8" t="s">
        <v>17</v>
      </c>
      <c r="CFV107" s="8" t="s">
        <v>17</v>
      </c>
      <c r="CFW107" s="8" t="s">
        <v>17</v>
      </c>
      <c r="CFX107" s="8" t="s">
        <v>18</v>
      </c>
      <c r="CFY107" s="5" t="s">
        <v>48</v>
      </c>
      <c r="CFZ107" s="5"/>
      <c r="CGA107" s="5"/>
      <c r="CGB107" s="8" t="s">
        <v>17</v>
      </c>
      <c r="CGC107" s="8" t="s">
        <v>17</v>
      </c>
      <c r="CGD107" s="8" t="s">
        <v>17</v>
      </c>
      <c r="CGE107" s="8" t="s">
        <v>17</v>
      </c>
      <c r="CGF107" s="8" t="s">
        <v>17</v>
      </c>
      <c r="CGG107" s="8" t="s">
        <v>17</v>
      </c>
      <c r="CGH107" s="8" t="s">
        <v>17</v>
      </c>
      <c r="CGI107" s="8" t="s">
        <v>17</v>
      </c>
      <c r="CGJ107" s="8" t="s">
        <v>17</v>
      </c>
      <c r="CGK107" s="8" t="s">
        <v>17</v>
      </c>
      <c r="CGL107" s="8" t="s">
        <v>17</v>
      </c>
      <c r="CGM107" s="8" t="s">
        <v>17</v>
      </c>
      <c r="CGN107" s="8" t="s">
        <v>18</v>
      </c>
      <c r="CGO107" s="5" t="s">
        <v>48</v>
      </c>
      <c r="CGP107" s="5"/>
      <c r="CGQ107" s="5"/>
      <c r="CGR107" s="8" t="s">
        <v>17</v>
      </c>
      <c r="CGS107" s="8" t="s">
        <v>17</v>
      </c>
      <c r="CGT107" s="8" t="s">
        <v>17</v>
      </c>
      <c r="CGU107" s="8" t="s">
        <v>17</v>
      </c>
      <c r="CGV107" s="8" t="s">
        <v>17</v>
      </c>
      <c r="CGW107" s="8" t="s">
        <v>17</v>
      </c>
      <c r="CGX107" s="8" t="s">
        <v>17</v>
      </c>
      <c r="CGY107" s="8" t="s">
        <v>17</v>
      </c>
      <c r="CGZ107" s="8" t="s">
        <v>17</v>
      </c>
      <c r="CHA107" s="8" t="s">
        <v>17</v>
      </c>
      <c r="CHB107" s="8" t="s">
        <v>17</v>
      </c>
      <c r="CHC107" s="8" t="s">
        <v>17</v>
      </c>
      <c r="CHD107" s="8" t="s">
        <v>18</v>
      </c>
      <c r="CHE107" s="5" t="s">
        <v>48</v>
      </c>
      <c r="CHF107" s="5"/>
      <c r="CHG107" s="5"/>
      <c r="CHH107" s="8" t="s">
        <v>17</v>
      </c>
      <c r="CHI107" s="8" t="s">
        <v>17</v>
      </c>
      <c r="CHJ107" s="8" t="s">
        <v>17</v>
      </c>
      <c r="CHK107" s="8" t="s">
        <v>17</v>
      </c>
      <c r="CHL107" s="8" t="s">
        <v>17</v>
      </c>
      <c r="CHM107" s="8" t="s">
        <v>17</v>
      </c>
      <c r="CHN107" s="8" t="s">
        <v>17</v>
      </c>
      <c r="CHO107" s="8" t="s">
        <v>17</v>
      </c>
      <c r="CHP107" s="8" t="s">
        <v>17</v>
      </c>
      <c r="CHQ107" s="8" t="s">
        <v>17</v>
      </c>
      <c r="CHR107" s="8" t="s">
        <v>17</v>
      </c>
      <c r="CHS107" s="8" t="s">
        <v>17</v>
      </c>
      <c r="CHT107" s="8" t="s">
        <v>18</v>
      </c>
      <c r="CHU107" s="5" t="s">
        <v>48</v>
      </c>
      <c r="CHV107" s="5"/>
      <c r="CHW107" s="5"/>
      <c r="CHX107" s="8" t="s">
        <v>17</v>
      </c>
      <c r="CHY107" s="8" t="s">
        <v>17</v>
      </c>
      <c r="CHZ107" s="8" t="s">
        <v>17</v>
      </c>
      <c r="CIA107" s="8" t="s">
        <v>17</v>
      </c>
      <c r="CIB107" s="8" t="s">
        <v>17</v>
      </c>
      <c r="CIC107" s="8" t="s">
        <v>17</v>
      </c>
      <c r="CID107" s="8" t="s">
        <v>17</v>
      </c>
      <c r="CIE107" s="8" t="s">
        <v>17</v>
      </c>
      <c r="CIF107" s="8" t="s">
        <v>17</v>
      </c>
      <c r="CIG107" s="8" t="s">
        <v>17</v>
      </c>
      <c r="CIH107" s="8" t="s">
        <v>17</v>
      </c>
      <c r="CII107" s="8" t="s">
        <v>17</v>
      </c>
      <c r="CIJ107" s="8" t="s">
        <v>18</v>
      </c>
      <c r="CIK107" s="5" t="s">
        <v>48</v>
      </c>
      <c r="CIL107" s="5"/>
      <c r="CIM107" s="5"/>
      <c r="CIN107" s="8" t="s">
        <v>17</v>
      </c>
      <c r="CIO107" s="8" t="s">
        <v>17</v>
      </c>
      <c r="CIP107" s="8" t="s">
        <v>17</v>
      </c>
      <c r="CIQ107" s="8" t="s">
        <v>17</v>
      </c>
      <c r="CIR107" s="8" t="s">
        <v>17</v>
      </c>
      <c r="CIS107" s="8" t="s">
        <v>17</v>
      </c>
      <c r="CIT107" s="8" t="s">
        <v>17</v>
      </c>
      <c r="CIU107" s="8" t="s">
        <v>17</v>
      </c>
      <c r="CIV107" s="8" t="s">
        <v>17</v>
      </c>
      <c r="CIW107" s="8" t="s">
        <v>17</v>
      </c>
      <c r="CIX107" s="8" t="s">
        <v>17</v>
      </c>
      <c r="CIY107" s="8" t="s">
        <v>17</v>
      </c>
      <c r="CIZ107" s="8" t="s">
        <v>18</v>
      </c>
      <c r="CJA107" s="5" t="s">
        <v>48</v>
      </c>
      <c r="CJB107" s="5"/>
      <c r="CJC107" s="5"/>
      <c r="CJD107" s="8" t="s">
        <v>17</v>
      </c>
      <c r="CJE107" s="8" t="s">
        <v>17</v>
      </c>
      <c r="CJF107" s="8" t="s">
        <v>17</v>
      </c>
      <c r="CJG107" s="8" t="s">
        <v>17</v>
      </c>
      <c r="CJH107" s="8" t="s">
        <v>17</v>
      </c>
      <c r="CJI107" s="8" t="s">
        <v>17</v>
      </c>
      <c r="CJJ107" s="8" t="s">
        <v>17</v>
      </c>
      <c r="CJK107" s="8" t="s">
        <v>17</v>
      </c>
      <c r="CJL107" s="8" t="s">
        <v>17</v>
      </c>
      <c r="CJM107" s="8" t="s">
        <v>17</v>
      </c>
      <c r="CJN107" s="8" t="s">
        <v>17</v>
      </c>
      <c r="CJO107" s="8" t="s">
        <v>17</v>
      </c>
      <c r="CJP107" s="8" t="s">
        <v>18</v>
      </c>
      <c r="CJQ107" s="5" t="s">
        <v>48</v>
      </c>
      <c r="CJR107" s="5"/>
      <c r="CJS107" s="5"/>
      <c r="CJT107" s="8" t="s">
        <v>17</v>
      </c>
      <c r="CJU107" s="8" t="s">
        <v>17</v>
      </c>
      <c r="CJV107" s="8" t="s">
        <v>17</v>
      </c>
      <c r="CJW107" s="8" t="s">
        <v>17</v>
      </c>
      <c r="CJX107" s="8" t="s">
        <v>17</v>
      </c>
      <c r="CJY107" s="8" t="s">
        <v>17</v>
      </c>
      <c r="CJZ107" s="8" t="s">
        <v>17</v>
      </c>
      <c r="CKA107" s="8" t="s">
        <v>17</v>
      </c>
      <c r="CKB107" s="8" t="s">
        <v>17</v>
      </c>
      <c r="CKC107" s="8" t="s">
        <v>17</v>
      </c>
      <c r="CKD107" s="8" t="s">
        <v>17</v>
      </c>
      <c r="CKE107" s="8" t="s">
        <v>17</v>
      </c>
      <c r="CKF107" s="8" t="s">
        <v>18</v>
      </c>
      <c r="CKG107" s="5" t="s">
        <v>48</v>
      </c>
      <c r="CKH107" s="5"/>
      <c r="CKI107" s="5"/>
      <c r="CKJ107" s="8" t="s">
        <v>17</v>
      </c>
      <c r="CKK107" s="8" t="s">
        <v>17</v>
      </c>
      <c r="CKL107" s="8" t="s">
        <v>17</v>
      </c>
      <c r="CKM107" s="8" t="s">
        <v>17</v>
      </c>
      <c r="CKN107" s="8" t="s">
        <v>17</v>
      </c>
      <c r="CKO107" s="8" t="s">
        <v>17</v>
      </c>
      <c r="CKP107" s="8" t="s">
        <v>17</v>
      </c>
      <c r="CKQ107" s="8" t="s">
        <v>17</v>
      </c>
      <c r="CKR107" s="8" t="s">
        <v>17</v>
      </c>
      <c r="CKS107" s="8" t="s">
        <v>17</v>
      </c>
      <c r="CKT107" s="8" t="s">
        <v>17</v>
      </c>
      <c r="CKU107" s="8" t="s">
        <v>17</v>
      </c>
      <c r="CKV107" s="8" t="s">
        <v>18</v>
      </c>
      <c r="CKW107" s="5" t="s">
        <v>48</v>
      </c>
      <c r="CKX107" s="5"/>
      <c r="CKY107" s="5"/>
      <c r="CKZ107" s="8" t="s">
        <v>17</v>
      </c>
      <c r="CLA107" s="8" t="s">
        <v>17</v>
      </c>
      <c r="CLB107" s="8" t="s">
        <v>17</v>
      </c>
      <c r="CLC107" s="8" t="s">
        <v>17</v>
      </c>
      <c r="CLD107" s="8" t="s">
        <v>17</v>
      </c>
      <c r="CLE107" s="8" t="s">
        <v>17</v>
      </c>
      <c r="CLF107" s="8" t="s">
        <v>17</v>
      </c>
      <c r="CLG107" s="8" t="s">
        <v>17</v>
      </c>
      <c r="CLH107" s="8" t="s">
        <v>17</v>
      </c>
      <c r="CLI107" s="8" t="s">
        <v>17</v>
      </c>
      <c r="CLJ107" s="8" t="s">
        <v>17</v>
      </c>
      <c r="CLK107" s="8" t="s">
        <v>17</v>
      </c>
      <c r="CLL107" s="8" t="s">
        <v>18</v>
      </c>
      <c r="CLM107" s="5" t="s">
        <v>48</v>
      </c>
      <c r="CLN107" s="5"/>
      <c r="CLO107" s="5"/>
      <c r="CLP107" s="8" t="s">
        <v>17</v>
      </c>
      <c r="CLQ107" s="8" t="s">
        <v>17</v>
      </c>
      <c r="CLR107" s="8" t="s">
        <v>17</v>
      </c>
      <c r="CLS107" s="8" t="s">
        <v>17</v>
      </c>
      <c r="CLT107" s="8" t="s">
        <v>17</v>
      </c>
      <c r="CLU107" s="8" t="s">
        <v>17</v>
      </c>
      <c r="CLV107" s="8" t="s">
        <v>17</v>
      </c>
      <c r="CLW107" s="8" t="s">
        <v>17</v>
      </c>
      <c r="CLX107" s="8" t="s">
        <v>17</v>
      </c>
      <c r="CLY107" s="8" t="s">
        <v>17</v>
      </c>
      <c r="CLZ107" s="8" t="s">
        <v>17</v>
      </c>
      <c r="CMA107" s="8" t="s">
        <v>17</v>
      </c>
      <c r="CMB107" s="8" t="s">
        <v>18</v>
      </c>
      <c r="CMC107" s="5" t="s">
        <v>48</v>
      </c>
      <c r="CMD107" s="5"/>
      <c r="CME107" s="5"/>
      <c r="CMF107" s="8" t="s">
        <v>17</v>
      </c>
      <c r="CMG107" s="8" t="s">
        <v>17</v>
      </c>
      <c r="CMH107" s="8" t="s">
        <v>17</v>
      </c>
      <c r="CMI107" s="8" t="s">
        <v>17</v>
      </c>
      <c r="CMJ107" s="8" t="s">
        <v>17</v>
      </c>
      <c r="CMK107" s="8" t="s">
        <v>17</v>
      </c>
      <c r="CML107" s="8" t="s">
        <v>17</v>
      </c>
      <c r="CMM107" s="8" t="s">
        <v>17</v>
      </c>
      <c r="CMN107" s="8" t="s">
        <v>17</v>
      </c>
      <c r="CMO107" s="8" t="s">
        <v>17</v>
      </c>
      <c r="CMP107" s="8" t="s">
        <v>17</v>
      </c>
      <c r="CMQ107" s="8" t="s">
        <v>17</v>
      </c>
      <c r="CMR107" s="8" t="s">
        <v>18</v>
      </c>
      <c r="CMS107" s="5" t="s">
        <v>48</v>
      </c>
      <c r="CMT107" s="5"/>
      <c r="CMU107" s="5"/>
      <c r="CMV107" s="8" t="s">
        <v>17</v>
      </c>
      <c r="CMW107" s="8" t="s">
        <v>17</v>
      </c>
      <c r="CMX107" s="8" t="s">
        <v>17</v>
      </c>
      <c r="CMY107" s="8" t="s">
        <v>17</v>
      </c>
      <c r="CMZ107" s="8" t="s">
        <v>17</v>
      </c>
      <c r="CNA107" s="8" t="s">
        <v>17</v>
      </c>
      <c r="CNB107" s="8" t="s">
        <v>17</v>
      </c>
      <c r="CNC107" s="8" t="s">
        <v>17</v>
      </c>
      <c r="CND107" s="8" t="s">
        <v>17</v>
      </c>
      <c r="CNE107" s="8" t="s">
        <v>17</v>
      </c>
      <c r="CNF107" s="8" t="s">
        <v>17</v>
      </c>
      <c r="CNG107" s="8" t="s">
        <v>17</v>
      </c>
      <c r="CNH107" s="8" t="s">
        <v>18</v>
      </c>
      <c r="CNI107" s="5" t="s">
        <v>48</v>
      </c>
      <c r="CNJ107" s="5"/>
      <c r="CNK107" s="5"/>
      <c r="CNL107" s="8" t="s">
        <v>17</v>
      </c>
      <c r="CNM107" s="8" t="s">
        <v>17</v>
      </c>
      <c r="CNN107" s="8" t="s">
        <v>17</v>
      </c>
      <c r="CNO107" s="8" t="s">
        <v>17</v>
      </c>
      <c r="CNP107" s="8" t="s">
        <v>17</v>
      </c>
      <c r="CNQ107" s="8" t="s">
        <v>17</v>
      </c>
      <c r="CNR107" s="8" t="s">
        <v>17</v>
      </c>
      <c r="CNS107" s="8" t="s">
        <v>17</v>
      </c>
      <c r="CNT107" s="8" t="s">
        <v>17</v>
      </c>
      <c r="CNU107" s="8" t="s">
        <v>17</v>
      </c>
      <c r="CNV107" s="8" t="s">
        <v>17</v>
      </c>
      <c r="CNW107" s="8" t="s">
        <v>17</v>
      </c>
      <c r="CNX107" s="8" t="s">
        <v>18</v>
      </c>
      <c r="CNY107" s="5" t="s">
        <v>48</v>
      </c>
      <c r="CNZ107" s="5"/>
      <c r="COA107" s="5"/>
      <c r="COB107" s="8" t="s">
        <v>17</v>
      </c>
      <c r="COC107" s="8" t="s">
        <v>17</v>
      </c>
      <c r="COD107" s="8" t="s">
        <v>17</v>
      </c>
      <c r="COE107" s="8" t="s">
        <v>17</v>
      </c>
      <c r="COF107" s="8" t="s">
        <v>17</v>
      </c>
      <c r="COG107" s="8" t="s">
        <v>17</v>
      </c>
      <c r="COH107" s="8" t="s">
        <v>17</v>
      </c>
      <c r="COI107" s="8" t="s">
        <v>17</v>
      </c>
      <c r="COJ107" s="8" t="s">
        <v>17</v>
      </c>
      <c r="COK107" s="8" t="s">
        <v>17</v>
      </c>
      <c r="COL107" s="8" t="s">
        <v>17</v>
      </c>
      <c r="COM107" s="8" t="s">
        <v>17</v>
      </c>
      <c r="CON107" s="8" t="s">
        <v>18</v>
      </c>
      <c r="COO107" s="5" t="s">
        <v>48</v>
      </c>
      <c r="COP107" s="5"/>
      <c r="COQ107" s="5"/>
      <c r="COR107" s="8" t="s">
        <v>17</v>
      </c>
      <c r="COS107" s="8" t="s">
        <v>17</v>
      </c>
      <c r="COT107" s="8" t="s">
        <v>17</v>
      </c>
      <c r="COU107" s="8" t="s">
        <v>17</v>
      </c>
      <c r="COV107" s="8" t="s">
        <v>17</v>
      </c>
      <c r="COW107" s="8" t="s">
        <v>17</v>
      </c>
      <c r="COX107" s="8" t="s">
        <v>17</v>
      </c>
      <c r="COY107" s="8" t="s">
        <v>17</v>
      </c>
      <c r="COZ107" s="8" t="s">
        <v>17</v>
      </c>
      <c r="CPA107" s="8" t="s">
        <v>17</v>
      </c>
      <c r="CPB107" s="8" t="s">
        <v>17</v>
      </c>
      <c r="CPC107" s="8" t="s">
        <v>17</v>
      </c>
      <c r="CPD107" s="8" t="s">
        <v>18</v>
      </c>
      <c r="CPE107" s="5" t="s">
        <v>48</v>
      </c>
      <c r="CPF107" s="5"/>
      <c r="CPG107" s="5"/>
      <c r="CPH107" s="8" t="s">
        <v>17</v>
      </c>
      <c r="CPI107" s="8" t="s">
        <v>17</v>
      </c>
      <c r="CPJ107" s="8" t="s">
        <v>17</v>
      </c>
      <c r="CPK107" s="8" t="s">
        <v>17</v>
      </c>
      <c r="CPL107" s="8" t="s">
        <v>17</v>
      </c>
      <c r="CPM107" s="8" t="s">
        <v>17</v>
      </c>
      <c r="CPN107" s="8" t="s">
        <v>17</v>
      </c>
      <c r="CPO107" s="8" t="s">
        <v>17</v>
      </c>
      <c r="CPP107" s="8" t="s">
        <v>17</v>
      </c>
      <c r="CPQ107" s="8" t="s">
        <v>17</v>
      </c>
      <c r="CPR107" s="8" t="s">
        <v>17</v>
      </c>
      <c r="CPS107" s="8" t="s">
        <v>17</v>
      </c>
      <c r="CPT107" s="8" t="s">
        <v>18</v>
      </c>
      <c r="CPU107" s="5" t="s">
        <v>48</v>
      </c>
      <c r="CPV107" s="5"/>
      <c r="CPW107" s="5"/>
      <c r="CPX107" s="8" t="s">
        <v>17</v>
      </c>
      <c r="CPY107" s="8" t="s">
        <v>17</v>
      </c>
      <c r="CPZ107" s="8" t="s">
        <v>17</v>
      </c>
      <c r="CQA107" s="8" t="s">
        <v>17</v>
      </c>
      <c r="CQB107" s="8" t="s">
        <v>17</v>
      </c>
      <c r="CQC107" s="8" t="s">
        <v>17</v>
      </c>
      <c r="CQD107" s="8" t="s">
        <v>17</v>
      </c>
      <c r="CQE107" s="8" t="s">
        <v>17</v>
      </c>
      <c r="CQF107" s="8" t="s">
        <v>17</v>
      </c>
      <c r="CQG107" s="8" t="s">
        <v>17</v>
      </c>
      <c r="CQH107" s="8" t="s">
        <v>17</v>
      </c>
      <c r="CQI107" s="8" t="s">
        <v>17</v>
      </c>
      <c r="CQJ107" s="8" t="s">
        <v>18</v>
      </c>
      <c r="CQK107" s="5" t="s">
        <v>48</v>
      </c>
      <c r="CQL107" s="5"/>
      <c r="CQM107" s="5"/>
      <c r="CQN107" s="8" t="s">
        <v>17</v>
      </c>
      <c r="CQO107" s="8" t="s">
        <v>17</v>
      </c>
      <c r="CQP107" s="8" t="s">
        <v>17</v>
      </c>
      <c r="CQQ107" s="8" t="s">
        <v>17</v>
      </c>
      <c r="CQR107" s="8" t="s">
        <v>17</v>
      </c>
      <c r="CQS107" s="8" t="s">
        <v>17</v>
      </c>
      <c r="CQT107" s="8" t="s">
        <v>17</v>
      </c>
      <c r="CQU107" s="8" t="s">
        <v>17</v>
      </c>
      <c r="CQV107" s="8" t="s">
        <v>17</v>
      </c>
      <c r="CQW107" s="8" t="s">
        <v>17</v>
      </c>
      <c r="CQX107" s="8" t="s">
        <v>17</v>
      </c>
      <c r="CQY107" s="8" t="s">
        <v>17</v>
      </c>
      <c r="CQZ107" s="8" t="s">
        <v>18</v>
      </c>
      <c r="CRA107" s="5" t="s">
        <v>48</v>
      </c>
      <c r="CRB107" s="5"/>
      <c r="CRC107" s="5"/>
      <c r="CRD107" s="8" t="s">
        <v>17</v>
      </c>
      <c r="CRE107" s="8" t="s">
        <v>17</v>
      </c>
      <c r="CRF107" s="8" t="s">
        <v>17</v>
      </c>
      <c r="CRG107" s="8" t="s">
        <v>17</v>
      </c>
      <c r="CRH107" s="8" t="s">
        <v>17</v>
      </c>
      <c r="CRI107" s="8" t="s">
        <v>17</v>
      </c>
      <c r="CRJ107" s="8" t="s">
        <v>17</v>
      </c>
      <c r="CRK107" s="8" t="s">
        <v>17</v>
      </c>
      <c r="CRL107" s="8" t="s">
        <v>17</v>
      </c>
      <c r="CRM107" s="8" t="s">
        <v>17</v>
      </c>
      <c r="CRN107" s="8" t="s">
        <v>17</v>
      </c>
      <c r="CRO107" s="8" t="s">
        <v>17</v>
      </c>
      <c r="CRP107" s="8" t="s">
        <v>18</v>
      </c>
      <c r="CRQ107" s="5" t="s">
        <v>48</v>
      </c>
      <c r="CRR107" s="5"/>
      <c r="CRS107" s="5"/>
      <c r="CRT107" s="8" t="s">
        <v>17</v>
      </c>
      <c r="CRU107" s="8" t="s">
        <v>17</v>
      </c>
      <c r="CRV107" s="8" t="s">
        <v>17</v>
      </c>
      <c r="CRW107" s="8" t="s">
        <v>17</v>
      </c>
      <c r="CRX107" s="8" t="s">
        <v>17</v>
      </c>
      <c r="CRY107" s="8" t="s">
        <v>17</v>
      </c>
      <c r="CRZ107" s="8" t="s">
        <v>17</v>
      </c>
      <c r="CSA107" s="8" t="s">
        <v>17</v>
      </c>
      <c r="CSB107" s="8" t="s">
        <v>17</v>
      </c>
      <c r="CSC107" s="8" t="s">
        <v>17</v>
      </c>
      <c r="CSD107" s="8" t="s">
        <v>17</v>
      </c>
      <c r="CSE107" s="8" t="s">
        <v>17</v>
      </c>
      <c r="CSF107" s="8" t="s">
        <v>18</v>
      </c>
      <c r="CSG107" s="5" t="s">
        <v>48</v>
      </c>
      <c r="CSH107" s="5"/>
      <c r="CSI107" s="5"/>
      <c r="CSJ107" s="8" t="s">
        <v>17</v>
      </c>
      <c r="CSK107" s="8" t="s">
        <v>17</v>
      </c>
      <c r="CSL107" s="8" t="s">
        <v>17</v>
      </c>
      <c r="CSM107" s="8" t="s">
        <v>17</v>
      </c>
      <c r="CSN107" s="8" t="s">
        <v>17</v>
      </c>
      <c r="CSO107" s="8" t="s">
        <v>17</v>
      </c>
      <c r="CSP107" s="8" t="s">
        <v>17</v>
      </c>
      <c r="CSQ107" s="8" t="s">
        <v>17</v>
      </c>
      <c r="CSR107" s="8" t="s">
        <v>17</v>
      </c>
      <c r="CSS107" s="8" t="s">
        <v>17</v>
      </c>
      <c r="CST107" s="8" t="s">
        <v>17</v>
      </c>
      <c r="CSU107" s="8" t="s">
        <v>17</v>
      </c>
      <c r="CSV107" s="8" t="s">
        <v>18</v>
      </c>
      <c r="CSW107" s="5" t="s">
        <v>48</v>
      </c>
      <c r="CSX107" s="5"/>
      <c r="CSY107" s="5"/>
      <c r="CSZ107" s="8" t="s">
        <v>17</v>
      </c>
      <c r="CTA107" s="8" t="s">
        <v>17</v>
      </c>
      <c r="CTB107" s="8" t="s">
        <v>17</v>
      </c>
      <c r="CTC107" s="8" t="s">
        <v>17</v>
      </c>
      <c r="CTD107" s="8" t="s">
        <v>17</v>
      </c>
      <c r="CTE107" s="8" t="s">
        <v>17</v>
      </c>
      <c r="CTF107" s="8" t="s">
        <v>17</v>
      </c>
      <c r="CTG107" s="8" t="s">
        <v>17</v>
      </c>
      <c r="CTH107" s="8" t="s">
        <v>17</v>
      </c>
      <c r="CTI107" s="8" t="s">
        <v>17</v>
      </c>
      <c r="CTJ107" s="8" t="s">
        <v>17</v>
      </c>
      <c r="CTK107" s="8" t="s">
        <v>17</v>
      </c>
      <c r="CTL107" s="8" t="s">
        <v>18</v>
      </c>
      <c r="CTM107" s="5" t="s">
        <v>48</v>
      </c>
      <c r="CTN107" s="5"/>
      <c r="CTO107" s="5"/>
      <c r="CTP107" s="8" t="s">
        <v>17</v>
      </c>
      <c r="CTQ107" s="8" t="s">
        <v>17</v>
      </c>
      <c r="CTR107" s="8" t="s">
        <v>17</v>
      </c>
      <c r="CTS107" s="8" t="s">
        <v>17</v>
      </c>
      <c r="CTT107" s="8" t="s">
        <v>17</v>
      </c>
      <c r="CTU107" s="8" t="s">
        <v>17</v>
      </c>
      <c r="CTV107" s="8" t="s">
        <v>17</v>
      </c>
      <c r="CTW107" s="8" t="s">
        <v>17</v>
      </c>
      <c r="CTX107" s="8" t="s">
        <v>17</v>
      </c>
      <c r="CTY107" s="8" t="s">
        <v>17</v>
      </c>
      <c r="CTZ107" s="8" t="s">
        <v>17</v>
      </c>
      <c r="CUA107" s="8" t="s">
        <v>17</v>
      </c>
      <c r="CUB107" s="8" t="s">
        <v>18</v>
      </c>
      <c r="CUC107" s="5" t="s">
        <v>48</v>
      </c>
      <c r="CUD107" s="5"/>
      <c r="CUE107" s="5"/>
      <c r="CUF107" s="8" t="s">
        <v>17</v>
      </c>
      <c r="CUG107" s="8" t="s">
        <v>17</v>
      </c>
      <c r="CUH107" s="8" t="s">
        <v>17</v>
      </c>
      <c r="CUI107" s="8" t="s">
        <v>17</v>
      </c>
      <c r="CUJ107" s="8" t="s">
        <v>17</v>
      </c>
      <c r="CUK107" s="8" t="s">
        <v>17</v>
      </c>
      <c r="CUL107" s="8" t="s">
        <v>17</v>
      </c>
      <c r="CUM107" s="8" t="s">
        <v>17</v>
      </c>
      <c r="CUN107" s="8" t="s">
        <v>17</v>
      </c>
      <c r="CUO107" s="8" t="s">
        <v>17</v>
      </c>
      <c r="CUP107" s="8" t="s">
        <v>17</v>
      </c>
      <c r="CUQ107" s="8" t="s">
        <v>17</v>
      </c>
      <c r="CUR107" s="8" t="s">
        <v>18</v>
      </c>
      <c r="CUS107" s="5" t="s">
        <v>48</v>
      </c>
      <c r="CUT107" s="5"/>
      <c r="CUU107" s="5"/>
      <c r="CUV107" s="8" t="s">
        <v>17</v>
      </c>
      <c r="CUW107" s="8" t="s">
        <v>17</v>
      </c>
      <c r="CUX107" s="8" t="s">
        <v>17</v>
      </c>
      <c r="CUY107" s="8" t="s">
        <v>17</v>
      </c>
      <c r="CUZ107" s="8" t="s">
        <v>17</v>
      </c>
      <c r="CVA107" s="8" t="s">
        <v>17</v>
      </c>
      <c r="CVB107" s="8" t="s">
        <v>17</v>
      </c>
      <c r="CVC107" s="8" t="s">
        <v>17</v>
      </c>
      <c r="CVD107" s="8" t="s">
        <v>17</v>
      </c>
      <c r="CVE107" s="8" t="s">
        <v>17</v>
      </c>
      <c r="CVF107" s="8" t="s">
        <v>17</v>
      </c>
      <c r="CVG107" s="8" t="s">
        <v>17</v>
      </c>
      <c r="CVH107" s="8" t="s">
        <v>18</v>
      </c>
      <c r="CVI107" s="5" t="s">
        <v>48</v>
      </c>
      <c r="CVJ107" s="5"/>
      <c r="CVK107" s="5"/>
      <c r="CVL107" s="8" t="s">
        <v>17</v>
      </c>
      <c r="CVM107" s="8" t="s">
        <v>17</v>
      </c>
      <c r="CVN107" s="8" t="s">
        <v>17</v>
      </c>
      <c r="CVO107" s="8" t="s">
        <v>17</v>
      </c>
      <c r="CVP107" s="8" t="s">
        <v>17</v>
      </c>
      <c r="CVQ107" s="8" t="s">
        <v>17</v>
      </c>
      <c r="CVR107" s="8" t="s">
        <v>17</v>
      </c>
      <c r="CVS107" s="8" t="s">
        <v>17</v>
      </c>
      <c r="CVT107" s="8" t="s">
        <v>17</v>
      </c>
      <c r="CVU107" s="8" t="s">
        <v>17</v>
      </c>
      <c r="CVV107" s="8" t="s">
        <v>17</v>
      </c>
      <c r="CVW107" s="8" t="s">
        <v>17</v>
      </c>
      <c r="CVX107" s="8" t="s">
        <v>18</v>
      </c>
      <c r="CVY107" s="5" t="s">
        <v>48</v>
      </c>
      <c r="CVZ107" s="5"/>
      <c r="CWA107" s="5"/>
      <c r="CWB107" s="8" t="s">
        <v>17</v>
      </c>
      <c r="CWC107" s="8" t="s">
        <v>17</v>
      </c>
      <c r="CWD107" s="8" t="s">
        <v>17</v>
      </c>
      <c r="CWE107" s="8" t="s">
        <v>17</v>
      </c>
      <c r="CWF107" s="8" t="s">
        <v>17</v>
      </c>
      <c r="CWG107" s="8" t="s">
        <v>17</v>
      </c>
      <c r="CWH107" s="8" t="s">
        <v>17</v>
      </c>
      <c r="CWI107" s="8" t="s">
        <v>17</v>
      </c>
      <c r="CWJ107" s="8" t="s">
        <v>17</v>
      </c>
      <c r="CWK107" s="8" t="s">
        <v>17</v>
      </c>
      <c r="CWL107" s="8" t="s">
        <v>17</v>
      </c>
      <c r="CWM107" s="8" t="s">
        <v>17</v>
      </c>
      <c r="CWN107" s="8" t="s">
        <v>18</v>
      </c>
      <c r="CWO107" s="5" t="s">
        <v>48</v>
      </c>
      <c r="CWP107" s="5"/>
      <c r="CWQ107" s="5"/>
      <c r="CWR107" s="8" t="s">
        <v>17</v>
      </c>
      <c r="CWS107" s="8" t="s">
        <v>17</v>
      </c>
      <c r="CWT107" s="8" t="s">
        <v>17</v>
      </c>
      <c r="CWU107" s="8" t="s">
        <v>17</v>
      </c>
      <c r="CWV107" s="8" t="s">
        <v>17</v>
      </c>
      <c r="CWW107" s="8" t="s">
        <v>17</v>
      </c>
      <c r="CWX107" s="8" t="s">
        <v>17</v>
      </c>
      <c r="CWY107" s="8" t="s">
        <v>17</v>
      </c>
      <c r="CWZ107" s="8" t="s">
        <v>17</v>
      </c>
      <c r="CXA107" s="8" t="s">
        <v>17</v>
      </c>
      <c r="CXB107" s="8" t="s">
        <v>17</v>
      </c>
      <c r="CXC107" s="8" t="s">
        <v>17</v>
      </c>
      <c r="CXD107" s="8" t="s">
        <v>18</v>
      </c>
      <c r="CXE107" s="5" t="s">
        <v>48</v>
      </c>
      <c r="CXF107" s="5"/>
      <c r="CXG107" s="5"/>
      <c r="CXH107" s="8" t="s">
        <v>17</v>
      </c>
      <c r="CXI107" s="8" t="s">
        <v>17</v>
      </c>
      <c r="CXJ107" s="8" t="s">
        <v>17</v>
      </c>
      <c r="CXK107" s="8" t="s">
        <v>17</v>
      </c>
      <c r="CXL107" s="8" t="s">
        <v>17</v>
      </c>
      <c r="CXM107" s="8" t="s">
        <v>17</v>
      </c>
      <c r="CXN107" s="8" t="s">
        <v>17</v>
      </c>
      <c r="CXO107" s="8" t="s">
        <v>17</v>
      </c>
      <c r="CXP107" s="8" t="s">
        <v>17</v>
      </c>
      <c r="CXQ107" s="8" t="s">
        <v>17</v>
      </c>
      <c r="CXR107" s="8" t="s">
        <v>17</v>
      </c>
      <c r="CXS107" s="8" t="s">
        <v>17</v>
      </c>
      <c r="CXT107" s="8" t="s">
        <v>18</v>
      </c>
      <c r="CXU107" s="5" t="s">
        <v>48</v>
      </c>
      <c r="CXV107" s="5"/>
      <c r="CXW107" s="5"/>
      <c r="CXX107" s="8" t="s">
        <v>17</v>
      </c>
      <c r="CXY107" s="8" t="s">
        <v>17</v>
      </c>
      <c r="CXZ107" s="8" t="s">
        <v>17</v>
      </c>
      <c r="CYA107" s="8" t="s">
        <v>17</v>
      </c>
      <c r="CYB107" s="8" t="s">
        <v>17</v>
      </c>
      <c r="CYC107" s="8" t="s">
        <v>17</v>
      </c>
      <c r="CYD107" s="8" t="s">
        <v>17</v>
      </c>
      <c r="CYE107" s="8" t="s">
        <v>17</v>
      </c>
      <c r="CYF107" s="8" t="s">
        <v>17</v>
      </c>
      <c r="CYG107" s="8" t="s">
        <v>17</v>
      </c>
      <c r="CYH107" s="8" t="s">
        <v>17</v>
      </c>
      <c r="CYI107" s="8" t="s">
        <v>17</v>
      </c>
      <c r="CYJ107" s="8" t="s">
        <v>18</v>
      </c>
      <c r="CYK107" s="5" t="s">
        <v>48</v>
      </c>
      <c r="CYL107" s="5"/>
      <c r="CYM107" s="5"/>
      <c r="CYN107" s="8" t="s">
        <v>17</v>
      </c>
      <c r="CYO107" s="8" t="s">
        <v>17</v>
      </c>
      <c r="CYP107" s="8" t="s">
        <v>17</v>
      </c>
      <c r="CYQ107" s="8" t="s">
        <v>17</v>
      </c>
      <c r="CYR107" s="8" t="s">
        <v>17</v>
      </c>
      <c r="CYS107" s="8" t="s">
        <v>17</v>
      </c>
      <c r="CYT107" s="8" t="s">
        <v>17</v>
      </c>
      <c r="CYU107" s="8" t="s">
        <v>17</v>
      </c>
      <c r="CYV107" s="8" t="s">
        <v>17</v>
      </c>
      <c r="CYW107" s="8" t="s">
        <v>17</v>
      </c>
      <c r="CYX107" s="8" t="s">
        <v>17</v>
      </c>
      <c r="CYY107" s="8" t="s">
        <v>17</v>
      </c>
      <c r="CYZ107" s="8" t="s">
        <v>18</v>
      </c>
      <c r="CZA107" s="5" t="s">
        <v>48</v>
      </c>
      <c r="CZB107" s="5"/>
      <c r="CZC107" s="5"/>
      <c r="CZD107" s="8" t="s">
        <v>17</v>
      </c>
      <c r="CZE107" s="8" t="s">
        <v>17</v>
      </c>
      <c r="CZF107" s="8" t="s">
        <v>17</v>
      </c>
      <c r="CZG107" s="8" t="s">
        <v>17</v>
      </c>
      <c r="CZH107" s="8" t="s">
        <v>17</v>
      </c>
      <c r="CZI107" s="8" t="s">
        <v>17</v>
      </c>
      <c r="CZJ107" s="8" t="s">
        <v>17</v>
      </c>
      <c r="CZK107" s="8" t="s">
        <v>17</v>
      </c>
      <c r="CZL107" s="8" t="s">
        <v>17</v>
      </c>
      <c r="CZM107" s="8" t="s">
        <v>17</v>
      </c>
      <c r="CZN107" s="8" t="s">
        <v>17</v>
      </c>
      <c r="CZO107" s="8" t="s">
        <v>17</v>
      </c>
      <c r="CZP107" s="8" t="s">
        <v>18</v>
      </c>
      <c r="CZQ107" s="5" t="s">
        <v>48</v>
      </c>
      <c r="CZR107" s="5"/>
      <c r="CZS107" s="5"/>
      <c r="CZT107" s="8" t="s">
        <v>17</v>
      </c>
      <c r="CZU107" s="8" t="s">
        <v>17</v>
      </c>
      <c r="CZV107" s="8" t="s">
        <v>17</v>
      </c>
      <c r="CZW107" s="8" t="s">
        <v>17</v>
      </c>
      <c r="CZX107" s="8" t="s">
        <v>17</v>
      </c>
      <c r="CZY107" s="8" t="s">
        <v>17</v>
      </c>
      <c r="CZZ107" s="8" t="s">
        <v>17</v>
      </c>
      <c r="DAA107" s="8" t="s">
        <v>17</v>
      </c>
      <c r="DAB107" s="8" t="s">
        <v>17</v>
      </c>
      <c r="DAC107" s="8" t="s">
        <v>17</v>
      </c>
      <c r="DAD107" s="8" t="s">
        <v>17</v>
      </c>
      <c r="DAE107" s="8" t="s">
        <v>17</v>
      </c>
      <c r="DAF107" s="8" t="s">
        <v>18</v>
      </c>
      <c r="DAG107" s="5" t="s">
        <v>48</v>
      </c>
      <c r="DAH107" s="5"/>
      <c r="DAI107" s="5"/>
      <c r="DAJ107" s="8" t="s">
        <v>17</v>
      </c>
      <c r="DAK107" s="8" t="s">
        <v>17</v>
      </c>
      <c r="DAL107" s="8" t="s">
        <v>17</v>
      </c>
      <c r="DAM107" s="8" t="s">
        <v>17</v>
      </c>
      <c r="DAN107" s="8" t="s">
        <v>17</v>
      </c>
      <c r="DAO107" s="8" t="s">
        <v>17</v>
      </c>
      <c r="DAP107" s="8" t="s">
        <v>17</v>
      </c>
      <c r="DAQ107" s="8" t="s">
        <v>17</v>
      </c>
      <c r="DAR107" s="8" t="s">
        <v>17</v>
      </c>
      <c r="DAS107" s="8" t="s">
        <v>17</v>
      </c>
      <c r="DAT107" s="8" t="s">
        <v>17</v>
      </c>
      <c r="DAU107" s="8" t="s">
        <v>17</v>
      </c>
      <c r="DAV107" s="8" t="s">
        <v>18</v>
      </c>
      <c r="DAW107" s="5" t="s">
        <v>48</v>
      </c>
      <c r="DAX107" s="5"/>
      <c r="DAY107" s="5"/>
      <c r="DAZ107" s="8" t="s">
        <v>17</v>
      </c>
      <c r="DBA107" s="8" t="s">
        <v>17</v>
      </c>
      <c r="DBB107" s="8" t="s">
        <v>17</v>
      </c>
      <c r="DBC107" s="8" t="s">
        <v>17</v>
      </c>
      <c r="DBD107" s="8" t="s">
        <v>17</v>
      </c>
      <c r="DBE107" s="8" t="s">
        <v>17</v>
      </c>
      <c r="DBF107" s="8" t="s">
        <v>17</v>
      </c>
      <c r="DBG107" s="8" t="s">
        <v>17</v>
      </c>
      <c r="DBH107" s="8" t="s">
        <v>17</v>
      </c>
      <c r="DBI107" s="8" t="s">
        <v>17</v>
      </c>
      <c r="DBJ107" s="8" t="s">
        <v>17</v>
      </c>
      <c r="DBK107" s="8" t="s">
        <v>17</v>
      </c>
      <c r="DBL107" s="8" t="s">
        <v>18</v>
      </c>
      <c r="DBM107" s="5" t="s">
        <v>48</v>
      </c>
      <c r="DBN107" s="5"/>
      <c r="DBO107" s="5"/>
      <c r="DBP107" s="8" t="s">
        <v>17</v>
      </c>
      <c r="DBQ107" s="8" t="s">
        <v>17</v>
      </c>
      <c r="DBR107" s="8" t="s">
        <v>17</v>
      </c>
      <c r="DBS107" s="8" t="s">
        <v>17</v>
      </c>
      <c r="DBT107" s="8" t="s">
        <v>17</v>
      </c>
      <c r="DBU107" s="8" t="s">
        <v>17</v>
      </c>
      <c r="DBV107" s="8" t="s">
        <v>17</v>
      </c>
      <c r="DBW107" s="8" t="s">
        <v>17</v>
      </c>
      <c r="DBX107" s="8" t="s">
        <v>17</v>
      </c>
      <c r="DBY107" s="8" t="s">
        <v>17</v>
      </c>
      <c r="DBZ107" s="8" t="s">
        <v>17</v>
      </c>
      <c r="DCA107" s="8" t="s">
        <v>17</v>
      </c>
      <c r="DCB107" s="8" t="s">
        <v>18</v>
      </c>
      <c r="DCC107" s="5" t="s">
        <v>48</v>
      </c>
      <c r="DCD107" s="5"/>
      <c r="DCE107" s="5"/>
      <c r="DCF107" s="8" t="s">
        <v>17</v>
      </c>
      <c r="DCG107" s="8" t="s">
        <v>17</v>
      </c>
      <c r="DCH107" s="8" t="s">
        <v>17</v>
      </c>
      <c r="DCI107" s="8" t="s">
        <v>17</v>
      </c>
      <c r="DCJ107" s="8" t="s">
        <v>17</v>
      </c>
      <c r="DCK107" s="8" t="s">
        <v>17</v>
      </c>
      <c r="DCL107" s="8" t="s">
        <v>17</v>
      </c>
      <c r="DCM107" s="8" t="s">
        <v>17</v>
      </c>
      <c r="DCN107" s="8" t="s">
        <v>17</v>
      </c>
      <c r="DCO107" s="8" t="s">
        <v>17</v>
      </c>
      <c r="DCP107" s="8" t="s">
        <v>17</v>
      </c>
      <c r="DCQ107" s="8" t="s">
        <v>17</v>
      </c>
      <c r="DCR107" s="8" t="s">
        <v>18</v>
      </c>
      <c r="DCS107" s="5" t="s">
        <v>48</v>
      </c>
      <c r="DCT107" s="5"/>
      <c r="DCU107" s="5"/>
      <c r="DCV107" s="8" t="s">
        <v>17</v>
      </c>
      <c r="DCW107" s="8" t="s">
        <v>17</v>
      </c>
      <c r="DCX107" s="8" t="s">
        <v>17</v>
      </c>
      <c r="DCY107" s="8" t="s">
        <v>17</v>
      </c>
      <c r="DCZ107" s="8" t="s">
        <v>17</v>
      </c>
      <c r="DDA107" s="8" t="s">
        <v>17</v>
      </c>
      <c r="DDB107" s="8" t="s">
        <v>17</v>
      </c>
      <c r="DDC107" s="8" t="s">
        <v>17</v>
      </c>
      <c r="DDD107" s="8" t="s">
        <v>17</v>
      </c>
      <c r="DDE107" s="8" t="s">
        <v>17</v>
      </c>
      <c r="DDF107" s="8" t="s">
        <v>17</v>
      </c>
      <c r="DDG107" s="8" t="s">
        <v>17</v>
      </c>
      <c r="DDH107" s="8" t="s">
        <v>18</v>
      </c>
      <c r="DDI107" s="5" t="s">
        <v>48</v>
      </c>
      <c r="DDJ107" s="5"/>
      <c r="DDK107" s="5"/>
      <c r="DDL107" s="8" t="s">
        <v>17</v>
      </c>
      <c r="DDM107" s="8" t="s">
        <v>17</v>
      </c>
      <c r="DDN107" s="8" t="s">
        <v>17</v>
      </c>
      <c r="DDO107" s="8" t="s">
        <v>17</v>
      </c>
      <c r="DDP107" s="8" t="s">
        <v>17</v>
      </c>
      <c r="DDQ107" s="8" t="s">
        <v>17</v>
      </c>
      <c r="DDR107" s="8" t="s">
        <v>17</v>
      </c>
      <c r="DDS107" s="8" t="s">
        <v>17</v>
      </c>
      <c r="DDT107" s="8" t="s">
        <v>17</v>
      </c>
      <c r="DDU107" s="8" t="s">
        <v>17</v>
      </c>
      <c r="DDV107" s="8" t="s">
        <v>17</v>
      </c>
      <c r="DDW107" s="8" t="s">
        <v>17</v>
      </c>
      <c r="DDX107" s="8" t="s">
        <v>18</v>
      </c>
      <c r="DDY107" s="5" t="s">
        <v>48</v>
      </c>
      <c r="DDZ107" s="5"/>
      <c r="DEA107" s="5"/>
      <c r="DEB107" s="8" t="s">
        <v>17</v>
      </c>
      <c r="DEC107" s="8" t="s">
        <v>17</v>
      </c>
      <c r="DED107" s="8" t="s">
        <v>17</v>
      </c>
      <c r="DEE107" s="8" t="s">
        <v>17</v>
      </c>
      <c r="DEF107" s="8" t="s">
        <v>17</v>
      </c>
      <c r="DEG107" s="8" t="s">
        <v>17</v>
      </c>
      <c r="DEH107" s="8" t="s">
        <v>17</v>
      </c>
      <c r="DEI107" s="8" t="s">
        <v>17</v>
      </c>
      <c r="DEJ107" s="8" t="s">
        <v>17</v>
      </c>
      <c r="DEK107" s="8" t="s">
        <v>17</v>
      </c>
      <c r="DEL107" s="8" t="s">
        <v>17</v>
      </c>
      <c r="DEM107" s="8" t="s">
        <v>17</v>
      </c>
      <c r="DEN107" s="8" t="s">
        <v>18</v>
      </c>
      <c r="DEO107" s="5" t="s">
        <v>48</v>
      </c>
      <c r="DEP107" s="5"/>
      <c r="DEQ107" s="5"/>
      <c r="DER107" s="8" t="s">
        <v>17</v>
      </c>
      <c r="DES107" s="8" t="s">
        <v>17</v>
      </c>
      <c r="DET107" s="8" t="s">
        <v>17</v>
      </c>
      <c r="DEU107" s="8" t="s">
        <v>17</v>
      </c>
      <c r="DEV107" s="8" t="s">
        <v>17</v>
      </c>
      <c r="DEW107" s="8" t="s">
        <v>17</v>
      </c>
      <c r="DEX107" s="8" t="s">
        <v>17</v>
      </c>
      <c r="DEY107" s="8" t="s">
        <v>17</v>
      </c>
      <c r="DEZ107" s="8" t="s">
        <v>17</v>
      </c>
      <c r="DFA107" s="8" t="s">
        <v>17</v>
      </c>
      <c r="DFB107" s="8" t="s">
        <v>17</v>
      </c>
      <c r="DFC107" s="8" t="s">
        <v>17</v>
      </c>
      <c r="DFD107" s="8" t="s">
        <v>18</v>
      </c>
      <c r="DFE107" s="5" t="s">
        <v>48</v>
      </c>
      <c r="DFF107" s="5"/>
      <c r="DFG107" s="5"/>
      <c r="DFH107" s="8" t="s">
        <v>17</v>
      </c>
      <c r="DFI107" s="8" t="s">
        <v>17</v>
      </c>
      <c r="DFJ107" s="8" t="s">
        <v>17</v>
      </c>
      <c r="DFK107" s="8" t="s">
        <v>17</v>
      </c>
      <c r="DFL107" s="8" t="s">
        <v>17</v>
      </c>
      <c r="DFM107" s="8" t="s">
        <v>17</v>
      </c>
      <c r="DFN107" s="8" t="s">
        <v>17</v>
      </c>
      <c r="DFO107" s="8" t="s">
        <v>17</v>
      </c>
      <c r="DFP107" s="8" t="s">
        <v>17</v>
      </c>
      <c r="DFQ107" s="8" t="s">
        <v>17</v>
      </c>
      <c r="DFR107" s="8" t="s">
        <v>17</v>
      </c>
      <c r="DFS107" s="8" t="s">
        <v>17</v>
      </c>
      <c r="DFT107" s="8" t="s">
        <v>18</v>
      </c>
      <c r="DFU107" s="5" t="s">
        <v>48</v>
      </c>
      <c r="DFV107" s="5"/>
      <c r="DFW107" s="5"/>
      <c r="DFX107" s="8" t="s">
        <v>17</v>
      </c>
      <c r="DFY107" s="8" t="s">
        <v>17</v>
      </c>
      <c r="DFZ107" s="8" t="s">
        <v>17</v>
      </c>
      <c r="DGA107" s="8" t="s">
        <v>17</v>
      </c>
      <c r="DGB107" s="8" t="s">
        <v>17</v>
      </c>
      <c r="DGC107" s="8" t="s">
        <v>17</v>
      </c>
      <c r="DGD107" s="8" t="s">
        <v>17</v>
      </c>
      <c r="DGE107" s="8" t="s">
        <v>17</v>
      </c>
      <c r="DGF107" s="8" t="s">
        <v>17</v>
      </c>
      <c r="DGG107" s="8" t="s">
        <v>17</v>
      </c>
      <c r="DGH107" s="8" t="s">
        <v>17</v>
      </c>
      <c r="DGI107" s="8" t="s">
        <v>17</v>
      </c>
      <c r="DGJ107" s="8" t="s">
        <v>18</v>
      </c>
      <c r="DGK107" s="5" t="s">
        <v>48</v>
      </c>
      <c r="DGL107" s="5"/>
      <c r="DGM107" s="5"/>
      <c r="DGN107" s="8" t="s">
        <v>17</v>
      </c>
      <c r="DGO107" s="8" t="s">
        <v>17</v>
      </c>
      <c r="DGP107" s="8" t="s">
        <v>17</v>
      </c>
      <c r="DGQ107" s="8" t="s">
        <v>17</v>
      </c>
      <c r="DGR107" s="8" t="s">
        <v>17</v>
      </c>
      <c r="DGS107" s="8" t="s">
        <v>17</v>
      </c>
      <c r="DGT107" s="8" t="s">
        <v>17</v>
      </c>
      <c r="DGU107" s="8" t="s">
        <v>17</v>
      </c>
      <c r="DGV107" s="8" t="s">
        <v>17</v>
      </c>
      <c r="DGW107" s="8" t="s">
        <v>17</v>
      </c>
      <c r="DGX107" s="8" t="s">
        <v>17</v>
      </c>
      <c r="DGY107" s="8" t="s">
        <v>17</v>
      </c>
      <c r="DGZ107" s="8" t="s">
        <v>18</v>
      </c>
      <c r="DHA107" s="5" t="s">
        <v>48</v>
      </c>
      <c r="DHB107" s="5"/>
      <c r="DHC107" s="5"/>
      <c r="DHD107" s="8" t="s">
        <v>17</v>
      </c>
      <c r="DHE107" s="8" t="s">
        <v>17</v>
      </c>
      <c r="DHF107" s="8" t="s">
        <v>17</v>
      </c>
      <c r="DHG107" s="8" t="s">
        <v>17</v>
      </c>
      <c r="DHH107" s="8" t="s">
        <v>17</v>
      </c>
      <c r="DHI107" s="8" t="s">
        <v>17</v>
      </c>
      <c r="DHJ107" s="8" t="s">
        <v>17</v>
      </c>
      <c r="DHK107" s="8" t="s">
        <v>17</v>
      </c>
      <c r="DHL107" s="8" t="s">
        <v>17</v>
      </c>
      <c r="DHM107" s="8" t="s">
        <v>17</v>
      </c>
      <c r="DHN107" s="8" t="s">
        <v>17</v>
      </c>
      <c r="DHO107" s="8" t="s">
        <v>17</v>
      </c>
      <c r="DHP107" s="8" t="s">
        <v>18</v>
      </c>
      <c r="DHQ107" s="5" t="s">
        <v>48</v>
      </c>
      <c r="DHR107" s="5"/>
      <c r="DHS107" s="5"/>
      <c r="DHT107" s="8" t="s">
        <v>17</v>
      </c>
      <c r="DHU107" s="8" t="s">
        <v>17</v>
      </c>
      <c r="DHV107" s="8" t="s">
        <v>17</v>
      </c>
      <c r="DHW107" s="8" t="s">
        <v>17</v>
      </c>
      <c r="DHX107" s="8" t="s">
        <v>17</v>
      </c>
      <c r="DHY107" s="8" t="s">
        <v>17</v>
      </c>
      <c r="DHZ107" s="8" t="s">
        <v>17</v>
      </c>
      <c r="DIA107" s="8" t="s">
        <v>17</v>
      </c>
      <c r="DIB107" s="8" t="s">
        <v>17</v>
      </c>
      <c r="DIC107" s="8" t="s">
        <v>17</v>
      </c>
      <c r="DID107" s="8" t="s">
        <v>17</v>
      </c>
      <c r="DIE107" s="8" t="s">
        <v>17</v>
      </c>
      <c r="DIF107" s="8" t="s">
        <v>18</v>
      </c>
      <c r="DIG107" s="5" t="s">
        <v>48</v>
      </c>
      <c r="DIH107" s="5"/>
      <c r="DII107" s="5"/>
      <c r="DIJ107" s="8" t="s">
        <v>17</v>
      </c>
      <c r="DIK107" s="8" t="s">
        <v>17</v>
      </c>
      <c r="DIL107" s="8" t="s">
        <v>17</v>
      </c>
      <c r="DIM107" s="8" t="s">
        <v>17</v>
      </c>
      <c r="DIN107" s="8" t="s">
        <v>17</v>
      </c>
      <c r="DIO107" s="8" t="s">
        <v>17</v>
      </c>
      <c r="DIP107" s="8" t="s">
        <v>17</v>
      </c>
      <c r="DIQ107" s="8" t="s">
        <v>17</v>
      </c>
      <c r="DIR107" s="8" t="s">
        <v>17</v>
      </c>
      <c r="DIS107" s="8" t="s">
        <v>17</v>
      </c>
      <c r="DIT107" s="8" t="s">
        <v>17</v>
      </c>
      <c r="DIU107" s="8" t="s">
        <v>17</v>
      </c>
      <c r="DIV107" s="8" t="s">
        <v>18</v>
      </c>
      <c r="DIW107" s="5" t="s">
        <v>48</v>
      </c>
      <c r="DIX107" s="5"/>
      <c r="DIY107" s="5"/>
      <c r="DIZ107" s="8" t="s">
        <v>17</v>
      </c>
      <c r="DJA107" s="8" t="s">
        <v>17</v>
      </c>
      <c r="DJB107" s="8" t="s">
        <v>17</v>
      </c>
      <c r="DJC107" s="8" t="s">
        <v>17</v>
      </c>
      <c r="DJD107" s="8" t="s">
        <v>17</v>
      </c>
      <c r="DJE107" s="8" t="s">
        <v>17</v>
      </c>
      <c r="DJF107" s="8" t="s">
        <v>17</v>
      </c>
      <c r="DJG107" s="8" t="s">
        <v>17</v>
      </c>
      <c r="DJH107" s="8" t="s">
        <v>17</v>
      </c>
      <c r="DJI107" s="8" t="s">
        <v>17</v>
      </c>
      <c r="DJJ107" s="8" t="s">
        <v>17</v>
      </c>
      <c r="DJK107" s="8" t="s">
        <v>17</v>
      </c>
      <c r="DJL107" s="8" t="s">
        <v>18</v>
      </c>
      <c r="DJM107" s="5" t="s">
        <v>48</v>
      </c>
      <c r="DJN107" s="5"/>
      <c r="DJO107" s="5"/>
      <c r="DJP107" s="8" t="s">
        <v>17</v>
      </c>
      <c r="DJQ107" s="8" t="s">
        <v>17</v>
      </c>
      <c r="DJR107" s="8" t="s">
        <v>17</v>
      </c>
      <c r="DJS107" s="8" t="s">
        <v>17</v>
      </c>
      <c r="DJT107" s="8" t="s">
        <v>17</v>
      </c>
      <c r="DJU107" s="8" t="s">
        <v>17</v>
      </c>
      <c r="DJV107" s="8" t="s">
        <v>17</v>
      </c>
      <c r="DJW107" s="8" t="s">
        <v>17</v>
      </c>
      <c r="DJX107" s="8" t="s">
        <v>17</v>
      </c>
      <c r="DJY107" s="8" t="s">
        <v>17</v>
      </c>
      <c r="DJZ107" s="8" t="s">
        <v>17</v>
      </c>
      <c r="DKA107" s="8" t="s">
        <v>17</v>
      </c>
      <c r="DKB107" s="8" t="s">
        <v>18</v>
      </c>
      <c r="DKC107" s="5" t="s">
        <v>48</v>
      </c>
      <c r="DKD107" s="5"/>
      <c r="DKE107" s="5"/>
      <c r="DKF107" s="8" t="s">
        <v>17</v>
      </c>
      <c r="DKG107" s="8" t="s">
        <v>17</v>
      </c>
      <c r="DKH107" s="8" t="s">
        <v>17</v>
      </c>
      <c r="DKI107" s="8" t="s">
        <v>17</v>
      </c>
      <c r="DKJ107" s="8" t="s">
        <v>17</v>
      </c>
      <c r="DKK107" s="8" t="s">
        <v>17</v>
      </c>
      <c r="DKL107" s="8" t="s">
        <v>17</v>
      </c>
      <c r="DKM107" s="8" t="s">
        <v>17</v>
      </c>
      <c r="DKN107" s="8" t="s">
        <v>17</v>
      </c>
      <c r="DKO107" s="8" t="s">
        <v>17</v>
      </c>
      <c r="DKP107" s="8" t="s">
        <v>17</v>
      </c>
      <c r="DKQ107" s="8" t="s">
        <v>17</v>
      </c>
      <c r="DKR107" s="8" t="s">
        <v>18</v>
      </c>
      <c r="DKS107" s="5" t="s">
        <v>48</v>
      </c>
      <c r="DKT107" s="5"/>
      <c r="DKU107" s="5"/>
      <c r="DKV107" s="8" t="s">
        <v>17</v>
      </c>
      <c r="DKW107" s="8" t="s">
        <v>17</v>
      </c>
      <c r="DKX107" s="8" t="s">
        <v>17</v>
      </c>
      <c r="DKY107" s="8" t="s">
        <v>17</v>
      </c>
      <c r="DKZ107" s="8" t="s">
        <v>17</v>
      </c>
      <c r="DLA107" s="8" t="s">
        <v>17</v>
      </c>
      <c r="DLB107" s="8" t="s">
        <v>17</v>
      </c>
      <c r="DLC107" s="8" t="s">
        <v>17</v>
      </c>
      <c r="DLD107" s="8" t="s">
        <v>17</v>
      </c>
      <c r="DLE107" s="8" t="s">
        <v>17</v>
      </c>
      <c r="DLF107" s="8" t="s">
        <v>17</v>
      </c>
      <c r="DLG107" s="8" t="s">
        <v>17</v>
      </c>
      <c r="DLH107" s="8" t="s">
        <v>18</v>
      </c>
      <c r="DLI107" s="5" t="s">
        <v>48</v>
      </c>
      <c r="DLJ107" s="5"/>
      <c r="DLK107" s="5"/>
      <c r="DLL107" s="8" t="s">
        <v>17</v>
      </c>
      <c r="DLM107" s="8" t="s">
        <v>17</v>
      </c>
      <c r="DLN107" s="8" t="s">
        <v>17</v>
      </c>
      <c r="DLO107" s="8" t="s">
        <v>17</v>
      </c>
      <c r="DLP107" s="8" t="s">
        <v>17</v>
      </c>
      <c r="DLQ107" s="8" t="s">
        <v>17</v>
      </c>
      <c r="DLR107" s="8" t="s">
        <v>17</v>
      </c>
      <c r="DLS107" s="8" t="s">
        <v>17</v>
      </c>
      <c r="DLT107" s="8" t="s">
        <v>17</v>
      </c>
      <c r="DLU107" s="8" t="s">
        <v>17</v>
      </c>
      <c r="DLV107" s="8" t="s">
        <v>17</v>
      </c>
      <c r="DLW107" s="8" t="s">
        <v>17</v>
      </c>
      <c r="DLX107" s="8" t="s">
        <v>18</v>
      </c>
      <c r="DLY107" s="5" t="s">
        <v>48</v>
      </c>
      <c r="DLZ107" s="5"/>
      <c r="DMA107" s="5"/>
      <c r="DMB107" s="8" t="s">
        <v>17</v>
      </c>
      <c r="DMC107" s="8" t="s">
        <v>17</v>
      </c>
      <c r="DMD107" s="8" t="s">
        <v>17</v>
      </c>
      <c r="DME107" s="8" t="s">
        <v>17</v>
      </c>
      <c r="DMF107" s="8" t="s">
        <v>17</v>
      </c>
      <c r="DMG107" s="8" t="s">
        <v>17</v>
      </c>
      <c r="DMH107" s="8" t="s">
        <v>17</v>
      </c>
      <c r="DMI107" s="8" t="s">
        <v>17</v>
      </c>
      <c r="DMJ107" s="8" t="s">
        <v>17</v>
      </c>
      <c r="DMK107" s="8" t="s">
        <v>17</v>
      </c>
      <c r="DML107" s="8" t="s">
        <v>17</v>
      </c>
      <c r="DMM107" s="8" t="s">
        <v>17</v>
      </c>
      <c r="DMN107" s="8" t="s">
        <v>18</v>
      </c>
      <c r="DMO107" s="5" t="s">
        <v>48</v>
      </c>
      <c r="DMP107" s="5"/>
      <c r="DMQ107" s="5"/>
      <c r="DMR107" s="8" t="s">
        <v>17</v>
      </c>
      <c r="DMS107" s="8" t="s">
        <v>17</v>
      </c>
      <c r="DMT107" s="8" t="s">
        <v>17</v>
      </c>
      <c r="DMU107" s="8" t="s">
        <v>17</v>
      </c>
      <c r="DMV107" s="8" t="s">
        <v>17</v>
      </c>
      <c r="DMW107" s="8" t="s">
        <v>17</v>
      </c>
      <c r="DMX107" s="8" t="s">
        <v>17</v>
      </c>
      <c r="DMY107" s="8" t="s">
        <v>17</v>
      </c>
      <c r="DMZ107" s="8" t="s">
        <v>17</v>
      </c>
      <c r="DNA107" s="8" t="s">
        <v>17</v>
      </c>
      <c r="DNB107" s="8" t="s">
        <v>17</v>
      </c>
      <c r="DNC107" s="8" t="s">
        <v>17</v>
      </c>
      <c r="DND107" s="8" t="s">
        <v>18</v>
      </c>
      <c r="DNE107" s="5" t="s">
        <v>48</v>
      </c>
      <c r="DNF107" s="5"/>
      <c r="DNG107" s="5"/>
      <c r="DNH107" s="8" t="s">
        <v>17</v>
      </c>
      <c r="DNI107" s="8" t="s">
        <v>17</v>
      </c>
      <c r="DNJ107" s="8" t="s">
        <v>17</v>
      </c>
      <c r="DNK107" s="8" t="s">
        <v>17</v>
      </c>
      <c r="DNL107" s="8" t="s">
        <v>17</v>
      </c>
      <c r="DNM107" s="8" t="s">
        <v>17</v>
      </c>
      <c r="DNN107" s="8" t="s">
        <v>17</v>
      </c>
      <c r="DNO107" s="8" t="s">
        <v>17</v>
      </c>
      <c r="DNP107" s="8" t="s">
        <v>17</v>
      </c>
      <c r="DNQ107" s="8" t="s">
        <v>17</v>
      </c>
      <c r="DNR107" s="8" t="s">
        <v>17</v>
      </c>
      <c r="DNS107" s="8" t="s">
        <v>17</v>
      </c>
      <c r="DNT107" s="8" t="s">
        <v>18</v>
      </c>
      <c r="DNU107" s="5" t="s">
        <v>48</v>
      </c>
      <c r="DNV107" s="5"/>
      <c r="DNW107" s="5"/>
      <c r="DNX107" s="8" t="s">
        <v>17</v>
      </c>
      <c r="DNY107" s="8" t="s">
        <v>17</v>
      </c>
      <c r="DNZ107" s="8" t="s">
        <v>17</v>
      </c>
      <c r="DOA107" s="8" t="s">
        <v>17</v>
      </c>
      <c r="DOB107" s="8" t="s">
        <v>17</v>
      </c>
      <c r="DOC107" s="8" t="s">
        <v>17</v>
      </c>
      <c r="DOD107" s="8" t="s">
        <v>17</v>
      </c>
      <c r="DOE107" s="8" t="s">
        <v>17</v>
      </c>
      <c r="DOF107" s="8" t="s">
        <v>17</v>
      </c>
      <c r="DOG107" s="8" t="s">
        <v>17</v>
      </c>
      <c r="DOH107" s="8" t="s">
        <v>17</v>
      </c>
      <c r="DOI107" s="8" t="s">
        <v>17</v>
      </c>
      <c r="DOJ107" s="8" t="s">
        <v>18</v>
      </c>
      <c r="DOK107" s="5" t="s">
        <v>48</v>
      </c>
      <c r="DOL107" s="5"/>
      <c r="DOM107" s="5"/>
      <c r="DON107" s="8" t="s">
        <v>17</v>
      </c>
      <c r="DOO107" s="8" t="s">
        <v>17</v>
      </c>
      <c r="DOP107" s="8" t="s">
        <v>17</v>
      </c>
      <c r="DOQ107" s="8" t="s">
        <v>17</v>
      </c>
      <c r="DOR107" s="8" t="s">
        <v>17</v>
      </c>
      <c r="DOS107" s="8" t="s">
        <v>17</v>
      </c>
      <c r="DOT107" s="8" t="s">
        <v>17</v>
      </c>
      <c r="DOU107" s="8" t="s">
        <v>17</v>
      </c>
      <c r="DOV107" s="8" t="s">
        <v>17</v>
      </c>
      <c r="DOW107" s="8" t="s">
        <v>17</v>
      </c>
      <c r="DOX107" s="8" t="s">
        <v>17</v>
      </c>
      <c r="DOY107" s="8" t="s">
        <v>17</v>
      </c>
      <c r="DOZ107" s="8" t="s">
        <v>18</v>
      </c>
      <c r="DPA107" s="5" t="s">
        <v>48</v>
      </c>
      <c r="DPB107" s="5"/>
      <c r="DPC107" s="5"/>
      <c r="DPD107" s="8" t="s">
        <v>17</v>
      </c>
      <c r="DPE107" s="8" t="s">
        <v>17</v>
      </c>
      <c r="DPF107" s="8" t="s">
        <v>17</v>
      </c>
      <c r="DPG107" s="8" t="s">
        <v>17</v>
      </c>
      <c r="DPH107" s="8" t="s">
        <v>17</v>
      </c>
      <c r="DPI107" s="8" t="s">
        <v>17</v>
      </c>
      <c r="DPJ107" s="8" t="s">
        <v>17</v>
      </c>
      <c r="DPK107" s="8" t="s">
        <v>17</v>
      </c>
      <c r="DPL107" s="8" t="s">
        <v>17</v>
      </c>
      <c r="DPM107" s="8" t="s">
        <v>17</v>
      </c>
      <c r="DPN107" s="8" t="s">
        <v>17</v>
      </c>
      <c r="DPO107" s="8" t="s">
        <v>17</v>
      </c>
      <c r="DPP107" s="8" t="s">
        <v>18</v>
      </c>
      <c r="DPQ107" s="5" t="s">
        <v>48</v>
      </c>
      <c r="DPR107" s="5"/>
      <c r="DPS107" s="5"/>
      <c r="DPT107" s="8" t="s">
        <v>17</v>
      </c>
      <c r="DPU107" s="8" t="s">
        <v>17</v>
      </c>
      <c r="DPV107" s="8" t="s">
        <v>17</v>
      </c>
      <c r="DPW107" s="8" t="s">
        <v>17</v>
      </c>
      <c r="DPX107" s="8" t="s">
        <v>17</v>
      </c>
      <c r="DPY107" s="8" t="s">
        <v>17</v>
      </c>
      <c r="DPZ107" s="8" t="s">
        <v>17</v>
      </c>
      <c r="DQA107" s="8" t="s">
        <v>17</v>
      </c>
      <c r="DQB107" s="8" t="s">
        <v>17</v>
      </c>
      <c r="DQC107" s="8" t="s">
        <v>17</v>
      </c>
      <c r="DQD107" s="8" t="s">
        <v>17</v>
      </c>
      <c r="DQE107" s="8" t="s">
        <v>17</v>
      </c>
      <c r="DQF107" s="8" t="s">
        <v>18</v>
      </c>
      <c r="DQG107" s="5" t="s">
        <v>48</v>
      </c>
      <c r="DQH107" s="5"/>
      <c r="DQI107" s="5"/>
      <c r="DQJ107" s="8" t="s">
        <v>17</v>
      </c>
      <c r="DQK107" s="8" t="s">
        <v>17</v>
      </c>
      <c r="DQL107" s="8" t="s">
        <v>17</v>
      </c>
      <c r="DQM107" s="8" t="s">
        <v>17</v>
      </c>
      <c r="DQN107" s="8" t="s">
        <v>17</v>
      </c>
      <c r="DQO107" s="8" t="s">
        <v>17</v>
      </c>
      <c r="DQP107" s="8" t="s">
        <v>17</v>
      </c>
      <c r="DQQ107" s="8" t="s">
        <v>17</v>
      </c>
      <c r="DQR107" s="8" t="s">
        <v>17</v>
      </c>
      <c r="DQS107" s="8" t="s">
        <v>17</v>
      </c>
      <c r="DQT107" s="8" t="s">
        <v>17</v>
      </c>
      <c r="DQU107" s="8" t="s">
        <v>17</v>
      </c>
      <c r="DQV107" s="8" t="s">
        <v>18</v>
      </c>
      <c r="DQW107" s="5" t="s">
        <v>48</v>
      </c>
      <c r="DQX107" s="5"/>
      <c r="DQY107" s="5"/>
      <c r="DQZ107" s="8" t="s">
        <v>17</v>
      </c>
      <c r="DRA107" s="8" t="s">
        <v>17</v>
      </c>
      <c r="DRB107" s="8" t="s">
        <v>17</v>
      </c>
      <c r="DRC107" s="8" t="s">
        <v>17</v>
      </c>
      <c r="DRD107" s="8" t="s">
        <v>17</v>
      </c>
      <c r="DRE107" s="8" t="s">
        <v>17</v>
      </c>
      <c r="DRF107" s="8" t="s">
        <v>17</v>
      </c>
      <c r="DRG107" s="8" t="s">
        <v>17</v>
      </c>
      <c r="DRH107" s="8" t="s">
        <v>17</v>
      </c>
      <c r="DRI107" s="8" t="s">
        <v>17</v>
      </c>
      <c r="DRJ107" s="8" t="s">
        <v>17</v>
      </c>
      <c r="DRK107" s="8" t="s">
        <v>17</v>
      </c>
      <c r="DRL107" s="8" t="s">
        <v>18</v>
      </c>
      <c r="DRM107" s="5" t="s">
        <v>48</v>
      </c>
      <c r="DRN107" s="5"/>
      <c r="DRO107" s="5"/>
      <c r="DRP107" s="8" t="s">
        <v>17</v>
      </c>
      <c r="DRQ107" s="8" t="s">
        <v>17</v>
      </c>
      <c r="DRR107" s="8" t="s">
        <v>17</v>
      </c>
      <c r="DRS107" s="8" t="s">
        <v>17</v>
      </c>
      <c r="DRT107" s="8" t="s">
        <v>17</v>
      </c>
      <c r="DRU107" s="8" t="s">
        <v>17</v>
      </c>
      <c r="DRV107" s="8" t="s">
        <v>17</v>
      </c>
      <c r="DRW107" s="8" t="s">
        <v>17</v>
      </c>
      <c r="DRX107" s="8" t="s">
        <v>17</v>
      </c>
      <c r="DRY107" s="8" t="s">
        <v>17</v>
      </c>
      <c r="DRZ107" s="8" t="s">
        <v>17</v>
      </c>
      <c r="DSA107" s="8" t="s">
        <v>17</v>
      </c>
      <c r="DSB107" s="8" t="s">
        <v>18</v>
      </c>
      <c r="DSC107" s="5" t="s">
        <v>48</v>
      </c>
      <c r="DSD107" s="5"/>
      <c r="DSE107" s="5"/>
      <c r="DSF107" s="8" t="s">
        <v>17</v>
      </c>
      <c r="DSG107" s="8" t="s">
        <v>17</v>
      </c>
      <c r="DSH107" s="8" t="s">
        <v>17</v>
      </c>
      <c r="DSI107" s="8" t="s">
        <v>17</v>
      </c>
      <c r="DSJ107" s="8" t="s">
        <v>17</v>
      </c>
      <c r="DSK107" s="8" t="s">
        <v>17</v>
      </c>
      <c r="DSL107" s="8" t="s">
        <v>17</v>
      </c>
      <c r="DSM107" s="8" t="s">
        <v>17</v>
      </c>
      <c r="DSN107" s="8" t="s">
        <v>17</v>
      </c>
      <c r="DSO107" s="8" t="s">
        <v>17</v>
      </c>
      <c r="DSP107" s="8" t="s">
        <v>17</v>
      </c>
      <c r="DSQ107" s="8" t="s">
        <v>17</v>
      </c>
      <c r="DSR107" s="8" t="s">
        <v>18</v>
      </c>
      <c r="DSS107" s="5" t="s">
        <v>48</v>
      </c>
      <c r="DST107" s="5"/>
      <c r="DSU107" s="5"/>
      <c r="DSV107" s="8" t="s">
        <v>17</v>
      </c>
      <c r="DSW107" s="8" t="s">
        <v>17</v>
      </c>
      <c r="DSX107" s="8" t="s">
        <v>17</v>
      </c>
      <c r="DSY107" s="8" t="s">
        <v>17</v>
      </c>
      <c r="DSZ107" s="8" t="s">
        <v>17</v>
      </c>
      <c r="DTA107" s="8" t="s">
        <v>17</v>
      </c>
      <c r="DTB107" s="8" t="s">
        <v>17</v>
      </c>
      <c r="DTC107" s="8" t="s">
        <v>17</v>
      </c>
      <c r="DTD107" s="8" t="s">
        <v>17</v>
      </c>
      <c r="DTE107" s="8" t="s">
        <v>17</v>
      </c>
      <c r="DTF107" s="8" t="s">
        <v>17</v>
      </c>
      <c r="DTG107" s="8" t="s">
        <v>17</v>
      </c>
      <c r="DTH107" s="8" t="s">
        <v>18</v>
      </c>
      <c r="DTI107" s="5" t="s">
        <v>48</v>
      </c>
      <c r="DTJ107" s="5"/>
      <c r="DTK107" s="5"/>
      <c r="DTL107" s="8" t="s">
        <v>17</v>
      </c>
      <c r="DTM107" s="8" t="s">
        <v>17</v>
      </c>
      <c r="DTN107" s="8" t="s">
        <v>17</v>
      </c>
      <c r="DTO107" s="8" t="s">
        <v>17</v>
      </c>
      <c r="DTP107" s="8" t="s">
        <v>17</v>
      </c>
      <c r="DTQ107" s="8" t="s">
        <v>17</v>
      </c>
      <c r="DTR107" s="8" t="s">
        <v>17</v>
      </c>
      <c r="DTS107" s="8" t="s">
        <v>17</v>
      </c>
      <c r="DTT107" s="8" t="s">
        <v>17</v>
      </c>
      <c r="DTU107" s="8" t="s">
        <v>17</v>
      </c>
      <c r="DTV107" s="8" t="s">
        <v>17</v>
      </c>
      <c r="DTW107" s="8" t="s">
        <v>17</v>
      </c>
      <c r="DTX107" s="8" t="s">
        <v>18</v>
      </c>
      <c r="DTY107" s="5" t="s">
        <v>48</v>
      </c>
      <c r="DTZ107" s="5"/>
      <c r="DUA107" s="5"/>
      <c r="DUB107" s="8" t="s">
        <v>17</v>
      </c>
      <c r="DUC107" s="8" t="s">
        <v>17</v>
      </c>
      <c r="DUD107" s="8" t="s">
        <v>17</v>
      </c>
      <c r="DUE107" s="8" t="s">
        <v>17</v>
      </c>
      <c r="DUF107" s="8" t="s">
        <v>17</v>
      </c>
      <c r="DUG107" s="8" t="s">
        <v>17</v>
      </c>
      <c r="DUH107" s="8" t="s">
        <v>17</v>
      </c>
      <c r="DUI107" s="8" t="s">
        <v>17</v>
      </c>
      <c r="DUJ107" s="8" t="s">
        <v>17</v>
      </c>
      <c r="DUK107" s="8" t="s">
        <v>17</v>
      </c>
      <c r="DUL107" s="8" t="s">
        <v>17</v>
      </c>
      <c r="DUM107" s="8" t="s">
        <v>17</v>
      </c>
      <c r="DUN107" s="8" t="s">
        <v>18</v>
      </c>
      <c r="DUO107" s="5" t="s">
        <v>48</v>
      </c>
      <c r="DUP107" s="5"/>
      <c r="DUQ107" s="5"/>
      <c r="DUR107" s="8" t="s">
        <v>17</v>
      </c>
      <c r="DUS107" s="8" t="s">
        <v>17</v>
      </c>
      <c r="DUT107" s="8" t="s">
        <v>17</v>
      </c>
      <c r="DUU107" s="8" t="s">
        <v>17</v>
      </c>
      <c r="DUV107" s="8" t="s">
        <v>17</v>
      </c>
      <c r="DUW107" s="8" t="s">
        <v>17</v>
      </c>
      <c r="DUX107" s="8" t="s">
        <v>17</v>
      </c>
      <c r="DUY107" s="8" t="s">
        <v>17</v>
      </c>
      <c r="DUZ107" s="8" t="s">
        <v>17</v>
      </c>
      <c r="DVA107" s="8" t="s">
        <v>17</v>
      </c>
      <c r="DVB107" s="8" t="s">
        <v>17</v>
      </c>
      <c r="DVC107" s="8" t="s">
        <v>17</v>
      </c>
      <c r="DVD107" s="8" t="s">
        <v>18</v>
      </c>
      <c r="DVE107" s="5" t="s">
        <v>48</v>
      </c>
      <c r="DVF107" s="5"/>
      <c r="DVG107" s="5"/>
      <c r="DVH107" s="8" t="s">
        <v>17</v>
      </c>
      <c r="DVI107" s="8" t="s">
        <v>17</v>
      </c>
      <c r="DVJ107" s="8" t="s">
        <v>17</v>
      </c>
      <c r="DVK107" s="8" t="s">
        <v>17</v>
      </c>
      <c r="DVL107" s="8" t="s">
        <v>17</v>
      </c>
      <c r="DVM107" s="8" t="s">
        <v>17</v>
      </c>
      <c r="DVN107" s="8" t="s">
        <v>17</v>
      </c>
      <c r="DVO107" s="8" t="s">
        <v>17</v>
      </c>
      <c r="DVP107" s="8" t="s">
        <v>17</v>
      </c>
      <c r="DVQ107" s="8" t="s">
        <v>17</v>
      </c>
      <c r="DVR107" s="8" t="s">
        <v>17</v>
      </c>
      <c r="DVS107" s="8" t="s">
        <v>17</v>
      </c>
      <c r="DVT107" s="8" t="s">
        <v>18</v>
      </c>
      <c r="DVU107" s="5" t="s">
        <v>48</v>
      </c>
      <c r="DVV107" s="5"/>
      <c r="DVW107" s="5"/>
      <c r="DVX107" s="8" t="s">
        <v>17</v>
      </c>
      <c r="DVY107" s="8" t="s">
        <v>17</v>
      </c>
      <c r="DVZ107" s="8" t="s">
        <v>17</v>
      </c>
      <c r="DWA107" s="8" t="s">
        <v>17</v>
      </c>
      <c r="DWB107" s="8" t="s">
        <v>17</v>
      </c>
      <c r="DWC107" s="8" t="s">
        <v>17</v>
      </c>
      <c r="DWD107" s="8" t="s">
        <v>17</v>
      </c>
      <c r="DWE107" s="8" t="s">
        <v>17</v>
      </c>
      <c r="DWF107" s="8" t="s">
        <v>17</v>
      </c>
      <c r="DWG107" s="8" t="s">
        <v>17</v>
      </c>
      <c r="DWH107" s="8" t="s">
        <v>17</v>
      </c>
      <c r="DWI107" s="8" t="s">
        <v>17</v>
      </c>
      <c r="DWJ107" s="8" t="s">
        <v>18</v>
      </c>
      <c r="DWK107" s="5" t="s">
        <v>48</v>
      </c>
      <c r="DWL107" s="5"/>
      <c r="DWM107" s="5"/>
      <c r="DWN107" s="8" t="s">
        <v>17</v>
      </c>
      <c r="DWO107" s="8" t="s">
        <v>17</v>
      </c>
      <c r="DWP107" s="8" t="s">
        <v>17</v>
      </c>
      <c r="DWQ107" s="8" t="s">
        <v>17</v>
      </c>
      <c r="DWR107" s="8" t="s">
        <v>17</v>
      </c>
      <c r="DWS107" s="8" t="s">
        <v>17</v>
      </c>
      <c r="DWT107" s="8" t="s">
        <v>17</v>
      </c>
      <c r="DWU107" s="8" t="s">
        <v>17</v>
      </c>
      <c r="DWV107" s="8" t="s">
        <v>17</v>
      </c>
      <c r="DWW107" s="8" t="s">
        <v>17</v>
      </c>
      <c r="DWX107" s="8" t="s">
        <v>17</v>
      </c>
      <c r="DWY107" s="8" t="s">
        <v>17</v>
      </c>
      <c r="DWZ107" s="8" t="s">
        <v>18</v>
      </c>
      <c r="DXA107" s="5" t="s">
        <v>48</v>
      </c>
      <c r="DXB107" s="5"/>
      <c r="DXC107" s="5"/>
      <c r="DXD107" s="8" t="s">
        <v>17</v>
      </c>
      <c r="DXE107" s="8" t="s">
        <v>17</v>
      </c>
      <c r="DXF107" s="8" t="s">
        <v>17</v>
      </c>
      <c r="DXG107" s="8" t="s">
        <v>17</v>
      </c>
      <c r="DXH107" s="8" t="s">
        <v>17</v>
      </c>
      <c r="DXI107" s="8" t="s">
        <v>17</v>
      </c>
      <c r="DXJ107" s="8" t="s">
        <v>17</v>
      </c>
      <c r="DXK107" s="8" t="s">
        <v>17</v>
      </c>
      <c r="DXL107" s="8" t="s">
        <v>17</v>
      </c>
      <c r="DXM107" s="8" t="s">
        <v>17</v>
      </c>
      <c r="DXN107" s="8" t="s">
        <v>17</v>
      </c>
      <c r="DXO107" s="8" t="s">
        <v>17</v>
      </c>
      <c r="DXP107" s="8" t="s">
        <v>18</v>
      </c>
      <c r="DXQ107" s="5" t="s">
        <v>48</v>
      </c>
      <c r="DXR107" s="5"/>
      <c r="DXS107" s="5"/>
      <c r="DXT107" s="8" t="s">
        <v>17</v>
      </c>
      <c r="DXU107" s="8" t="s">
        <v>17</v>
      </c>
      <c r="DXV107" s="8" t="s">
        <v>17</v>
      </c>
      <c r="DXW107" s="8" t="s">
        <v>17</v>
      </c>
      <c r="DXX107" s="8" t="s">
        <v>17</v>
      </c>
      <c r="DXY107" s="8" t="s">
        <v>17</v>
      </c>
      <c r="DXZ107" s="8" t="s">
        <v>17</v>
      </c>
      <c r="DYA107" s="8" t="s">
        <v>17</v>
      </c>
      <c r="DYB107" s="8" t="s">
        <v>17</v>
      </c>
      <c r="DYC107" s="8" t="s">
        <v>17</v>
      </c>
      <c r="DYD107" s="8" t="s">
        <v>17</v>
      </c>
      <c r="DYE107" s="8" t="s">
        <v>17</v>
      </c>
      <c r="DYF107" s="8" t="s">
        <v>18</v>
      </c>
      <c r="DYG107" s="5" t="s">
        <v>48</v>
      </c>
      <c r="DYH107" s="5"/>
      <c r="DYI107" s="5"/>
      <c r="DYJ107" s="8" t="s">
        <v>17</v>
      </c>
      <c r="DYK107" s="8" t="s">
        <v>17</v>
      </c>
      <c r="DYL107" s="8" t="s">
        <v>17</v>
      </c>
      <c r="DYM107" s="8" t="s">
        <v>17</v>
      </c>
      <c r="DYN107" s="8" t="s">
        <v>17</v>
      </c>
      <c r="DYO107" s="8" t="s">
        <v>17</v>
      </c>
      <c r="DYP107" s="8" t="s">
        <v>17</v>
      </c>
      <c r="DYQ107" s="8" t="s">
        <v>17</v>
      </c>
      <c r="DYR107" s="8" t="s">
        <v>17</v>
      </c>
      <c r="DYS107" s="8" t="s">
        <v>17</v>
      </c>
      <c r="DYT107" s="8" t="s">
        <v>17</v>
      </c>
      <c r="DYU107" s="8" t="s">
        <v>17</v>
      </c>
      <c r="DYV107" s="8" t="s">
        <v>18</v>
      </c>
      <c r="DYW107" s="5" t="s">
        <v>48</v>
      </c>
      <c r="DYX107" s="5"/>
      <c r="DYY107" s="5"/>
      <c r="DYZ107" s="8" t="s">
        <v>17</v>
      </c>
      <c r="DZA107" s="8" t="s">
        <v>17</v>
      </c>
      <c r="DZB107" s="8" t="s">
        <v>17</v>
      </c>
      <c r="DZC107" s="8" t="s">
        <v>17</v>
      </c>
      <c r="DZD107" s="8" t="s">
        <v>17</v>
      </c>
      <c r="DZE107" s="8" t="s">
        <v>17</v>
      </c>
      <c r="DZF107" s="8" t="s">
        <v>17</v>
      </c>
      <c r="DZG107" s="8" t="s">
        <v>17</v>
      </c>
      <c r="DZH107" s="8" t="s">
        <v>17</v>
      </c>
      <c r="DZI107" s="8" t="s">
        <v>17</v>
      </c>
      <c r="DZJ107" s="8" t="s">
        <v>17</v>
      </c>
      <c r="DZK107" s="8" t="s">
        <v>17</v>
      </c>
      <c r="DZL107" s="8" t="s">
        <v>18</v>
      </c>
      <c r="DZM107" s="5" t="s">
        <v>48</v>
      </c>
      <c r="DZN107" s="5"/>
      <c r="DZO107" s="5"/>
      <c r="DZP107" s="8" t="s">
        <v>17</v>
      </c>
      <c r="DZQ107" s="8" t="s">
        <v>17</v>
      </c>
      <c r="DZR107" s="8" t="s">
        <v>17</v>
      </c>
      <c r="DZS107" s="8" t="s">
        <v>17</v>
      </c>
      <c r="DZT107" s="8" t="s">
        <v>17</v>
      </c>
      <c r="DZU107" s="8" t="s">
        <v>17</v>
      </c>
      <c r="DZV107" s="8" t="s">
        <v>17</v>
      </c>
      <c r="DZW107" s="8" t="s">
        <v>17</v>
      </c>
      <c r="DZX107" s="8" t="s">
        <v>17</v>
      </c>
      <c r="DZY107" s="8" t="s">
        <v>17</v>
      </c>
      <c r="DZZ107" s="8" t="s">
        <v>17</v>
      </c>
      <c r="EAA107" s="8" t="s">
        <v>17</v>
      </c>
      <c r="EAB107" s="8" t="s">
        <v>18</v>
      </c>
      <c r="EAC107" s="5" t="s">
        <v>48</v>
      </c>
      <c r="EAD107" s="5"/>
      <c r="EAE107" s="5"/>
      <c r="EAF107" s="8" t="s">
        <v>17</v>
      </c>
      <c r="EAG107" s="8" t="s">
        <v>17</v>
      </c>
      <c r="EAH107" s="8" t="s">
        <v>17</v>
      </c>
      <c r="EAI107" s="8" t="s">
        <v>17</v>
      </c>
      <c r="EAJ107" s="8" t="s">
        <v>17</v>
      </c>
      <c r="EAK107" s="8" t="s">
        <v>17</v>
      </c>
      <c r="EAL107" s="8" t="s">
        <v>17</v>
      </c>
      <c r="EAM107" s="8" t="s">
        <v>17</v>
      </c>
      <c r="EAN107" s="8" t="s">
        <v>17</v>
      </c>
      <c r="EAO107" s="8" t="s">
        <v>17</v>
      </c>
      <c r="EAP107" s="8" t="s">
        <v>17</v>
      </c>
      <c r="EAQ107" s="8" t="s">
        <v>17</v>
      </c>
      <c r="EAR107" s="8" t="s">
        <v>18</v>
      </c>
      <c r="EAS107" s="5" t="s">
        <v>48</v>
      </c>
      <c r="EAT107" s="5"/>
      <c r="EAU107" s="5"/>
      <c r="EAV107" s="8" t="s">
        <v>17</v>
      </c>
      <c r="EAW107" s="8" t="s">
        <v>17</v>
      </c>
      <c r="EAX107" s="8" t="s">
        <v>17</v>
      </c>
      <c r="EAY107" s="8" t="s">
        <v>17</v>
      </c>
      <c r="EAZ107" s="8" t="s">
        <v>17</v>
      </c>
      <c r="EBA107" s="8" t="s">
        <v>17</v>
      </c>
      <c r="EBB107" s="8" t="s">
        <v>17</v>
      </c>
      <c r="EBC107" s="8" t="s">
        <v>17</v>
      </c>
      <c r="EBD107" s="8" t="s">
        <v>17</v>
      </c>
      <c r="EBE107" s="8" t="s">
        <v>17</v>
      </c>
      <c r="EBF107" s="8" t="s">
        <v>17</v>
      </c>
      <c r="EBG107" s="8" t="s">
        <v>17</v>
      </c>
      <c r="EBH107" s="8" t="s">
        <v>18</v>
      </c>
      <c r="EBI107" s="5" t="s">
        <v>48</v>
      </c>
      <c r="EBJ107" s="5"/>
      <c r="EBK107" s="5"/>
      <c r="EBL107" s="8" t="s">
        <v>17</v>
      </c>
      <c r="EBM107" s="8" t="s">
        <v>17</v>
      </c>
      <c r="EBN107" s="8" t="s">
        <v>17</v>
      </c>
      <c r="EBO107" s="8" t="s">
        <v>17</v>
      </c>
      <c r="EBP107" s="8" t="s">
        <v>17</v>
      </c>
      <c r="EBQ107" s="8" t="s">
        <v>17</v>
      </c>
      <c r="EBR107" s="8" t="s">
        <v>17</v>
      </c>
      <c r="EBS107" s="8" t="s">
        <v>17</v>
      </c>
      <c r="EBT107" s="8" t="s">
        <v>17</v>
      </c>
      <c r="EBU107" s="8" t="s">
        <v>17</v>
      </c>
      <c r="EBV107" s="8" t="s">
        <v>17</v>
      </c>
      <c r="EBW107" s="8" t="s">
        <v>17</v>
      </c>
      <c r="EBX107" s="8" t="s">
        <v>18</v>
      </c>
      <c r="EBY107" s="5" t="s">
        <v>48</v>
      </c>
      <c r="EBZ107" s="5"/>
      <c r="ECA107" s="5"/>
      <c r="ECB107" s="8" t="s">
        <v>17</v>
      </c>
      <c r="ECC107" s="8" t="s">
        <v>17</v>
      </c>
      <c r="ECD107" s="8" t="s">
        <v>17</v>
      </c>
      <c r="ECE107" s="8" t="s">
        <v>17</v>
      </c>
      <c r="ECF107" s="8" t="s">
        <v>17</v>
      </c>
      <c r="ECG107" s="8" t="s">
        <v>17</v>
      </c>
      <c r="ECH107" s="8" t="s">
        <v>17</v>
      </c>
      <c r="ECI107" s="8" t="s">
        <v>17</v>
      </c>
      <c r="ECJ107" s="8" t="s">
        <v>17</v>
      </c>
      <c r="ECK107" s="8" t="s">
        <v>17</v>
      </c>
      <c r="ECL107" s="8" t="s">
        <v>17</v>
      </c>
      <c r="ECM107" s="8" t="s">
        <v>17</v>
      </c>
      <c r="ECN107" s="8" t="s">
        <v>18</v>
      </c>
      <c r="ECO107" s="5" t="s">
        <v>48</v>
      </c>
      <c r="ECP107" s="5"/>
      <c r="ECQ107" s="5"/>
      <c r="ECR107" s="8" t="s">
        <v>17</v>
      </c>
      <c r="ECS107" s="8" t="s">
        <v>17</v>
      </c>
      <c r="ECT107" s="8" t="s">
        <v>17</v>
      </c>
      <c r="ECU107" s="8" t="s">
        <v>17</v>
      </c>
      <c r="ECV107" s="8" t="s">
        <v>17</v>
      </c>
      <c r="ECW107" s="8" t="s">
        <v>17</v>
      </c>
      <c r="ECX107" s="8" t="s">
        <v>17</v>
      </c>
      <c r="ECY107" s="8" t="s">
        <v>17</v>
      </c>
      <c r="ECZ107" s="8" t="s">
        <v>17</v>
      </c>
      <c r="EDA107" s="8" t="s">
        <v>17</v>
      </c>
      <c r="EDB107" s="8" t="s">
        <v>17</v>
      </c>
      <c r="EDC107" s="8" t="s">
        <v>17</v>
      </c>
      <c r="EDD107" s="8" t="s">
        <v>18</v>
      </c>
      <c r="EDE107" s="5" t="s">
        <v>48</v>
      </c>
      <c r="EDF107" s="5"/>
      <c r="EDG107" s="5"/>
      <c r="EDH107" s="8" t="s">
        <v>17</v>
      </c>
      <c r="EDI107" s="8" t="s">
        <v>17</v>
      </c>
      <c r="EDJ107" s="8" t="s">
        <v>17</v>
      </c>
      <c r="EDK107" s="8" t="s">
        <v>17</v>
      </c>
      <c r="EDL107" s="8" t="s">
        <v>17</v>
      </c>
      <c r="EDM107" s="8" t="s">
        <v>17</v>
      </c>
      <c r="EDN107" s="8" t="s">
        <v>17</v>
      </c>
      <c r="EDO107" s="8" t="s">
        <v>17</v>
      </c>
      <c r="EDP107" s="8" t="s">
        <v>17</v>
      </c>
      <c r="EDQ107" s="8" t="s">
        <v>17</v>
      </c>
      <c r="EDR107" s="8" t="s">
        <v>17</v>
      </c>
      <c r="EDS107" s="8" t="s">
        <v>17</v>
      </c>
      <c r="EDT107" s="8" t="s">
        <v>18</v>
      </c>
      <c r="EDU107" s="5" t="s">
        <v>48</v>
      </c>
      <c r="EDV107" s="5"/>
      <c r="EDW107" s="5"/>
      <c r="EDX107" s="8" t="s">
        <v>17</v>
      </c>
      <c r="EDY107" s="8" t="s">
        <v>17</v>
      </c>
      <c r="EDZ107" s="8" t="s">
        <v>17</v>
      </c>
      <c r="EEA107" s="8" t="s">
        <v>17</v>
      </c>
      <c r="EEB107" s="8" t="s">
        <v>17</v>
      </c>
      <c r="EEC107" s="8" t="s">
        <v>17</v>
      </c>
      <c r="EED107" s="8" t="s">
        <v>17</v>
      </c>
      <c r="EEE107" s="8" t="s">
        <v>17</v>
      </c>
      <c r="EEF107" s="8" t="s">
        <v>17</v>
      </c>
      <c r="EEG107" s="8" t="s">
        <v>17</v>
      </c>
      <c r="EEH107" s="8" t="s">
        <v>17</v>
      </c>
      <c r="EEI107" s="8" t="s">
        <v>17</v>
      </c>
      <c r="EEJ107" s="8" t="s">
        <v>18</v>
      </c>
      <c r="EEK107" s="5" t="s">
        <v>48</v>
      </c>
      <c r="EEL107" s="5"/>
      <c r="EEM107" s="5"/>
      <c r="EEN107" s="8" t="s">
        <v>17</v>
      </c>
      <c r="EEO107" s="8" t="s">
        <v>17</v>
      </c>
      <c r="EEP107" s="8" t="s">
        <v>17</v>
      </c>
      <c r="EEQ107" s="8" t="s">
        <v>17</v>
      </c>
      <c r="EER107" s="8" t="s">
        <v>17</v>
      </c>
      <c r="EES107" s="8" t="s">
        <v>17</v>
      </c>
      <c r="EET107" s="8" t="s">
        <v>17</v>
      </c>
      <c r="EEU107" s="8" t="s">
        <v>17</v>
      </c>
      <c r="EEV107" s="8" t="s">
        <v>17</v>
      </c>
      <c r="EEW107" s="8" t="s">
        <v>17</v>
      </c>
      <c r="EEX107" s="8" t="s">
        <v>17</v>
      </c>
      <c r="EEY107" s="8" t="s">
        <v>17</v>
      </c>
      <c r="EEZ107" s="8" t="s">
        <v>18</v>
      </c>
      <c r="EFA107" s="5" t="s">
        <v>48</v>
      </c>
      <c r="EFB107" s="5"/>
      <c r="EFC107" s="5"/>
      <c r="EFD107" s="8" t="s">
        <v>17</v>
      </c>
      <c r="EFE107" s="8" t="s">
        <v>17</v>
      </c>
      <c r="EFF107" s="8" t="s">
        <v>17</v>
      </c>
      <c r="EFG107" s="8" t="s">
        <v>17</v>
      </c>
      <c r="EFH107" s="8" t="s">
        <v>17</v>
      </c>
      <c r="EFI107" s="8" t="s">
        <v>17</v>
      </c>
      <c r="EFJ107" s="8" t="s">
        <v>17</v>
      </c>
      <c r="EFK107" s="8" t="s">
        <v>17</v>
      </c>
      <c r="EFL107" s="8" t="s">
        <v>17</v>
      </c>
      <c r="EFM107" s="8" t="s">
        <v>17</v>
      </c>
      <c r="EFN107" s="8" t="s">
        <v>17</v>
      </c>
      <c r="EFO107" s="8" t="s">
        <v>17</v>
      </c>
      <c r="EFP107" s="8" t="s">
        <v>18</v>
      </c>
      <c r="EFQ107" s="5" t="s">
        <v>48</v>
      </c>
      <c r="EFR107" s="5"/>
      <c r="EFS107" s="5"/>
      <c r="EFT107" s="8" t="s">
        <v>17</v>
      </c>
      <c r="EFU107" s="8" t="s">
        <v>17</v>
      </c>
      <c r="EFV107" s="8" t="s">
        <v>17</v>
      </c>
      <c r="EFW107" s="8" t="s">
        <v>17</v>
      </c>
      <c r="EFX107" s="8" t="s">
        <v>17</v>
      </c>
      <c r="EFY107" s="8" t="s">
        <v>17</v>
      </c>
      <c r="EFZ107" s="8" t="s">
        <v>17</v>
      </c>
      <c r="EGA107" s="8" t="s">
        <v>17</v>
      </c>
      <c r="EGB107" s="8" t="s">
        <v>17</v>
      </c>
      <c r="EGC107" s="8" t="s">
        <v>17</v>
      </c>
      <c r="EGD107" s="8" t="s">
        <v>17</v>
      </c>
      <c r="EGE107" s="8" t="s">
        <v>17</v>
      </c>
      <c r="EGF107" s="8" t="s">
        <v>18</v>
      </c>
      <c r="EGG107" s="5" t="s">
        <v>48</v>
      </c>
      <c r="EGH107" s="5"/>
      <c r="EGI107" s="5"/>
      <c r="EGJ107" s="8" t="s">
        <v>17</v>
      </c>
      <c r="EGK107" s="8" t="s">
        <v>17</v>
      </c>
      <c r="EGL107" s="8" t="s">
        <v>17</v>
      </c>
      <c r="EGM107" s="8" t="s">
        <v>17</v>
      </c>
      <c r="EGN107" s="8" t="s">
        <v>17</v>
      </c>
      <c r="EGO107" s="8" t="s">
        <v>17</v>
      </c>
      <c r="EGP107" s="8" t="s">
        <v>17</v>
      </c>
      <c r="EGQ107" s="8" t="s">
        <v>17</v>
      </c>
      <c r="EGR107" s="8" t="s">
        <v>17</v>
      </c>
      <c r="EGS107" s="8" t="s">
        <v>17</v>
      </c>
      <c r="EGT107" s="8" t="s">
        <v>17</v>
      </c>
      <c r="EGU107" s="8" t="s">
        <v>17</v>
      </c>
      <c r="EGV107" s="8" t="s">
        <v>18</v>
      </c>
      <c r="EGW107" s="5" t="s">
        <v>48</v>
      </c>
      <c r="EGX107" s="5"/>
      <c r="EGY107" s="5"/>
      <c r="EGZ107" s="8" t="s">
        <v>17</v>
      </c>
      <c r="EHA107" s="8" t="s">
        <v>17</v>
      </c>
      <c r="EHB107" s="8" t="s">
        <v>17</v>
      </c>
      <c r="EHC107" s="8" t="s">
        <v>17</v>
      </c>
      <c r="EHD107" s="8" t="s">
        <v>17</v>
      </c>
      <c r="EHE107" s="8" t="s">
        <v>17</v>
      </c>
      <c r="EHF107" s="8" t="s">
        <v>17</v>
      </c>
      <c r="EHG107" s="8" t="s">
        <v>17</v>
      </c>
      <c r="EHH107" s="8" t="s">
        <v>17</v>
      </c>
      <c r="EHI107" s="8" t="s">
        <v>17</v>
      </c>
      <c r="EHJ107" s="8" t="s">
        <v>17</v>
      </c>
      <c r="EHK107" s="8" t="s">
        <v>17</v>
      </c>
      <c r="EHL107" s="8" t="s">
        <v>18</v>
      </c>
      <c r="EHM107" s="5" t="s">
        <v>48</v>
      </c>
      <c r="EHN107" s="5"/>
      <c r="EHO107" s="5"/>
      <c r="EHP107" s="8" t="s">
        <v>17</v>
      </c>
      <c r="EHQ107" s="8" t="s">
        <v>17</v>
      </c>
      <c r="EHR107" s="8" t="s">
        <v>17</v>
      </c>
      <c r="EHS107" s="8" t="s">
        <v>17</v>
      </c>
      <c r="EHT107" s="8" t="s">
        <v>17</v>
      </c>
      <c r="EHU107" s="8" t="s">
        <v>17</v>
      </c>
      <c r="EHV107" s="8" t="s">
        <v>17</v>
      </c>
      <c r="EHW107" s="8" t="s">
        <v>17</v>
      </c>
      <c r="EHX107" s="8" t="s">
        <v>17</v>
      </c>
      <c r="EHY107" s="8" t="s">
        <v>17</v>
      </c>
      <c r="EHZ107" s="8" t="s">
        <v>17</v>
      </c>
      <c r="EIA107" s="8" t="s">
        <v>17</v>
      </c>
      <c r="EIB107" s="8" t="s">
        <v>18</v>
      </c>
      <c r="EIC107" s="5" t="s">
        <v>48</v>
      </c>
      <c r="EID107" s="5"/>
      <c r="EIE107" s="5"/>
      <c r="EIF107" s="8" t="s">
        <v>17</v>
      </c>
      <c r="EIG107" s="8" t="s">
        <v>17</v>
      </c>
      <c r="EIH107" s="8" t="s">
        <v>17</v>
      </c>
      <c r="EII107" s="8" t="s">
        <v>17</v>
      </c>
      <c r="EIJ107" s="8" t="s">
        <v>17</v>
      </c>
      <c r="EIK107" s="8" t="s">
        <v>17</v>
      </c>
      <c r="EIL107" s="8" t="s">
        <v>17</v>
      </c>
      <c r="EIM107" s="8" t="s">
        <v>17</v>
      </c>
      <c r="EIN107" s="8" t="s">
        <v>17</v>
      </c>
      <c r="EIO107" s="8" t="s">
        <v>17</v>
      </c>
      <c r="EIP107" s="8" t="s">
        <v>17</v>
      </c>
      <c r="EIQ107" s="8" t="s">
        <v>17</v>
      </c>
      <c r="EIR107" s="8" t="s">
        <v>18</v>
      </c>
      <c r="EIS107" s="5" t="s">
        <v>48</v>
      </c>
      <c r="EIT107" s="5"/>
      <c r="EIU107" s="5"/>
      <c r="EIV107" s="8" t="s">
        <v>17</v>
      </c>
      <c r="EIW107" s="8" t="s">
        <v>17</v>
      </c>
      <c r="EIX107" s="8" t="s">
        <v>17</v>
      </c>
      <c r="EIY107" s="8" t="s">
        <v>17</v>
      </c>
      <c r="EIZ107" s="8" t="s">
        <v>17</v>
      </c>
      <c r="EJA107" s="8" t="s">
        <v>17</v>
      </c>
      <c r="EJB107" s="8" t="s">
        <v>17</v>
      </c>
      <c r="EJC107" s="8" t="s">
        <v>17</v>
      </c>
      <c r="EJD107" s="8" t="s">
        <v>17</v>
      </c>
      <c r="EJE107" s="8" t="s">
        <v>17</v>
      </c>
      <c r="EJF107" s="8" t="s">
        <v>17</v>
      </c>
      <c r="EJG107" s="8" t="s">
        <v>17</v>
      </c>
      <c r="EJH107" s="8" t="s">
        <v>18</v>
      </c>
      <c r="EJI107" s="5" t="s">
        <v>48</v>
      </c>
      <c r="EJJ107" s="5"/>
      <c r="EJK107" s="5"/>
      <c r="EJL107" s="8" t="s">
        <v>17</v>
      </c>
      <c r="EJM107" s="8" t="s">
        <v>17</v>
      </c>
      <c r="EJN107" s="8" t="s">
        <v>17</v>
      </c>
      <c r="EJO107" s="8" t="s">
        <v>17</v>
      </c>
      <c r="EJP107" s="8" t="s">
        <v>17</v>
      </c>
      <c r="EJQ107" s="8" t="s">
        <v>17</v>
      </c>
      <c r="EJR107" s="8" t="s">
        <v>17</v>
      </c>
      <c r="EJS107" s="8" t="s">
        <v>17</v>
      </c>
      <c r="EJT107" s="8" t="s">
        <v>17</v>
      </c>
      <c r="EJU107" s="8" t="s">
        <v>17</v>
      </c>
      <c r="EJV107" s="8" t="s">
        <v>17</v>
      </c>
      <c r="EJW107" s="8" t="s">
        <v>17</v>
      </c>
      <c r="EJX107" s="8" t="s">
        <v>18</v>
      </c>
      <c r="EJY107" s="5" t="s">
        <v>48</v>
      </c>
      <c r="EJZ107" s="5"/>
      <c r="EKA107" s="5"/>
      <c r="EKB107" s="8" t="s">
        <v>17</v>
      </c>
      <c r="EKC107" s="8" t="s">
        <v>17</v>
      </c>
      <c r="EKD107" s="8" t="s">
        <v>17</v>
      </c>
      <c r="EKE107" s="8" t="s">
        <v>17</v>
      </c>
      <c r="EKF107" s="8" t="s">
        <v>17</v>
      </c>
      <c r="EKG107" s="8" t="s">
        <v>17</v>
      </c>
      <c r="EKH107" s="8" t="s">
        <v>17</v>
      </c>
      <c r="EKI107" s="8" t="s">
        <v>17</v>
      </c>
      <c r="EKJ107" s="8" t="s">
        <v>17</v>
      </c>
      <c r="EKK107" s="8" t="s">
        <v>17</v>
      </c>
      <c r="EKL107" s="8" t="s">
        <v>17</v>
      </c>
      <c r="EKM107" s="8" t="s">
        <v>17</v>
      </c>
      <c r="EKN107" s="8" t="s">
        <v>18</v>
      </c>
      <c r="EKO107" s="5" t="s">
        <v>48</v>
      </c>
      <c r="EKP107" s="5"/>
      <c r="EKQ107" s="5"/>
      <c r="EKR107" s="8" t="s">
        <v>17</v>
      </c>
      <c r="EKS107" s="8" t="s">
        <v>17</v>
      </c>
      <c r="EKT107" s="8" t="s">
        <v>17</v>
      </c>
      <c r="EKU107" s="8" t="s">
        <v>17</v>
      </c>
      <c r="EKV107" s="8" t="s">
        <v>17</v>
      </c>
      <c r="EKW107" s="8" t="s">
        <v>17</v>
      </c>
      <c r="EKX107" s="8" t="s">
        <v>17</v>
      </c>
      <c r="EKY107" s="8" t="s">
        <v>17</v>
      </c>
      <c r="EKZ107" s="8" t="s">
        <v>17</v>
      </c>
      <c r="ELA107" s="8" t="s">
        <v>17</v>
      </c>
      <c r="ELB107" s="8" t="s">
        <v>17</v>
      </c>
      <c r="ELC107" s="8" t="s">
        <v>17</v>
      </c>
      <c r="ELD107" s="8" t="s">
        <v>18</v>
      </c>
      <c r="ELE107" s="5" t="s">
        <v>48</v>
      </c>
      <c r="ELF107" s="5"/>
      <c r="ELG107" s="5"/>
      <c r="ELH107" s="8" t="s">
        <v>17</v>
      </c>
      <c r="ELI107" s="8" t="s">
        <v>17</v>
      </c>
      <c r="ELJ107" s="8" t="s">
        <v>17</v>
      </c>
      <c r="ELK107" s="8" t="s">
        <v>17</v>
      </c>
      <c r="ELL107" s="8" t="s">
        <v>17</v>
      </c>
      <c r="ELM107" s="8" t="s">
        <v>17</v>
      </c>
      <c r="ELN107" s="8" t="s">
        <v>17</v>
      </c>
      <c r="ELO107" s="8" t="s">
        <v>17</v>
      </c>
      <c r="ELP107" s="8" t="s">
        <v>17</v>
      </c>
      <c r="ELQ107" s="8" t="s">
        <v>17</v>
      </c>
      <c r="ELR107" s="8" t="s">
        <v>17</v>
      </c>
      <c r="ELS107" s="8" t="s">
        <v>17</v>
      </c>
      <c r="ELT107" s="8" t="s">
        <v>18</v>
      </c>
      <c r="ELU107" s="5" t="s">
        <v>48</v>
      </c>
      <c r="ELV107" s="5"/>
      <c r="ELW107" s="5"/>
      <c r="ELX107" s="8" t="s">
        <v>17</v>
      </c>
      <c r="ELY107" s="8" t="s">
        <v>17</v>
      </c>
      <c r="ELZ107" s="8" t="s">
        <v>17</v>
      </c>
      <c r="EMA107" s="8" t="s">
        <v>17</v>
      </c>
      <c r="EMB107" s="8" t="s">
        <v>17</v>
      </c>
      <c r="EMC107" s="8" t="s">
        <v>17</v>
      </c>
      <c r="EMD107" s="8" t="s">
        <v>17</v>
      </c>
      <c r="EME107" s="8" t="s">
        <v>17</v>
      </c>
      <c r="EMF107" s="8" t="s">
        <v>17</v>
      </c>
      <c r="EMG107" s="8" t="s">
        <v>17</v>
      </c>
      <c r="EMH107" s="8" t="s">
        <v>17</v>
      </c>
      <c r="EMI107" s="8" t="s">
        <v>17</v>
      </c>
      <c r="EMJ107" s="8" t="s">
        <v>18</v>
      </c>
      <c r="EMK107" s="5" t="s">
        <v>48</v>
      </c>
      <c r="EML107" s="5"/>
      <c r="EMM107" s="5"/>
      <c r="EMN107" s="8" t="s">
        <v>17</v>
      </c>
      <c r="EMO107" s="8" t="s">
        <v>17</v>
      </c>
      <c r="EMP107" s="8" t="s">
        <v>17</v>
      </c>
      <c r="EMQ107" s="8" t="s">
        <v>17</v>
      </c>
      <c r="EMR107" s="8" t="s">
        <v>17</v>
      </c>
      <c r="EMS107" s="8" t="s">
        <v>17</v>
      </c>
      <c r="EMT107" s="8" t="s">
        <v>17</v>
      </c>
      <c r="EMU107" s="8" t="s">
        <v>17</v>
      </c>
      <c r="EMV107" s="8" t="s">
        <v>17</v>
      </c>
      <c r="EMW107" s="8" t="s">
        <v>17</v>
      </c>
      <c r="EMX107" s="8" t="s">
        <v>17</v>
      </c>
      <c r="EMY107" s="8" t="s">
        <v>17</v>
      </c>
      <c r="EMZ107" s="8" t="s">
        <v>18</v>
      </c>
      <c r="ENA107" s="5" t="s">
        <v>48</v>
      </c>
      <c r="ENB107" s="5"/>
      <c r="ENC107" s="5"/>
      <c r="END107" s="8" t="s">
        <v>17</v>
      </c>
      <c r="ENE107" s="8" t="s">
        <v>17</v>
      </c>
      <c r="ENF107" s="8" t="s">
        <v>17</v>
      </c>
      <c r="ENG107" s="8" t="s">
        <v>17</v>
      </c>
      <c r="ENH107" s="8" t="s">
        <v>17</v>
      </c>
      <c r="ENI107" s="8" t="s">
        <v>17</v>
      </c>
      <c r="ENJ107" s="8" t="s">
        <v>17</v>
      </c>
      <c r="ENK107" s="8" t="s">
        <v>17</v>
      </c>
      <c r="ENL107" s="8" t="s">
        <v>17</v>
      </c>
      <c r="ENM107" s="8" t="s">
        <v>17</v>
      </c>
      <c r="ENN107" s="8" t="s">
        <v>17</v>
      </c>
      <c r="ENO107" s="8" t="s">
        <v>17</v>
      </c>
      <c r="ENP107" s="8" t="s">
        <v>18</v>
      </c>
      <c r="ENQ107" s="5" t="s">
        <v>48</v>
      </c>
      <c r="ENR107" s="5"/>
      <c r="ENS107" s="5"/>
      <c r="ENT107" s="8" t="s">
        <v>17</v>
      </c>
      <c r="ENU107" s="8" t="s">
        <v>17</v>
      </c>
      <c r="ENV107" s="8" t="s">
        <v>17</v>
      </c>
      <c r="ENW107" s="8" t="s">
        <v>17</v>
      </c>
      <c r="ENX107" s="8" t="s">
        <v>17</v>
      </c>
      <c r="ENY107" s="8" t="s">
        <v>17</v>
      </c>
      <c r="ENZ107" s="8" t="s">
        <v>17</v>
      </c>
      <c r="EOA107" s="8" t="s">
        <v>17</v>
      </c>
      <c r="EOB107" s="8" t="s">
        <v>17</v>
      </c>
      <c r="EOC107" s="8" t="s">
        <v>17</v>
      </c>
      <c r="EOD107" s="8" t="s">
        <v>17</v>
      </c>
      <c r="EOE107" s="8" t="s">
        <v>17</v>
      </c>
      <c r="EOF107" s="8" t="s">
        <v>18</v>
      </c>
      <c r="EOG107" s="5" t="s">
        <v>48</v>
      </c>
      <c r="EOH107" s="5"/>
      <c r="EOI107" s="5"/>
      <c r="EOJ107" s="8" t="s">
        <v>17</v>
      </c>
      <c r="EOK107" s="8" t="s">
        <v>17</v>
      </c>
      <c r="EOL107" s="8" t="s">
        <v>17</v>
      </c>
      <c r="EOM107" s="8" t="s">
        <v>17</v>
      </c>
      <c r="EON107" s="8" t="s">
        <v>17</v>
      </c>
      <c r="EOO107" s="8" t="s">
        <v>17</v>
      </c>
      <c r="EOP107" s="8" t="s">
        <v>17</v>
      </c>
      <c r="EOQ107" s="8" t="s">
        <v>17</v>
      </c>
      <c r="EOR107" s="8" t="s">
        <v>17</v>
      </c>
      <c r="EOS107" s="8" t="s">
        <v>17</v>
      </c>
      <c r="EOT107" s="8" t="s">
        <v>17</v>
      </c>
      <c r="EOU107" s="8" t="s">
        <v>17</v>
      </c>
      <c r="EOV107" s="8" t="s">
        <v>18</v>
      </c>
      <c r="EOW107" s="5" t="s">
        <v>48</v>
      </c>
      <c r="EOX107" s="5"/>
      <c r="EOY107" s="5"/>
      <c r="EOZ107" s="8" t="s">
        <v>17</v>
      </c>
      <c r="EPA107" s="8" t="s">
        <v>17</v>
      </c>
      <c r="EPB107" s="8" t="s">
        <v>17</v>
      </c>
      <c r="EPC107" s="8" t="s">
        <v>17</v>
      </c>
      <c r="EPD107" s="8" t="s">
        <v>17</v>
      </c>
      <c r="EPE107" s="8" t="s">
        <v>17</v>
      </c>
      <c r="EPF107" s="8" t="s">
        <v>17</v>
      </c>
      <c r="EPG107" s="8" t="s">
        <v>17</v>
      </c>
      <c r="EPH107" s="8" t="s">
        <v>17</v>
      </c>
      <c r="EPI107" s="8" t="s">
        <v>17</v>
      </c>
      <c r="EPJ107" s="8" t="s">
        <v>17</v>
      </c>
      <c r="EPK107" s="8" t="s">
        <v>17</v>
      </c>
      <c r="EPL107" s="8" t="s">
        <v>18</v>
      </c>
      <c r="EPM107" s="5" t="s">
        <v>48</v>
      </c>
      <c r="EPN107" s="5"/>
      <c r="EPO107" s="5"/>
      <c r="EPP107" s="8" t="s">
        <v>17</v>
      </c>
      <c r="EPQ107" s="8" t="s">
        <v>17</v>
      </c>
      <c r="EPR107" s="8" t="s">
        <v>17</v>
      </c>
      <c r="EPS107" s="8" t="s">
        <v>17</v>
      </c>
      <c r="EPT107" s="8" t="s">
        <v>17</v>
      </c>
      <c r="EPU107" s="8" t="s">
        <v>17</v>
      </c>
      <c r="EPV107" s="8" t="s">
        <v>17</v>
      </c>
      <c r="EPW107" s="8" t="s">
        <v>17</v>
      </c>
      <c r="EPX107" s="8" t="s">
        <v>17</v>
      </c>
      <c r="EPY107" s="8" t="s">
        <v>17</v>
      </c>
      <c r="EPZ107" s="8" t="s">
        <v>17</v>
      </c>
      <c r="EQA107" s="8" t="s">
        <v>17</v>
      </c>
      <c r="EQB107" s="8" t="s">
        <v>18</v>
      </c>
      <c r="EQC107" s="5" t="s">
        <v>48</v>
      </c>
      <c r="EQD107" s="5"/>
      <c r="EQE107" s="5"/>
      <c r="EQF107" s="8" t="s">
        <v>17</v>
      </c>
      <c r="EQG107" s="8" t="s">
        <v>17</v>
      </c>
      <c r="EQH107" s="8" t="s">
        <v>17</v>
      </c>
      <c r="EQI107" s="8" t="s">
        <v>17</v>
      </c>
      <c r="EQJ107" s="8" t="s">
        <v>17</v>
      </c>
      <c r="EQK107" s="8" t="s">
        <v>17</v>
      </c>
      <c r="EQL107" s="8" t="s">
        <v>17</v>
      </c>
      <c r="EQM107" s="8" t="s">
        <v>17</v>
      </c>
      <c r="EQN107" s="8" t="s">
        <v>17</v>
      </c>
      <c r="EQO107" s="8" t="s">
        <v>17</v>
      </c>
      <c r="EQP107" s="8" t="s">
        <v>17</v>
      </c>
      <c r="EQQ107" s="8" t="s">
        <v>17</v>
      </c>
      <c r="EQR107" s="8" t="s">
        <v>18</v>
      </c>
      <c r="EQS107" s="5" t="s">
        <v>48</v>
      </c>
      <c r="EQT107" s="5"/>
      <c r="EQU107" s="5"/>
      <c r="EQV107" s="8" t="s">
        <v>17</v>
      </c>
      <c r="EQW107" s="8" t="s">
        <v>17</v>
      </c>
      <c r="EQX107" s="8" t="s">
        <v>17</v>
      </c>
      <c r="EQY107" s="8" t="s">
        <v>17</v>
      </c>
      <c r="EQZ107" s="8" t="s">
        <v>17</v>
      </c>
      <c r="ERA107" s="8" t="s">
        <v>17</v>
      </c>
      <c r="ERB107" s="8" t="s">
        <v>17</v>
      </c>
      <c r="ERC107" s="8" t="s">
        <v>17</v>
      </c>
      <c r="ERD107" s="8" t="s">
        <v>17</v>
      </c>
      <c r="ERE107" s="8" t="s">
        <v>17</v>
      </c>
      <c r="ERF107" s="8" t="s">
        <v>17</v>
      </c>
      <c r="ERG107" s="8" t="s">
        <v>17</v>
      </c>
      <c r="ERH107" s="8" t="s">
        <v>18</v>
      </c>
      <c r="ERI107" s="5" t="s">
        <v>48</v>
      </c>
      <c r="ERJ107" s="5"/>
      <c r="ERK107" s="5"/>
      <c r="ERL107" s="8" t="s">
        <v>17</v>
      </c>
      <c r="ERM107" s="8" t="s">
        <v>17</v>
      </c>
      <c r="ERN107" s="8" t="s">
        <v>17</v>
      </c>
      <c r="ERO107" s="8" t="s">
        <v>17</v>
      </c>
      <c r="ERP107" s="8" t="s">
        <v>17</v>
      </c>
      <c r="ERQ107" s="8" t="s">
        <v>17</v>
      </c>
      <c r="ERR107" s="8" t="s">
        <v>17</v>
      </c>
      <c r="ERS107" s="8" t="s">
        <v>17</v>
      </c>
      <c r="ERT107" s="8" t="s">
        <v>17</v>
      </c>
      <c r="ERU107" s="8" t="s">
        <v>17</v>
      </c>
      <c r="ERV107" s="8" t="s">
        <v>17</v>
      </c>
      <c r="ERW107" s="8" t="s">
        <v>17</v>
      </c>
      <c r="ERX107" s="8" t="s">
        <v>18</v>
      </c>
      <c r="ERY107" s="5" t="s">
        <v>48</v>
      </c>
      <c r="ERZ107" s="5"/>
      <c r="ESA107" s="5"/>
      <c r="ESB107" s="8" t="s">
        <v>17</v>
      </c>
      <c r="ESC107" s="8" t="s">
        <v>17</v>
      </c>
      <c r="ESD107" s="8" t="s">
        <v>17</v>
      </c>
      <c r="ESE107" s="8" t="s">
        <v>17</v>
      </c>
      <c r="ESF107" s="8" t="s">
        <v>17</v>
      </c>
      <c r="ESG107" s="8" t="s">
        <v>17</v>
      </c>
      <c r="ESH107" s="8" t="s">
        <v>17</v>
      </c>
      <c r="ESI107" s="8" t="s">
        <v>17</v>
      </c>
      <c r="ESJ107" s="8" t="s">
        <v>17</v>
      </c>
      <c r="ESK107" s="8" t="s">
        <v>17</v>
      </c>
      <c r="ESL107" s="8" t="s">
        <v>17</v>
      </c>
      <c r="ESM107" s="8" t="s">
        <v>17</v>
      </c>
      <c r="ESN107" s="8" t="s">
        <v>18</v>
      </c>
      <c r="ESO107" s="5" t="s">
        <v>48</v>
      </c>
      <c r="ESP107" s="5"/>
      <c r="ESQ107" s="5"/>
      <c r="ESR107" s="8" t="s">
        <v>17</v>
      </c>
      <c r="ESS107" s="8" t="s">
        <v>17</v>
      </c>
      <c r="EST107" s="8" t="s">
        <v>17</v>
      </c>
      <c r="ESU107" s="8" t="s">
        <v>17</v>
      </c>
      <c r="ESV107" s="8" t="s">
        <v>17</v>
      </c>
      <c r="ESW107" s="8" t="s">
        <v>17</v>
      </c>
      <c r="ESX107" s="8" t="s">
        <v>17</v>
      </c>
      <c r="ESY107" s="8" t="s">
        <v>17</v>
      </c>
      <c r="ESZ107" s="8" t="s">
        <v>17</v>
      </c>
      <c r="ETA107" s="8" t="s">
        <v>17</v>
      </c>
      <c r="ETB107" s="8" t="s">
        <v>17</v>
      </c>
      <c r="ETC107" s="8" t="s">
        <v>17</v>
      </c>
      <c r="ETD107" s="8" t="s">
        <v>18</v>
      </c>
      <c r="ETE107" s="5" t="s">
        <v>48</v>
      </c>
      <c r="ETF107" s="5"/>
      <c r="ETG107" s="5"/>
      <c r="ETH107" s="8" t="s">
        <v>17</v>
      </c>
      <c r="ETI107" s="8" t="s">
        <v>17</v>
      </c>
      <c r="ETJ107" s="8" t="s">
        <v>17</v>
      </c>
      <c r="ETK107" s="8" t="s">
        <v>17</v>
      </c>
      <c r="ETL107" s="8" t="s">
        <v>17</v>
      </c>
      <c r="ETM107" s="8" t="s">
        <v>17</v>
      </c>
      <c r="ETN107" s="8" t="s">
        <v>17</v>
      </c>
      <c r="ETO107" s="8" t="s">
        <v>17</v>
      </c>
      <c r="ETP107" s="8" t="s">
        <v>17</v>
      </c>
      <c r="ETQ107" s="8" t="s">
        <v>17</v>
      </c>
      <c r="ETR107" s="8" t="s">
        <v>17</v>
      </c>
      <c r="ETS107" s="8" t="s">
        <v>17</v>
      </c>
      <c r="ETT107" s="8" t="s">
        <v>18</v>
      </c>
      <c r="ETU107" s="5" t="s">
        <v>48</v>
      </c>
      <c r="ETV107" s="5"/>
      <c r="ETW107" s="5"/>
      <c r="ETX107" s="8" t="s">
        <v>17</v>
      </c>
      <c r="ETY107" s="8" t="s">
        <v>17</v>
      </c>
      <c r="ETZ107" s="8" t="s">
        <v>17</v>
      </c>
      <c r="EUA107" s="8" t="s">
        <v>17</v>
      </c>
      <c r="EUB107" s="8" t="s">
        <v>17</v>
      </c>
      <c r="EUC107" s="8" t="s">
        <v>17</v>
      </c>
      <c r="EUD107" s="8" t="s">
        <v>17</v>
      </c>
      <c r="EUE107" s="8" t="s">
        <v>17</v>
      </c>
      <c r="EUF107" s="8" t="s">
        <v>17</v>
      </c>
      <c r="EUG107" s="8" t="s">
        <v>17</v>
      </c>
      <c r="EUH107" s="8" t="s">
        <v>17</v>
      </c>
      <c r="EUI107" s="8" t="s">
        <v>17</v>
      </c>
      <c r="EUJ107" s="8" t="s">
        <v>18</v>
      </c>
      <c r="EUK107" s="5" t="s">
        <v>48</v>
      </c>
      <c r="EUL107" s="5"/>
      <c r="EUM107" s="5"/>
      <c r="EUN107" s="8" t="s">
        <v>17</v>
      </c>
      <c r="EUO107" s="8" t="s">
        <v>17</v>
      </c>
      <c r="EUP107" s="8" t="s">
        <v>17</v>
      </c>
      <c r="EUQ107" s="8" t="s">
        <v>17</v>
      </c>
      <c r="EUR107" s="8" t="s">
        <v>17</v>
      </c>
      <c r="EUS107" s="8" t="s">
        <v>17</v>
      </c>
      <c r="EUT107" s="8" t="s">
        <v>17</v>
      </c>
      <c r="EUU107" s="8" t="s">
        <v>17</v>
      </c>
      <c r="EUV107" s="8" t="s">
        <v>17</v>
      </c>
      <c r="EUW107" s="8" t="s">
        <v>17</v>
      </c>
      <c r="EUX107" s="8" t="s">
        <v>17</v>
      </c>
      <c r="EUY107" s="8" t="s">
        <v>17</v>
      </c>
      <c r="EUZ107" s="8" t="s">
        <v>18</v>
      </c>
      <c r="EVA107" s="5" t="s">
        <v>48</v>
      </c>
      <c r="EVB107" s="5"/>
      <c r="EVC107" s="5"/>
      <c r="EVD107" s="8" t="s">
        <v>17</v>
      </c>
      <c r="EVE107" s="8" t="s">
        <v>17</v>
      </c>
      <c r="EVF107" s="8" t="s">
        <v>17</v>
      </c>
      <c r="EVG107" s="8" t="s">
        <v>17</v>
      </c>
      <c r="EVH107" s="8" t="s">
        <v>17</v>
      </c>
      <c r="EVI107" s="8" t="s">
        <v>17</v>
      </c>
      <c r="EVJ107" s="8" t="s">
        <v>17</v>
      </c>
      <c r="EVK107" s="8" t="s">
        <v>17</v>
      </c>
      <c r="EVL107" s="8" t="s">
        <v>17</v>
      </c>
      <c r="EVM107" s="8" t="s">
        <v>17</v>
      </c>
      <c r="EVN107" s="8" t="s">
        <v>17</v>
      </c>
      <c r="EVO107" s="8" t="s">
        <v>17</v>
      </c>
      <c r="EVP107" s="8" t="s">
        <v>18</v>
      </c>
      <c r="EVQ107" s="5" t="s">
        <v>48</v>
      </c>
      <c r="EVR107" s="5"/>
      <c r="EVS107" s="5"/>
      <c r="EVT107" s="8" t="s">
        <v>17</v>
      </c>
      <c r="EVU107" s="8" t="s">
        <v>17</v>
      </c>
      <c r="EVV107" s="8" t="s">
        <v>17</v>
      </c>
      <c r="EVW107" s="8" t="s">
        <v>17</v>
      </c>
      <c r="EVX107" s="8" t="s">
        <v>17</v>
      </c>
      <c r="EVY107" s="8" t="s">
        <v>17</v>
      </c>
      <c r="EVZ107" s="8" t="s">
        <v>17</v>
      </c>
      <c r="EWA107" s="8" t="s">
        <v>17</v>
      </c>
      <c r="EWB107" s="8" t="s">
        <v>17</v>
      </c>
      <c r="EWC107" s="8" t="s">
        <v>17</v>
      </c>
      <c r="EWD107" s="8" t="s">
        <v>17</v>
      </c>
      <c r="EWE107" s="8" t="s">
        <v>17</v>
      </c>
      <c r="EWF107" s="8" t="s">
        <v>18</v>
      </c>
      <c r="EWG107" s="5" t="s">
        <v>48</v>
      </c>
      <c r="EWH107" s="5"/>
      <c r="EWI107" s="5"/>
      <c r="EWJ107" s="8" t="s">
        <v>17</v>
      </c>
      <c r="EWK107" s="8" t="s">
        <v>17</v>
      </c>
      <c r="EWL107" s="8" t="s">
        <v>17</v>
      </c>
      <c r="EWM107" s="8" t="s">
        <v>17</v>
      </c>
      <c r="EWN107" s="8" t="s">
        <v>17</v>
      </c>
      <c r="EWO107" s="8" t="s">
        <v>17</v>
      </c>
      <c r="EWP107" s="8" t="s">
        <v>17</v>
      </c>
      <c r="EWQ107" s="8" t="s">
        <v>17</v>
      </c>
      <c r="EWR107" s="8" t="s">
        <v>17</v>
      </c>
      <c r="EWS107" s="8" t="s">
        <v>17</v>
      </c>
      <c r="EWT107" s="8" t="s">
        <v>17</v>
      </c>
      <c r="EWU107" s="8" t="s">
        <v>17</v>
      </c>
      <c r="EWV107" s="8" t="s">
        <v>18</v>
      </c>
      <c r="EWW107" s="5" t="s">
        <v>48</v>
      </c>
      <c r="EWX107" s="5"/>
      <c r="EWY107" s="5"/>
      <c r="EWZ107" s="8" t="s">
        <v>17</v>
      </c>
      <c r="EXA107" s="8" t="s">
        <v>17</v>
      </c>
      <c r="EXB107" s="8" t="s">
        <v>17</v>
      </c>
      <c r="EXC107" s="8" t="s">
        <v>17</v>
      </c>
      <c r="EXD107" s="8" t="s">
        <v>17</v>
      </c>
      <c r="EXE107" s="8" t="s">
        <v>17</v>
      </c>
      <c r="EXF107" s="8" t="s">
        <v>17</v>
      </c>
      <c r="EXG107" s="8" t="s">
        <v>17</v>
      </c>
      <c r="EXH107" s="8" t="s">
        <v>17</v>
      </c>
      <c r="EXI107" s="8" t="s">
        <v>17</v>
      </c>
      <c r="EXJ107" s="8" t="s">
        <v>17</v>
      </c>
      <c r="EXK107" s="8" t="s">
        <v>17</v>
      </c>
      <c r="EXL107" s="8" t="s">
        <v>18</v>
      </c>
      <c r="EXM107" s="5" t="s">
        <v>48</v>
      </c>
      <c r="EXN107" s="5"/>
      <c r="EXO107" s="5"/>
      <c r="EXP107" s="8" t="s">
        <v>17</v>
      </c>
      <c r="EXQ107" s="8" t="s">
        <v>17</v>
      </c>
      <c r="EXR107" s="8" t="s">
        <v>17</v>
      </c>
      <c r="EXS107" s="8" t="s">
        <v>17</v>
      </c>
      <c r="EXT107" s="8" t="s">
        <v>17</v>
      </c>
      <c r="EXU107" s="8" t="s">
        <v>17</v>
      </c>
      <c r="EXV107" s="8" t="s">
        <v>17</v>
      </c>
      <c r="EXW107" s="8" t="s">
        <v>17</v>
      </c>
      <c r="EXX107" s="8" t="s">
        <v>17</v>
      </c>
      <c r="EXY107" s="8" t="s">
        <v>17</v>
      </c>
      <c r="EXZ107" s="8" t="s">
        <v>17</v>
      </c>
      <c r="EYA107" s="8" t="s">
        <v>17</v>
      </c>
      <c r="EYB107" s="8" t="s">
        <v>18</v>
      </c>
      <c r="EYC107" s="5" t="s">
        <v>48</v>
      </c>
      <c r="EYD107" s="5"/>
      <c r="EYE107" s="5"/>
      <c r="EYF107" s="8" t="s">
        <v>17</v>
      </c>
      <c r="EYG107" s="8" t="s">
        <v>17</v>
      </c>
      <c r="EYH107" s="8" t="s">
        <v>17</v>
      </c>
      <c r="EYI107" s="8" t="s">
        <v>17</v>
      </c>
      <c r="EYJ107" s="8" t="s">
        <v>17</v>
      </c>
      <c r="EYK107" s="8" t="s">
        <v>17</v>
      </c>
      <c r="EYL107" s="8" t="s">
        <v>17</v>
      </c>
      <c r="EYM107" s="8" t="s">
        <v>17</v>
      </c>
      <c r="EYN107" s="8" t="s">
        <v>17</v>
      </c>
      <c r="EYO107" s="8" t="s">
        <v>17</v>
      </c>
      <c r="EYP107" s="8" t="s">
        <v>17</v>
      </c>
      <c r="EYQ107" s="8" t="s">
        <v>17</v>
      </c>
      <c r="EYR107" s="8" t="s">
        <v>18</v>
      </c>
      <c r="EYS107" s="5" t="s">
        <v>48</v>
      </c>
      <c r="EYT107" s="5"/>
      <c r="EYU107" s="5"/>
      <c r="EYV107" s="8" t="s">
        <v>17</v>
      </c>
      <c r="EYW107" s="8" t="s">
        <v>17</v>
      </c>
      <c r="EYX107" s="8" t="s">
        <v>17</v>
      </c>
      <c r="EYY107" s="8" t="s">
        <v>17</v>
      </c>
      <c r="EYZ107" s="8" t="s">
        <v>17</v>
      </c>
      <c r="EZA107" s="8" t="s">
        <v>17</v>
      </c>
      <c r="EZB107" s="8" t="s">
        <v>17</v>
      </c>
      <c r="EZC107" s="8" t="s">
        <v>17</v>
      </c>
      <c r="EZD107" s="8" t="s">
        <v>17</v>
      </c>
      <c r="EZE107" s="8" t="s">
        <v>17</v>
      </c>
      <c r="EZF107" s="8" t="s">
        <v>17</v>
      </c>
      <c r="EZG107" s="8" t="s">
        <v>17</v>
      </c>
      <c r="EZH107" s="8" t="s">
        <v>18</v>
      </c>
      <c r="EZI107" s="5" t="s">
        <v>48</v>
      </c>
      <c r="EZJ107" s="5"/>
      <c r="EZK107" s="5"/>
      <c r="EZL107" s="8" t="s">
        <v>17</v>
      </c>
      <c r="EZM107" s="8" t="s">
        <v>17</v>
      </c>
      <c r="EZN107" s="8" t="s">
        <v>17</v>
      </c>
      <c r="EZO107" s="8" t="s">
        <v>17</v>
      </c>
      <c r="EZP107" s="8" t="s">
        <v>17</v>
      </c>
      <c r="EZQ107" s="8" t="s">
        <v>17</v>
      </c>
      <c r="EZR107" s="8" t="s">
        <v>17</v>
      </c>
      <c r="EZS107" s="8" t="s">
        <v>17</v>
      </c>
      <c r="EZT107" s="8" t="s">
        <v>17</v>
      </c>
      <c r="EZU107" s="8" t="s">
        <v>17</v>
      </c>
      <c r="EZV107" s="8" t="s">
        <v>17</v>
      </c>
      <c r="EZW107" s="8" t="s">
        <v>17</v>
      </c>
      <c r="EZX107" s="8" t="s">
        <v>18</v>
      </c>
      <c r="EZY107" s="5" t="s">
        <v>48</v>
      </c>
      <c r="EZZ107" s="5"/>
      <c r="FAA107" s="5"/>
      <c r="FAB107" s="8" t="s">
        <v>17</v>
      </c>
      <c r="FAC107" s="8" t="s">
        <v>17</v>
      </c>
      <c r="FAD107" s="8" t="s">
        <v>17</v>
      </c>
      <c r="FAE107" s="8" t="s">
        <v>17</v>
      </c>
      <c r="FAF107" s="8" t="s">
        <v>17</v>
      </c>
      <c r="FAG107" s="8" t="s">
        <v>17</v>
      </c>
      <c r="FAH107" s="8" t="s">
        <v>17</v>
      </c>
      <c r="FAI107" s="8" t="s">
        <v>17</v>
      </c>
      <c r="FAJ107" s="8" t="s">
        <v>17</v>
      </c>
      <c r="FAK107" s="8" t="s">
        <v>17</v>
      </c>
      <c r="FAL107" s="8" t="s">
        <v>17</v>
      </c>
      <c r="FAM107" s="8" t="s">
        <v>17</v>
      </c>
      <c r="FAN107" s="8" t="s">
        <v>18</v>
      </c>
      <c r="FAO107" s="5" t="s">
        <v>48</v>
      </c>
      <c r="FAP107" s="5"/>
      <c r="FAQ107" s="5"/>
      <c r="FAR107" s="8" t="s">
        <v>17</v>
      </c>
      <c r="FAS107" s="8" t="s">
        <v>17</v>
      </c>
      <c r="FAT107" s="8" t="s">
        <v>17</v>
      </c>
      <c r="FAU107" s="8" t="s">
        <v>17</v>
      </c>
      <c r="FAV107" s="8" t="s">
        <v>17</v>
      </c>
      <c r="FAW107" s="8" t="s">
        <v>17</v>
      </c>
      <c r="FAX107" s="8" t="s">
        <v>17</v>
      </c>
      <c r="FAY107" s="8" t="s">
        <v>17</v>
      </c>
      <c r="FAZ107" s="8" t="s">
        <v>17</v>
      </c>
      <c r="FBA107" s="8" t="s">
        <v>17</v>
      </c>
      <c r="FBB107" s="8" t="s">
        <v>17</v>
      </c>
      <c r="FBC107" s="8" t="s">
        <v>17</v>
      </c>
      <c r="FBD107" s="8" t="s">
        <v>18</v>
      </c>
      <c r="FBE107" s="5" t="s">
        <v>48</v>
      </c>
      <c r="FBF107" s="5"/>
      <c r="FBG107" s="5"/>
      <c r="FBH107" s="8" t="s">
        <v>17</v>
      </c>
      <c r="FBI107" s="8" t="s">
        <v>17</v>
      </c>
      <c r="FBJ107" s="8" t="s">
        <v>17</v>
      </c>
      <c r="FBK107" s="8" t="s">
        <v>17</v>
      </c>
      <c r="FBL107" s="8" t="s">
        <v>17</v>
      </c>
      <c r="FBM107" s="8" t="s">
        <v>17</v>
      </c>
      <c r="FBN107" s="8" t="s">
        <v>17</v>
      </c>
      <c r="FBO107" s="8" t="s">
        <v>17</v>
      </c>
      <c r="FBP107" s="8" t="s">
        <v>17</v>
      </c>
      <c r="FBQ107" s="8" t="s">
        <v>17</v>
      </c>
      <c r="FBR107" s="8" t="s">
        <v>17</v>
      </c>
      <c r="FBS107" s="8" t="s">
        <v>17</v>
      </c>
      <c r="FBT107" s="8" t="s">
        <v>18</v>
      </c>
      <c r="FBU107" s="5" t="s">
        <v>48</v>
      </c>
      <c r="FBV107" s="5"/>
      <c r="FBW107" s="5"/>
      <c r="FBX107" s="8" t="s">
        <v>17</v>
      </c>
      <c r="FBY107" s="8" t="s">
        <v>17</v>
      </c>
      <c r="FBZ107" s="8" t="s">
        <v>17</v>
      </c>
      <c r="FCA107" s="8" t="s">
        <v>17</v>
      </c>
      <c r="FCB107" s="8" t="s">
        <v>17</v>
      </c>
      <c r="FCC107" s="8" t="s">
        <v>17</v>
      </c>
      <c r="FCD107" s="8" t="s">
        <v>17</v>
      </c>
      <c r="FCE107" s="8" t="s">
        <v>17</v>
      </c>
      <c r="FCF107" s="8" t="s">
        <v>17</v>
      </c>
      <c r="FCG107" s="8" t="s">
        <v>17</v>
      </c>
      <c r="FCH107" s="8" t="s">
        <v>17</v>
      </c>
      <c r="FCI107" s="8" t="s">
        <v>17</v>
      </c>
      <c r="FCJ107" s="8" t="s">
        <v>18</v>
      </c>
      <c r="FCK107" s="5" t="s">
        <v>48</v>
      </c>
      <c r="FCL107" s="5"/>
      <c r="FCM107" s="5"/>
      <c r="FCN107" s="8" t="s">
        <v>17</v>
      </c>
      <c r="FCO107" s="8" t="s">
        <v>17</v>
      </c>
      <c r="FCP107" s="8" t="s">
        <v>17</v>
      </c>
      <c r="FCQ107" s="8" t="s">
        <v>17</v>
      </c>
      <c r="FCR107" s="8" t="s">
        <v>17</v>
      </c>
      <c r="FCS107" s="8" t="s">
        <v>17</v>
      </c>
      <c r="FCT107" s="8" t="s">
        <v>17</v>
      </c>
      <c r="FCU107" s="8" t="s">
        <v>17</v>
      </c>
      <c r="FCV107" s="8" t="s">
        <v>17</v>
      </c>
      <c r="FCW107" s="8" t="s">
        <v>17</v>
      </c>
      <c r="FCX107" s="8" t="s">
        <v>17</v>
      </c>
      <c r="FCY107" s="8" t="s">
        <v>17</v>
      </c>
      <c r="FCZ107" s="8" t="s">
        <v>18</v>
      </c>
      <c r="FDA107" s="5" t="s">
        <v>48</v>
      </c>
      <c r="FDB107" s="5"/>
      <c r="FDC107" s="5"/>
      <c r="FDD107" s="8" t="s">
        <v>17</v>
      </c>
      <c r="FDE107" s="8" t="s">
        <v>17</v>
      </c>
      <c r="FDF107" s="8" t="s">
        <v>17</v>
      </c>
      <c r="FDG107" s="8" t="s">
        <v>17</v>
      </c>
      <c r="FDH107" s="8" t="s">
        <v>17</v>
      </c>
      <c r="FDI107" s="8" t="s">
        <v>17</v>
      </c>
      <c r="FDJ107" s="8" t="s">
        <v>17</v>
      </c>
      <c r="FDK107" s="8" t="s">
        <v>17</v>
      </c>
      <c r="FDL107" s="8" t="s">
        <v>17</v>
      </c>
      <c r="FDM107" s="8" t="s">
        <v>17</v>
      </c>
      <c r="FDN107" s="8" t="s">
        <v>17</v>
      </c>
      <c r="FDO107" s="8" t="s">
        <v>17</v>
      </c>
      <c r="FDP107" s="8" t="s">
        <v>18</v>
      </c>
      <c r="FDQ107" s="5" t="s">
        <v>48</v>
      </c>
      <c r="FDR107" s="5"/>
      <c r="FDS107" s="5"/>
      <c r="FDT107" s="8" t="s">
        <v>17</v>
      </c>
      <c r="FDU107" s="8" t="s">
        <v>17</v>
      </c>
      <c r="FDV107" s="8" t="s">
        <v>17</v>
      </c>
      <c r="FDW107" s="8" t="s">
        <v>17</v>
      </c>
      <c r="FDX107" s="8" t="s">
        <v>17</v>
      </c>
      <c r="FDY107" s="8" t="s">
        <v>17</v>
      </c>
      <c r="FDZ107" s="8" t="s">
        <v>17</v>
      </c>
      <c r="FEA107" s="8" t="s">
        <v>17</v>
      </c>
      <c r="FEB107" s="8" t="s">
        <v>17</v>
      </c>
      <c r="FEC107" s="8" t="s">
        <v>17</v>
      </c>
      <c r="FED107" s="8" t="s">
        <v>17</v>
      </c>
      <c r="FEE107" s="8" t="s">
        <v>17</v>
      </c>
      <c r="FEF107" s="8" t="s">
        <v>18</v>
      </c>
      <c r="FEG107" s="5" t="s">
        <v>48</v>
      </c>
      <c r="FEH107" s="5"/>
      <c r="FEI107" s="5"/>
      <c r="FEJ107" s="8" t="s">
        <v>17</v>
      </c>
      <c r="FEK107" s="8" t="s">
        <v>17</v>
      </c>
      <c r="FEL107" s="8" t="s">
        <v>17</v>
      </c>
      <c r="FEM107" s="8" t="s">
        <v>17</v>
      </c>
      <c r="FEN107" s="8" t="s">
        <v>17</v>
      </c>
      <c r="FEO107" s="8" t="s">
        <v>17</v>
      </c>
      <c r="FEP107" s="8" t="s">
        <v>17</v>
      </c>
      <c r="FEQ107" s="8" t="s">
        <v>17</v>
      </c>
      <c r="FER107" s="8" t="s">
        <v>17</v>
      </c>
      <c r="FES107" s="8" t="s">
        <v>17</v>
      </c>
      <c r="FET107" s="8" t="s">
        <v>17</v>
      </c>
      <c r="FEU107" s="8" t="s">
        <v>17</v>
      </c>
      <c r="FEV107" s="8" t="s">
        <v>18</v>
      </c>
      <c r="FEW107" s="5" t="s">
        <v>48</v>
      </c>
      <c r="FEX107" s="5"/>
      <c r="FEY107" s="5"/>
      <c r="FEZ107" s="8" t="s">
        <v>17</v>
      </c>
      <c r="FFA107" s="8" t="s">
        <v>17</v>
      </c>
      <c r="FFB107" s="8" t="s">
        <v>17</v>
      </c>
      <c r="FFC107" s="8" t="s">
        <v>17</v>
      </c>
      <c r="FFD107" s="8" t="s">
        <v>17</v>
      </c>
      <c r="FFE107" s="8" t="s">
        <v>17</v>
      </c>
      <c r="FFF107" s="8" t="s">
        <v>17</v>
      </c>
      <c r="FFG107" s="8" t="s">
        <v>17</v>
      </c>
      <c r="FFH107" s="8" t="s">
        <v>17</v>
      </c>
      <c r="FFI107" s="8" t="s">
        <v>17</v>
      </c>
      <c r="FFJ107" s="8" t="s">
        <v>17</v>
      </c>
      <c r="FFK107" s="8" t="s">
        <v>17</v>
      </c>
      <c r="FFL107" s="8" t="s">
        <v>18</v>
      </c>
      <c r="FFM107" s="5" t="s">
        <v>48</v>
      </c>
      <c r="FFN107" s="5"/>
      <c r="FFO107" s="5"/>
      <c r="FFP107" s="8" t="s">
        <v>17</v>
      </c>
      <c r="FFQ107" s="8" t="s">
        <v>17</v>
      </c>
      <c r="FFR107" s="8" t="s">
        <v>17</v>
      </c>
      <c r="FFS107" s="8" t="s">
        <v>17</v>
      </c>
      <c r="FFT107" s="8" t="s">
        <v>17</v>
      </c>
      <c r="FFU107" s="8" t="s">
        <v>17</v>
      </c>
      <c r="FFV107" s="8" t="s">
        <v>17</v>
      </c>
      <c r="FFW107" s="8" t="s">
        <v>17</v>
      </c>
      <c r="FFX107" s="8" t="s">
        <v>17</v>
      </c>
      <c r="FFY107" s="8" t="s">
        <v>17</v>
      </c>
      <c r="FFZ107" s="8" t="s">
        <v>17</v>
      </c>
      <c r="FGA107" s="8" t="s">
        <v>17</v>
      </c>
      <c r="FGB107" s="8" t="s">
        <v>18</v>
      </c>
      <c r="FGC107" s="5" t="s">
        <v>48</v>
      </c>
      <c r="FGD107" s="5"/>
      <c r="FGE107" s="5"/>
      <c r="FGF107" s="8" t="s">
        <v>17</v>
      </c>
      <c r="FGG107" s="8" t="s">
        <v>17</v>
      </c>
      <c r="FGH107" s="8" t="s">
        <v>17</v>
      </c>
      <c r="FGI107" s="8" t="s">
        <v>17</v>
      </c>
      <c r="FGJ107" s="8" t="s">
        <v>17</v>
      </c>
      <c r="FGK107" s="8" t="s">
        <v>17</v>
      </c>
      <c r="FGL107" s="8" t="s">
        <v>17</v>
      </c>
      <c r="FGM107" s="8" t="s">
        <v>17</v>
      </c>
      <c r="FGN107" s="8" t="s">
        <v>17</v>
      </c>
      <c r="FGO107" s="8" t="s">
        <v>17</v>
      </c>
      <c r="FGP107" s="8" t="s">
        <v>17</v>
      </c>
      <c r="FGQ107" s="8" t="s">
        <v>17</v>
      </c>
      <c r="FGR107" s="8" t="s">
        <v>18</v>
      </c>
      <c r="FGS107" s="5" t="s">
        <v>48</v>
      </c>
      <c r="FGT107" s="5"/>
      <c r="FGU107" s="5"/>
      <c r="FGV107" s="8" t="s">
        <v>17</v>
      </c>
      <c r="FGW107" s="8" t="s">
        <v>17</v>
      </c>
      <c r="FGX107" s="8" t="s">
        <v>17</v>
      </c>
      <c r="FGY107" s="8" t="s">
        <v>17</v>
      </c>
      <c r="FGZ107" s="8" t="s">
        <v>17</v>
      </c>
      <c r="FHA107" s="8" t="s">
        <v>17</v>
      </c>
      <c r="FHB107" s="8" t="s">
        <v>17</v>
      </c>
      <c r="FHC107" s="8" t="s">
        <v>17</v>
      </c>
      <c r="FHD107" s="8" t="s">
        <v>17</v>
      </c>
      <c r="FHE107" s="8" t="s">
        <v>17</v>
      </c>
      <c r="FHF107" s="8" t="s">
        <v>17</v>
      </c>
      <c r="FHG107" s="8" t="s">
        <v>17</v>
      </c>
      <c r="FHH107" s="8" t="s">
        <v>18</v>
      </c>
      <c r="FHI107" s="5" t="s">
        <v>48</v>
      </c>
      <c r="FHJ107" s="5"/>
      <c r="FHK107" s="5"/>
      <c r="FHL107" s="8" t="s">
        <v>17</v>
      </c>
      <c r="FHM107" s="8" t="s">
        <v>17</v>
      </c>
      <c r="FHN107" s="8" t="s">
        <v>17</v>
      </c>
      <c r="FHO107" s="8" t="s">
        <v>17</v>
      </c>
      <c r="FHP107" s="8" t="s">
        <v>17</v>
      </c>
      <c r="FHQ107" s="8" t="s">
        <v>17</v>
      </c>
      <c r="FHR107" s="8" t="s">
        <v>17</v>
      </c>
      <c r="FHS107" s="8" t="s">
        <v>17</v>
      </c>
      <c r="FHT107" s="8" t="s">
        <v>17</v>
      </c>
      <c r="FHU107" s="8" t="s">
        <v>17</v>
      </c>
      <c r="FHV107" s="8" t="s">
        <v>17</v>
      </c>
      <c r="FHW107" s="8" t="s">
        <v>17</v>
      </c>
      <c r="FHX107" s="8" t="s">
        <v>18</v>
      </c>
      <c r="FHY107" s="5" t="s">
        <v>48</v>
      </c>
      <c r="FHZ107" s="5"/>
      <c r="FIA107" s="5"/>
      <c r="FIB107" s="8" t="s">
        <v>17</v>
      </c>
      <c r="FIC107" s="8" t="s">
        <v>17</v>
      </c>
      <c r="FID107" s="8" t="s">
        <v>17</v>
      </c>
      <c r="FIE107" s="8" t="s">
        <v>17</v>
      </c>
      <c r="FIF107" s="8" t="s">
        <v>17</v>
      </c>
      <c r="FIG107" s="8" t="s">
        <v>17</v>
      </c>
      <c r="FIH107" s="8" t="s">
        <v>17</v>
      </c>
      <c r="FII107" s="8" t="s">
        <v>17</v>
      </c>
      <c r="FIJ107" s="8" t="s">
        <v>17</v>
      </c>
      <c r="FIK107" s="8" t="s">
        <v>17</v>
      </c>
      <c r="FIL107" s="8" t="s">
        <v>17</v>
      </c>
      <c r="FIM107" s="8" t="s">
        <v>17</v>
      </c>
      <c r="FIN107" s="8" t="s">
        <v>18</v>
      </c>
      <c r="FIO107" s="5" t="s">
        <v>48</v>
      </c>
      <c r="FIP107" s="5"/>
      <c r="FIQ107" s="5"/>
      <c r="FIR107" s="8" t="s">
        <v>17</v>
      </c>
      <c r="FIS107" s="8" t="s">
        <v>17</v>
      </c>
      <c r="FIT107" s="8" t="s">
        <v>17</v>
      </c>
      <c r="FIU107" s="8" t="s">
        <v>17</v>
      </c>
      <c r="FIV107" s="8" t="s">
        <v>17</v>
      </c>
      <c r="FIW107" s="8" t="s">
        <v>17</v>
      </c>
      <c r="FIX107" s="8" t="s">
        <v>17</v>
      </c>
      <c r="FIY107" s="8" t="s">
        <v>17</v>
      </c>
      <c r="FIZ107" s="8" t="s">
        <v>17</v>
      </c>
      <c r="FJA107" s="8" t="s">
        <v>17</v>
      </c>
      <c r="FJB107" s="8" t="s">
        <v>17</v>
      </c>
      <c r="FJC107" s="8" t="s">
        <v>17</v>
      </c>
      <c r="FJD107" s="8" t="s">
        <v>18</v>
      </c>
      <c r="FJE107" s="5" t="s">
        <v>48</v>
      </c>
      <c r="FJF107" s="5"/>
      <c r="FJG107" s="5"/>
      <c r="FJH107" s="8" t="s">
        <v>17</v>
      </c>
      <c r="FJI107" s="8" t="s">
        <v>17</v>
      </c>
      <c r="FJJ107" s="8" t="s">
        <v>17</v>
      </c>
      <c r="FJK107" s="8" t="s">
        <v>17</v>
      </c>
      <c r="FJL107" s="8" t="s">
        <v>17</v>
      </c>
      <c r="FJM107" s="8" t="s">
        <v>17</v>
      </c>
      <c r="FJN107" s="8" t="s">
        <v>17</v>
      </c>
      <c r="FJO107" s="8" t="s">
        <v>17</v>
      </c>
      <c r="FJP107" s="8" t="s">
        <v>17</v>
      </c>
      <c r="FJQ107" s="8" t="s">
        <v>17</v>
      </c>
      <c r="FJR107" s="8" t="s">
        <v>17</v>
      </c>
      <c r="FJS107" s="8" t="s">
        <v>17</v>
      </c>
      <c r="FJT107" s="8" t="s">
        <v>18</v>
      </c>
      <c r="FJU107" s="5" t="s">
        <v>48</v>
      </c>
      <c r="FJV107" s="5"/>
      <c r="FJW107" s="5"/>
      <c r="FJX107" s="8" t="s">
        <v>17</v>
      </c>
      <c r="FJY107" s="8" t="s">
        <v>17</v>
      </c>
      <c r="FJZ107" s="8" t="s">
        <v>17</v>
      </c>
      <c r="FKA107" s="8" t="s">
        <v>17</v>
      </c>
      <c r="FKB107" s="8" t="s">
        <v>17</v>
      </c>
      <c r="FKC107" s="8" t="s">
        <v>17</v>
      </c>
      <c r="FKD107" s="8" t="s">
        <v>17</v>
      </c>
      <c r="FKE107" s="8" t="s">
        <v>17</v>
      </c>
      <c r="FKF107" s="8" t="s">
        <v>17</v>
      </c>
      <c r="FKG107" s="8" t="s">
        <v>17</v>
      </c>
      <c r="FKH107" s="8" t="s">
        <v>17</v>
      </c>
      <c r="FKI107" s="8" t="s">
        <v>17</v>
      </c>
      <c r="FKJ107" s="8" t="s">
        <v>18</v>
      </c>
      <c r="FKK107" s="5" t="s">
        <v>48</v>
      </c>
      <c r="FKL107" s="5"/>
      <c r="FKM107" s="5"/>
      <c r="FKN107" s="8" t="s">
        <v>17</v>
      </c>
      <c r="FKO107" s="8" t="s">
        <v>17</v>
      </c>
      <c r="FKP107" s="8" t="s">
        <v>17</v>
      </c>
      <c r="FKQ107" s="8" t="s">
        <v>17</v>
      </c>
      <c r="FKR107" s="8" t="s">
        <v>17</v>
      </c>
      <c r="FKS107" s="8" t="s">
        <v>17</v>
      </c>
      <c r="FKT107" s="8" t="s">
        <v>17</v>
      </c>
      <c r="FKU107" s="8" t="s">
        <v>17</v>
      </c>
      <c r="FKV107" s="8" t="s">
        <v>17</v>
      </c>
      <c r="FKW107" s="8" t="s">
        <v>17</v>
      </c>
      <c r="FKX107" s="8" t="s">
        <v>17</v>
      </c>
      <c r="FKY107" s="8" t="s">
        <v>17</v>
      </c>
      <c r="FKZ107" s="8" t="s">
        <v>18</v>
      </c>
      <c r="FLA107" s="5" t="s">
        <v>48</v>
      </c>
      <c r="FLB107" s="5"/>
      <c r="FLC107" s="5"/>
      <c r="FLD107" s="8" t="s">
        <v>17</v>
      </c>
      <c r="FLE107" s="8" t="s">
        <v>17</v>
      </c>
      <c r="FLF107" s="8" t="s">
        <v>17</v>
      </c>
      <c r="FLG107" s="8" t="s">
        <v>17</v>
      </c>
      <c r="FLH107" s="8" t="s">
        <v>17</v>
      </c>
      <c r="FLI107" s="8" t="s">
        <v>17</v>
      </c>
      <c r="FLJ107" s="8" t="s">
        <v>17</v>
      </c>
      <c r="FLK107" s="8" t="s">
        <v>17</v>
      </c>
      <c r="FLL107" s="8" t="s">
        <v>17</v>
      </c>
      <c r="FLM107" s="8" t="s">
        <v>17</v>
      </c>
      <c r="FLN107" s="8" t="s">
        <v>17</v>
      </c>
      <c r="FLO107" s="8" t="s">
        <v>17</v>
      </c>
      <c r="FLP107" s="8" t="s">
        <v>18</v>
      </c>
      <c r="FLQ107" s="5" t="s">
        <v>48</v>
      </c>
      <c r="FLR107" s="5"/>
      <c r="FLS107" s="5"/>
      <c r="FLT107" s="8" t="s">
        <v>17</v>
      </c>
      <c r="FLU107" s="8" t="s">
        <v>17</v>
      </c>
      <c r="FLV107" s="8" t="s">
        <v>17</v>
      </c>
      <c r="FLW107" s="8" t="s">
        <v>17</v>
      </c>
      <c r="FLX107" s="8" t="s">
        <v>17</v>
      </c>
      <c r="FLY107" s="8" t="s">
        <v>17</v>
      </c>
      <c r="FLZ107" s="8" t="s">
        <v>17</v>
      </c>
      <c r="FMA107" s="8" t="s">
        <v>17</v>
      </c>
      <c r="FMB107" s="8" t="s">
        <v>17</v>
      </c>
      <c r="FMC107" s="8" t="s">
        <v>17</v>
      </c>
      <c r="FMD107" s="8" t="s">
        <v>17</v>
      </c>
      <c r="FME107" s="8" t="s">
        <v>17</v>
      </c>
      <c r="FMF107" s="8" t="s">
        <v>18</v>
      </c>
      <c r="FMG107" s="5" t="s">
        <v>48</v>
      </c>
      <c r="FMH107" s="5"/>
      <c r="FMI107" s="5"/>
      <c r="FMJ107" s="8" t="s">
        <v>17</v>
      </c>
      <c r="FMK107" s="8" t="s">
        <v>17</v>
      </c>
      <c r="FML107" s="8" t="s">
        <v>17</v>
      </c>
      <c r="FMM107" s="8" t="s">
        <v>17</v>
      </c>
      <c r="FMN107" s="8" t="s">
        <v>17</v>
      </c>
      <c r="FMO107" s="8" t="s">
        <v>17</v>
      </c>
      <c r="FMP107" s="8" t="s">
        <v>17</v>
      </c>
      <c r="FMQ107" s="8" t="s">
        <v>17</v>
      </c>
      <c r="FMR107" s="8" t="s">
        <v>17</v>
      </c>
      <c r="FMS107" s="8" t="s">
        <v>17</v>
      </c>
      <c r="FMT107" s="8" t="s">
        <v>17</v>
      </c>
      <c r="FMU107" s="8" t="s">
        <v>17</v>
      </c>
      <c r="FMV107" s="8" t="s">
        <v>18</v>
      </c>
      <c r="FMW107" s="5" t="s">
        <v>48</v>
      </c>
      <c r="FMX107" s="5"/>
      <c r="FMY107" s="5"/>
      <c r="FMZ107" s="8" t="s">
        <v>17</v>
      </c>
      <c r="FNA107" s="8" t="s">
        <v>17</v>
      </c>
      <c r="FNB107" s="8" t="s">
        <v>17</v>
      </c>
      <c r="FNC107" s="8" t="s">
        <v>17</v>
      </c>
      <c r="FND107" s="8" t="s">
        <v>17</v>
      </c>
      <c r="FNE107" s="8" t="s">
        <v>17</v>
      </c>
      <c r="FNF107" s="8" t="s">
        <v>17</v>
      </c>
      <c r="FNG107" s="8" t="s">
        <v>17</v>
      </c>
      <c r="FNH107" s="8" t="s">
        <v>17</v>
      </c>
      <c r="FNI107" s="8" t="s">
        <v>17</v>
      </c>
      <c r="FNJ107" s="8" t="s">
        <v>17</v>
      </c>
      <c r="FNK107" s="8" t="s">
        <v>17</v>
      </c>
      <c r="FNL107" s="8" t="s">
        <v>18</v>
      </c>
      <c r="FNM107" s="5" t="s">
        <v>48</v>
      </c>
      <c r="FNN107" s="5"/>
      <c r="FNO107" s="5"/>
      <c r="FNP107" s="8" t="s">
        <v>17</v>
      </c>
      <c r="FNQ107" s="8" t="s">
        <v>17</v>
      </c>
      <c r="FNR107" s="8" t="s">
        <v>17</v>
      </c>
      <c r="FNS107" s="8" t="s">
        <v>17</v>
      </c>
      <c r="FNT107" s="8" t="s">
        <v>17</v>
      </c>
      <c r="FNU107" s="8" t="s">
        <v>17</v>
      </c>
      <c r="FNV107" s="8" t="s">
        <v>17</v>
      </c>
      <c r="FNW107" s="8" t="s">
        <v>17</v>
      </c>
      <c r="FNX107" s="8" t="s">
        <v>17</v>
      </c>
      <c r="FNY107" s="8" t="s">
        <v>17</v>
      </c>
      <c r="FNZ107" s="8" t="s">
        <v>17</v>
      </c>
      <c r="FOA107" s="8" t="s">
        <v>17</v>
      </c>
      <c r="FOB107" s="8" t="s">
        <v>18</v>
      </c>
      <c r="FOC107" s="5" t="s">
        <v>48</v>
      </c>
      <c r="FOD107" s="5"/>
      <c r="FOE107" s="5"/>
      <c r="FOF107" s="8" t="s">
        <v>17</v>
      </c>
      <c r="FOG107" s="8" t="s">
        <v>17</v>
      </c>
      <c r="FOH107" s="8" t="s">
        <v>17</v>
      </c>
      <c r="FOI107" s="8" t="s">
        <v>17</v>
      </c>
      <c r="FOJ107" s="8" t="s">
        <v>17</v>
      </c>
      <c r="FOK107" s="8" t="s">
        <v>17</v>
      </c>
      <c r="FOL107" s="8" t="s">
        <v>17</v>
      </c>
      <c r="FOM107" s="8" t="s">
        <v>17</v>
      </c>
      <c r="FON107" s="8" t="s">
        <v>17</v>
      </c>
      <c r="FOO107" s="8" t="s">
        <v>17</v>
      </c>
      <c r="FOP107" s="8" t="s">
        <v>17</v>
      </c>
      <c r="FOQ107" s="8" t="s">
        <v>17</v>
      </c>
      <c r="FOR107" s="8" t="s">
        <v>18</v>
      </c>
      <c r="FOS107" s="5" t="s">
        <v>48</v>
      </c>
      <c r="FOT107" s="5"/>
      <c r="FOU107" s="5"/>
      <c r="FOV107" s="8" t="s">
        <v>17</v>
      </c>
      <c r="FOW107" s="8" t="s">
        <v>17</v>
      </c>
      <c r="FOX107" s="8" t="s">
        <v>17</v>
      </c>
      <c r="FOY107" s="8" t="s">
        <v>17</v>
      </c>
      <c r="FOZ107" s="8" t="s">
        <v>17</v>
      </c>
      <c r="FPA107" s="8" t="s">
        <v>17</v>
      </c>
      <c r="FPB107" s="8" t="s">
        <v>17</v>
      </c>
      <c r="FPC107" s="8" t="s">
        <v>17</v>
      </c>
      <c r="FPD107" s="8" t="s">
        <v>17</v>
      </c>
      <c r="FPE107" s="8" t="s">
        <v>17</v>
      </c>
      <c r="FPF107" s="8" t="s">
        <v>17</v>
      </c>
      <c r="FPG107" s="8" t="s">
        <v>17</v>
      </c>
      <c r="FPH107" s="8" t="s">
        <v>18</v>
      </c>
      <c r="FPI107" s="5" t="s">
        <v>48</v>
      </c>
      <c r="FPJ107" s="5"/>
      <c r="FPK107" s="5"/>
      <c r="FPL107" s="8" t="s">
        <v>17</v>
      </c>
      <c r="FPM107" s="8" t="s">
        <v>17</v>
      </c>
      <c r="FPN107" s="8" t="s">
        <v>17</v>
      </c>
      <c r="FPO107" s="8" t="s">
        <v>17</v>
      </c>
      <c r="FPP107" s="8" t="s">
        <v>17</v>
      </c>
      <c r="FPQ107" s="8" t="s">
        <v>17</v>
      </c>
      <c r="FPR107" s="8" t="s">
        <v>17</v>
      </c>
      <c r="FPS107" s="8" t="s">
        <v>17</v>
      </c>
      <c r="FPT107" s="8" t="s">
        <v>17</v>
      </c>
      <c r="FPU107" s="8" t="s">
        <v>17</v>
      </c>
      <c r="FPV107" s="8" t="s">
        <v>17</v>
      </c>
      <c r="FPW107" s="8" t="s">
        <v>17</v>
      </c>
      <c r="FPX107" s="8" t="s">
        <v>18</v>
      </c>
      <c r="FPY107" s="5" t="s">
        <v>48</v>
      </c>
      <c r="FPZ107" s="5"/>
      <c r="FQA107" s="5"/>
      <c r="FQB107" s="8" t="s">
        <v>17</v>
      </c>
      <c r="FQC107" s="8" t="s">
        <v>17</v>
      </c>
      <c r="FQD107" s="8" t="s">
        <v>17</v>
      </c>
      <c r="FQE107" s="8" t="s">
        <v>17</v>
      </c>
      <c r="FQF107" s="8" t="s">
        <v>17</v>
      </c>
      <c r="FQG107" s="8" t="s">
        <v>17</v>
      </c>
      <c r="FQH107" s="8" t="s">
        <v>17</v>
      </c>
      <c r="FQI107" s="8" t="s">
        <v>17</v>
      </c>
      <c r="FQJ107" s="8" t="s">
        <v>17</v>
      </c>
      <c r="FQK107" s="8" t="s">
        <v>17</v>
      </c>
      <c r="FQL107" s="8" t="s">
        <v>17</v>
      </c>
      <c r="FQM107" s="8" t="s">
        <v>17</v>
      </c>
      <c r="FQN107" s="8" t="s">
        <v>18</v>
      </c>
      <c r="FQO107" s="5" t="s">
        <v>48</v>
      </c>
      <c r="FQP107" s="5"/>
      <c r="FQQ107" s="5"/>
      <c r="FQR107" s="8" t="s">
        <v>17</v>
      </c>
      <c r="FQS107" s="8" t="s">
        <v>17</v>
      </c>
      <c r="FQT107" s="8" t="s">
        <v>17</v>
      </c>
      <c r="FQU107" s="8" t="s">
        <v>17</v>
      </c>
      <c r="FQV107" s="8" t="s">
        <v>17</v>
      </c>
      <c r="FQW107" s="8" t="s">
        <v>17</v>
      </c>
      <c r="FQX107" s="8" t="s">
        <v>17</v>
      </c>
      <c r="FQY107" s="8" t="s">
        <v>17</v>
      </c>
      <c r="FQZ107" s="8" t="s">
        <v>17</v>
      </c>
      <c r="FRA107" s="8" t="s">
        <v>17</v>
      </c>
      <c r="FRB107" s="8" t="s">
        <v>17</v>
      </c>
      <c r="FRC107" s="8" t="s">
        <v>17</v>
      </c>
      <c r="FRD107" s="8" t="s">
        <v>18</v>
      </c>
      <c r="FRE107" s="5" t="s">
        <v>48</v>
      </c>
      <c r="FRF107" s="5"/>
      <c r="FRG107" s="5"/>
      <c r="FRH107" s="8" t="s">
        <v>17</v>
      </c>
      <c r="FRI107" s="8" t="s">
        <v>17</v>
      </c>
      <c r="FRJ107" s="8" t="s">
        <v>17</v>
      </c>
      <c r="FRK107" s="8" t="s">
        <v>17</v>
      </c>
      <c r="FRL107" s="8" t="s">
        <v>17</v>
      </c>
      <c r="FRM107" s="8" t="s">
        <v>17</v>
      </c>
      <c r="FRN107" s="8" t="s">
        <v>17</v>
      </c>
      <c r="FRO107" s="8" t="s">
        <v>17</v>
      </c>
      <c r="FRP107" s="8" t="s">
        <v>17</v>
      </c>
      <c r="FRQ107" s="8" t="s">
        <v>17</v>
      </c>
      <c r="FRR107" s="8" t="s">
        <v>17</v>
      </c>
      <c r="FRS107" s="8" t="s">
        <v>17</v>
      </c>
      <c r="FRT107" s="8" t="s">
        <v>18</v>
      </c>
      <c r="FRU107" s="5" t="s">
        <v>48</v>
      </c>
      <c r="FRV107" s="5"/>
      <c r="FRW107" s="5"/>
      <c r="FRX107" s="8" t="s">
        <v>17</v>
      </c>
      <c r="FRY107" s="8" t="s">
        <v>17</v>
      </c>
      <c r="FRZ107" s="8" t="s">
        <v>17</v>
      </c>
      <c r="FSA107" s="8" t="s">
        <v>17</v>
      </c>
      <c r="FSB107" s="8" t="s">
        <v>17</v>
      </c>
      <c r="FSC107" s="8" t="s">
        <v>17</v>
      </c>
      <c r="FSD107" s="8" t="s">
        <v>17</v>
      </c>
      <c r="FSE107" s="8" t="s">
        <v>17</v>
      </c>
      <c r="FSF107" s="8" t="s">
        <v>17</v>
      </c>
      <c r="FSG107" s="8" t="s">
        <v>17</v>
      </c>
      <c r="FSH107" s="8" t="s">
        <v>17</v>
      </c>
      <c r="FSI107" s="8" t="s">
        <v>17</v>
      </c>
      <c r="FSJ107" s="8" t="s">
        <v>18</v>
      </c>
      <c r="FSK107" s="5" t="s">
        <v>48</v>
      </c>
      <c r="FSL107" s="5"/>
      <c r="FSM107" s="5"/>
      <c r="FSN107" s="8" t="s">
        <v>17</v>
      </c>
      <c r="FSO107" s="8" t="s">
        <v>17</v>
      </c>
      <c r="FSP107" s="8" t="s">
        <v>17</v>
      </c>
      <c r="FSQ107" s="8" t="s">
        <v>17</v>
      </c>
      <c r="FSR107" s="8" t="s">
        <v>17</v>
      </c>
      <c r="FSS107" s="8" t="s">
        <v>17</v>
      </c>
      <c r="FST107" s="8" t="s">
        <v>17</v>
      </c>
      <c r="FSU107" s="8" t="s">
        <v>17</v>
      </c>
      <c r="FSV107" s="8" t="s">
        <v>17</v>
      </c>
      <c r="FSW107" s="8" t="s">
        <v>17</v>
      </c>
      <c r="FSX107" s="8" t="s">
        <v>17</v>
      </c>
      <c r="FSY107" s="8" t="s">
        <v>17</v>
      </c>
      <c r="FSZ107" s="8" t="s">
        <v>18</v>
      </c>
      <c r="FTA107" s="5" t="s">
        <v>48</v>
      </c>
      <c r="FTB107" s="5"/>
      <c r="FTC107" s="5"/>
      <c r="FTD107" s="8" t="s">
        <v>17</v>
      </c>
      <c r="FTE107" s="8" t="s">
        <v>17</v>
      </c>
      <c r="FTF107" s="8" t="s">
        <v>17</v>
      </c>
      <c r="FTG107" s="8" t="s">
        <v>17</v>
      </c>
      <c r="FTH107" s="8" t="s">
        <v>17</v>
      </c>
      <c r="FTI107" s="8" t="s">
        <v>17</v>
      </c>
      <c r="FTJ107" s="8" t="s">
        <v>17</v>
      </c>
      <c r="FTK107" s="8" t="s">
        <v>17</v>
      </c>
      <c r="FTL107" s="8" t="s">
        <v>17</v>
      </c>
      <c r="FTM107" s="8" t="s">
        <v>17</v>
      </c>
      <c r="FTN107" s="8" t="s">
        <v>17</v>
      </c>
      <c r="FTO107" s="8" t="s">
        <v>17</v>
      </c>
      <c r="FTP107" s="8" t="s">
        <v>18</v>
      </c>
      <c r="FTQ107" s="5" t="s">
        <v>48</v>
      </c>
      <c r="FTR107" s="5"/>
      <c r="FTS107" s="5"/>
      <c r="FTT107" s="8" t="s">
        <v>17</v>
      </c>
      <c r="FTU107" s="8" t="s">
        <v>17</v>
      </c>
      <c r="FTV107" s="8" t="s">
        <v>17</v>
      </c>
      <c r="FTW107" s="8" t="s">
        <v>17</v>
      </c>
      <c r="FTX107" s="8" t="s">
        <v>17</v>
      </c>
      <c r="FTY107" s="8" t="s">
        <v>17</v>
      </c>
      <c r="FTZ107" s="8" t="s">
        <v>17</v>
      </c>
      <c r="FUA107" s="8" t="s">
        <v>17</v>
      </c>
      <c r="FUB107" s="8" t="s">
        <v>17</v>
      </c>
      <c r="FUC107" s="8" t="s">
        <v>17</v>
      </c>
      <c r="FUD107" s="8" t="s">
        <v>17</v>
      </c>
      <c r="FUE107" s="8" t="s">
        <v>17</v>
      </c>
      <c r="FUF107" s="8" t="s">
        <v>18</v>
      </c>
      <c r="FUG107" s="5" t="s">
        <v>48</v>
      </c>
      <c r="FUH107" s="5"/>
      <c r="FUI107" s="5"/>
      <c r="FUJ107" s="8" t="s">
        <v>17</v>
      </c>
      <c r="FUK107" s="8" t="s">
        <v>17</v>
      </c>
      <c r="FUL107" s="8" t="s">
        <v>17</v>
      </c>
      <c r="FUM107" s="8" t="s">
        <v>17</v>
      </c>
      <c r="FUN107" s="8" t="s">
        <v>17</v>
      </c>
      <c r="FUO107" s="8" t="s">
        <v>17</v>
      </c>
      <c r="FUP107" s="8" t="s">
        <v>17</v>
      </c>
      <c r="FUQ107" s="8" t="s">
        <v>17</v>
      </c>
      <c r="FUR107" s="8" t="s">
        <v>17</v>
      </c>
      <c r="FUS107" s="8" t="s">
        <v>17</v>
      </c>
      <c r="FUT107" s="8" t="s">
        <v>17</v>
      </c>
      <c r="FUU107" s="8" t="s">
        <v>17</v>
      </c>
      <c r="FUV107" s="8" t="s">
        <v>18</v>
      </c>
      <c r="FUW107" s="5" t="s">
        <v>48</v>
      </c>
      <c r="FUX107" s="5"/>
      <c r="FUY107" s="5"/>
      <c r="FUZ107" s="8" t="s">
        <v>17</v>
      </c>
      <c r="FVA107" s="8" t="s">
        <v>17</v>
      </c>
      <c r="FVB107" s="8" t="s">
        <v>17</v>
      </c>
      <c r="FVC107" s="8" t="s">
        <v>17</v>
      </c>
      <c r="FVD107" s="8" t="s">
        <v>17</v>
      </c>
      <c r="FVE107" s="8" t="s">
        <v>17</v>
      </c>
      <c r="FVF107" s="8" t="s">
        <v>17</v>
      </c>
      <c r="FVG107" s="8" t="s">
        <v>17</v>
      </c>
      <c r="FVH107" s="8" t="s">
        <v>17</v>
      </c>
      <c r="FVI107" s="8" t="s">
        <v>17</v>
      </c>
      <c r="FVJ107" s="8" t="s">
        <v>17</v>
      </c>
      <c r="FVK107" s="8" t="s">
        <v>17</v>
      </c>
      <c r="FVL107" s="8" t="s">
        <v>18</v>
      </c>
      <c r="FVM107" s="5" t="s">
        <v>48</v>
      </c>
      <c r="FVN107" s="5"/>
      <c r="FVO107" s="5"/>
      <c r="FVP107" s="8" t="s">
        <v>17</v>
      </c>
      <c r="FVQ107" s="8" t="s">
        <v>17</v>
      </c>
      <c r="FVR107" s="8" t="s">
        <v>17</v>
      </c>
      <c r="FVS107" s="8" t="s">
        <v>17</v>
      </c>
      <c r="FVT107" s="8" t="s">
        <v>17</v>
      </c>
      <c r="FVU107" s="8" t="s">
        <v>17</v>
      </c>
      <c r="FVV107" s="8" t="s">
        <v>17</v>
      </c>
      <c r="FVW107" s="8" t="s">
        <v>17</v>
      </c>
      <c r="FVX107" s="8" t="s">
        <v>17</v>
      </c>
      <c r="FVY107" s="8" t="s">
        <v>17</v>
      </c>
      <c r="FVZ107" s="8" t="s">
        <v>17</v>
      </c>
      <c r="FWA107" s="8" t="s">
        <v>17</v>
      </c>
      <c r="FWB107" s="8" t="s">
        <v>18</v>
      </c>
      <c r="FWC107" s="5" t="s">
        <v>48</v>
      </c>
      <c r="FWD107" s="5"/>
      <c r="FWE107" s="5"/>
      <c r="FWF107" s="8" t="s">
        <v>17</v>
      </c>
      <c r="FWG107" s="8" t="s">
        <v>17</v>
      </c>
      <c r="FWH107" s="8" t="s">
        <v>17</v>
      </c>
      <c r="FWI107" s="8" t="s">
        <v>17</v>
      </c>
      <c r="FWJ107" s="8" t="s">
        <v>17</v>
      </c>
      <c r="FWK107" s="8" t="s">
        <v>17</v>
      </c>
      <c r="FWL107" s="8" t="s">
        <v>17</v>
      </c>
      <c r="FWM107" s="8" t="s">
        <v>17</v>
      </c>
      <c r="FWN107" s="8" t="s">
        <v>17</v>
      </c>
      <c r="FWO107" s="8" t="s">
        <v>17</v>
      </c>
      <c r="FWP107" s="8" t="s">
        <v>17</v>
      </c>
      <c r="FWQ107" s="8" t="s">
        <v>17</v>
      </c>
      <c r="FWR107" s="8" t="s">
        <v>18</v>
      </c>
      <c r="FWS107" s="5" t="s">
        <v>48</v>
      </c>
      <c r="FWT107" s="5"/>
      <c r="FWU107" s="5"/>
      <c r="FWV107" s="8" t="s">
        <v>17</v>
      </c>
      <c r="FWW107" s="8" t="s">
        <v>17</v>
      </c>
      <c r="FWX107" s="8" t="s">
        <v>17</v>
      </c>
      <c r="FWY107" s="8" t="s">
        <v>17</v>
      </c>
      <c r="FWZ107" s="8" t="s">
        <v>17</v>
      </c>
      <c r="FXA107" s="8" t="s">
        <v>17</v>
      </c>
      <c r="FXB107" s="8" t="s">
        <v>17</v>
      </c>
      <c r="FXC107" s="8" t="s">
        <v>17</v>
      </c>
      <c r="FXD107" s="8" t="s">
        <v>17</v>
      </c>
      <c r="FXE107" s="8" t="s">
        <v>17</v>
      </c>
      <c r="FXF107" s="8" t="s">
        <v>17</v>
      </c>
      <c r="FXG107" s="8" t="s">
        <v>17</v>
      </c>
      <c r="FXH107" s="8" t="s">
        <v>18</v>
      </c>
      <c r="FXI107" s="5" t="s">
        <v>48</v>
      </c>
      <c r="FXJ107" s="5"/>
      <c r="FXK107" s="5"/>
      <c r="FXL107" s="8" t="s">
        <v>17</v>
      </c>
      <c r="FXM107" s="8" t="s">
        <v>17</v>
      </c>
      <c r="FXN107" s="8" t="s">
        <v>17</v>
      </c>
      <c r="FXO107" s="8" t="s">
        <v>17</v>
      </c>
      <c r="FXP107" s="8" t="s">
        <v>17</v>
      </c>
      <c r="FXQ107" s="8" t="s">
        <v>17</v>
      </c>
      <c r="FXR107" s="8" t="s">
        <v>17</v>
      </c>
      <c r="FXS107" s="8" t="s">
        <v>17</v>
      </c>
      <c r="FXT107" s="8" t="s">
        <v>17</v>
      </c>
      <c r="FXU107" s="8" t="s">
        <v>17</v>
      </c>
      <c r="FXV107" s="8" t="s">
        <v>17</v>
      </c>
      <c r="FXW107" s="8" t="s">
        <v>17</v>
      </c>
      <c r="FXX107" s="8" t="s">
        <v>18</v>
      </c>
      <c r="FXY107" s="5" t="s">
        <v>48</v>
      </c>
      <c r="FXZ107" s="5"/>
      <c r="FYA107" s="5"/>
      <c r="FYB107" s="8" t="s">
        <v>17</v>
      </c>
      <c r="FYC107" s="8" t="s">
        <v>17</v>
      </c>
      <c r="FYD107" s="8" t="s">
        <v>17</v>
      </c>
      <c r="FYE107" s="8" t="s">
        <v>17</v>
      </c>
      <c r="FYF107" s="8" t="s">
        <v>17</v>
      </c>
      <c r="FYG107" s="8" t="s">
        <v>17</v>
      </c>
      <c r="FYH107" s="8" t="s">
        <v>17</v>
      </c>
      <c r="FYI107" s="8" t="s">
        <v>17</v>
      </c>
      <c r="FYJ107" s="8" t="s">
        <v>17</v>
      </c>
      <c r="FYK107" s="8" t="s">
        <v>17</v>
      </c>
      <c r="FYL107" s="8" t="s">
        <v>17</v>
      </c>
      <c r="FYM107" s="8" t="s">
        <v>17</v>
      </c>
      <c r="FYN107" s="8" t="s">
        <v>18</v>
      </c>
      <c r="FYO107" s="5" t="s">
        <v>48</v>
      </c>
      <c r="FYP107" s="5"/>
      <c r="FYQ107" s="5"/>
      <c r="FYR107" s="8" t="s">
        <v>17</v>
      </c>
      <c r="FYS107" s="8" t="s">
        <v>17</v>
      </c>
      <c r="FYT107" s="8" t="s">
        <v>17</v>
      </c>
      <c r="FYU107" s="8" t="s">
        <v>17</v>
      </c>
      <c r="FYV107" s="8" t="s">
        <v>17</v>
      </c>
      <c r="FYW107" s="8" t="s">
        <v>17</v>
      </c>
      <c r="FYX107" s="8" t="s">
        <v>17</v>
      </c>
      <c r="FYY107" s="8" t="s">
        <v>17</v>
      </c>
      <c r="FYZ107" s="8" t="s">
        <v>17</v>
      </c>
      <c r="FZA107" s="8" t="s">
        <v>17</v>
      </c>
      <c r="FZB107" s="8" t="s">
        <v>17</v>
      </c>
      <c r="FZC107" s="8" t="s">
        <v>17</v>
      </c>
      <c r="FZD107" s="8" t="s">
        <v>18</v>
      </c>
      <c r="FZE107" s="5" t="s">
        <v>48</v>
      </c>
      <c r="FZF107" s="5"/>
      <c r="FZG107" s="5"/>
      <c r="FZH107" s="8" t="s">
        <v>17</v>
      </c>
      <c r="FZI107" s="8" t="s">
        <v>17</v>
      </c>
      <c r="FZJ107" s="8" t="s">
        <v>17</v>
      </c>
      <c r="FZK107" s="8" t="s">
        <v>17</v>
      </c>
      <c r="FZL107" s="8" t="s">
        <v>17</v>
      </c>
      <c r="FZM107" s="8" t="s">
        <v>17</v>
      </c>
      <c r="FZN107" s="8" t="s">
        <v>17</v>
      </c>
      <c r="FZO107" s="8" t="s">
        <v>17</v>
      </c>
      <c r="FZP107" s="8" t="s">
        <v>17</v>
      </c>
      <c r="FZQ107" s="8" t="s">
        <v>17</v>
      </c>
      <c r="FZR107" s="8" t="s">
        <v>17</v>
      </c>
      <c r="FZS107" s="8" t="s">
        <v>17</v>
      </c>
      <c r="FZT107" s="8" t="s">
        <v>18</v>
      </c>
      <c r="FZU107" s="5" t="s">
        <v>48</v>
      </c>
      <c r="FZV107" s="5"/>
      <c r="FZW107" s="5"/>
      <c r="FZX107" s="8" t="s">
        <v>17</v>
      </c>
      <c r="FZY107" s="8" t="s">
        <v>17</v>
      </c>
      <c r="FZZ107" s="8" t="s">
        <v>17</v>
      </c>
      <c r="GAA107" s="8" t="s">
        <v>17</v>
      </c>
      <c r="GAB107" s="8" t="s">
        <v>17</v>
      </c>
      <c r="GAC107" s="8" t="s">
        <v>17</v>
      </c>
      <c r="GAD107" s="8" t="s">
        <v>17</v>
      </c>
      <c r="GAE107" s="8" t="s">
        <v>17</v>
      </c>
      <c r="GAF107" s="8" t="s">
        <v>17</v>
      </c>
      <c r="GAG107" s="8" t="s">
        <v>17</v>
      </c>
      <c r="GAH107" s="8" t="s">
        <v>17</v>
      </c>
      <c r="GAI107" s="8" t="s">
        <v>17</v>
      </c>
      <c r="GAJ107" s="8" t="s">
        <v>18</v>
      </c>
      <c r="GAK107" s="5" t="s">
        <v>48</v>
      </c>
      <c r="GAL107" s="5"/>
      <c r="GAM107" s="5"/>
      <c r="GAN107" s="8" t="s">
        <v>17</v>
      </c>
      <c r="GAO107" s="8" t="s">
        <v>17</v>
      </c>
      <c r="GAP107" s="8" t="s">
        <v>17</v>
      </c>
      <c r="GAQ107" s="8" t="s">
        <v>17</v>
      </c>
      <c r="GAR107" s="8" t="s">
        <v>17</v>
      </c>
      <c r="GAS107" s="8" t="s">
        <v>17</v>
      </c>
      <c r="GAT107" s="8" t="s">
        <v>17</v>
      </c>
      <c r="GAU107" s="8" t="s">
        <v>17</v>
      </c>
      <c r="GAV107" s="8" t="s">
        <v>17</v>
      </c>
      <c r="GAW107" s="8" t="s">
        <v>17</v>
      </c>
      <c r="GAX107" s="8" t="s">
        <v>17</v>
      </c>
      <c r="GAY107" s="8" t="s">
        <v>17</v>
      </c>
      <c r="GAZ107" s="8" t="s">
        <v>18</v>
      </c>
      <c r="GBA107" s="5" t="s">
        <v>48</v>
      </c>
      <c r="GBB107" s="5"/>
      <c r="GBC107" s="5"/>
      <c r="GBD107" s="8" t="s">
        <v>17</v>
      </c>
      <c r="GBE107" s="8" t="s">
        <v>17</v>
      </c>
      <c r="GBF107" s="8" t="s">
        <v>17</v>
      </c>
      <c r="GBG107" s="8" t="s">
        <v>17</v>
      </c>
      <c r="GBH107" s="8" t="s">
        <v>17</v>
      </c>
      <c r="GBI107" s="8" t="s">
        <v>17</v>
      </c>
      <c r="GBJ107" s="8" t="s">
        <v>17</v>
      </c>
      <c r="GBK107" s="8" t="s">
        <v>17</v>
      </c>
      <c r="GBL107" s="8" t="s">
        <v>17</v>
      </c>
      <c r="GBM107" s="8" t="s">
        <v>17</v>
      </c>
      <c r="GBN107" s="8" t="s">
        <v>17</v>
      </c>
      <c r="GBO107" s="8" t="s">
        <v>17</v>
      </c>
      <c r="GBP107" s="8" t="s">
        <v>18</v>
      </c>
      <c r="GBQ107" s="5" t="s">
        <v>48</v>
      </c>
      <c r="GBR107" s="5"/>
      <c r="GBS107" s="5"/>
      <c r="GBT107" s="8" t="s">
        <v>17</v>
      </c>
      <c r="GBU107" s="8" t="s">
        <v>17</v>
      </c>
      <c r="GBV107" s="8" t="s">
        <v>17</v>
      </c>
      <c r="GBW107" s="8" t="s">
        <v>17</v>
      </c>
      <c r="GBX107" s="8" t="s">
        <v>17</v>
      </c>
      <c r="GBY107" s="8" t="s">
        <v>17</v>
      </c>
      <c r="GBZ107" s="8" t="s">
        <v>17</v>
      </c>
      <c r="GCA107" s="8" t="s">
        <v>17</v>
      </c>
      <c r="GCB107" s="8" t="s">
        <v>17</v>
      </c>
      <c r="GCC107" s="8" t="s">
        <v>17</v>
      </c>
      <c r="GCD107" s="8" t="s">
        <v>17</v>
      </c>
      <c r="GCE107" s="8" t="s">
        <v>17</v>
      </c>
      <c r="GCF107" s="8" t="s">
        <v>18</v>
      </c>
      <c r="GCG107" s="5" t="s">
        <v>48</v>
      </c>
      <c r="GCH107" s="5"/>
      <c r="GCI107" s="5"/>
      <c r="GCJ107" s="8" t="s">
        <v>17</v>
      </c>
      <c r="GCK107" s="8" t="s">
        <v>17</v>
      </c>
      <c r="GCL107" s="8" t="s">
        <v>17</v>
      </c>
      <c r="GCM107" s="8" t="s">
        <v>17</v>
      </c>
      <c r="GCN107" s="8" t="s">
        <v>17</v>
      </c>
      <c r="GCO107" s="8" t="s">
        <v>17</v>
      </c>
      <c r="GCP107" s="8" t="s">
        <v>17</v>
      </c>
      <c r="GCQ107" s="8" t="s">
        <v>17</v>
      </c>
      <c r="GCR107" s="8" t="s">
        <v>17</v>
      </c>
      <c r="GCS107" s="8" t="s">
        <v>17</v>
      </c>
      <c r="GCT107" s="8" t="s">
        <v>17</v>
      </c>
      <c r="GCU107" s="8" t="s">
        <v>17</v>
      </c>
      <c r="GCV107" s="8" t="s">
        <v>18</v>
      </c>
      <c r="GCW107" s="5" t="s">
        <v>48</v>
      </c>
      <c r="GCX107" s="5"/>
      <c r="GCY107" s="5"/>
      <c r="GCZ107" s="8" t="s">
        <v>17</v>
      </c>
      <c r="GDA107" s="8" t="s">
        <v>17</v>
      </c>
      <c r="GDB107" s="8" t="s">
        <v>17</v>
      </c>
      <c r="GDC107" s="8" t="s">
        <v>17</v>
      </c>
      <c r="GDD107" s="8" t="s">
        <v>17</v>
      </c>
      <c r="GDE107" s="8" t="s">
        <v>17</v>
      </c>
      <c r="GDF107" s="8" t="s">
        <v>17</v>
      </c>
      <c r="GDG107" s="8" t="s">
        <v>17</v>
      </c>
      <c r="GDH107" s="8" t="s">
        <v>17</v>
      </c>
      <c r="GDI107" s="8" t="s">
        <v>17</v>
      </c>
      <c r="GDJ107" s="8" t="s">
        <v>17</v>
      </c>
      <c r="GDK107" s="8" t="s">
        <v>17</v>
      </c>
      <c r="GDL107" s="8" t="s">
        <v>18</v>
      </c>
      <c r="GDM107" s="5" t="s">
        <v>48</v>
      </c>
      <c r="GDN107" s="5"/>
      <c r="GDO107" s="5"/>
      <c r="GDP107" s="8" t="s">
        <v>17</v>
      </c>
      <c r="GDQ107" s="8" t="s">
        <v>17</v>
      </c>
      <c r="GDR107" s="8" t="s">
        <v>17</v>
      </c>
      <c r="GDS107" s="8" t="s">
        <v>17</v>
      </c>
      <c r="GDT107" s="8" t="s">
        <v>17</v>
      </c>
      <c r="GDU107" s="8" t="s">
        <v>17</v>
      </c>
      <c r="GDV107" s="8" t="s">
        <v>17</v>
      </c>
      <c r="GDW107" s="8" t="s">
        <v>17</v>
      </c>
      <c r="GDX107" s="8" t="s">
        <v>17</v>
      </c>
      <c r="GDY107" s="8" t="s">
        <v>17</v>
      </c>
      <c r="GDZ107" s="8" t="s">
        <v>17</v>
      </c>
      <c r="GEA107" s="8" t="s">
        <v>17</v>
      </c>
      <c r="GEB107" s="8" t="s">
        <v>18</v>
      </c>
      <c r="GEC107" s="5" t="s">
        <v>48</v>
      </c>
      <c r="GED107" s="5"/>
      <c r="GEE107" s="5"/>
      <c r="GEF107" s="8" t="s">
        <v>17</v>
      </c>
      <c r="GEG107" s="8" t="s">
        <v>17</v>
      </c>
      <c r="GEH107" s="8" t="s">
        <v>17</v>
      </c>
      <c r="GEI107" s="8" t="s">
        <v>17</v>
      </c>
      <c r="GEJ107" s="8" t="s">
        <v>17</v>
      </c>
      <c r="GEK107" s="8" t="s">
        <v>17</v>
      </c>
      <c r="GEL107" s="8" t="s">
        <v>17</v>
      </c>
      <c r="GEM107" s="8" t="s">
        <v>17</v>
      </c>
      <c r="GEN107" s="8" t="s">
        <v>17</v>
      </c>
      <c r="GEO107" s="8" t="s">
        <v>17</v>
      </c>
      <c r="GEP107" s="8" t="s">
        <v>17</v>
      </c>
      <c r="GEQ107" s="8" t="s">
        <v>17</v>
      </c>
      <c r="GER107" s="8" t="s">
        <v>18</v>
      </c>
      <c r="GES107" s="5" t="s">
        <v>48</v>
      </c>
      <c r="GET107" s="5"/>
      <c r="GEU107" s="5"/>
      <c r="GEV107" s="8" t="s">
        <v>17</v>
      </c>
      <c r="GEW107" s="8" t="s">
        <v>17</v>
      </c>
      <c r="GEX107" s="8" t="s">
        <v>17</v>
      </c>
      <c r="GEY107" s="8" t="s">
        <v>17</v>
      </c>
      <c r="GEZ107" s="8" t="s">
        <v>17</v>
      </c>
      <c r="GFA107" s="8" t="s">
        <v>17</v>
      </c>
      <c r="GFB107" s="8" t="s">
        <v>17</v>
      </c>
      <c r="GFC107" s="8" t="s">
        <v>17</v>
      </c>
      <c r="GFD107" s="8" t="s">
        <v>17</v>
      </c>
      <c r="GFE107" s="8" t="s">
        <v>17</v>
      </c>
      <c r="GFF107" s="8" t="s">
        <v>17</v>
      </c>
      <c r="GFG107" s="8" t="s">
        <v>17</v>
      </c>
      <c r="GFH107" s="8" t="s">
        <v>18</v>
      </c>
      <c r="GFI107" s="5" t="s">
        <v>48</v>
      </c>
      <c r="GFJ107" s="5"/>
      <c r="GFK107" s="5"/>
      <c r="GFL107" s="8" t="s">
        <v>17</v>
      </c>
      <c r="GFM107" s="8" t="s">
        <v>17</v>
      </c>
      <c r="GFN107" s="8" t="s">
        <v>17</v>
      </c>
      <c r="GFO107" s="8" t="s">
        <v>17</v>
      </c>
      <c r="GFP107" s="8" t="s">
        <v>17</v>
      </c>
      <c r="GFQ107" s="8" t="s">
        <v>17</v>
      </c>
      <c r="GFR107" s="8" t="s">
        <v>17</v>
      </c>
      <c r="GFS107" s="8" t="s">
        <v>17</v>
      </c>
      <c r="GFT107" s="8" t="s">
        <v>17</v>
      </c>
      <c r="GFU107" s="8" t="s">
        <v>17</v>
      </c>
      <c r="GFV107" s="8" t="s">
        <v>17</v>
      </c>
      <c r="GFW107" s="8" t="s">
        <v>17</v>
      </c>
      <c r="GFX107" s="8" t="s">
        <v>18</v>
      </c>
      <c r="GFY107" s="5" t="s">
        <v>48</v>
      </c>
      <c r="GFZ107" s="5"/>
      <c r="GGA107" s="5"/>
      <c r="GGB107" s="8" t="s">
        <v>17</v>
      </c>
      <c r="GGC107" s="8" t="s">
        <v>17</v>
      </c>
      <c r="GGD107" s="8" t="s">
        <v>17</v>
      </c>
      <c r="GGE107" s="8" t="s">
        <v>17</v>
      </c>
      <c r="GGF107" s="8" t="s">
        <v>17</v>
      </c>
      <c r="GGG107" s="8" t="s">
        <v>17</v>
      </c>
      <c r="GGH107" s="8" t="s">
        <v>17</v>
      </c>
      <c r="GGI107" s="8" t="s">
        <v>17</v>
      </c>
      <c r="GGJ107" s="8" t="s">
        <v>17</v>
      </c>
      <c r="GGK107" s="8" t="s">
        <v>17</v>
      </c>
      <c r="GGL107" s="8" t="s">
        <v>17</v>
      </c>
      <c r="GGM107" s="8" t="s">
        <v>17</v>
      </c>
      <c r="GGN107" s="8" t="s">
        <v>18</v>
      </c>
      <c r="GGO107" s="5" t="s">
        <v>48</v>
      </c>
      <c r="GGP107" s="5"/>
      <c r="GGQ107" s="5"/>
      <c r="GGR107" s="8" t="s">
        <v>17</v>
      </c>
      <c r="GGS107" s="8" t="s">
        <v>17</v>
      </c>
      <c r="GGT107" s="8" t="s">
        <v>17</v>
      </c>
      <c r="GGU107" s="8" t="s">
        <v>17</v>
      </c>
      <c r="GGV107" s="8" t="s">
        <v>17</v>
      </c>
      <c r="GGW107" s="8" t="s">
        <v>17</v>
      </c>
      <c r="GGX107" s="8" t="s">
        <v>17</v>
      </c>
      <c r="GGY107" s="8" t="s">
        <v>17</v>
      </c>
      <c r="GGZ107" s="8" t="s">
        <v>17</v>
      </c>
      <c r="GHA107" s="8" t="s">
        <v>17</v>
      </c>
      <c r="GHB107" s="8" t="s">
        <v>17</v>
      </c>
      <c r="GHC107" s="8" t="s">
        <v>17</v>
      </c>
      <c r="GHD107" s="8" t="s">
        <v>18</v>
      </c>
      <c r="GHE107" s="5" t="s">
        <v>48</v>
      </c>
      <c r="GHF107" s="5"/>
      <c r="GHG107" s="5"/>
      <c r="GHH107" s="8" t="s">
        <v>17</v>
      </c>
      <c r="GHI107" s="8" t="s">
        <v>17</v>
      </c>
      <c r="GHJ107" s="8" t="s">
        <v>17</v>
      </c>
      <c r="GHK107" s="8" t="s">
        <v>17</v>
      </c>
      <c r="GHL107" s="8" t="s">
        <v>17</v>
      </c>
      <c r="GHM107" s="8" t="s">
        <v>17</v>
      </c>
      <c r="GHN107" s="8" t="s">
        <v>17</v>
      </c>
      <c r="GHO107" s="8" t="s">
        <v>17</v>
      </c>
      <c r="GHP107" s="8" t="s">
        <v>17</v>
      </c>
      <c r="GHQ107" s="8" t="s">
        <v>17</v>
      </c>
      <c r="GHR107" s="8" t="s">
        <v>17</v>
      </c>
      <c r="GHS107" s="8" t="s">
        <v>17</v>
      </c>
      <c r="GHT107" s="8" t="s">
        <v>18</v>
      </c>
      <c r="GHU107" s="5" t="s">
        <v>48</v>
      </c>
      <c r="GHV107" s="5"/>
      <c r="GHW107" s="5"/>
      <c r="GHX107" s="8" t="s">
        <v>17</v>
      </c>
      <c r="GHY107" s="8" t="s">
        <v>17</v>
      </c>
      <c r="GHZ107" s="8" t="s">
        <v>17</v>
      </c>
      <c r="GIA107" s="8" t="s">
        <v>17</v>
      </c>
      <c r="GIB107" s="8" t="s">
        <v>17</v>
      </c>
      <c r="GIC107" s="8" t="s">
        <v>17</v>
      </c>
      <c r="GID107" s="8" t="s">
        <v>17</v>
      </c>
      <c r="GIE107" s="8" t="s">
        <v>17</v>
      </c>
      <c r="GIF107" s="8" t="s">
        <v>17</v>
      </c>
      <c r="GIG107" s="8" t="s">
        <v>17</v>
      </c>
      <c r="GIH107" s="8" t="s">
        <v>17</v>
      </c>
      <c r="GII107" s="8" t="s">
        <v>17</v>
      </c>
      <c r="GIJ107" s="8" t="s">
        <v>18</v>
      </c>
      <c r="GIK107" s="5" t="s">
        <v>48</v>
      </c>
      <c r="GIL107" s="5"/>
      <c r="GIM107" s="5"/>
      <c r="GIN107" s="8" t="s">
        <v>17</v>
      </c>
      <c r="GIO107" s="8" t="s">
        <v>17</v>
      </c>
      <c r="GIP107" s="8" t="s">
        <v>17</v>
      </c>
      <c r="GIQ107" s="8" t="s">
        <v>17</v>
      </c>
      <c r="GIR107" s="8" t="s">
        <v>17</v>
      </c>
      <c r="GIS107" s="8" t="s">
        <v>17</v>
      </c>
      <c r="GIT107" s="8" t="s">
        <v>17</v>
      </c>
      <c r="GIU107" s="8" t="s">
        <v>17</v>
      </c>
      <c r="GIV107" s="8" t="s">
        <v>17</v>
      </c>
      <c r="GIW107" s="8" t="s">
        <v>17</v>
      </c>
      <c r="GIX107" s="8" t="s">
        <v>17</v>
      </c>
      <c r="GIY107" s="8" t="s">
        <v>17</v>
      </c>
      <c r="GIZ107" s="8" t="s">
        <v>18</v>
      </c>
      <c r="GJA107" s="5" t="s">
        <v>48</v>
      </c>
      <c r="GJB107" s="5"/>
      <c r="GJC107" s="5"/>
      <c r="GJD107" s="8" t="s">
        <v>17</v>
      </c>
      <c r="GJE107" s="8" t="s">
        <v>17</v>
      </c>
      <c r="GJF107" s="8" t="s">
        <v>17</v>
      </c>
      <c r="GJG107" s="8" t="s">
        <v>17</v>
      </c>
      <c r="GJH107" s="8" t="s">
        <v>17</v>
      </c>
      <c r="GJI107" s="8" t="s">
        <v>17</v>
      </c>
      <c r="GJJ107" s="8" t="s">
        <v>17</v>
      </c>
      <c r="GJK107" s="8" t="s">
        <v>17</v>
      </c>
      <c r="GJL107" s="8" t="s">
        <v>17</v>
      </c>
      <c r="GJM107" s="8" t="s">
        <v>17</v>
      </c>
      <c r="GJN107" s="8" t="s">
        <v>17</v>
      </c>
      <c r="GJO107" s="8" t="s">
        <v>17</v>
      </c>
      <c r="GJP107" s="8" t="s">
        <v>18</v>
      </c>
      <c r="GJQ107" s="5" t="s">
        <v>48</v>
      </c>
      <c r="GJR107" s="5"/>
      <c r="GJS107" s="5"/>
      <c r="GJT107" s="8" t="s">
        <v>17</v>
      </c>
      <c r="GJU107" s="8" t="s">
        <v>17</v>
      </c>
      <c r="GJV107" s="8" t="s">
        <v>17</v>
      </c>
      <c r="GJW107" s="8" t="s">
        <v>17</v>
      </c>
      <c r="GJX107" s="8" t="s">
        <v>17</v>
      </c>
      <c r="GJY107" s="8" t="s">
        <v>17</v>
      </c>
      <c r="GJZ107" s="8" t="s">
        <v>17</v>
      </c>
      <c r="GKA107" s="8" t="s">
        <v>17</v>
      </c>
      <c r="GKB107" s="8" t="s">
        <v>17</v>
      </c>
      <c r="GKC107" s="8" t="s">
        <v>17</v>
      </c>
      <c r="GKD107" s="8" t="s">
        <v>17</v>
      </c>
      <c r="GKE107" s="8" t="s">
        <v>17</v>
      </c>
      <c r="GKF107" s="8" t="s">
        <v>18</v>
      </c>
      <c r="GKG107" s="5" t="s">
        <v>48</v>
      </c>
      <c r="GKH107" s="5"/>
      <c r="GKI107" s="5"/>
      <c r="GKJ107" s="8" t="s">
        <v>17</v>
      </c>
      <c r="GKK107" s="8" t="s">
        <v>17</v>
      </c>
      <c r="GKL107" s="8" t="s">
        <v>17</v>
      </c>
      <c r="GKM107" s="8" t="s">
        <v>17</v>
      </c>
      <c r="GKN107" s="8" t="s">
        <v>17</v>
      </c>
      <c r="GKO107" s="8" t="s">
        <v>17</v>
      </c>
      <c r="GKP107" s="8" t="s">
        <v>17</v>
      </c>
      <c r="GKQ107" s="8" t="s">
        <v>17</v>
      </c>
      <c r="GKR107" s="8" t="s">
        <v>17</v>
      </c>
      <c r="GKS107" s="8" t="s">
        <v>17</v>
      </c>
      <c r="GKT107" s="8" t="s">
        <v>17</v>
      </c>
      <c r="GKU107" s="8" t="s">
        <v>17</v>
      </c>
      <c r="GKV107" s="8" t="s">
        <v>18</v>
      </c>
      <c r="GKW107" s="5" t="s">
        <v>48</v>
      </c>
      <c r="GKX107" s="5"/>
      <c r="GKY107" s="5"/>
      <c r="GKZ107" s="8" t="s">
        <v>17</v>
      </c>
      <c r="GLA107" s="8" t="s">
        <v>17</v>
      </c>
      <c r="GLB107" s="8" t="s">
        <v>17</v>
      </c>
      <c r="GLC107" s="8" t="s">
        <v>17</v>
      </c>
      <c r="GLD107" s="8" t="s">
        <v>17</v>
      </c>
      <c r="GLE107" s="8" t="s">
        <v>17</v>
      </c>
      <c r="GLF107" s="8" t="s">
        <v>17</v>
      </c>
      <c r="GLG107" s="8" t="s">
        <v>17</v>
      </c>
      <c r="GLH107" s="8" t="s">
        <v>17</v>
      </c>
      <c r="GLI107" s="8" t="s">
        <v>17</v>
      </c>
      <c r="GLJ107" s="8" t="s">
        <v>17</v>
      </c>
      <c r="GLK107" s="8" t="s">
        <v>17</v>
      </c>
      <c r="GLL107" s="8" t="s">
        <v>18</v>
      </c>
      <c r="GLM107" s="5" t="s">
        <v>48</v>
      </c>
      <c r="GLN107" s="5"/>
      <c r="GLO107" s="5"/>
      <c r="GLP107" s="8" t="s">
        <v>17</v>
      </c>
      <c r="GLQ107" s="8" t="s">
        <v>17</v>
      </c>
      <c r="GLR107" s="8" t="s">
        <v>17</v>
      </c>
      <c r="GLS107" s="8" t="s">
        <v>17</v>
      </c>
      <c r="GLT107" s="8" t="s">
        <v>17</v>
      </c>
      <c r="GLU107" s="8" t="s">
        <v>17</v>
      </c>
      <c r="GLV107" s="8" t="s">
        <v>17</v>
      </c>
      <c r="GLW107" s="8" t="s">
        <v>17</v>
      </c>
      <c r="GLX107" s="8" t="s">
        <v>17</v>
      </c>
      <c r="GLY107" s="8" t="s">
        <v>17</v>
      </c>
      <c r="GLZ107" s="8" t="s">
        <v>17</v>
      </c>
      <c r="GMA107" s="8" t="s">
        <v>17</v>
      </c>
      <c r="GMB107" s="8" t="s">
        <v>18</v>
      </c>
      <c r="GMC107" s="5" t="s">
        <v>48</v>
      </c>
      <c r="GMD107" s="5"/>
      <c r="GME107" s="5"/>
      <c r="GMF107" s="8" t="s">
        <v>17</v>
      </c>
      <c r="GMG107" s="8" t="s">
        <v>17</v>
      </c>
      <c r="GMH107" s="8" t="s">
        <v>17</v>
      </c>
      <c r="GMI107" s="8" t="s">
        <v>17</v>
      </c>
      <c r="GMJ107" s="8" t="s">
        <v>17</v>
      </c>
      <c r="GMK107" s="8" t="s">
        <v>17</v>
      </c>
      <c r="GML107" s="8" t="s">
        <v>17</v>
      </c>
      <c r="GMM107" s="8" t="s">
        <v>17</v>
      </c>
      <c r="GMN107" s="8" t="s">
        <v>17</v>
      </c>
      <c r="GMO107" s="8" t="s">
        <v>17</v>
      </c>
      <c r="GMP107" s="8" t="s">
        <v>17</v>
      </c>
      <c r="GMQ107" s="8" t="s">
        <v>17</v>
      </c>
      <c r="GMR107" s="8" t="s">
        <v>18</v>
      </c>
      <c r="GMS107" s="5" t="s">
        <v>48</v>
      </c>
      <c r="GMT107" s="5"/>
      <c r="GMU107" s="5"/>
      <c r="GMV107" s="8" t="s">
        <v>17</v>
      </c>
      <c r="GMW107" s="8" t="s">
        <v>17</v>
      </c>
      <c r="GMX107" s="8" t="s">
        <v>17</v>
      </c>
      <c r="GMY107" s="8" t="s">
        <v>17</v>
      </c>
      <c r="GMZ107" s="8" t="s">
        <v>17</v>
      </c>
      <c r="GNA107" s="8" t="s">
        <v>17</v>
      </c>
      <c r="GNB107" s="8" t="s">
        <v>17</v>
      </c>
      <c r="GNC107" s="8" t="s">
        <v>17</v>
      </c>
      <c r="GND107" s="8" t="s">
        <v>17</v>
      </c>
      <c r="GNE107" s="8" t="s">
        <v>17</v>
      </c>
      <c r="GNF107" s="8" t="s">
        <v>17</v>
      </c>
      <c r="GNG107" s="8" t="s">
        <v>17</v>
      </c>
      <c r="GNH107" s="8" t="s">
        <v>18</v>
      </c>
      <c r="GNI107" s="5" t="s">
        <v>48</v>
      </c>
      <c r="GNJ107" s="5"/>
      <c r="GNK107" s="5"/>
      <c r="GNL107" s="8" t="s">
        <v>17</v>
      </c>
      <c r="GNM107" s="8" t="s">
        <v>17</v>
      </c>
      <c r="GNN107" s="8" t="s">
        <v>17</v>
      </c>
      <c r="GNO107" s="8" t="s">
        <v>17</v>
      </c>
      <c r="GNP107" s="8" t="s">
        <v>17</v>
      </c>
      <c r="GNQ107" s="8" t="s">
        <v>17</v>
      </c>
      <c r="GNR107" s="8" t="s">
        <v>17</v>
      </c>
      <c r="GNS107" s="8" t="s">
        <v>17</v>
      </c>
      <c r="GNT107" s="8" t="s">
        <v>17</v>
      </c>
      <c r="GNU107" s="8" t="s">
        <v>17</v>
      </c>
      <c r="GNV107" s="8" t="s">
        <v>17</v>
      </c>
      <c r="GNW107" s="8" t="s">
        <v>17</v>
      </c>
      <c r="GNX107" s="8" t="s">
        <v>18</v>
      </c>
      <c r="GNY107" s="5" t="s">
        <v>48</v>
      </c>
      <c r="GNZ107" s="5"/>
      <c r="GOA107" s="5"/>
      <c r="GOB107" s="8" t="s">
        <v>17</v>
      </c>
      <c r="GOC107" s="8" t="s">
        <v>17</v>
      </c>
      <c r="GOD107" s="8" t="s">
        <v>17</v>
      </c>
      <c r="GOE107" s="8" t="s">
        <v>17</v>
      </c>
      <c r="GOF107" s="8" t="s">
        <v>17</v>
      </c>
      <c r="GOG107" s="8" t="s">
        <v>17</v>
      </c>
      <c r="GOH107" s="8" t="s">
        <v>17</v>
      </c>
      <c r="GOI107" s="8" t="s">
        <v>17</v>
      </c>
      <c r="GOJ107" s="8" t="s">
        <v>17</v>
      </c>
      <c r="GOK107" s="8" t="s">
        <v>17</v>
      </c>
      <c r="GOL107" s="8" t="s">
        <v>17</v>
      </c>
      <c r="GOM107" s="8" t="s">
        <v>17</v>
      </c>
      <c r="GON107" s="8" t="s">
        <v>18</v>
      </c>
      <c r="GOO107" s="5" t="s">
        <v>48</v>
      </c>
      <c r="GOP107" s="5"/>
      <c r="GOQ107" s="5"/>
      <c r="GOR107" s="8" t="s">
        <v>17</v>
      </c>
      <c r="GOS107" s="8" t="s">
        <v>17</v>
      </c>
      <c r="GOT107" s="8" t="s">
        <v>17</v>
      </c>
      <c r="GOU107" s="8" t="s">
        <v>17</v>
      </c>
      <c r="GOV107" s="8" t="s">
        <v>17</v>
      </c>
      <c r="GOW107" s="8" t="s">
        <v>17</v>
      </c>
      <c r="GOX107" s="8" t="s">
        <v>17</v>
      </c>
      <c r="GOY107" s="8" t="s">
        <v>17</v>
      </c>
      <c r="GOZ107" s="8" t="s">
        <v>17</v>
      </c>
      <c r="GPA107" s="8" t="s">
        <v>17</v>
      </c>
      <c r="GPB107" s="8" t="s">
        <v>17</v>
      </c>
      <c r="GPC107" s="8" t="s">
        <v>17</v>
      </c>
      <c r="GPD107" s="8" t="s">
        <v>18</v>
      </c>
      <c r="GPE107" s="5" t="s">
        <v>48</v>
      </c>
      <c r="GPF107" s="5"/>
      <c r="GPG107" s="5"/>
      <c r="GPH107" s="8" t="s">
        <v>17</v>
      </c>
      <c r="GPI107" s="8" t="s">
        <v>17</v>
      </c>
      <c r="GPJ107" s="8" t="s">
        <v>17</v>
      </c>
      <c r="GPK107" s="8" t="s">
        <v>17</v>
      </c>
      <c r="GPL107" s="8" t="s">
        <v>17</v>
      </c>
      <c r="GPM107" s="8" t="s">
        <v>17</v>
      </c>
      <c r="GPN107" s="8" t="s">
        <v>17</v>
      </c>
      <c r="GPO107" s="8" t="s">
        <v>17</v>
      </c>
      <c r="GPP107" s="8" t="s">
        <v>17</v>
      </c>
      <c r="GPQ107" s="8" t="s">
        <v>17</v>
      </c>
      <c r="GPR107" s="8" t="s">
        <v>17</v>
      </c>
      <c r="GPS107" s="8" t="s">
        <v>17</v>
      </c>
      <c r="GPT107" s="8" t="s">
        <v>18</v>
      </c>
      <c r="GPU107" s="5" t="s">
        <v>48</v>
      </c>
      <c r="GPV107" s="5"/>
      <c r="GPW107" s="5"/>
      <c r="GPX107" s="8" t="s">
        <v>17</v>
      </c>
      <c r="GPY107" s="8" t="s">
        <v>17</v>
      </c>
      <c r="GPZ107" s="8" t="s">
        <v>17</v>
      </c>
      <c r="GQA107" s="8" t="s">
        <v>17</v>
      </c>
      <c r="GQB107" s="8" t="s">
        <v>17</v>
      </c>
      <c r="GQC107" s="8" t="s">
        <v>17</v>
      </c>
      <c r="GQD107" s="8" t="s">
        <v>17</v>
      </c>
      <c r="GQE107" s="8" t="s">
        <v>17</v>
      </c>
      <c r="GQF107" s="8" t="s">
        <v>17</v>
      </c>
      <c r="GQG107" s="8" t="s">
        <v>17</v>
      </c>
      <c r="GQH107" s="8" t="s">
        <v>17</v>
      </c>
      <c r="GQI107" s="8" t="s">
        <v>17</v>
      </c>
      <c r="GQJ107" s="8" t="s">
        <v>18</v>
      </c>
      <c r="GQK107" s="5" t="s">
        <v>48</v>
      </c>
      <c r="GQL107" s="5"/>
      <c r="GQM107" s="5"/>
      <c r="GQN107" s="8" t="s">
        <v>17</v>
      </c>
      <c r="GQO107" s="8" t="s">
        <v>17</v>
      </c>
      <c r="GQP107" s="8" t="s">
        <v>17</v>
      </c>
      <c r="GQQ107" s="8" t="s">
        <v>17</v>
      </c>
      <c r="GQR107" s="8" t="s">
        <v>17</v>
      </c>
      <c r="GQS107" s="8" t="s">
        <v>17</v>
      </c>
      <c r="GQT107" s="8" t="s">
        <v>17</v>
      </c>
      <c r="GQU107" s="8" t="s">
        <v>17</v>
      </c>
      <c r="GQV107" s="8" t="s">
        <v>17</v>
      </c>
      <c r="GQW107" s="8" t="s">
        <v>17</v>
      </c>
      <c r="GQX107" s="8" t="s">
        <v>17</v>
      </c>
      <c r="GQY107" s="8" t="s">
        <v>17</v>
      </c>
      <c r="GQZ107" s="8" t="s">
        <v>18</v>
      </c>
      <c r="GRA107" s="5" t="s">
        <v>48</v>
      </c>
      <c r="GRB107" s="5"/>
      <c r="GRC107" s="5"/>
      <c r="GRD107" s="8" t="s">
        <v>17</v>
      </c>
      <c r="GRE107" s="8" t="s">
        <v>17</v>
      </c>
      <c r="GRF107" s="8" t="s">
        <v>17</v>
      </c>
      <c r="GRG107" s="8" t="s">
        <v>17</v>
      </c>
      <c r="GRH107" s="8" t="s">
        <v>17</v>
      </c>
      <c r="GRI107" s="8" t="s">
        <v>17</v>
      </c>
      <c r="GRJ107" s="8" t="s">
        <v>17</v>
      </c>
      <c r="GRK107" s="8" t="s">
        <v>17</v>
      </c>
      <c r="GRL107" s="8" t="s">
        <v>17</v>
      </c>
      <c r="GRM107" s="8" t="s">
        <v>17</v>
      </c>
      <c r="GRN107" s="8" t="s">
        <v>17</v>
      </c>
      <c r="GRO107" s="8" t="s">
        <v>17</v>
      </c>
      <c r="GRP107" s="8" t="s">
        <v>18</v>
      </c>
      <c r="GRQ107" s="5" t="s">
        <v>48</v>
      </c>
      <c r="GRR107" s="5"/>
      <c r="GRS107" s="5"/>
      <c r="GRT107" s="8" t="s">
        <v>17</v>
      </c>
      <c r="GRU107" s="8" t="s">
        <v>17</v>
      </c>
      <c r="GRV107" s="8" t="s">
        <v>17</v>
      </c>
      <c r="GRW107" s="8" t="s">
        <v>17</v>
      </c>
      <c r="GRX107" s="8" t="s">
        <v>17</v>
      </c>
      <c r="GRY107" s="8" t="s">
        <v>17</v>
      </c>
      <c r="GRZ107" s="8" t="s">
        <v>17</v>
      </c>
      <c r="GSA107" s="8" t="s">
        <v>17</v>
      </c>
      <c r="GSB107" s="8" t="s">
        <v>17</v>
      </c>
      <c r="GSC107" s="8" t="s">
        <v>17</v>
      </c>
      <c r="GSD107" s="8" t="s">
        <v>17</v>
      </c>
      <c r="GSE107" s="8" t="s">
        <v>17</v>
      </c>
      <c r="GSF107" s="8" t="s">
        <v>18</v>
      </c>
      <c r="GSG107" s="5" t="s">
        <v>48</v>
      </c>
      <c r="GSH107" s="5"/>
      <c r="GSI107" s="5"/>
      <c r="GSJ107" s="8" t="s">
        <v>17</v>
      </c>
      <c r="GSK107" s="8" t="s">
        <v>17</v>
      </c>
      <c r="GSL107" s="8" t="s">
        <v>17</v>
      </c>
      <c r="GSM107" s="8" t="s">
        <v>17</v>
      </c>
      <c r="GSN107" s="8" t="s">
        <v>17</v>
      </c>
      <c r="GSO107" s="8" t="s">
        <v>17</v>
      </c>
      <c r="GSP107" s="8" t="s">
        <v>17</v>
      </c>
      <c r="GSQ107" s="8" t="s">
        <v>17</v>
      </c>
      <c r="GSR107" s="8" t="s">
        <v>17</v>
      </c>
      <c r="GSS107" s="8" t="s">
        <v>17</v>
      </c>
      <c r="GST107" s="8" t="s">
        <v>17</v>
      </c>
      <c r="GSU107" s="8" t="s">
        <v>17</v>
      </c>
      <c r="GSV107" s="8" t="s">
        <v>18</v>
      </c>
      <c r="GSW107" s="5" t="s">
        <v>48</v>
      </c>
      <c r="GSX107" s="5"/>
      <c r="GSY107" s="5"/>
      <c r="GSZ107" s="8" t="s">
        <v>17</v>
      </c>
      <c r="GTA107" s="8" t="s">
        <v>17</v>
      </c>
      <c r="GTB107" s="8" t="s">
        <v>17</v>
      </c>
      <c r="GTC107" s="8" t="s">
        <v>17</v>
      </c>
      <c r="GTD107" s="8" t="s">
        <v>17</v>
      </c>
      <c r="GTE107" s="8" t="s">
        <v>17</v>
      </c>
      <c r="GTF107" s="8" t="s">
        <v>17</v>
      </c>
      <c r="GTG107" s="8" t="s">
        <v>17</v>
      </c>
      <c r="GTH107" s="8" t="s">
        <v>17</v>
      </c>
      <c r="GTI107" s="8" t="s">
        <v>17</v>
      </c>
      <c r="GTJ107" s="8" t="s">
        <v>17</v>
      </c>
      <c r="GTK107" s="8" t="s">
        <v>17</v>
      </c>
      <c r="GTL107" s="8" t="s">
        <v>18</v>
      </c>
      <c r="GTM107" s="5" t="s">
        <v>48</v>
      </c>
      <c r="GTN107" s="5"/>
      <c r="GTO107" s="5"/>
      <c r="GTP107" s="8" t="s">
        <v>17</v>
      </c>
      <c r="GTQ107" s="8" t="s">
        <v>17</v>
      </c>
      <c r="GTR107" s="8" t="s">
        <v>17</v>
      </c>
      <c r="GTS107" s="8" t="s">
        <v>17</v>
      </c>
      <c r="GTT107" s="8" t="s">
        <v>17</v>
      </c>
      <c r="GTU107" s="8" t="s">
        <v>17</v>
      </c>
      <c r="GTV107" s="8" t="s">
        <v>17</v>
      </c>
      <c r="GTW107" s="8" t="s">
        <v>17</v>
      </c>
      <c r="GTX107" s="8" t="s">
        <v>17</v>
      </c>
      <c r="GTY107" s="8" t="s">
        <v>17</v>
      </c>
      <c r="GTZ107" s="8" t="s">
        <v>17</v>
      </c>
      <c r="GUA107" s="8" t="s">
        <v>17</v>
      </c>
      <c r="GUB107" s="8" t="s">
        <v>18</v>
      </c>
      <c r="GUC107" s="5" t="s">
        <v>48</v>
      </c>
      <c r="GUD107" s="5"/>
      <c r="GUE107" s="5"/>
      <c r="GUF107" s="8" t="s">
        <v>17</v>
      </c>
      <c r="GUG107" s="8" t="s">
        <v>17</v>
      </c>
      <c r="GUH107" s="8" t="s">
        <v>17</v>
      </c>
      <c r="GUI107" s="8" t="s">
        <v>17</v>
      </c>
      <c r="GUJ107" s="8" t="s">
        <v>17</v>
      </c>
      <c r="GUK107" s="8" t="s">
        <v>17</v>
      </c>
      <c r="GUL107" s="8" t="s">
        <v>17</v>
      </c>
      <c r="GUM107" s="8" t="s">
        <v>17</v>
      </c>
      <c r="GUN107" s="8" t="s">
        <v>17</v>
      </c>
      <c r="GUO107" s="8" t="s">
        <v>17</v>
      </c>
      <c r="GUP107" s="8" t="s">
        <v>17</v>
      </c>
      <c r="GUQ107" s="8" t="s">
        <v>17</v>
      </c>
      <c r="GUR107" s="8" t="s">
        <v>18</v>
      </c>
      <c r="GUS107" s="5" t="s">
        <v>48</v>
      </c>
      <c r="GUT107" s="5"/>
      <c r="GUU107" s="5"/>
      <c r="GUV107" s="8" t="s">
        <v>17</v>
      </c>
      <c r="GUW107" s="8" t="s">
        <v>17</v>
      </c>
      <c r="GUX107" s="8" t="s">
        <v>17</v>
      </c>
      <c r="GUY107" s="8" t="s">
        <v>17</v>
      </c>
      <c r="GUZ107" s="8" t="s">
        <v>17</v>
      </c>
      <c r="GVA107" s="8" t="s">
        <v>17</v>
      </c>
      <c r="GVB107" s="8" t="s">
        <v>17</v>
      </c>
      <c r="GVC107" s="8" t="s">
        <v>17</v>
      </c>
      <c r="GVD107" s="8" t="s">
        <v>17</v>
      </c>
      <c r="GVE107" s="8" t="s">
        <v>17</v>
      </c>
      <c r="GVF107" s="8" t="s">
        <v>17</v>
      </c>
      <c r="GVG107" s="8" t="s">
        <v>17</v>
      </c>
      <c r="GVH107" s="8" t="s">
        <v>18</v>
      </c>
      <c r="GVI107" s="5" t="s">
        <v>48</v>
      </c>
      <c r="GVJ107" s="5"/>
      <c r="GVK107" s="5"/>
      <c r="GVL107" s="8" t="s">
        <v>17</v>
      </c>
      <c r="GVM107" s="8" t="s">
        <v>17</v>
      </c>
      <c r="GVN107" s="8" t="s">
        <v>17</v>
      </c>
      <c r="GVO107" s="8" t="s">
        <v>17</v>
      </c>
      <c r="GVP107" s="8" t="s">
        <v>17</v>
      </c>
      <c r="GVQ107" s="8" t="s">
        <v>17</v>
      </c>
      <c r="GVR107" s="8" t="s">
        <v>17</v>
      </c>
      <c r="GVS107" s="8" t="s">
        <v>17</v>
      </c>
      <c r="GVT107" s="8" t="s">
        <v>17</v>
      </c>
      <c r="GVU107" s="8" t="s">
        <v>17</v>
      </c>
      <c r="GVV107" s="8" t="s">
        <v>17</v>
      </c>
      <c r="GVW107" s="8" t="s">
        <v>17</v>
      </c>
      <c r="GVX107" s="8" t="s">
        <v>18</v>
      </c>
      <c r="GVY107" s="5" t="s">
        <v>48</v>
      </c>
      <c r="GVZ107" s="5"/>
      <c r="GWA107" s="5"/>
      <c r="GWB107" s="8" t="s">
        <v>17</v>
      </c>
      <c r="GWC107" s="8" t="s">
        <v>17</v>
      </c>
      <c r="GWD107" s="8" t="s">
        <v>17</v>
      </c>
      <c r="GWE107" s="8" t="s">
        <v>17</v>
      </c>
      <c r="GWF107" s="8" t="s">
        <v>17</v>
      </c>
      <c r="GWG107" s="8" t="s">
        <v>17</v>
      </c>
      <c r="GWH107" s="8" t="s">
        <v>17</v>
      </c>
      <c r="GWI107" s="8" t="s">
        <v>17</v>
      </c>
      <c r="GWJ107" s="8" t="s">
        <v>17</v>
      </c>
      <c r="GWK107" s="8" t="s">
        <v>17</v>
      </c>
      <c r="GWL107" s="8" t="s">
        <v>17</v>
      </c>
      <c r="GWM107" s="8" t="s">
        <v>17</v>
      </c>
      <c r="GWN107" s="8" t="s">
        <v>18</v>
      </c>
      <c r="GWO107" s="5" t="s">
        <v>48</v>
      </c>
      <c r="GWP107" s="5"/>
      <c r="GWQ107" s="5"/>
      <c r="GWR107" s="8" t="s">
        <v>17</v>
      </c>
      <c r="GWS107" s="8" t="s">
        <v>17</v>
      </c>
      <c r="GWT107" s="8" t="s">
        <v>17</v>
      </c>
      <c r="GWU107" s="8" t="s">
        <v>17</v>
      </c>
      <c r="GWV107" s="8" t="s">
        <v>17</v>
      </c>
      <c r="GWW107" s="8" t="s">
        <v>17</v>
      </c>
      <c r="GWX107" s="8" t="s">
        <v>17</v>
      </c>
      <c r="GWY107" s="8" t="s">
        <v>17</v>
      </c>
      <c r="GWZ107" s="8" t="s">
        <v>17</v>
      </c>
      <c r="GXA107" s="8" t="s">
        <v>17</v>
      </c>
      <c r="GXB107" s="8" t="s">
        <v>17</v>
      </c>
      <c r="GXC107" s="8" t="s">
        <v>17</v>
      </c>
      <c r="GXD107" s="8" t="s">
        <v>18</v>
      </c>
      <c r="GXE107" s="5" t="s">
        <v>48</v>
      </c>
      <c r="GXF107" s="5"/>
      <c r="GXG107" s="5"/>
      <c r="GXH107" s="8" t="s">
        <v>17</v>
      </c>
      <c r="GXI107" s="8" t="s">
        <v>17</v>
      </c>
      <c r="GXJ107" s="8" t="s">
        <v>17</v>
      </c>
      <c r="GXK107" s="8" t="s">
        <v>17</v>
      </c>
      <c r="GXL107" s="8" t="s">
        <v>17</v>
      </c>
      <c r="GXM107" s="8" t="s">
        <v>17</v>
      </c>
      <c r="GXN107" s="8" t="s">
        <v>17</v>
      </c>
      <c r="GXO107" s="8" t="s">
        <v>17</v>
      </c>
      <c r="GXP107" s="8" t="s">
        <v>17</v>
      </c>
      <c r="GXQ107" s="8" t="s">
        <v>17</v>
      </c>
      <c r="GXR107" s="8" t="s">
        <v>17</v>
      </c>
      <c r="GXS107" s="8" t="s">
        <v>17</v>
      </c>
      <c r="GXT107" s="8" t="s">
        <v>18</v>
      </c>
      <c r="GXU107" s="5" t="s">
        <v>48</v>
      </c>
      <c r="GXV107" s="5"/>
      <c r="GXW107" s="5"/>
      <c r="GXX107" s="8" t="s">
        <v>17</v>
      </c>
      <c r="GXY107" s="8" t="s">
        <v>17</v>
      </c>
      <c r="GXZ107" s="8" t="s">
        <v>17</v>
      </c>
      <c r="GYA107" s="8" t="s">
        <v>17</v>
      </c>
      <c r="GYB107" s="8" t="s">
        <v>17</v>
      </c>
      <c r="GYC107" s="8" t="s">
        <v>17</v>
      </c>
      <c r="GYD107" s="8" t="s">
        <v>17</v>
      </c>
      <c r="GYE107" s="8" t="s">
        <v>17</v>
      </c>
      <c r="GYF107" s="8" t="s">
        <v>17</v>
      </c>
      <c r="GYG107" s="8" t="s">
        <v>17</v>
      </c>
      <c r="GYH107" s="8" t="s">
        <v>17</v>
      </c>
      <c r="GYI107" s="8" t="s">
        <v>17</v>
      </c>
      <c r="GYJ107" s="8" t="s">
        <v>18</v>
      </c>
      <c r="GYK107" s="5" t="s">
        <v>48</v>
      </c>
      <c r="GYL107" s="5"/>
      <c r="GYM107" s="5"/>
      <c r="GYN107" s="8" t="s">
        <v>17</v>
      </c>
      <c r="GYO107" s="8" t="s">
        <v>17</v>
      </c>
      <c r="GYP107" s="8" t="s">
        <v>17</v>
      </c>
      <c r="GYQ107" s="8" t="s">
        <v>17</v>
      </c>
      <c r="GYR107" s="8" t="s">
        <v>17</v>
      </c>
      <c r="GYS107" s="8" t="s">
        <v>17</v>
      </c>
      <c r="GYT107" s="8" t="s">
        <v>17</v>
      </c>
      <c r="GYU107" s="8" t="s">
        <v>17</v>
      </c>
      <c r="GYV107" s="8" t="s">
        <v>17</v>
      </c>
      <c r="GYW107" s="8" t="s">
        <v>17</v>
      </c>
      <c r="GYX107" s="8" t="s">
        <v>17</v>
      </c>
      <c r="GYY107" s="8" t="s">
        <v>17</v>
      </c>
      <c r="GYZ107" s="8" t="s">
        <v>18</v>
      </c>
      <c r="GZA107" s="5" t="s">
        <v>48</v>
      </c>
      <c r="GZB107" s="5"/>
      <c r="GZC107" s="5"/>
      <c r="GZD107" s="8" t="s">
        <v>17</v>
      </c>
      <c r="GZE107" s="8" t="s">
        <v>17</v>
      </c>
      <c r="GZF107" s="8" t="s">
        <v>17</v>
      </c>
      <c r="GZG107" s="8" t="s">
        <v>17</v>
      </c>
      <c r="GZH107" s="8" t="s">
        <v>17</v>
      </c>
      <c r="GZI107" s="8" t="s">
        <v>17</v>
      </c>
      <c r="GZJ107" s="8" t="s">
        <v>17</v>
      </c>
      <c r="GZK107" s="8" t="s">
        <v>17</v>
      </c>
      <c r="GZL107" s="8" t="s">
        <v>17</v>
      </c>
      <c r="GZM107" s="8" t="s">
        <v>17</v>
      </c>
      <c r="GZN107" s="8" t="s">
        <v>17</v>
      </c>
      <c r="GZO107" s="8" t="s">
        <v>17</v>
      </c>
      <c r="GZP107" s="8" t="s">
        <v>18</v>
      </c>
      <c r="GZQ107" s="5" t="s">
        <v>48</v>
      </c>
      <c r="GZR107" s="5"/>
      <c r="GZS107" s="5"/>
      <c r="GZT107" s="8" t="s">
        <v>17</v>
      </c>
      <c r="GZU107" s="8" t="s">
        <v>17</v>
      </c>
      <c r="GZV107" s="8" t="s">
        <v>17</v>
      </c>
      <c r="GZW107" s="8" t="s">
        <v>17</v>
      </c>
      <c r="GZX107" s="8" t="s">
        <v>17</v>
      </c>
      <c r="GZY107" s="8" t="s">
        <v>17</v>
      </c>
      <c r="GZZ107" s="8" t="s">
        <v>17</v>
      </c>
      <c r="HAA107" s="8" t="s">
        <v>17</v>
      </c>
      <c r="HAB107" s="8" t="s">
        <v>17</v>
      </c>
      <c r="HAC107" s="8" t="s">
        <v>17</v>
      </c>
      <c r="HAD107" s="8" t="s">
        <v>17</v>
      </c>
      <c r="HAE107" s="8" t="s">
        <v>17</v>
      </c>
      <c r="HAF107" s="8" t="s">
        <v>18</v>
      </c>
      <c r="HAG107" s="5" t="s">
        <v>48</v>
      </c>
      <c r="HAH107" s="5"/>
      <c r="HAI107" s="5"/>
      <c r="HAJ107" s="8" t="s">
        <v>17</v>
      </c>
      <c r="HAK107" s="8" t="s">
        <v>17</v>
      </c>
      <c r="HAL107" s="8" t="s">
        <v>17</v>
      </c>
      <c r="HAM107" s="8" t="s">
        <v>17</v>
      </c>
      <c r="HAN107" s="8" t="s">
        <v>17</v>
      </c>
      <c r="HAO107" s="8" t="s">
        <v>17</v>
      </c>
      <c r="HAP107" s="8" t="s">
        <v>17</v>
      </c>
      <c r="HAQ107" s="8" t="s">
        <v>17</v>
      </c>
      <c r="HAR107" s="8" t="s">
        <v>17</v>
      </c>
      <c r="HAS107" s="8" t="s">
        <v>17</v>
      </c>
      <c r="HAT107" s="8" t="s">
        <v>17</v>
      </c>
      <c r="HAU107" s="8" t="s">
        <v>17</v>
      </c>
      <c r="HAV107" s="8" t="s">
        <v>18</v>
      </c>
      <c r="HAW107" s="5" t="s">
        <v>48</v>
      </c>
      <c r="HAX107" s="5"/>
      <c r="HAY107" s="5"/>
      <c r="HAZ107" s="8" t="s">
        <v>17</v>
      </c>
      <c r="HBA107" s="8" t="s">
        <v>17</v>
      </c>
      <c r="HBB107" s="8" t="s">
        <v>17</v>
      </c>
      <c r="HBC107" s="8" t="s">
        <v>17</v>
      </c>
      <c r="HBD107" s="8" t="s">
        <v>17</v>
      </c>
      <c r="HBE107" s="8" t="s">
        <v>17</v>
      </c>
      <c r="HBF107" s="8" t="s">
        <v>17</v>
      </c>
      <c r="HBG107" s="8" t="s">
        <v>17</v>
      </c>
      <c r="HBH107" s="8" t="s">
        <v>17</v>
      </c>
      <c r="HBI107" s="8" t="s">
        <v>17</v>
      </c>
      <c r="HBJ107" s="8" t="s">
        <v>17</v>
      </c>
      <c r="HBK107" s="8" t="s">
        <v>17</v>
      </c>
      <c r="HBL107" s="8" t="s">
        <v>18</v>
      </c>
      <c r="HBM107" s="5" t="s">
        <v>48</v>
      </c>
      <c r="HBN107" s="5"/>
      <c r="HBO107" s="5"/>
      <c r="HBP107" s="8" t="s">
        <v>17</v>
      </c>
      <c r="HBQ107" s="8" t="s">
        <v>17</v>
      </c>
      <c r="HBR107" s="8" t="s">
        <v>17</v>
      </c>
      <c r="HBS107" s="8" t="s">
        <v>17</v>
      </c>
      <c r="HBT107" s="8" t="s">
        <v>17</v>
      </c>
      <c r="HBU107" s="8" t="s">
        <v>17</v>
      </c>
      <c r="HBV107" s="8" t="s">
        <v>17</v>
      </c>
      <c r="HBW107" s="8" t="s">
        <v>17</v>
      </c>
      <c r="HBX107" s="8" t="s">
        <v>17</v>
      </c>
      <c r="HBY107" s="8" t="s">
        <v>17</v>
      </c>
      <c r="HBZ107" s="8" t="s">
        <v>17</v>
      </c>
      <c r="HCA107" s="8" t="s">
        <v>17</v>
      </c>
      <c r="HCB107" s="8" t="s">
        <v>18</v>
      </c>
      <c r="HCC107" s="5" t="s">
        <v>48</v>
      </c>
      <c r="HCD107" s="5"/>
      <c r="HCE107" s="5"/>
      <c r="HCF107" s="8" t="s">
        <v>17</v>
      </c>
      <c r="HCG107" s="8" t="s">
        <v>17</v>
      </c>
      <c r="HCH107" s="8" t="s">
        <v>17</v>
      </c>
      <c r="HCI107" s="8" t="s">
        <v>17</v>
      </c>
      <c r="HCJ107" s="8" t="s">
        <v>17</v>
      </c>
      <c r="HCK107" s="8" t="s">
        <v>17</v>
      </c>
      <c r="HCL107" s="8" t="s">
        <v>17</v>
      </c>
      <c r="HCM107" s="8" t="s">
        <v>17</v>
      </c>
      <c r="HCN107" s="8" t="s">
        <v>17</v>
      </c>
      <c r="HCO107" s="8" t="s">
        <v>17</v>
      </c>
      <c r="HCP107" s="8" t="s">
        <v>17</v>
      </c>
      <c r="HCQ107" s="8" t="s">
        <v>17</v>
      </c>
      <c r="HCR107" s="8" t="s">
        <v>18</v>
      </c>
      <c r="HCS107" s="5" t="s">
        <v>48</v>
      </c>
      <c r="HCT107" s="5"/>
      <c r="HCU107" s="5"/>
      <c r="HCV107" s="8" t="s">
        <v>17</v>
      </c>
      <c r="HCW107" s="8" t="s">
        <v>17</v>
      </c>
      <c r="HCX107" s="8" t="s">
        <v>17</v>
      </c>
      <c r="HCY107" s="8" t="s">
        <v>17</v>
      </c>
      <c r="HCZ107" s="8" t="s">
        <v>17</v>
      </c>
      <c r="HDA107" s="8" t="s">
        <v>17</v>
      </c>
      <c r="HDB107" s="8" t="s">
        <v>17</v>
      </c>
      <c r="HDC107" s="8" t="s">
        <v>17</v>
      </c>
      <c r="HDD107" s="8" t="s">
        <v>17</v>
      </c>
      <c r="HDE107" s="8" t="s">
        <v>17</v>
      </c>
      <c r="HDF107" s="8" t="s">
        <v>17</v>
      </c>
      <c r="HDG107" s="8" t="s">
        <v>17</v>
      </c>
      <c r="HDH107" s="8" t="s">
        <v>18</v>
      </c>
      <c r="HDI107" s="5" t="s">
        <v>48</v>
      </c>
      <c r="HDJ107" s="5"/>
      <c r="HDK107" s="5"/>
      <c r="HDL107" s="8" t="s">
        <v>17</v>
      </c>
      <c r="HDM107" s="8" t="s">
        <v>17</v>
      </c>
      <c r="HDN107" s="8" t="s">
        <v>17</v>
      </c>
      <c r="HDO107" s="8" t="s">
        <v>17</v>
      </c>
      <c r="HDP107" s="8" t="s">
        <v>17</v>
      </c>
      <c r="HDQ107" s="8" t="s">
        <v>17</v>
      </c>
      <c r="HDR107" s="8" t="s">
        <v>17</v>
      </c>
      <c r="HDS107" s="8" t="s">
        <v>17</v>
      </c>
      <c r="HDT107" s="8" t="s">
        <v>17</v>
      </c>
      <c r="HDU107" s="8" t="s">
        <v>17</v>
      </c>
      <c r="HDV107" s="8" t="s">
        <v>17</v>
      </c>
      <c r="HDW107" s="8" t="s">
        <v>17</v>
      </c>
      <c r="HDX107" s="8" t="s">
        <v>18</v>
      </c>
      <c r="HDY107" s="5" t="s">
        <v>48</v>
      </c>
      <c r="HDZ107" s="5"/>
      <c r="HEA107" s="5"/>
      <c r="HEB107" s="8" t="s">
        <v>17</v>
      </c>
      <c r="HEC107" s="8" t="s">
        <v>17</v>
      </c>
      <c r="HED107" s="8" t="s">
        <v>17</v>
      </c>
      <c r="HEE107" s="8" t="s">
        <v>17</v>
      </c>
      <c r="HEF107" s="8" t="s">
        <v>17</v>
      </c>
      <c r="HEG107" s="8" t="s">
        <v>17</v>
      </c>
      <c r="HEH107" s="8" t="s">
        <v>17</v>
      </c>
      <c r="HEI107" s="8" t="s">
        <v>17</v>
      </c>
      <c r="HEJ107" s="8" t="s">
        <v>17</v>
      </c>
      <c r="HEK107" s="8" t="s">
        <v>17</v>
      </c>
      <c r="HEL107" s="8" t="s">
        <v>17</v>
      </c>
      <c r="HEM107" s="8" t="s">
        <v>17</v>
      </c>
      <c r="HEN107" s="8" t="s">
        <v>18</v>
      </c>
      <c r="HEO107" s="5" t="s">
        <v>48</v>
      </c>
      <c r="HEP107" s="5"/>
      <c r="HEQ107" s="5"/>
      <c r="HER107" s="8" t="s">
        <v>17</v>
      </c>
      <c r="HES107" s="8" t="s">
        <v>17</v>
      </c>
      <c r="HET107" s="8" t="s">
        <v>17</v>
      </c>
      <c r="HEU107" s="8" t="s">
        <v>17</v>
      </c>
      <c r="HEV107" s="8" t="s">
        <v>17</v>
      </c>
      <c r="HEW107" s="8" t="s">
        <v>17</v>
      </c>
      <c r="HEX107" s="8" t="s">
        <v>17</v>
      </c>
      <c r="HEY107" s="8" t="s">
        <v>17</v>
      </c>
      <c r="HEZ107" s="8" t="s">
        <v>17</v>
      </c>
      <c r="HFA107" s="8" t="s">
        <v>17</v>
      </c>
      <c r="HFB107" s="8" t="s">
        <v>17</v>
      </c>
      <c r="HFC107" s="8" t="s">
        <v>17</v>
      </c>
      <c r="HFD107" s="8" t="s">
        <v>18</v>
      </c>
      <c r="HFE107" s="5" t="s">
        <v>48</v>
      </c>
      <c r="HFF107" s="5"/>
      <c r="HFG107" s="5"/>
      <c r="HFH107" s="8" t="s">
        <v>17</v>
      </c>
      <c r="HFI107" s="8" t="s">
        <v>17</v>
      </c>
      <c r="HFJ107" s="8" t="s">
        <v>17</v>
      </c>
      <c r="HFK107" s="8" t="s">
        <v>17</v>
      </c>
      <c r="HFL107" s="8" t="s">
        <v>17</v>
      </c>
      <c r="HFM107" s="8" t="s">
        <v>17</v>
      </c>
      <c r="HFN107" s="8" t="s">
        <v>17</v>
      </c>
      <c r="HFO107" s="8" t="s">
        <v>17</v>
      </c>
      <c r="HFP107" s="8" t="s">
        <v>17</v>
      </c>
      <c r="HFQ107" s="8" t="s">
        <v>17</v>
      </c>
      <c r="HFR107" s="8" t="s">
        <v>17</v>
      </c>
      <c r="HFS107" s="8" t="s">
        <v>17</v>
      </c>
      <c r="HFT107" s="8" t="s">
        <v>18</v>
      </c>
      <c r="HFU107" s="5" t="s">
        <v>48</v>
      </c>
      <c r="HFV107" s="5"/>
      <c r="HFW107" s="5"/>
      <c r="HFX107" s="8" t="s">
        <v>17</v>
      </c>
      <c r="HFY107" s="8" t="s">
        <v>17</v>
      </c>
      <c r="HFZ107" s="8" t="s">
        <v>17</v>
      </c>
      <c r="HGA107" s="8" t="s">
        <v>17</v>
      </c>
      <c r="HGB107" s="8" t="s">
        <v>17</v>
      </c>
      <c r="HGC107" s="8" t="s">
        <v>17</v>
      </c>
      <c r="HGD107" s="8" t="s">
        <v>17</v>
      </c>
      <c r="HGE107" s="8" t="s">
        <v>17</v>
      </c>
      <c r="HGF107" s="8" t="s">
        <v>17</v>
      </c>
      <c r="HGG107" s="8" t="s">
        <v>17</v>
      </c>
      <c r="HGH107" s="8" t="s">
        <v>17</v>
      </c>
      <c r="HGI107" s="8" t="s">
        <v>17</v>
      </c>
      <c r="HGJ107" s="8" t="s">
        <v>18</v>
      </c>
      <c r="HGK107" s="5" t="s">
        <v>48</v>
      </c>
      <c r="HGL107" s="5"/>
      <c r="HGM107" s="5"/>
      <c r="HGN107" s="8" t="s">
        <v>17</v>
      </c>
      <c r="HGO107" s="8" t="s">
        <v>17</v>
      </c>
      <c r="HGP107" s="8" t="s">
        <v>17</v>
      </c>
      <c r="HGQ107" s="8" t="s">
        <v>17</v>
      </c>
      <c r="HGR107" s="8" t="s">
        <v>17</v>
      </c>
      <c r="HGS107" s="8" t="s">
        <v>17</v>
      </c>
      <c r="HGT107" s="8" t="s">
        <v>17</v>
      </c>
      <c r="HGU107" s="8" t="s">
        <v>17</v>
      </c>
      <c r="HGV107" s="8" t="s">
        <v>17</v>
      </c>
      <c r="HGW107" s="8" t="s">
        <v>17</v>
      </c>
      <c r="HGX107" s="8" t="s">
        <v>17</v>
      </c>
      <c r="HGY107" s="8" t="s">
        <v>17</v>
      </c>
      <c r="HGZ107" s="8" t="s">
        <v>18</v>
      </c>
      <c r="HHA107" s="5" t="s">
        <v>48</v>
      </c>
      <c r="HHB107" s="5"/>
      <c r="HHC107" s="5"/>
      <c r="HHD107" s="8" t="s">
        <v>17</v>
      </c>
      <c r="HHE107" s="8" t="s">
        <v>17</v>
      </c>
      <c r="HHF107" s="8" t="s">
        <v>17</v>
      </c>
      <c r="HHG107" s="8" t="s">
        <v>17</v>
      </c>
      <c r="HHH107" s="8" t="s">
        <v>17</v>
      </c>
      <c r="HHI107" s="8" t="s">
        <v>17</v>
      </c>
      <c r="HHJ107" s="8" t="s">
        <v>17</v>
      </c>
      <c r="HHK107" s="8" t="s">
        <v>17</v>
      </c>
      <c r="HHL107" s="8" t="s">
        <v>17</v>
      </c>
      <c r="HHM107" s="8" t="s">
        <v>17</v>
      </c>
      <c r="HHN107" s="8" t="s">
        <v>17</v>
      </c>
      <c r="HHO107" s="8" t="s">
        <v>17</v>
      </c>
      <c r="HHP107" s="8" t="s">
        <v>18</v>
      </c>
      <c r="HHQ107" s="5" t="s">
        <v>48</v>
      </c>
      <c r="HHR107" s="5"/>
      <c r="HHS107" s="5"/>
      <c r="HHT107" s="8" t="s">
        <v>17</v>
      </c>
      <c r="HHU107" s="8" t="s">
        <v>17</v>
      </c>
      <c r="HHV107" s="8" t="s">
        <v>17</v>
      </c>
      <c r="HHW107" s="8" t="s">
        <v>17</v>
      </c>
      <c r="HHX107" s="8" t="s">
        <v>17</v>
      </c>
      <c r="HHY107" s="8" t="s">
        <v>17</v>
      </c>
      <c r="HHZ107" s="8" t="s">
        <v>17</v>
      </c>
      <c r="HIA107" s="8" t="s">
        <v>17</v>
      </c>
      <c r="HIB107" s="8" t="s">
        <v>17</v>
      </c>
      <c r="HIC107" s="8" t="s">
        <v>17</v>
      </c>
      <c r="HID107" s="8" t="s">
        <v>17</v>
      </c>
      <c r="HIE107" s="8" t="s">
        <v>17</v>
      </c>
      <c r="HIF107" s="8" t="s">
        <v>18</v>
      </c>
      <c r="HIG107" s="5" t="s">
        <v>48</v>
      </c>
      <c r="HIH107" s="5"/>
      <c r="HII107" s="5"/>
      <c r="HIJ107" s="8" t="s">
        <v>17</v>
      </c>
      <c r="HIK107" s="8" t="s">
        <v>17</v>
      </c>
      <c r="HIL107" s="8" t="s">
        <v>17</v>
      </c>
      <c r="HIM107" s="8" t="s">
        <v>17</v>
      </c>
      <c r="HIN107" s="8" t="s">
        <v>17</v>
      </c>
      <c r="HIO107" s="8" t="s">
        <v>17</v>
      </c>
      <c r="HIP107" s="8" t="s">
        <v>17</v>
      </c>
      <c r="HIQ107" s="8" t="s">
        <v>17</v>
      </c>
      <c r="HIR107" s="8" t="s">
        <v>17</v>
      </c>
      <c r="HIS107" s="8" t="s">
        <v>17</v>
      </c>
      <c r="HIT107" s="8" t="s">
        <v>17</v>
      </c>
      <c r="HIU107" s="8" t="s">
        <v>17</v>
      </c>
      <c r="HIV107" s="8" t="s">
        <v>18</v>
      </c>
      <c r="HIW107" s="5" t="s">
        <v>48</v>
      </c>
      <c r="HIX107" s="5"/>
      <c r="HIY107" s="5"/>
      <c r="HIZ107" s="8" t="s">
        <v>17</v>
      </c>
      <c r="HJA107" s="8" t="s">
        <v>17</v>
      </c>
      <c r="HJB107" s="8" t="s">
        <v>17</v>
      </c>
      <c r="HJC107" s="8" t="s">
        <v>17</v>
      </c>
      <c r="HJD107" s="8" t="s">
        <v>17</v>
      </c>
      <c r="HJE107" s="8" t="s">
        <v>17</v>
      </c>
      <c r="HJF107" s="8" t="s">
        <v>17</v>
      </c>
      <c r="HJG107" s="8" t="s">
        <v>17</v>
      </c>
      <c r="HJH107" s="8" t="s">
        <v>17</v>
      </c>
      <c r="HJI107" s="8" t="s">
        <v>17</v>
      </c>
      <c r="HJJ107" s="8" t="s">
        <v>17</v>
      </c>
      <c r="HJK107" s="8" t="s">
        <v>17</v>
      </c>
      <c r="HJL107" s="8" t="s">
        <v>18</v>
      </c>
      <c r="HJM107" s="5" t="s">
        <v>48</v>
      </c>
      <c r="HJN107" s="5"/>
      <c r="HJO107" s="5"/>
      <c r="HJP107" s="8" t="s">
        <v>17</v>
      </c>
      <c r="HJQ107" s="8" t="s">
        <v>17</v>
      </c>
      <c r="HJR107" s="8" t="s">
        <v>17</v>
      </c>
      <c r="HJS107" s="8" t="s">
        <v>17</v>
      </c>
      <c r="HJT107" s="8" t="s">
        <v>17</v>
      </c>
      <c r="HJU107" s="8" t="s">
        <v>17</v>
      </c>
      <c r="HJV107" s="8" t="s">
        <v>17</v>
      </c>
      <c r="HJW107" s="8" t="s">
        <v>17</v>
      </c>
      <c r="HJX107" s="8" t="s">
        <v>17</v>
      </c>
      <c r="HJY107" s="8" t="s">
        <v>17</v>
      </c>
      <c r="HJZ107" s="8" t="s">
        <v>17</v>
      </c>
      <c r="HKA107" s="8" t="s">
        <v>17</v>
      </c>
      <c r="HKB107" s="8" t="s">
        <v>18</v>
      </c>
      <c r="HKC107" s="5" t="s">
        <v>48</v>
      </c>
      <c r="HKD107" s="5"/>
      <c r="HKE107" s="5"/>
      <c r="HKF107" s="8" t="s">
        <v>17</v>
      </c>
      <c r="HKG107" s="8" t="s">
        <v>17</v>
      </c>
      <c r="HKH107" s="8" t="s">
        <v>17</v>
      </c>
      <c r="HKI107" s="8" t="s">
        <v>17</v>
      </c>
      <c r="HKJ107" s="8" t="s">
        <v>17</v>
      </c>
      <c r="HKK107" s="8" t="s">
        <v>17</v>
      </c>
      <c r="HKL107" s="8" t="s">
        <v>17</v>
      </c>
      <c r="HKM107" s="8" t="s">
        <v>17</v>
      </c>
      <c r="HKN107" s="8" t="s">
        <v>17</v>
      </c>
      <c r="HKO107" s="8" t="s">
        <v>17</v>
      </c>
      <c r="HKP107" s="8" t="s">
        <v>17</v>
      </c>
      <c r="HKQ107" s="8" t="s">
        <v>17</v>
      </c>
      <c r="HKR107" s="8" t="s">
        <v>18</v>
      </c>
      <c r="HKS107" s="5" t="s">
        <v>48</v>
      </c>
      <c r="HKT107" s="5"/>
      <c r="HKU107" s="5"/>
      <c r="HKV107" s="8" t="s">
        <v>17</v>
      </c>
      <c r="HKW107" s="8" t="s">
        <v>17</v>
      </c>
      <c r="HKX107" s="8" t="s">
        <v>17</v>
      </c>
      <c r="HKY107" s="8" t="s">
        <v>17</v>
      </c>
      <c r="HKZ107" s="8" t="s">
        <v>17</v>
      </c>
      <c r="HLA107" s="8" t="s">
        <v>17</v>
      </c>
      <c r="HLB107" s="8" t="s">
        <v>17</v>
      </c>
      <c r="HLC107" s="8" t="s">
        <v>17</v>
      </c>
      <c r="HLD107" s="8" t="s">
        <v>17</v>
      </c>
      <c r="HLE107" s="8" t="s">
        <v>17</v>
      </c>
      <c r="HLF107" s="8" t="s">
        <v>17</v>
      </c>
      <c r="HLG107" s="8" t="s">
        <v>17</v>
      </c>
      <c r="HLH107" s="8" t="s">
        <v>18</v>
      </c>
      <c r="HLI107" s="5" t="s">
        <v>48</v>
      </c>
      <c r="HLJ107" s="5"/>
      <c r="HLK107" s="5"/>
      <c r="HLL107" s="8" t="s">
        <v>17</v>
      </c>
      <c r="HLM107" s="8" t="s">
        <v>17</v>
      </c>
      <c r="HLN107" s="8" t="s">
        <v>17</v>
      </c>
      <c r="HLO107" s="8" t="s">
        <v>17</v>
      </c>
      <c r="HLP107" s="8" t="s">
        <v>17</v>
      </c>
      <c r="HLQ107" s="8" t="s">
        <v>17</v>
      </c>
      <c r="HLR107" s="8" t="s">
        <v>17</v>
      </c>
      <c r="HLS107" s="8" t="s">
        <v>17</v>
      </c>
      <c r="HLT107" s="8" t="s">
        <v>17</v>
      </c>
      <c r="HLU107" s="8" t="s">
        <v>17</v>
      </c>
      <c r="HLV107" s="8" t="s">
        <v>17</v>
      </c>
      <c r="HLW107" s="8" t="s">
        <v>17</v>
      </c>
      <c r="HLX107" s="8" t="s">
        <v>18</v>
      </c>
      <c r="HLY107" s="5" t="s">
        <v>48</v>
      </c>
      <c r="HLZ107" s="5"/>
      <c r="HMA107" s="5"/>
      <c r="HMB107" s="8" t="s">
        <v>17</v>
      </c>
      <c r="HMC107" s="8" t="s">
        <v>17</v>
      </c>
      <c r="HMD107" s="8" t="s">
        <v>17</v>
      </c>
      <c r="HME107" s="8" t="s">
        <v>17</v>
      </c>
      <c r="HMF107" s="8" t="s">
        <v>17</v>
      </c>
      <c r="HMG107" s="8" t="s">
        <v>17</v>
      </c>
      <c r="HMH107" s="8" t="s">
        <v>17</v>
      </c>
      <c r="HMI107" s="8" t="s">
        <v>17</v>
      </c>
      <c r="HMJ107" s="8" t="s">
        <v>17</v>
      </c>
      <c r="HMK107" s="8" t="s">
        <v>17</v>
      </c>
      <c r="HML107" s="8" t="s">
        <v>17</v>
      </c>
      <c r="HMM107" s="8" t="s">
        <v>17</v>
      </c>
      <c r="HMN107" s="8" t="s">
        <v>18</v>
      </c>
      <c r="HMO107" s="5" t="s">
        <v>48</v>
      </c>
      <c r="HMP107" s="5"/>
      <c r="HMQ107" s="5"/>
      <c r="HMR107" s="8" t="s">
        <v>17</v>
      </c>
      <c r="HMS107" s="8" t="s">
        <v>17</v>
      </c>
      <c r="HMT107" s="8" t="s">
        <v>17</v>
      </c>
      <c r="HMU107" s="8" t="s">
        <v>17</v>
      </c>
      <c r="HMV107" s="8" t="s">
        <v>17</v>
      </c>
      <c r="HMW107" s="8" t="s">
        <v>17</v>
      </c>
      <c r="HMX107" s="8" t="s">
        <v>17</v>
      </c>
      <c r="HMY107" s="8" t="s">
        <v>17</v>
      </c>
      <c r="HMZ107" s="8" t="s">
        <v>17</v>
      </c>
      <c r="HNA107" s="8" t="s">
        <v>17</v>
      </c>
      <c r="HNB107" s="8" t="s">
        <v>17</v>
      </c>
      <c r="HNC107" s="8" t="s">
        <v>17</v>
      </c>
      <c r="HND107" s="8" t="s">
        <v>18</v>
      </c>
      <c r="HNE107" s="5" t="s">
        <v>48</v>
      </c>
      <c r="HNF107" s="5"/>
      <c r="HNG107" s="5"/>
      <c r="HNH107" s="8" t="s">
        <v>17</v>
      </c>
      <c r="HNI107" s="8" t="s">
        <v>17</v>
      </c>
      <c r="HNJ107" s="8" t="s">
        <v>17</v>
      </c>
      <c r="HNK107" s="8" t="s">
        <v>17</v>
      </c>
      <c r="HNL107" s="8" t="s">
        <v>17</v>
      </c>
      <c r="HNM107" s="8" t="s">
        <v>17</v>
      </c>
      <c r="HNN107" s="8" t="s">
        <v>17</v>
      </c>
      <c r="HNO107" s="8" t="s">
        <v>17</v>
      </c>
      <c r="HNP107" s="8" t="s">
        <v>17</v>
      </c>
      <c r="HNQ107" s="8" t="s">
        <v>17</v>
      </c>
      <c r="HNR107" s="8" t="s">
        <v>17</v>
      </c>
      <c r="HNS107" s="8" t="s">
        <v>17</v>
      </c>
      <c r="HNT107" s="8" t="s">
        <v>18</v>
      </c>
      <c r="HNU107" s="5" t="s">
        <v>48</v>
      </c>
      <c r="HNV107" s="5"/>
      <c r="HNW107" s="5"/>
      <c r="HNX107" s="8" t="s">
        <v>17</v>
      </c>
      <c r="HNY107" s="8" t="s">
        <v>17</v>
      </c>
      <c r="HNZ107" s="8" t="s">
        <v>17</v>
      </c>
      <c r="HOA107" s="8" t="s">
        <v>17</v>
      </c>
      <c r="HOB107" s="8" t="s">
        <v>17</v>
      </c>
      <c r="HOC107" s="8" t="s">
        <v>17</v>
      </c>
      <c r="HOD107" s="8" t="s">
        <v>17</v>
      </c>
      <c r="HOE107" s="8" t="s">
        <v>17</v>
      </c>
      <c r="HOF107" s="8" t="s">
        <v>17</v>
      </c>
      <c r="HOG107" s="8" t="s">
        <v>17</v>
      </c>
      <c r="HOH107" s="8" t="s">
        <v>17</v>
      </c>
      <c r="HOI107" s="8" t="s">
        <v>17</v>
      </c>
      <c r="HOJ107" s="8" t="s">
        <v>18</v>
      </c>
      <c r="HOK107" s="5" t="s">
        <v>48</v>
      </c>
      <c r="HOL107" s="5"/>
      <c r="HOM107" s="5"/>
      <c r="HON107" s="8" t="s">
        <v>17</v>
      </c>
      <c r="HOO107" s="8" t="s">
        <v>17</v>
      </c>
      <c r="HOP107" s="8" t="s">
        <v>17</v>
      </c>
      <c r="HOQ107" s="8" t="s">
        <v>17</v>
      </c>
      <c r="HOR107" s="8" t="s">
        <v>17</v>
      </c>
      <c r="HOS107" s="8" t="s">
        <v>17</v>
      </c>
      <c r="HOT107" s="8" t="s">
        <v>17</v>
      </c>
      <c r="HOU107" s="8" t="s">
        <v>17</v>
      </c>
      <c r="HOV107" s="8" t="s">
        <v>17</v>
      </c>
      <c r="HOW107" s="8" t="s">
        <v>17</v>
      </c>
      <c r="HOX107" s="8" t="s">
        <v>17</v>
      </c>
      <c r="HOY107" s="8" t="s">
        <v>17</v>
      </c>
      <c r="HOZ107" s="8" t="s">
        <v>18</v>
      </c>
      <c r="HPA107" s="5" t="s">
        <v>48</v>
      </c>
      <c r="HPB107" s="5"/>
      <c r="HPC107" s="5"/>
      <c r="HPD107" s="8" t="s">
        <v>17</v>
      </c>
      <c r="HPE107" s="8" t="s">
        <v>17</v>
      </c>
      <c r="HPF107" s="8" t="s">
        <v>17</v>
      </c>
      <c r="HPG107" s="8" t="s">
        <v>17</v>
      </c>
      <c r="HPH107" s="8" t="s">
        <v>17</v>
      </c>
      <c r="HPI107" s="8" t="s">
        <v>17</v>
      </c>
      <c r="HPJ107" s="8" t="s">
        <v>17</v>
      </c>
      <c r="HPK107" s="8" t="s">
        <v>17</v>
      </c>
      <c r="HPL107" s="8" t="s">
        <v>17</v>
      </c>
      <c r="HPM107" s="8" t="s">
        <v>17</v>
      </c>
      <c r="HPN107" s="8" t="s">
        <v>17</v>
      </c>
      <c r="HPO107" s="8" t="s">
        <v>17</v>
      </c>
      <c r="HPP107" s="8" t="s">
        <v>18</v>
      </c>
      <c r="HPQ107" s="5" t="s">
        <v>48</v>
      </c>
      <c r="HPR107" s="5"/>
      <c r="HPS107" s="5"/>
      <c r="HPT107" s="8" t="s">
        <v>17</v>
      </c>
      <c r="HPU107" s="8" t="s">
        <v>17</v>
      </c>
      <c r="HPV107" s="8" t="s">
        <v>17</v>
      </c>
      <c r="HPW107" s="8" t="s">
        <v>17</v>
      </c>
      <c r="HPX107" s="8" t="s">
        <v>17</v>
      </c>
      <c r="HPY107" s="8" t="s">
        <v>17</v>
      </c>
      <c r="HPZ107" s="8" t="s">
        <v>17</v>
      </c>
      <c r="HQA107" s="8" t="s">
        <v>17</v>
      </c>
      <c r="HQB107" s="8" t="s">
        <v>17</v>
      </c>
      <c r="HQC107" s="8" t="s">
        <v>17</v>
      </c>
      <c r="HQD107" s="8" t="s">
        <v>17</v>
      </c>
      <c r="HQE107" s="8" t="s">
        <v>17</v>
      </c>
      <c r="HQF107" s="8" t="s">
        <v>18</v>
      </c>
      <c r="HQG107" s="5" t="s">
        <v>48</v>
      </c>
      <c r="HQH107" s="5"/>
      <c r="HQI107" s="5"/>
      <c r="HQJ107" s="8" t="s">
        <v>17</v>
      </c>
      <c r="HQK107" s="8" t="s">
        <v>17</v>
      </c>
      <c r="HQL107" s="8" t="s">
        <v>17</v>
      </c>
      <c r="HQM107" s="8" t="s">
        <v>17</v>
      </c>
      <c r="HQN107" s="8" t="s">
        <v>17</v>
      </c>
      <c r="HQO107" s="8" t="s">
        <v>17</v>
      </c>
      <c r="HQP107" s="8" t="s">
        <v>17</v>
      </c>
      <c r="HQQ107" s="8" t="s">
        <v>17</v>
      </c>
      <c r="HQR107" s="8" t="s">
        <v>17</v>
      </c>
      <c r="HQS107" s="8" t="s">
        <v>17</v>
      </c>
      <c r="HQT107" s="8" t="s">
        <v>17</v>
      </c>
      <c r="HQU107" s="8" t="s">
        <v>17</v>
      </c>
      <c r="HQV107" s="8" t="s">
        <v>18</v>
      </c>
      <c r="HQW107" s="5" t="s">
        <v>48</v>
      </c>
      <c r="HQX107" s="5"/>
      <c r="HQY107" s="5"/>
      <c r="HQZ107" s="8" t="s">
        <v>17</v>
      </c>
      <c r="HRA107" s="8" t="s">
        <v>17</v>
      </c>
      <c r="HRB107" s="8" t="s">
        <v>17</v>
      </c>
      <c r="HRC107" s="8" t="s">
        <v>17</v>
      </c>
      <c r="HRD107" s="8" t="s">
        <v>17</v>
      </c>
      <c r="HRE107" s="8" t="s">
        <v>17</v>
      </c>
      <c r="HRF107" s="8" t="s">
        <v>17</v>
      </c>
      <c r="HRG107" s="8" t="s">
        <v>17</v>
      </c>
      <c r="HRH107" s="8" t="s">
        <v>17</v>
      </c>
      <c r="HRI107" s="8" t="s">
        <v>17</v>
      </c>
      <c r="HRJ107" s="8" t="s">
        <v>17</v>
      </c>
      <c r="HRK107" s="8" t="s">
        <v>17</v>
      </c>
      <c r="HRL107" s="8" t="s">
        <v>18</v>
      </c>
      <c r="HRM107" s="5" t="s">
        <v>48</v>
      </c>
      <c r="HRN107" s="5"/>
      <c r="HRO107" s="5"/>
      <c r="HRP107" s="8" t="s">
        <v>17</v>
      </c>
      <c r="HRQ107" s="8" t="s">
        <v>17</v>
      </c>
      <c r="HRR107" s="8" t="s">
        <v>17</v>
      </c>
      <c r="HRS107" s="8" t="s">
        <v>17</v>
      </c>
      <c r="HRT107" s="8" t="s">
        <v>17</v>
      </c>
      <c r="HRU107" s="8" t="s">
        <v>17</v>
      </c>
      <c r="HRV107" s="8" t="s">
        <v>17</v>
      </c>
      <c r="HRW107" s="8" t="s">
        <v>17</v>
      </c>
      <c r="HRX107" s="8" t="s">
        <v>17</v>
      </c>
      <c r="HRY107" s="8" t="s">
        <v>17</v>
      </c>
      <c r="HRZ107" s="8" t="s">
        <v>17</v>
      </c>
      <c r="HSA107" s="8" t="s">
        <v>17</v>
      </c>
      <c r="HSB107" s="8" t="s">
        <v>18</v>
      </c>
      <c r="HSC107" s="5" t="s">
        <v>48</v>
      </c>
      <c r="HSD107" s="5"/>
      <c r="HSE107" s="5"/>
      <c r="HSF107" s="8" t="s">
        <v>17</v>
      </c>
      <c r="HSG107" s="8" t="s">
        <v>17</v>
      </c>
      <c r="HSH107" s="8" t="s">
        <v>17</v>
      </c>
      <c r="HSI107" s="8" t="s">
        <v>17</v>
      </c>
      <c r="HSJ107" s="8" t="s">
        <v>17</v>
      </c>
      <c r="HSK107" s="8" t="s">
        <v>17</v>
      </c>
      <c r="HSL107" s="8" t="s">
        <v>17</v>
      </c>
      <c r="HSM107" s="8" t="s">
        <v>17</v>
      </c>
      <c r="HSN107" s="8" t="s">
        <v>17</v>
      </c>
      <c r="HSO107" s="8" t="s">
        <v>17</v>
      </c>
      <c r="HSP107" s="8" t="s">
        <v>17</v>
      </c>
      <c r="HSQ107" s="8" t="s">
        <v>17</v>
      </c>
      <c r="HSR107" s="8" t="s">
        <v>18</v>
      </c>
      <c r="HSS107" s="5" t="s">
        <v>48</v>
      </c>
      <c r="HST107" s="5"/>
      <c r="HSU107" s="5"/>
      <c r="HSV107" s="8" t="s">
        <v>17</v>
      </c>
      <c r="HSW107" s="8" t="s">
        <v>17</v>
      </c>
      <c r="HSX107" s="8" t="s">
        <v>17</v>
      </c>
      <c r="HSY107" s="8" t="s">
        <v>17</v>
      </c>
      <c r="HSZ107" s="8" t="s">
        <v>17</v>
      </c>
      <c r="HTA107" s="8" t="s">
        <v>17</v>
      </c>
      <c r="HTB107" s="8" t="s">
        <v>17</v>
      </c>
      <c r="HTC107" s="8" t="s">
        <v>17</v>
      </c>
      <c r="HTD107" s="8" t="s">
        <v>17</v>
      </c>
      <c r="HTE107" s="8" t="s">
        <v>17</v>
      </c>
      <c r="HTF107" s="8" t="s">
        <v>17</v>
      </c>
      <c r="HTG107" s="8" t="s">
        <v>17</v>
      </c>
      <c r="HTH107" s="8" t="s">
        <v>18</v>
      </c>
      <c r="HTI107" s="5" t="s">
        <v>48</v>
      </c>
      <c r="HTJ107" s="5"/>
      <c r="HTK107" s="5"/>
      <c r="HTL107" s="8" t="s">
        <v>17</v>
      </c>
      <c r="HTM107" s="8" t="s">
        <v>17</v>
      </c>
      <c r="HTN107" s="8" t="s">
        <v>17</v>
      </c>
      <c r="HTO107" s="8" t="s">
        <v>17</v>
      </c>
      <c r="HTP107" s="8" t="s">
        <v>17</v>
      </c>
      <c r="HTQ107" s="8" t="s">
        <v>17</v>
      </c>
      <c r="HTR107" s="8" t="s">
        <v>17</v>
      </c>
      <c r="HTS107" s="8" t="s">
        <v>17</v>
      </c>
      <c r="HTT107" s="8" t="s">
        <v>17</v>
      </c>
      <c r="HTU107" s="8" t="s">
        <v>17</v>
      </c>
      <c r="HTV107" s="8" t="s">
        <v>17</v>
      </c>
      <c r="HTW107" s="8" t="s">
        <v>17</v>
      </c>
      <c r="HTX107" s="8" t="s">
        <v>18</v>
      </c>
      <c r="HTY107" s="5" t="s">
        <v>48</v>
      </c>
      <c r="HTZ107" s="5"/>
      <c r="HUA107" s="5"/>
      <c r="HUB107" s="8" t="s">
        <v>17</v>
      </c>
      <c r="HUC107" s="8" t="s">
        <v>17</v>
      </c>
      <c r="HUD107" s="8" t="s">
        <v>17</v>
      </c>
      <c r="HUE107" s="8" t="s">
        <v>17</v>
      </c>
      <c r="HUF107" s="8" t="s">
        <v>17</v>
      </c>
      <c r="HUG107" s="8" t="s">
        <v>17</v>
      </c>
      <c r="HUH107" s="8" t="s">
        <v>17</v>
      </c>
      <c r="HUI107" s="8" t="s">
        <v>17</v>
      </c>
      <c r="HUJ107" s="8" t="s">
        <v>17</v>
      </c>
      <c r="HUK107" s="8" t="s">
        <v>17</v>
      </c>
      <c r="HUL107" s="8" t="s">
        <v>17</v>
      </c>
      <c r="HUM107" s="8" t="s">
        <v>17</v>
      </c>
      <c r="HUN107" s="8" t="s">
        <v>18</v>
      </c>
      <c r="HUO107" s="5" t="s">
        <v>48</v>
      </c>
      <c r="HUP107" s="5"/>
      <c r="HUQ107" s="5"/>
      <c r="HUR107" s="8" t="s">
        <v>17</v>
      </c>
      <c r="HUS107" s="8" t="s">
        <v>17</v>
      </c>
      <c r="HUT107" s="8" t="s">
        <v>17</v>
      </c>
      <c r="HUU107" s="8" t="s">
        <v>17</v>
      </c>
      <c r="HUV107" s="8" t="s">
        <v>17</v>
      </c>
      <c r="HUW107" s="8" t="s">
        <v>17</v>
      </c>
      <c r="HUX107" s="8" t="s">
        <v>17</v>
      </c>
      <c r="HUY107" s="8" t="s">
        <v>17</v>
      </c>
      <c r="HUZ107" s="8" t="s">
        <v>17</v>
      </c>
      <c r="HVA107" s="8" t="s">
        <v>17</v>
      </c>
      <c r="HVB107" s="8" t="s">
        <v>17</v>
      </c>
      <c r="HVC107" s="8" t="s">
        <v>17</v>
      </c>
      <c r="HVD107" s="8" t="s">
        <v>18</v>
      </c>
      <c r="HVE107" s="5" t="s">
        <v>48</v>
      </c>
      <c r="HVF107" s="5"/>
      <c r="HVG107" s="5"/>
      <c r="HVH107" s="8" t="s">
        <v>17</v>
      </c>
      <c r="HVI107" s="8" t="s">
        <v>17</v>
      </c>
      <c r="HVJ107" s="8" t="s">
        <v>17</v>
      </c>
      <c r="HVK107" s="8" t="s">
        <v>17</v>
      </c>
      <c r="HVL107" s="8" t="s">
        <v>17</v>
      </c>
      <c r="HVM107" s="8" t="s">
        <v>17</v>
      </c>
      <c r="HVN107" s="8" t="s">
        <v>17</v>
      </c>
      <c r="HVO107" s="8" t="s">
        <v>17</v>
      </c>
      <c r="HVP107" s="8" t="s">
        <v>17</v>
      </c>
      <c r="HVQ107" s="8" t="s">
        <v>17</v>
      </c>
      <c r="HVR107" s="8" t="s">
        <v>17</v>
      </c>
      <c r="HVS107" s="8" t="s">
        <v>17</v>
      </c>
      <c r="HVT107" s="8" t="s">
        <v>18</v>
      </c>
      <c r="HVU107" s="5" t="s">
        <v>48</v>
      </c>
      <c r="HVV107" s="5"/>
      <c r="HVW107" s="5"/>
      <c r="HVX107" s="8" t="s">
        <v>17</v>
      </c>
      <c r="HVY107" s="8" t="s">
        <v>17</v>
      </c>
      <c r="HVZ107" s="8" t="s">
        <v>17</v>
      </c>
      <c r="HWA107" s="8" t="s">
        <v>17</v>
      </c>
      <c r="HWB107" s="8" t="s">
        <v>17</v>
      </c>
      <c r="HWC107" s="8" t="s">
        <v>17</v>
      </c>
      <c r="HWD107" s="8" t="s">
        <v>17</v>
      </c>
      <c r="HWE107" s="8" t="s">
        <v>17</v>
      </c>
      <c r="HWF107" s="8" t="s">
        <v>17</v>
      </c>
      <c r="HWG107" s="8" t="s">
        <v>17</v>
      </c>
      <c r="HWH107" s="8" t="s">
        <v>17</v>
      </c>
      <c r="HWI107" s="8" t="s">
        <v>17</v>
      </c>
      <c r="HWJ107" s="8" t="s">
        <v>18</v>
      </c>
      <c r="HWK107" s="5" t="s">
        <v>48</v>
      </c>
      <c r="HWL107" s="5"/>
      <c r="HWM107" s="5"/>
      <c r="HWN107" s="8" t="s">
        <v>17</v>
      </c>
      <c r="HWO107" s="8" t="s">
        <v>17</v>
      </c>
      <c r="HWP107" s="8" t="s">
        <v>17</v>
      </c>
      <c r="HWQ107" s="8" t="s">
        <v>17</v>
      </c>
      <c r="HWR107" s="8" t="s">
        <v>17</v>
      </c>
      <c r="HWS107" s="8" t="s">
        <v>17</v>
      </c>
      <c r="HWT107" s="8" t="s">
        <v>17</v>
      </c>
      <c r="HWU107" s="8" t="s">
        <v>17</v>
      </c>
      <c r="HWV107" s="8" t="s">
        <v>17</v>
      </c>
      <c r="HWW107" s="8" t="s">
        <v>17</v>
      </c>
      <c r="HWX107" s="8" t="s">
        <v>17</v>
      </c>
      <c r="HWY107" s="8" t="s">
        <v>17</v>
      </c>
      <c r="HWZ107" s="8" t="s">
        <v>18</v>
      </c>
      <c r="HXA107" s="5" t="s">
        <v>48</v>
      </c>
      <c r="HXB107" s="5"/>
      <c r="HXC107" s="5"/>
      <c r="HXD107" s="8" t="s">
        <v>17</v>
      </c>
      <c r="HXE107" s="8" t="s">
        <v>17</v>
      </c>
      <c r="HXF107" s="8" t="s">
        <v>17</v>
      </c>
      <c r="HXG107" s="8" t="s">
        <v>17</v>
      </c>
      <c r="HXH107" s="8" t="s">
        <v>17</v>
      </c>
      <c r="HXI107" s="8" t="s">
        <v>17</v>
      </c>
      <c r="HXJ107" s="8" t="s">
        <v>17</v>
      </c>
      <c r="HXK107" s="8" t="s">
        <v>17</v>
      </c>
      <c r="HXL107" s="8" t="s">
        <v>17</v>
      </c>
      <c r="HXM107" s="8" t="s">
        <v>17</v>
      </c>
      <c r="HXN107" s="8" t="s">
        <v>17</v>
      </c>
      <c r="HXO107" s="8" t="s">
        <v>17</v>
      </c>
      <c r="HXP107" s="8" t="s">
        <v>18</v>
      </c>
      <c r="HXQ107" s="5" t="s">
        <v>48</v>
      </c>
      <c r="HXR107" s="5"/>
      <c r="HXS107" s="5"/>
      <c r="HXT107" s="8" t="s">
        <v>17</v>
      </c>
      <c r="HXU107" s="8" t="s">
        <v>17</v>
      </c>
      <c r="HXV107" s="8" t="s">
        <v>17</v>
      </c>
      <c r="HXW107" s="8" t="s">
        <v>17</v>
      </c>
      <c r="HXX107" s="8" t="s">
        <v>17</v>
      </c>
      <c r="HXY107" s="8" t="s">
        <v>17</v>
      </c>
      <c r="HXZ107" s="8" t="s">
        <v>17</v>
      </c>
      <c r="HYA107" s="8" t="s">
        <v>17</v>
      </c>
      <c r="HYB107" s="8" t="s">
        <v>17</v>
      </c>
      <c r="HYC107" s="8" t="s">
        <v>17</v>
      </c>
      <c r="HYD107" s="8" t="s">
        <v>17</v>
      </c>
      <c r="HYE107" s="8" t="s">
        <v>17</v>
      </c>
      <c r="HYF107" s="8" t="s">
        <v>18</v>
      </c>
      <c r="HYG107" s="5" t="s">
        <v>48</v>
      </c>
      <c r="HYH107" s="5"/>
      <c r="HYI107" s="5"/>
      <c r="HYJ107" s="8" t="s">
        <v>17</v>
      </c>
      <c r="HYK107" s="8" t="s">
        <v>17</v>
      </c>
      <c r="HYL107" s="8" t="s">
        <v>17</v>
      </c>
      <c r="HYM107" s="8" t="s">
        <v>17</v>
      </c>
      <c r="HYN107" s="8" t="s">
        <v>17</v>
      </c>
      <c r="HYO107" s="8" t="s">
        <v>17</v>
      </c>
      <c r="HYP107" s="8" t="s">
        <v>17</v>
      </c>
      <c r="HYQ107" s="8" t="s">
        <v>17</v>
      </c>
      <c r="HYR107" s="8" t="s">
        <v>17</v>
      </c>
      <c r="HYS107" s="8" t="s">
        <v>17</v>
      </c>
      <c r="HYT107" s="8" t="s">
        <v>17</v>
      </c>
      <c r="HYU107" s="8" t="s">
        <v>17</v>
      </c>
      <c r="HYV107" s="8" t="s">
        <v>18</v>
      </c>
      <c r="HYW107" s="5" t="s">
        <v>48</v>
      </c>
      <c r="HYX107" s="5"/>
      <c r="HYY107" s="5"/>
      <c r="HYZ107" s="8" t="s">
        <v>17</v>
      </c>
      <c r="HZA107" s="8" t="s">
        <v>17</v>
      </c>
      <c r="HZB107" s="8" t="s">
        <v>17</v>
      </c>
      <c r="HZC107" s="8" t="s">
        <v>17</v>
      </c>
      <c r="HZD107" s="8" t="s">
        <v>17</v>
      </c>
      <c r="HZE107" s="8" t="s">
        <v>17</v>
      </c>
      <c r="HZF107" s="8" t="s">
        <v>17</v>
      </c>
      <c r="HZG107" s="8" t="s">
        <v>17</v>
      </c>
      <c r="HZH107" s="8" t="s">
        <v>17</v>
      </c>
      <c r="HZI107" s="8" t="s">
        <v>17</v>
      </c>
      <c r="HZJ107" s="8" t="s">
        <v>17</v>
      </c>
      <c r="HZK107" s="8" t="s">
        <v>17</v>
      </c>
      <c r="HZL107" s="8" t="s">
        <v>18</v>
      </c>
      <c r="HZM107" s="5" t="s">
        <v>48</v>
      </c>
      <c r="HZN107" s="5"/>
      <c r="HZO107" s="5"/>
      <c r="HZP107" s="8" t="s">
        <v>17</v>
      </c>
      <c r="HZQ107" s="8" t="s">
        <v>17</v>
      </c>
      <c r="HZR107" s="8" t="s">
        <v>17</v>
      </c>
      <c r="HZS107" s="8" t="s">
        <v>17</v>
      </c>
      <c r="HZT107" s="8" t="s">
        <v>17</v>
      </c>
      <c r="HZU107" s="8" t="s">
        <v>17</v>
      </c>
      <c r="HZV107" s="8" t="s">
        <v>17</v>
      </c>
      <c r="HZW107" s="8" t="s">
        <v>17</v>
      </c>
      <c r="HZX107" s="8" t="s">
        <v>17</v>
      </c>
      <c r="HZY107" s="8" t="s">
        <v>17</v>
      </c>
      <c r="HZZ107" s="8" t="s">
        <v>17</v>
      </c>
      <c r="IAA107" s="8" t="s">
        <v>17</v>
      </c>
      <c r="IAB107" s="8" t="s">
        <v>18</v>
      </c>
      <c r="IAC107" s="5" t="s">
        <v>48</v>
      </c>
      <c r="IAD107" s="5"/>
      <c r="IAE107" s="5"/>
      <c r="IAF107" s="8" t="s">
        <v>17</v>
      </c>
      <c r="IAG107" s="8" t="s">
        <v>17</v>
      </c>
      <c r="IAH107" s="8" t="s">
        <v>17</v>
      </c>
      <c r="IAI107" s="8" t="s">
        <v>17</v>
      </c>
      <c r="IAJ107" s="8" t="s">
        <v>17</v>
      </c>
      <c r="IAK107" s="8" t="s">
        <v>17</v>
      </c>
      <c r="IAL107" s="8" t="s">
        <v>17</v>
      </c>
      <c r="IAM107" s="8" t="s">
        <v>17</v>
      </c>
      <c r="IAN107" s="8" t="s">
        <v>17</v>
      </c>
      <c r="IAO107" s="8" t="s">
        <v>17</v>
      </c>
      <c r="IAP107" s="8" t="s">
        <v>17</v>
      </c>
      <c r="IAQ107" s="8" t="s">
        <v>17</v>
      </c>
      <c r="IAR107" s="8" t="s">
        <v>18</v>
      </c>
      <c r="IAS107" s="5" t="s">
        <v>48</v>
      </c>
      <c r="IAT107" s="5"/>
      <c r="IAU107" s="5"/>
      <c r="IAV107" s="8" t="s">
        <v>17</v>
      </c>
      <c r="IAW107" s="8" t="s">
        <v>17</v>
      </c>
      <c r="IAX107" s="8" t="s">
        <v>17</v>
      </c>
      <c r="IAY107" s="8" t="s">
        <v>17</v>
      </c>
      <c r="IAZ107" s="8" t="s">
        <v>17</v>
      </c>
      <c r="IBA107" s="8" t="s">
        <v>17</v>
      </c>
      <c r="IBB107" s="8" t="s">
        <v>17</v>
      </c>
      <c r="IBC107" s="8" t="s">
        <v>17</v>
      </c>
      <c r="IBD107" s="8" t="s">
        <v>17</v>
      </c>
      <c r="IBE107" s="8" t="s">
        <v>17</v>
      </c>
      <c r="IBF107" s="8" t="s">
        <v>17</v>
      </c>
      <c r="IBG107" s="8" t="s">
        <v>17</v>
      </c>
      <c r="IBH107" s="8" t="s">
        <v>18</v>
      </c>
      <c r="IBI107" s="5" t="s">
        <v>48</v>
      </c>
      <c r="IBJ107" s="5"/>
      <c r="IBK107" s="5"/>
      <c r="IBL107" s="8" t="s">
        <v>17</v>
      </c>
      <c r="IBM107" s="8" t="s">
        <v>17</v>
      </c>
      <c r="IBN107" s="8" t="s">
        <v>17</v>
      </c>
      <c r="IBO107" s="8" t="s">
        <v>17</v>
      </c>
      <c r="IBP107" s="8" t="s">
        <v>17</v>
      </c>
      <c r="IBQ107" s="8" t="s">
        <v>17</v>
      </c>
      <c r="IBR107" s="8" t="s">
        <v>17</v>
      </c>
      <c r="IBS107" s="8" t="s">
        <v>17</v>
      </c>
      <c r="IBT107" s="8" t="s">
        <v>17</v>
      </c>
      <c r="IBU107" s="8" t="s">
        <v>17</v>
      </c>
      <c r="IBV107" s="8" t="s">
        <v>17</v>
      </c>
      <c r="IBW107" s="8" t="s">
        <v>17</v>
      </c>
      <c r="IBX107" s="8" t="s">
        <v>18</v>
      </c>
      <c r="IBY107" s="5" t="s">
        <v>48</v>
      </c>
      <c r="IBZ107" s="5"/>
      <c r="ICA107" s="5"/>
      <c r="ICB107" s="8" t="s">
        <v>17</v>
      </c>
      <c r="ICC107" s="8" t="s">
        <v>17</v>
      </c>
      <c r="ICD107" s="8" t="s">
        <v>17</v>
      </c>
      <c r="ICE107" s="8" t="s">
        <v>17</v>
      </c>
      <c r="ICF107" s="8" t="s">
        <v>17</v>
      </c>
      <c r="ICG107" s="8" t="s">
        <v>17</v>
      </c>
      <c r="ICH107" s="8" t="s">
        <v>17</v>
      </c>
      <c r="ICI107" s="8" t="s">
        <v>17</v>
      </c>
      <c r="ICJ107" s="8" t="s">
        <v>17</v>
      </c>
      <c r="ICK107" s="8" t="s">
        <v>17</v>
      </c>
      <c r="ICL107" s="8" t="s">
        <v>17</v>
      </c>
      <c r="ICM107" s="8" t="s">
        <v>17</v>
      </c>
      <c r="ICN107" s="8" t="s">
        <v>18</v>
      </c>
      <c r="ICO107" s="5" t="s">
        <v>48</v>
      </c>
      <c r="ICP107" s="5"/>
      <c r="ICQ107" s="5"/>
      <c r="ICR107" s="8" t="s">
        <v>17</v>
      </c>
      <c r="ICS107" s="8" t="s">
        <v>17</v>
      </c>
      <c r="ICT107" s="8" t="s">
        <v>17</v>
      </c>
      <c r="ICU107" s="8" t="s">
        <v>17</v>
      </c>
      <c r="ICV107" s="8" t="s">
        <v>17</v>
      </c>
      <c r="ICW107" s="8" t="s">
        <v>17</v>
      </c>
      <c r="ICX107" s="8" t="s">
        <v>17</v>
      </c>
      <c r="ICY107" s="8" t="s">
        <v>17</v>
      </c>
      <c r="ICZ107" s="8" t="s">
        <v>17</v>
      </c>
      <c r="IDA107" s="8" t="s">
        <v>17</v>
      </c>
      <c r="IDB107" s="8" t="s">
        <v>17</v>
      </c>
      <c r="IDC107" s="8" t="s">
        <v>17</v>
      </c>
      <c r="IDD107" s="8" t="s">
        <v>18</v>
      </c>
      <c r="IDE107" s="5" t="s">
        <v>48</v>
      </c>
      <c r="IDF107" s="5"/>
      <c r="IDG107" s="5"/>
      <c r="IDH107" s="8" t="s">
        <v>17</v>
      </c>
      <c r="IDI107" s="8" t="s">
        <v>17</v>
      </c>
      <c r="IDJ107" s="8" t="s">
        <v>17</v>
      </c>
      <c r="IDK107" s="8" t="s">
        <v>17</v>
      </c>
      <c r="IDL107" s="8" t="s">
        <v>17</v>
      </c>
      <c r="IDM107" s="8" t="s">
        <v>17</v>
      </c>
      <c r="IDN107" s="8" t="s">
        <v>17</v>
      </c>
      <c r="IDO107" s="8" t="s">
        <v>17</v>
      </c>
      <c r="IDP107" s="8" t="s">
        <v>17</v>
      </c>
      <c r="IDQ107" s="8" t="s">
        <v>17</v>
      </c>
      <c r="IDR107" s="8" t="s">
        <v>17</v>
      </c>
      <c r="IDS107" s="8" t="s">
        <v>17</v>
      </c>
      <c r="IDT107" s="8" t="s">
        <v>18</v>
      </c>
      <c r="IDU107" s="5" t="s">
        <v>48</v>
      </c>
      <c r="IDV107" s="5"/>
      <c r="IDW107" s="5"/>
      <c r="IDX107" s="8" t="s">
        <v>17</v>
      </c>
      <c r="IDY107" s="8" t="s">
        <v>17</v>
      </c>
      <c r="IDZ107" s="8" t="s">
        <v>17</v>
      </c>
      <c r="IEA107" s="8" t="s">
        <v>17</v>
      </c>
      <c r="IEB107" s="8" t="s">
        <v>17</v>
      </c>
      <c r="IEC107" s="8" t="s">
        <v>17</v>
      </c>
      <c r="IED107" s="8" t="s">
        <v>17</v>
      </c>
      <c r="IEE107" s="8" t="s">
        <v>17</v>
      </c>
      <c r="IEF107" s="8" t="s">
        <v>17</v>
      </c>
      <c r="IEG107" s="8" t="s">
        <v>17</v>
      </c>
      <c r="IEH107" s="8" t="s">
        <v>17</v>
      </c>
      <c r="IEI107" s="8" t="s">
        <v>17</v>
      </c>
      <c r="IEJ107" s="8" t="s">
        <v>18</v>
      </c>
      <c r="IEK107" s="5" t="s">
        <v>48</v>
      </c>
      <c r="IEL107" s="5"/>
      <c r="IEM107" s="5"/>
      <c r="IEN107" s="8" t="s">
        <v>17</v>
      </c>
      <c r="IEO107" s="8" t="s">
        <v>17</v>
      </c>
      <c r="IEP107" s="8" t="s">
        <v>17</v>
      </c>
      <c r="IEQ107" s="8" t="s">
        <v>17</v>
      </c>
      <c r="IER107" s="8" t="s">
        <v>17</v>
      </c>
      <c r="IES107" s="8" t="s">
        <v>17</v>
      </c>
      <c r="IET107" s="8" t="s">
        <v>17</v>
      </c>
      <c r="IEU107" s="8" t="s">
        <v>17</v>
      </c>
      <c r="IEV107" s="8" t="s">
        <v>17</v>
      </c>
      <c r="IEW107" s="8" t="s">
        <v>17</v>
      </c>
      <c r="IEX107" s="8" t="s">
        <v>17</v>
      </c>
      <c r="IEY107" s="8" t="s">
        <v>17</v>
      </c>
      <c r="IEZ107" s="8" t="s">
        <v>18</v>
      </c>
      <c r="IFA107" s="5" t="s">
        <v>48</v>
      </c>
      <c r="IFB107" s="5"/>
      <c r="IFC107" s="5"/>
      <c r="IFD107" s="8" t="s">
        <v>17</v>
      </c>
      <c r="IFE107" s="8" t="s">
        <v>17</v>
      </c>
      <c r="IFF107" s="8" t="s">
        <v>17</v>
      </c>
      <c r="IFG107" s="8" t="s">
        <v>17</v>
      </c>
      <c r="IFH107" s="8" t="s">
        <v>17</v>
      </c>
      <c r="IFI107" s="8" t="s">
        <v>17</v>
      </c>
      <c r="IFJ107" s="8" t="s">
        <v>17</v>
      </c>
      <c r="IFK107" s="8" t="s">
        <v>17</v>
      </c>
      <c r="IFL107" s="8" t="s">
        <v>17</v>
      </c>
      <c r="IFM107" s="8" t="s">
        <v>17</v>
      </c>
      <c r="IFN107" s="8" t="s">
        <v>17</v>
      </c>
      <c r="IFO107" s="8" t="s">
        <v>17</v>
      </c>
      <c r="IFP107" s="8" t="s">
        <v>18</v>
      </c>
      <c r="IFQ107" s="5" t="s">
        <v>48</v>
      </c>
      <c r="IFR107" s="5"/>
      <c r="IFS107" s="5"/>
      <c r="IFT107" s="8" t="s">
        <v>17</v>
      </c>
      <c r="IFU107" s="8" t="s">
        <v>17</v>
      </c>
      <c r="IFV107" s="8" t="s">
        <v>17</v>
      </c>
      <c r="IFW107" s="8" t="s">
        <v>17</v>
      </c>
      <c r="IFX107" s="8" t="s">
        <v>17</v>
      </c>
      <c r="IFY107" s="8" t="s">
        <v>17</v>
      </c>
      <c r="IFZ107" s="8" t="s">
        <v>17</v>
      </c>
      <c r="IGA107" s="8" t="s">
        <v>17</v>
      </c>
      <c r="IGB107" s="8" t="s">
        <v>17</v>
      </c>
      <c r="IGC107" s="8" t="s">
        <v>17</v>
      </c>
      <c r="IGD107" s="8" t="s">
        <v>17</v>
      </c>
      <c r="IGE107" s="8" t="s">
        <v>17</v>
      </c>
      <c r="IGF107" s="8" t="s">
        <v>18</v>
      </c>
      <c r="IGG107" s="5" t="s">
        <v>48</v>
      </c>
      <c r="IGH107" s="5"/>
      <c r="IGI107" s="5"/>
      <c r="IGJ107" s="8" t="s">
        <v>17</v>
      </c>
      <c r="IGK107" s="8" t="s">
        <v>17</v>
      </c>
      <c r="IGL107" s="8" t="s">
        <v>17</v>
      </c>
      <c r="IGM107" s="8" t="s">
        <v>17</v>
      </c>
      <c r="IGN107" s="8" t="s">
        <v>17</v>
      </c>
      <c r="IGO107" s="8" t="s">
        <v>17</v>
      </c>
      <c r="IGP107" s="8" t="s">
        <v>17</v>
      </c>
      <c r="IGQ107" s="8" t="s">
        <v>17</v>
      </c>
      <c r="IGR107" s="8" t="s">
        <v>17</v>
      </c>
      <c r="IGS107" s="8" t="s">
        <v>17</v>
      </c>
      <c r="IGT107" s="8" t="s">
        <v>17</v>
      </c>
      <c r="IGU107" s="8" t="s">
        <v>17</v>
      </c>
      <c r="IGV107" s="8" t="s">
        <v>18</v>
      </c>
      <c r="IGW107" s="5" t="s">
        <v>48</v>
      </c>
      <c r="IGX107" s="5"/>
      <c r="IGY107" s="5"/>
      <c r="IGZ107" s="8" t="s">
        <v>17</v>
      </c>
      <c r="IHA107" s="8" t="s">
        <v>17</v>
      </c>
      <c r="IHB107" s="8" t="s">
        <v>17</v>
      </c>
      <c r="IHC107" s="8" t="s">
        <v>17</v>
      </c>
      <c r="IHD107" s="8" t="s">
        <v>17</v>
      </c>
      <c r="IHE107" s="8" t="s">
        <v>17</v>
      </c>
      <c r="IHF107" s="8" t="s">
        <v>17</v>
      </c>
      <c r="IHG107" s="8" t="s">
        <v>17</v>
      </c>
      <c r="IHH107" s="8" t="s">
        <v>17</v>
      </c>
      <c r="IHI107" s="8" t="s">
        <v>17</v>
      </c>
      <c r="IHJ107" s="8" t="s">
        <v>17</v>
      </c>
      <c r="IHK107" s="8" t="s">
        <v>17</v>
      </c>
      <c r="IHL107" s="8" t="s">
        <v>18</v>
      </c>
      <c r="IHM107" s="5" t="s">
        <v>48</v>
      </c>
      <c r="IHN107" s="5"/>
      <c r="IHO107" s="5"/>
      <c r="IHP107" s="8" t="s">
        <v>17</v>
      </c>
      <c r="IHQ107" s="8" t="s">
        <v>17</v>
      </c>
      <c r="IHR107" s="8" t="s">
        <v>17</v>
      </c>
      <c r="IHS107" s="8" t="s">
        <v>17</v>
      </c>
      <c r="IHT107" s="8" t="s">
        <v>17</v>
      </c>
      <c r="IHU107" s="8" t="s">
        <v>17</v>
      </c>
      <c r="IHV107" s="8" t="s">
        <v>17</v>
      </c>
      <c r="IHW107" s="8" t="s">
        <v>17</v>
      </c>
      <c r="IHX107" s="8" t="s">
        <v>17</v>
      </c>
      <c r="IHY107" s="8" t="s">
        <v>17</v>
      </c>
      <c r="IHZ107" s="8" t="s">
        <v>17</v>
      </c>
      <c r="IIA107" s="8" t="s">
        <v>17</v>
      </c>
      <c r="IIB107" s="8" t="s">
        <v>18</v>
      </c>
      <c r="IIC107" s="5" t="s">
        <v>48</v>
      </c>
      <c r="IID107" s="5"/>
      <c r="IIE107" s="5"/>
      <c r="IIF107" s="8" t="s">
        <v>17</v>
      </c>
      <c r="IIG107" s="8" t="s">
        <v>17</v>
      </c>
      <c r="IIH107" s="8" t="s">
        <v>17</v>
      </c>
      <c r="III107" s="8" t="s">
        <v>17</v>
      </c>
      <c r="IIJ107" s="8" t="s">
        <v>17</v>
      </c>
      <c r="IIK107" s="8" t="s">
        <v>17</v>
      </c>
      <c r="IIL107" s="8" t="s">
        <v>17</v>
      </c>
      <c r="IIM107" s="8" t="s">
        <v>17</v>
      </c>
      <c r="IIN107" s="8" t="s">
        <v>17</v>
      </c>
      <c r="IIO107" s="8" t="s">
        <v>17</v>
      </c>
      <c r="IIP107" s="8" t="s">
        <v>17</v>
      </c>
      <c r="IIQ107" s="8" t="s">
        <v>17</v>
      </c>
      <c r="IIR107" s="8" t="s">
        <v>18</v>
      </c>
      <c r="IIS107" s="5" t="s">
        <v>48</v>
      </c>
      <c r="IIT107" s="5"/>
      <c r="IIU107" s="5"/>
      <c r="IIV107" s="8" t="s">
        <v>17</v>
      </c>
      <c r="IIW107" s="8" t="s">
        <v>17</v>
      </c>
      <c r="IIX107" s="8" t="s">
        <v>17</v>
      </c>
      <c r="IIY107" s="8" t="s">
        <v>17</v>
      </c>
      <c r="IIZ107" s="8" t="s">
        <v>17</v>
      </c>
      <c r="IJA107" s="8" t="s">
        <v>17</v>
      </c>
      <c r="IJB107" s="8" t="s">
        <v>17</v>
      </c>
      <c r="IJC107" s="8" t="s">
        <v>17</v>
      </c>
      <c r="IJD107" s="8" t="s">
        <v>17</v>
      </c>
      <c r="IJE107" s="8" t="s">
        <v>17</v>
      </c>
      <c r="IJF107" s="8" t="s">
        <v>17</v>
      </c>
      <c r="IJG107" s="8" t="s">
        <v>17</v>
      </c>
      <c r="IJH107" s="8" t="s">
        <v>18</v>
      </c>
      <c r="IJI107" s="5" t="s">
        <v>48</v>
      </c>
      <c r="IJJ107" s="5"/>
      <c r="IJK107" s="5"/>
      <c r="IJL107" s="8" t="s">
        <v>17</v>
      </c>
      <c r="IJM107" s="8" t="s">
        <v>17</v>
      </c>
      <c r="IJN107" s="8" t="s">
        <v>17</v>
      </c>
      <c r="IJO107" s="8" t="s">
        <v>17</v>
      </c>
      <c r="IJP107" s="8" t="s">
        <v>17</v>
      </c>
      <c r="IJQ107" s="8" t="s">
        <v>17</v>
      </c>
      <c r="IJR107" s="8" t="s">
        <v>17</v>
      </c>
      <c r="IJS107" s="8" t="s">
        <v>17</v>
      </c>
      <c r="IJT107" s="8" t="s">
        <v>17</v>
      </c>
      <c r="IJU107" s="8" t="s">
        <v>17</v>
      </c>
      <c r="IJV107" s="8" t="s">
        <v>17</v>
      </c>
      <c r="IJW107" s="8" t="s">
        <v>17</v>
      </c>
      <c r="IJX107" s="8" t="s">
        <v>18</v>
      </c>
      <c r="IJY107" s="5" t="s">
        <v>48</v>
      </c>
      <c r="IJZ107" s="5"/>
      <c r="IKA107" s="5"/>
      <c r="IKB107" s="8" t="s">
        <v>17</v>
      </c>
      <c r="IKC107" s="8" t="s">
        <v>17</v>
      </c>
      <c r="IKD107" s="8" t="s">
        <v>17</v>
      </c>
      <c r="IKE107" s="8" t="s">
        <v>17</v>
      </c>
      <c r="IKF107" s="8" t="s">
        <v>17</v>
      </c>
      <c r="IKG107" s="8" t="s">
        <v>17</v>
      </c>
      <c r="IKH107" s="8" t="s">
        <v>17</v>
      </c>
      <c r="IKI107" s="8" t="s">
        <v>17</v>
      </c>
      <c r="IKJ107" s="8" t="s">
        <v>17</v>
      </c>
      <c r="IKK107" s="8" t="s">
        <v>17</v>
      </c>
      <c r="IKL107" s="8" t="s">
        <v>17</v>
      </c>
      <c r="IKM107" s="8" t="s">
        <v>17</v>
      </c>
      <c r="IKN107" s="8" t="s">
        <v>18</v>
      </c>
      <c r="IKO107" s="5" t="s">
        <v>48</v>
      </c>
      <c r="IKP107" s="5"/>
      <c r="IKQ107" s="5"/>
      <c r="IKR107" s="8" t="s">
        <v>17</v>
      </c>
      <c r="IKS107" s="8" t="s">
        <v>17</v>
      </c>
      <c r="IKT107" s="8" t="s">
        <v>17</v>
      </c>
      <c r="IKU107" s="8" t="s">
        <v>17</v>
      </c>
      <c r="IKV107" s="8" t="s">
        <v>17</v>
      </c>
      <c r="IKW107" s="8" t="s">
        <v>17</v>
      </c>
      <c r="IKX107" s="8" t="s">
        <v>17</v>
      </c>
      <c r="IKY107" s="8" t="s">
        <v>17</v>
      </c>
      <c r="IKZ107" s="8" t="s">
        <v>17</v>
      </c>
      <c r="ILA107" s="8" t="s">
        <v>17</v>
      </c>
      <c r="ILB107" s="8" t="s">
        <v>17</v>
      </c>
      <c r="ILC107" s="8" t="s">
        <v>17</v>
      </c>
      <c r="ILD107" s="8" t="s">
        <v>18</v>
      </c>
      <c r="ILE107" s="5" t="s">
        <v>48</v>
      </c>
      <c r="ILF107" s="5"/>
      <c r="ILG107" s="5"/>
      <c r="ILH107" s="8" t="s">
        <v>17</v>
      </c>
      <c r="ILI107" s="8" t="s">
        <v>17</v>
      </c>
      <c r="ILJ107" s="8" t="s">
        <v>17</v>
      </c>
      <c r="ILK107" s="8" t="s">
        <v>17</v>
      </c>
      <c r="ILL107" s="8" t="s">
        <v>17</v>
      </c>
      <c r="ILM107" s="8" t="s">
        <v>17</v>
      </c>
      <c r="ILN107" s="8" t="s">
        <v>17</v>
      </c>
      <c r="ILO107" s="8" t="s">
        <v>17</v>
      </c>
      <c r="ILP107" s="8" t="s">
        <v>17</v>
      </c>
      <c r="ILQ107" s="8" t="s">
        <v>17</v>
      </c>
      <c r="ILR107" s="8" t="s">
        <v>17</v>
      </c>
      <c r="ILS107" s="8" t="s">
        <v>17</v>
      </c>
      <c r="ILT107" s="8" t="s">
        <v>18</v>
      </c>
      <c r="ILU107" s="5" t="s">
        <v>48</v>
      </c>
      <c r="ILV107" s="5"/>
      <c r="ILW107" s="5"/>
      <c r="ILX107" s="8" t="s">
        <v>17</v>
      </c>
      <c r="ILY107" s="8" t="s">
        <v>17</v>
      </c>
      <c r="ILZ107" s="8" t="s">
        <v>17</v>
      </c>
      <c r="IMA107" s="8" t="s">
        <v>17</v>
      </c>
      <c r="IMB107" s="8" t="s">
        <v>17</v>
      </c>
      <c r="IMC107" s="8" t="s">
        <v>17</v>
      </c>
      <c r="IMD107" s="8" t="s">
        <v>17</v>
      </c>
      <c r="IME107" s="8" t="s">
        <v>17</v>
      </c>
      <c r="IMF107" s="8" t="s">
        <v>17</v>
      </c>
      <c r="IMG107" s="8" t="s">
        <v>17</v>
      </c>
      <c r="IMH107" s="8" t="s">
        <v>17</v>
      </c>
      <c r="IMI107" s="8" t="s">
        <v>17</v>
      </c>
      <c r="IMJ107" s="8" t="s">
        <v>18</v>
      </c>
      <c r="IMK107" s="5" t="s">
        <v>48</v>
      </c>
      <c r="IML107" s="5"/>
      <c r="IMM107" s="5"/>
      <c r="IMN107" s="8" t="s">
        <v>17</v>
      </c>
      <c r="IMO107" s="8" t="s">
        <v>17</v>
      </c>
      <c r="IMP107" s="8" t="s">
        <v>17</v>
      </c>
      <c r="IMQ107" s="8" t="s">
        <v>17</v>
      </c>
      <c r="IMR107" s="8" t="s">
        <v>17</v>
      </c>
      <c r="IMS107" s="8" t="s">
        <v>17</v>
      </c>
      <c r="IMT107" s="8" t="s">
        <v>17</v>
      </c>
      <c r="IMU107" s="8" t="s">
        <v>17</v>
      </c>
      <c r="IMV107" s="8" t="s">
        <v>17</v>
      </c>
      <c r="IMW107" s="8" t="s">
        <v>17</v>
      </c>
      <c r="IMX107" s="8" t="s">
        <v>17</v>
      </c>
      <c r="IMY107" s="8" t="s">
        <v>17</v>
      </c>
      <c r="IMZ107" s="8" t="s">
        <v>18</v>
      </c>
      <c r="INA107" s="5" t="s">
        <v>48</v>
      </c>
      <c r="INB107" s="5"/>
      <c r="INC107" s="5"/>
      <c r="IND107" s="8" t="s">
        <v>17</v>
      </c>
      <c r="INE107" s="8" t="s">
        <v>17</v>
      </c>
      <c r="INF107" s="8" t="s">
        <v>17</v>
      </c>
      <c r="ING107" s="8" t="s">
        <v>17</v>
      </c>
      <c r="INH107" s="8" t="s">
        <v>17</v>
      </c>
      <c r="INI107" s="8" t="s">
        <v>17</v>
      </c>
      <c r="INJ107" s="8" t="s">
        <v>17</v>
      </c>
      <c r="INK107" s="8" t="s">
        <v>17</v>
      </c>
      <c r="INL107" s="8" t="s">
        <v>17</v>
      </c>
      <c r="INM107" s="8" t="s">
        <v>17</v>
      </c>
      <c r="INN107" s="8" t="s">
        <v>17</v>
      </c>
      <c r="INO107" s="8" t="s">
        <v>17</v>
      </c>
      <c r="INP107" s="8" t="s">
        <v>18</v>
      </c>
      <c r="INQ107" s="5" t="s">
        <v>48</v>
      </c>
      <c r="INR107" s="5"/>
      <c r="INS107" s="5"/>
      <c r="INT107" s="8" t="s">
        <v>17</v>
      </c>
      <c r="INU107" s="8" t="s">
        <v>17</v>
      </c>
      <c r="INV107" s="8" t="s">
        <v>17</v>
      </c>
      <c r="INW107" s="8" t="s">
        <v>17</v>
      </c>
      <c r="INX107" s="8" t="s">
        <v>17</v>
      </c>
      <c r="INY107" s="8" t="s">
        <v>17</v>
      </c>
      <c r="INZ107" s="8" t="s">
        <v>17</v>
      </c>
      <c r="IOA107" s="8" t="s">
        <v>17</v>
      </c>
      <c r="IOB107" s="8" t="s">
        <v>17</v>
      </c>
      <c r="IOC107" s="8" t="s">
        <v>17</v>
      </c>
      <c r="IOD107" s="8" t="s">
        <v>17</v>
      </c>
      <c r="IOE107" s="8" t="s">
        <v>17</v>
      </c>
      <c r="IOF107" s="8" t="s">
        <v>18</v>
      </c>
      <c r="IOG107" s="5" t="s">
        <v>48</v>
      </c>
      <c r="IOH107" s="5"/>
      <c r="IOI107" s="5"/>
      <c r="IOJ107" s="8" t="s">
        <v>17</v>
      </c>
      <c r="IOK107" s="8" t="s">
        <v>17</v>
      </c>
      <c r="IOL107" s="8" t="s">
        <v>17</v>
      </c>
      <c r="IOM107" s="8" t="s">
        <v>17</v>
      </c>
      <c r="ION107" s="8" t="s">
        <v>17</v>
      </c>
      <c r="IOO107" s="8" t="s">
        <v>17</v>
      </c>
      <c r="IOP107" s="8" t="s">
        <v>17</v>
      </c>
      <c r="IOQ107" s="8" t="s">
        <v>17</v>
      </c>
      <c r="IOR107" s="8" t="s">
        <v>17</v>
      </c>
      <c r="IOS107" s="8" t="s">
        <v>17</v>
      </c>
      <c r="IOT107" s="8" t="s">
        <v>17</v>
      </c>
      <c r="IOU107" s="8" t="s">
        <v>17</v>
      </c>
      <c r="IOV107" s="8" t="s">
        <v>18</v>
      </c>
      <c r="IOW107" s="5" t="s">
        <v>48</v>
      </c>
      <c r="IOX107" s="5"/>
      <c r="IOY107" s="5"/>
      <c r="IOZ107" s="8" t="s">
        <v>17</v>
      </c>
      <c r="IPA107" s="8" t="s">
        <v>17</v>
      </c>
      <c r="IPB107" s="8" t="s">
        <v>17</v>
      </c>
      <c r="IPC107" s="8" t="s">
        <v>17</v>
      </c>
      <c r="IPD107" s="8" t="s">
        <v>17</v>
      </c>
      <c r="IPE107" s="8" t="s">
        <v>17</v>
      </c>
      <c r="IPF107" s="8" t="s">
        <v>17</v>
      </c>
      <c r="IPG107" s="8" t="s">
        <v>17</v>
      </c>
      <c r="IPH107" s="8" t="s">
        <v>17</v>
      </c>
      <c r="IPI107" s="8" t="s">
        <v>17</v>
      </c>
      <c r="IPJ107" s="8" t="s">
        <v>17</v>
      </c>
      <c r="IPK107" s="8" t="s">
        <v>17</v>
      </c>
      <c r="IPL107" s="8" t="s">
        <v>18</v>
      </c>
      <c r="IPM107" s="5" t="s">
        <v>48</v>
      </c>
      <c r="IPN107" s="5"/>
      <c r="IPO107" s="5"/>
      <c r="IPP107" s="8" t="s">
        <v>17</v>
      </c>
      <c r="IPQ107" s="8" t="s">
        <v>17</v>
      </c>
      <c r="IPR107" s="8" t="s">
        <v>17</v>
      </c>
      <c r="IPS107" s="8" t="s">
        <v>17</v>
      </c>
      <c r="IPT107" s="8" t="s">
        <v>17</v>
      </c>
      <c r="IPU107" s="8" t="s">
        <v>17</v>
      </c>
      <c r="IPV107" s="8" t="s">
        <v>17</v>
      </c>
      <c r="IPW107" s="8" t="s">
        <v>17</v>
      </c>
      <c r="IPX107" s="8" t="s">
        <v>17</v>
      </c>
      <c r="IPY107" s="8" t="s">
        <v>17</v>
      </c>
      <c r="IPZ107" s="8" t="s">
        <v>17</v>
      </c>
      <c r="IQA107" s="8" t="s">
        <v>17</v>
      </c>
      <c r="IQB107" s="8" t="s">
        <v>18</v>
      </c>
      <c r="IQC107" s="5" t="s">
        <v>48</v>
      </c>
      <c r="IQD107" s="5"/>
      <c r="IQE107" s="5"/>
      <c r="IQF107" s="8" t="s">
        <v>17</v>
      </c>
      <c r="IQG107" s="8" t="s">
        <v>17</v>
      </c>
      <c r="IQH107" s="8" t="s">
        <v>17</v>
      </c>
      <c r="IQI107" s="8" t="s">
        <v>17</v>
      </c>
      <c r="IQJ107" s="8" t="s">
        <v>17</v>
      </c>
      <c r="IQK107" s="8" t="s">
        <v>17</v>
      </c>
      <c r="IQL107" s="8" t="s">
        <v>17</v>
      </c>
      <c r="IQM107" s="8" t="s">
        <v>17</v>
      </c>
      <c r="IQN107" s="8" t="s">
        <v>17</v>
      </c>
      <c r="IQO107" s="8" t="s">
        <v>17</v>
      </c>
      <c r="IQP107" s="8" t="s">
        <v>17</v>
      </c>
      <c r="IQQ107" s="8" t="s">
        <v>17</v>
      </c>
      <c r="IQR107" s="8" t="s">
        <v>18</v>
      </c>
      <c r="IQS107" s="5" t="s">
        <v>48</v>
      </c>
      <c r="IQT107" s="5"/>
      <c r="IQU107" s="5"/>
      <c r="IQV107" s="8" t="s">
        <v>17</v>
      </c>
      <c r="IQW107" s="8" t="s">
        <v>17</v>
      </c>
      <c r="IQX107" s="8" t="s">
        <v>17</v>
      </c>
      <c r="IQY107" s="8" t="s">
        <v>17</v>
      </c>
      <c r="IQZ107" s="8" t="s">
        <v>17</v>
      </c>
      <c r="IRA107" s="8" t="s">
        <v>17</v>
      </c>
      <c r="IRB107" s="8" t="s">
        <v>17</v>
      </c>
      <c r="IRC107" s="8" t="s">
        <v>17</v>
      </c>
      <c r="IRD107" s="8" t="s">
        <v>17</v>
      </c>
      <c r="IRE107" s="8" t="s">
        <v>17</v>
      </c>
      <c r="IRF107" s="8" t="s">
        <v>17</v>
      </c>
      <c r="IRG107" s="8" t="s">
        <v>17</v>
      </c>
      <c r="IRH107" s="8" t="s">
        <v>18</v>
      </c>
      <c r="IRI107" s="5" t="s">
        <v>48</v>
      </c>
      <c r="IRJ107" s="5"/>
      <c r="IRK107" s="5"/>
      <c r="IRL107" s="8" t="s">
        <v>17</v>
      </c>
      <c r="IRM107" s="8" t="s">
        <v>17</v>
      </c>
      <c r="IRN107" s="8" t="s">
        <v>17</v>
      </c>
      <c r="IRO107" s="8" t="s">
        <v>17</v>
      </c>
      <c r="IRP107" s="8" t="s">
        <v>17</v>
      </c>
      <c r="IRQ107" s="8" t="s">
        <v>17</v>
      </c>
      <c r="IRR107" s="8" t="s">
        <v>17</v>
      </c>
      <c r="IRS107" s="8" t="s">
        <v>17</v>
      </c>
      <c r="IRT107" s="8" t="s">
        <v>17</v>
      </c>
      <c r="IRU107" s="8" t="s">
        <v>17</v>
      </c>
      <c r="IRV107" s="8" t="s">
        <v>17</v>
      </c>
      <c r="IRW107" s="8" t="s">
        <v>17</v>
      </c>
      <c r="IRX107" s="8" t="s">
        <v>18</v>
      </c>
      <c r="IRY107" s="5" t="s">
        <v>48</v>
      </c>
      <c r="IRZ107" s="5"/>
      <c r="ISA107" s="5"/>
      <c r="ISB107" s="8" t="s">
        <v>17</v>
      </c>
      <c r="ISC107" s="8" t="s">
        <v>17</v>
      </c>
      <c r="ISD107" s="8" t="s">
        <v>17</v>
      </c>
      <c r="ISE107" s="8" t="s">
        <v>17</v>
      </c>
      <c r="ISF107" s="8" t="s">
        <v>17</v>
      </c>
      <c r="ISG107" s="8" t="s">
        <v>17</v>
      </c>
      <c r="ISH107" s="8" t="s">
        <v>17</v>
      </c>
      <c r="ISI107" s="8" t="s">
        <v>17</v>
      </c>
      <c r="ISJ107" s="8" t="s">
        <v>17</v>
      </c>
      <c r="ISK107" s="8" t="s">
        <v>17</v>
      </c>
      <c r="ISL107" s="8" t="s">
        <v>17</v>
      </c>
      <c r="ISM107" s="8" t="s">
        <v>17</v>
      </c>
      <c r="ISN107" s="8" t="s">
        <v>18</v>
      </c>
      <c r="ISO107" s="5" t="s">
        <v>48</v>
      </c>
      <c r="ISP107" s="5"/>
      <c r="ISQ107" s="5"/>
      <c r="ISR107" s="8" t="s">
        <v>17</v>
      </c>
      <c r="ISS107" s="8" t="s">
        <v>17</v>
      </c>
      <c r="IST107" s="8" t="s">
        <v>17</v>
      </c>
      <c r="ISU107" s="8" t="s">
        <v>17</v>
      </c>
      <c r="ISV107" s="8" t="s">
        <v>17</v>
      </c>
      <c r="ISW107" s="8" t="s">
        <v>17</v>
      </c>
      <c r="ISX107" s="8" t="s">
        <v>17</v>
      </c>
      <c r="ISY107" s="8" t="s">
        <v>17</v>
      </c>
      <c r="ISZ107" s="8" t="s">
        <v>17</v>
      </c>
      <c r="ITA107" s="8" t="s">
        <v>17</v>
      </c>
      <c r="ITB107" s="8" t="s">
        <v>17</v>
      </c>
      <c r="ITC107" s="8" t="s">
        <v>17</v>
      </c>
      <c r="ITD107" s="8" t="s">
        <v>18</v>
      </c>
      <c r="ITE107" s="5" t="s">
        <v>48</v>
      </c>
      <c r="ITF107" s="5"/>
      <c r="ITG107" s="5"/>
      <c r="ITH107" s="8" t="s">
        <v>17</v>
      </c>
      <c r="ITI107" s="8" t="s">
        <v>17</v>
      </c>
      <c r="ITJ107" s="8" t="s">
        <v>17</v>
      </c>
      <c r="ITK107" s="8" t="s">
        <v>17</v>
      </c>
      <c r="ITL107" s="8" t="s">
        <v>17</v>
      </c>
      <c r="ITM107" s="8" t="s">
        <v>17</v>
      </c>
      <c r="ITN107" s="8" t="s">
        <v>17</v>
      </c>
      <c r="ITO107" s="8" t="s">
        <v>17</v>
      </c>
      <c r="ITP107" s="8" t="s">
        <v>17</v>
      </c>
      <c r="ITQ107" s="8" t="s">
        <v>17</v>
      </c>
      <c r="ITR107" s="8" t="s">
        <v>17</v>
      </c>
      <c r="ITS107" s="8" t="s">
        <v>17</v>
      </c>
      <c r="ITT107" s="8" t="s">
        <v>18</v>
      </c>
      <c r="ITU107" s="5" t="s">
        <v>48</v>
      </c>
      <c r="ITV107" s="5"/>
      <c r="ITW107" s="5"/>
      <c r="ITX107" s="8" t="s">
        <v>17</v>
      </c>
      <c r="ITY107" s="8" t="s">
        <v>17</v>
      </c>
      <c r="ITZ107" s="8" t="s">
        <v>17</v>
      </c>
      <c r="IUA107" s="8" t="s">
        <v>17</v>
      </c>
      <c r="IUB107" s="8" t="s">
        <v>17</v>
      </c>
      <c r="IUC107" s="8" t="s">
        <v>17</v>
      </c>
      <c r="IUD107" s="8" t="s">
        <v>17</v>
      </c>
      <c r="IUE107" s="8" t="s">
        <v>17</v>
      </c>
      <c r="IUF107" s="8" t="s">
        <v>17</v>
      </c>
      <c r="IUG107" s="8" t="s">
        <v>17</v>
      </c>
      <c r="IUH107" s="8" t="s">
        <v>17</v>
      </c>
      <c r="IUI107" s="8" t="s">
        <v>17</v>
      </c>
      <c r="IUJ107" s="8" t="s">
        <v>18</v>
      </c>
      <c r="IUK107" s="5" t="s">
        <v>48</v>
      </c>
      <c r="IUL107" s="5"/>
      <c r="IUM107" s="5"/>
      <c r="IUN107" s="8" t="s">
        <v>17</v>
      </c>
      <c r="IUO107" s="8" t="s">
        <v>17</v>
      </c>
      <c r="IUP107" s="8" t="s">
        <v>17</v>
      </c>
      <c r="IUQ107" s="8" t="s">
        <v>17</v>
      </c>
      <c r="IUR107" s="8" t="s">
        <v>17</v>
      </c>
      <c r="IUS107" s="8" t="s">
        <v>17</v>
      </c>
      <c r="IUT107" s="8" t="s">
        <v>17</v>
      </c>
      <c r="IUU107" s="8" t="s">
        <v>17</v>
      </c>
      <c r="IUV107" s="8" t="s">
        <v>17</v>
      </c>
      <c r="IUW107" s="8" t="s">
        <v>17</v>
      </c>
      <c r="IUX107" s="8" t="s">
        <v>17</v>
      </c>
      <c r="IUY107" s="8" t="s">
        <v>17</v>
      </c>
      <c r="IUZ107" s="8" t="s">
        <v>18</v>
      </c>
      <c r="IVA107" s="5" t="s">
        <v>48</v>
      </c>
      <c r="IVB107" s="5"/>
      <c r="IVC107" s="5"/>
      <c r="IVD107" s="8" t="s">
        <v>17</v>
      </c>
      <c r="IVE107" s="8" t="s">
        <v>17</v>
      </c>
      <c r="IVF107" s="8" t="s">
        <v>17</v>
      </c>
      <c r="IVG107" s="8" t="s">
        <v>17</v>
      </c>
      <c r="IVH107" s="8" t="s">
        <v>17</v>
      </c>
      <c r="IVI107" s="8" t="s">
        <v>17</v>
      </c>
      <c r="IVJ107" s="8" t="s">
        <v>17</v>
      </c>
      <c r="IVK107" s="8" t="s">
        <v>17</v>
      </c>
      <c r="IVL107" s="8" t="s">
        <v>17</v>
      </c>
      <c r="IVM107" s="8" t="s">
        <v>17</v>
      </c>
      <c r="IVN107" s="8" t="s">
        <v>17</v>
      </c>
      <c r="IVO107" s="8" t="s">
        <v>17</v>
      </c>
      <c r="IVP107" s="8" t="s">
        <v>18</v>
      </c>
      <c r="IVQ107" s="5" t="s">
        <v>48</v>
      </c>
      <c r="IVR107" s="5"/>
      <c r="IVS107" s="5"/>
      <c r="IVT107" s="8" t="s">
        <v>17</v>
      </c>
      <c r="IVU107" s="8" t="s">
        <v>17</v>
      </c>
      <c r="IVV107" s="8" t="s">
        <v>17</v>
      </c>
      <c r="IVW107" s="8" t="s">
        <v>17</v>
      </c>
      <c r="IVX107" s="8" t="s">
        <v>17</v>
      </c>
      <c r="IVY107" s="8" t="s">
        <v>17</v>
      </c>
      <c r="IVZ107" s="8" t="s">
        <v>17</v>
      </c>
      <c r="IWA107" s="8" t="s">
        <v>17</v>
      </c>
      <c r="IWB107" s="8" t="s">
        <v>17</v>
      </c>
      <c r="IWC107" s="8" t="s">
        <v>17</v>
      </c>
      <c r="IWD107" s="8" t="s">
        <v>17</v>
      </c>
      <c r="IWE107" s="8" t="s">
        <v>17</v>
      </c>
      <c r="IWF107" s="8" t="s">
        <v>18</v>
      </c>
      <c r="IWG107" s="5" t="s">
        <v>48</v>
      </c>
      <c r="IWH107" s="5"/>
      <c r="IWI107" s="5"/>
      <c r="IWJ107" s="8" t="s">
        <v>17</v>
      </c>
      <c r="IWK107" s="8" t="s">
        <v>17</v>
      </c>
      <c r="IWL107" s="8" t="s">
        <v>17</v>
      </c>
      <c r="IWM107" s="8" t="s">
        <v>17</v>
      </c>
      <c r="IWN107" s="8" t="s">
        <v>17</v>
      </c>
      <c r="IWO107" s="8" t="s">
        <v>17</v>
      </c>
      <c r="IWP107" s="8" t="s">
        <v>17</v>
      </c>
      <c r="IWQ107" s="8" t="s">
        <v>17</v>
      </c>
      <c r="IWR107" s="8" t="s">
        <v>17</v>
      </c>
      <c r="IWS107" s="8" t="s">
        <v>17</v>
      </c>
      <c r="IWT107" s="8" t="s">
        <v>17</v>
      </c>
      <c r="IWU107" s="8" t="s">
        <v>17</v>
      </c>
      <c r="IWV107" s="8" t="s">
        <v>18</v>
      </c>
      <c r="IWW107" s="5" t="s">
        <v>48</v>
      </c>
      <c r="IWX107" s="5"/>
      <c r="IWY107" s="5"/>
      <c r="IWZ107" s="8" t="s">
        <v>17</v>
      </c>
      <c r="IXA107" s="8" t="s">
        <v>17</v>
      </c>
      <c r="IXB107" s="8" t="s">
        <v>17</v>
      </c>
      <c r="IXC107" s="8" t="s">
        <v>17</v>
      </c>
      <c r="IXD107" s="8" t="s">
        <v>17</v>
      </c>
      <c r="IXE107" s="8" t="s">
        <v>17</v>
      </c>
      <c r="IXF107" s="8" t="s">
        <v>17</v>
      </c>
      <c r="IXG107" s="8" t="s">
        <v>17</v>
      </c>
      <c r="IXH107" s="8" t="s">
        <v>17</v>
      </c>
      <c r="IXI107" s="8" t="s">
        <v>17</v>
      </c>
      <c r="IXJ107" s="8" t="s">
        <v>17</v>
      </c>
      <c r="IXK107" s="8" t="s">
        <v>17</v>
      </c>
      <c r="IXL107" s="8" t="s">
        <v>18</v>
      </c>
      <c r="IXM107" s="5" t="s">
        <v>48</v>
      </c>
      <c r="IXN107" s="5"/>
      <c r="IXO107" s="5"/>
      <c r="IXP107" s="8" t="s">
        <v>17</v>
      </c>
      <c r="IXQ107" s="8" t="s">
        <v>17</v>
      </c>
      <c r="IXR107" s="8" t="s">
        <v>17</v>
      </c>
      <c r="IXS107" s="8" t="s">
        <v>17</v>
      </c>
      <c r="IXT107" s="8" t="s">
        <v>17</v>
      </c>
      <c r="IXU107" s="8" t="s">
        <v>17</v>
      </c>
      <c r="IXV107" s="8" t="s">
        <v>17</v>
      </c>
      <c r="IXW107" s="8" t="s">
        <v>17</v>
      </c>
      <c r="IXX107" s="8" t="s">
        <v>17</v>
      </c>
      <c r="IXY107" s="8" t="s">
        <v>17</v>
      </c>
      <c r="IXZ107" s="8" t="s">
        <v>17</v>
      </c>
      <c r="IYA107" s="8" t="s">
        <v>17</v>
      </c>
      <c r="IYB107" s="8" t="s">
        <v>18</v>
      </c>
      <c r="IYC107" s="5" t="s">
        <v>48</v>
      </c>
      <c r="IYD107" s="5"/>
      <c r="IYE107" s="5"/>
      <c r="IYF107" s="8" t="s">
        <v>17</v>
      </c>
      <c r="IYG107" s="8" t="s">
        <v>17</v>
      </c>
      <c r="IYH107" s="8" t="s">
        <v>17</v>
      </c>
      <c r="IYI107" s="8" t="s">
        <v>17</v>
      </c>
      <c r="IYJ107" s="8" t="s">
        <v>17</v>
      </c>
      <c r="IYK107" s="8" t="s">
        <v>17</v>
      </c>
      <c r="IYL107" s="8" t="s">
        <v>17</v>
      </c>
      <c r="IYM107" s="8" t="s">
        <v>17</v>
      </c>
      <c r="IYN107" s="8" t="s">
        <v>17</v>
      </c>
      <c r="IYO107" s="8" t="s">
        <v>17</v>
      </c>
      <c r="IYP107" s="8" t="s">
        <v>17</v>
      </c>
      <c r="IYQ107" s="8" t="s">
        <v>17</v>
      </c>
      <c r="IYR107" s="8" t="s">
        <v>18</v>
      </c>
      <c r="IYS107" s="5" t="s">
        <v>48</v>
      </c>
      <c r="IYT107" s="5"/>
      <c r="IYU107" s="5"/>
      <c r="IYV107" s="8" t="s">
        <v>17</v>
      </c>
      <c r="IYW107" s="8" t="s">
        <v>17</v>
      </c>
      <c r="IYX107" s="8" t="s">
        <v>17</v>
      </c>
      <c r="IYY107" s="8" t="s">
        <v>17</v>
      </c>
      <c r="IYZ107" s="8" t="s">
        <v>17</v>
      </c>
      <c r="IZA107" s="8" t="s">
        <v>17</v>
      </c>
      <c r="IZB107" s="8" t="s">
        <v>17</v>
      </c>
      <c r="IZC107" s="8" t="s">
        <v>17</v>
      </c>
      <c r="IZD107" s="8" t="s">
        <v>17</v>
      </c>
      <c r="IZE107" s="8" t="s">
        <v>17</v>
      </c>
      <c r="IZF107" s="8" t="s">
        <v>17</v>
      </c>
      <c r="IZG107" s="8" t="s">
        <v>17</v>
      </c>
      <c r="IZH107" s="8" t="s">
        <v>18</v>
      </c>
      <c r="IZI107" s="5" t="s">
        <v>48</v>
      </c>
      <c r="IZJ107" s="5"/>
      <c r="IZK107" s="5"/>
      <c r="IZL107" s="8" t="s">
        <v>17</v>
      </c>
      <c r="IZM107" s="8" t="s">
        <v>17</v>
      </c>
      <c r="IZN107" s="8" t="s">
        <v>17</v>
      </c>
      <c r="IZO107" s="8" t="s">
        <v>17</v>
      </c>
      <c r="IZP107" s="8" t="s">
        <v>17</v>
      </c>
      <c r="IZQ107" s="8" t="s">
        <v>17</v>
      </c>
      <c r="IZR107" s="8" t="s">
        <v>17</v>
      </c>
      <c r="IZS107" s="8" t="s">
        <v>17</v>
      </c>
      <c r="IZT107" s="8" t="s">
        <v>17</v>
      </c>
      <c r="IZU107" s="8" t="s">
        <v>17</v>
      </c>
      <c r="IZV107" s="8" t="s">
        <v>17</v>
      </c>
      <c r="IZW107" s="8" t="s">
        <v>17</v>
      </c>
      <c r="IZX107" s="8" t="s">
        <v>18</v>
      </c>
      <c r="IZY107" s="5" t="s">
        <v>48</v>
      </c>
      <c r="IZZ107" s="5"/>
      <c r="JAA107" s="5"/>
      <c r="JAB107" s="8" t="s">
        <v>17</v>
      </c>
      <c r="JAC107" s="8" t="s">
        <v>17</v>
      </c>
      <c r="JAD107" s="8" t="s">
        <v>17</v>
      </c>
      <c r="JAE107" s="8" t="s">
        <v>17</v>
      </c>
      <c r="JAF107" s="8" t="s">
        <v>17</v>
      </c>
      <c r="JAG107" s="8" t="s">
        <v>17</v>
      </c>
      <c r="JAH107" s="8" t="s">
        <v>17</v>
      </c>
      <c r="JAI107" s="8" t="s">
        <v>17</v>
      </c>
      <c r="JAJ107" s="8" t="s">
        <v>17</v>
      </c>
      <c r="JAK107" s="8" t="s">
        <v>17</v>
      </c>
      <c r="JAL107" s="8" t="s">
        <v>17</v>
      </c>
      <c r="JAM107" s="8" t="s">
        <v>17</v>
      </c>
      <c r="JAN107" s="8" t="s">
        <v>18</v>
      </c>
      <c r="JAO107" s="5" t="s">
        <v>48</v>
      </c>
      <c r="JAP107" s="5"/>
      <c r="JAQ107" s="5"/>
      <c r="JAR107" s="8" t="s">
        <v>17</v>
      </c>
      <c r="JAS107" s="8" t="s">
        <v>17</v>
      </c>
      <c r="JAT107" s="8" t="s">
        <v>17</v>
      </c>
      <c r="JAU107" s="8" t="s">
        <v>17</v>
      </c>
      <c r="JAV107" s="8" t="s">
        <v>17</v>
      </c>
      <c r="JAW107" s="8" t="s">
        <v>17</v>
      </c>
      <c r="JAX107" s="8" t="s">
        <v>17</v>
      </c>
      <c r="JAY107" s="8" t="s">
        <v>17</v>
      </c>
      <c r="JAZ107" s="8" t="s">
        <v>17</v>
      </c>
      <c r="JBA107" s="8" t="s">
        <v>17</v>
      </c>
      <c r="JBB107" s="8" t="s">
        <v>17</v>
      </c>
      <c r="JBC107" s="8" t="s">
        <v>17</v>
      </c>
      <c r="JBD107" s="8" t="s">
        <v>18</v>
      </c>
      <c r="JBE107" s="5" t="s">
        <v>48</v>
      </c>
      <c r="JBF107" s="5"/>
      <c r="JBG107" s="5"/>
      <c r="JBH107" s="8" t="s">
        <v>17</v>
      </c>
      <c r="JBI107" s="8" t="s">
        <v>17</v>
      </c>
      <c r="JBJ107" s="8" t="s">
        <v>17</v>
      </c>
      <c r="JBK107" s="8" t="s">
        <v>17</v>
      </c>
      <c r="JBL107" s="8" t="s">
        <v>17</v>
      </c>
      <c r="JBM107" s="8" t="s">
        <v>17</v>
      </c>
      <c r="JBN107" s="8" t="s">
        <v>17</v>
      </c>
      <c r="JBO107" s="8" t="s">
        <v>17</v>
      </c>
      <c r="JBP107" s="8" t="s">
        <v>17</v>
      </c>
      <c r="JBQ107" s="8" t="s">
        <v>17</v>
      </c>
      <c r="JBR107" s="8" t="s">
        <v>17</v>
      </c>
      <c r="JBS107" s="8" t="s">
        <v>17</v>
      </c>
      <c r="JBT107" s="8" t="s">
        <v>18</v>
      </c>
      <c r="JBU107" s="5" t="s">
        <v>48</v>
      </c>
      <c r="JBV107" s="5"/>
      <c r="JBW107" s="5"/>
      <c r="JBX107" s="8" t="s">
        <v>17</v>
      </c>
      <c r="JBY107" s="8" t="s">
        <v>17</v>
      </c>
      <c r="JBZ107" s="8" t="s">
        <v>17</v>
      </c>
      <c r="JCA107" s="8" t="s">
        <v>17</v>
      </c>
      <c r="JCB107" s="8" t="s">
        <v>17</v>
      </c>
      <c r="JCC107" s="8" t="s">
        <v>17</v>
      </c>
      <c r="JCD107" s="8" t="s">
        <v>17</v>
      </c>
      <c r="JCE107" s="8" t="s">
        <v>17</v>
      </c>
      <c r="JCF107" s="8" t="s">
        <v>17</v>
      </c>
      <c r="JCG107" s="8" t="s">
        <v>17</v>
      </c>
      <c r="JCH107" s="8" t="s">
        <v>17</v>
      </c>
      <c r="JCI107" s="8" t="s">
        <v>17</v>
      </c>
      <c r="JCJ107" s="8" t="s">
        <v>18</v>
      </c>
      <c r="JCK107" s="5" t="s">
        <v>48</v>
      </c>
      <c r="JCL107" s="5"/>
      <c r="JCM107" s="5"/>
      <c r="JCN107" s="8" t="s">
        <v>17</v>
      </c>
      <c r="JCO107" s="8" t="s">
        <v>17</v>
      </c>
      <c r="JCP107" s="8" t="s">
        <v>17</v>
      </c>
      <c r="JCQ107" s="8" t="s">
        <v>17</v>
      </c>
      <c r="JCR107" s="8" t="s">
        <v>17</v>
      </c>
      <c r="JCS107" s="8" t="s">
        <v>17</v>
      </c>
      <c r="JCT107" s="8" t="s">
        <v>17</v>
      </c>
      <c r="JCU107" s="8" t="s">
        <v>17</v>
      </c>
      <c r="JCV107" s="8" t="s">
        <v>17</v>
      </c>
      <c r="JCW107" s="8" t="s">
        <v>17</v>
      </c>
      <c r="JCX107" s="8" t="s">
        <v>17</v>
      </c>
      <c r="JCY107" s="8" t="s">
        <v>17</v>
      </c>
      <c r="JCZ107" s="8" t="s">
        <v>18</v>
      </c>
      <c r="JDA107" s="5" t="s">
        <v>48</v>
      </c>
      <c r="JDB107" s="5"/>
      <c r="JDC107" s="5"/>
      <c r="JDD107" s="8" t="s">
        <v>17</v>
      </c>
      <c r="JDE107" s="8" t="s">
        <v>17</v>
      </c>
      <c r="JDF107" s="8" t="s">
        <v>17</v>
      </c>
      <c r="JDG107" s="8" t="s">
        <v>17</v>
      </c>
      <c r="JDH107" s="8" t="s">
        <v>17</v>
      </c>
      <c r="JDI107" s="8" t="s">
        <v>17</v>
      </c>
      <c r="JDJ107" s="8" t="s">
        <v>17</v>
      </c>
      <c r="JDK107" s="8" t="s">
        <v>17</v>
      </c>
      <c r="JDL107" s="8" t="s">
        <v>17</v>
      </c>
      <c r="JDM107" s="8" t="s">
        <v>17</v>
      </c>
      <c r="JDN107" s="8" t="s">
        <v>17</v>
      </c>
      <c r="JDO107" s="8" t="s">
        <v>17</v>
      </c>
      <c r="JDP107" s="8" t="s">
        <v>18</v>
      </c>
      <c r="JDQ107" s="5" t="s">
        <v>48</v>
      </c>
      <c r="JDR107" s="5"/>
      <c r="JDS107" s="5"/>
      <c r="JDT107" s="8" t="s">
        <v>17</v>
      </c>
      <c r="JDU107" s="8" t="s">
        <v>17</v>
      </c>
      <c r="JDV107" s="8" t="s">
        <v>17</v>
      </c>
      <c r="JDW107" s="8" t="s">
        <v>17</v>
      </c>
      <c r="JDX107" s="8" t="s">
        <v>17</v>
      </c>
      <c r="JDY107" s="8" t="s">
        <v>17</v>
      </c>
      <c r="JDZ107" s="8" t="s">
        <v>17</v>
      </c>
      <c r="JEA107" s="8" t="s">
        <v>17</v>
      </c>
      <c r="JEB107" s="8" t="s">
        <v>17</v>
      </c>
      <c r="JEC107" s="8" t="s">
        <v>17</v>
      </c>
      <c r="JED107" s="8" t="s">
        <v>17</v>
      </c>
      <c r="JEE107" s="8" t="s">
        <v>17</v>
      </c>
      <c r="JEF107" s="8" t="s">
        <v>18</v>
      </c>
      <c r="JEG107" s="5" t="s">
        <v>48</v>
      </c>
      <c r="JEH107" s="5"/>
      <c r="JEI107" s="5"/>
      <c r="JEJ107" s="8" t="s">
        <v>17</v>
      </c>
      <c r="JEK107" s="8" t="s">
        <v>17</v>
      </c>
      <c r="JEL107" s="8" t="s">
        <v>17</v>
      </c>
      <c r="JEM107" s="8" t="s">
        <v>17</v>
      </c>
      <c r="JEN107" s="8" t="s">
        <v>17</v>
      </c>
      <c r="JEO107" s="8" t="s">
        <v>17</v>
      </c>
      <c r="JEP107" s="8" t="s">
        <v>17</v>
      </c>
      <c r="JEQ107" s="8" t="s">
        <v>17</v>
      </c>
      <c r="JER107" s="8" t="s">
        <v>17</v>
      </c>
      <c r="JES107" s="8" t="s">
        <v>17</v>
      </c>
      <c r="JET107" s="8" t="s">
        <v>17</v>
      </c>
      <c r="JEU107" s="8" t="s">
        <v>17</v>
      </c>
      <c r="JEV107" s="8" t="s">
        <v>18</v>
      </c>
      <c r="JEW107" s="5" t="s">
        <v>48</v>
      </c>
      <c r="JEX107" s="5"/>
      <c r="JEY107" s="5"/>
      <c r="JEZ107" s="8" t="s">
        <v>17</v>
      </c>
      <c r="JFA107" s="8" t="s">
        <v>17</v>
      </c>
      <c r="JFB107" s="8" t="s">
        <v>17</v>
      </c>
      <c r="JFC107" s="8" t="s">
        <v>17</v>
      </c>
      <c r="JFD107" s="8" t="s">
        <v>17</v>
      </c>
      <c r="JFE107" s="8" t="s">
        <v>17</v>
      </c>
      <c r="JFF107" s="8" t="s">
        <v>17</v>
      </c>
      <c r="JFG107" s="8" t="s">
        <v>17</v>
      </c>
      <c r="JFH107" s="8" t="s">
        <v>17</v>
      </c>
      <c r="JFI107" s="8" t="s">
        <v>17</v>
      </c>
      <c r="JFJ107" s="8" t="s">
        <v>17</v>
      </c>
      <c r="JFK107" s="8" t="s">
        <v>17</v>
      </c>
      <c r="JFL107" s="8" t="s">
        <v>18</v>
      </c>
      <c r="JFM107" s="5" t="s">
        <v>48</v>
      </c>
      <c r="JFN107" s="5"/>
      <c r="JFO107" s="5"/>
      <c r="JFP107" s="8" t="s">
        <v>17</v>
      </c>
      <c r="JFQ107" s="8" t="s">
        <v>17</v>
      </c>
      <c r="JFR107" s="8" t="s">
        <v>17</v>
      </c>
      <c r="JFS107" s="8" t="s">
        <v>17</v>
      </c>
      <c r="JFT107" s="8" t="s">
        <v>17</v>
      </c>
      <c r="JFU107" s="8" t="s">
        <v>17</v>
      </c>
      <c r="JFV107" s="8" t="s">
        <v>17</v>
      </c>
      <c r="JFW107" s="8" t="s">
        <v>17</v>
      </c>
      <c r="JFX107" s="8" t="s">
        <v>17</v>
      </c>
      <c r="JFY107" s="8" t="s">
        <v>17</v>
      </c>
      <c r="JFZ107" s="8" t="s">
        <v>17</v>
      </c>
      <c r="JGA107" s="8" t="s">
        <v>17</v>
      </c>
      <c r="JGB107" s="8" t="s">
        <v>18</v>
      </c>
      <c r="JGC107" s="5" t="s">
        <v>48</v>
      </c>
      <c r="JGD107" s="5"/>
      <c r="JGE107" s="5"/>
      <c r="JGF107" s="8" t="s">
        <v>17</v>
      </c>
      <c r="JGG107" s="8" t="s">
        <v>17</v>
      </c>
      <c r="JGH107" s="8" t="s">
        <v>17</v>
      </c>
      <c r="JGI107" s="8" t="s">
        <v>17</v>
      </c>
      <c r="JGJ107" s="8" t="s">
        <v>17</v>
      </c>
      <c r="JGK107" s="8" t="s">
        <v>17</v>
      </c>
      <c r="JGL107" s="8" t="s">
        <v>17</v>
      </c>
      <c r="JGM107" s="8" t="s">
        <v>17</v>
      </c>
      <c r="JGN107" s="8" t="s">
        <v>17</v>
      </c>
      <c r="JGO107" s="8" t="s">
        <v>17</v>
      </c>
      <c r="JGP107" s="8" t="s">
        <v>17</v>
      </c>
      <c r="JGQ107" s="8" t="s">
        <v>17</v>
      </c>
      <c r="JGR107" s="8" t="s">
        <v>18</v>
      </c>
      <c r="JGS107" s="5" t="s">
        <v>48</v>
      </c>
      <c r="JGT107" s="5"/>
      <c r="JGU107" s="5"/>
      <c r="JGV107" s="8" t="s">
        <v>17</v>
      </c>
      <c r="JGW107" s="8" t="s">
        <v>17</v>
      </c>
      <c r="JGX107" s="8" t="s">
        <v>17</v>
      </c>
      <c r="JGY107" s="8" t="s">
        <v>17</v>
      </c>
      <c r="JGZ107" s="8" t="s">
        <v>17</v>
      </c>
      <c r="JHA107" s="8" t="s">
        <v>17</v>
      </c>
      <c r="JHB107" s="8" t="s">
        <v>17</v>
      </c>
      <c r="JHC107" s="8" t="s">
        <v>17</v>
      </c>
      <c r="JHD107" s="8" t="s">
        <v>17</v>
      </c>
      <c r="JHE107" s="8" t="s">
        <v>17</v>
      </c>
      <c r="JHF107" s="8" t="s">
        <v>17</v>
      </c>
      <c r="JHG107" s="8" t="s">
        <v>17</v>
      </c>
      <c r="JHH107" s="8" t="s">
        <v>18</v>
      </c>
      <c r="JHI107" s="5" t="s">
        <v>48</v>
      </c>
      <c r="JHJ107" s="5"/>
      <c r="JHK107" s="5"/>
      <c r="JHL107" s="8" t="s">
        <v>17</v>
      </c>
      <c r="JHM107" s="8" t="s">
        <v>17</v>
      </c>
      <c r="JHN107" s="8" t="s">
        <v>17</v>
      </c>
      <c r="JHO107" s="8" t="s">
        <v>17</v>
      </c>
      <c r="JHP107" s="8" t="s">
        <v>17</v>
      </c>
      <c r="JHQ107" s="8" t="s">
        <v>17</v>
      </c>
      <c r="JHR107" s="8" t="s">
        <v>17</v>
      </c>
      <c r="JHS107" s="8" t="s">
        <v>17</v>
      </c>
      <c r="JHT107" s="8" t="s">
        <v>17</v>
      </c>
      <c r="JHU107" s="8" t="s">
        <v>17</v>
      </c>
      <c r="JHV107" s="8" t="s">
        <v>17</v>
      </c>
      <c r="JHW107" s="8" t="s">
        <v>17</v>
      </c>
      <c r="JHX107" s="8" t="s">
        <v>18</v>
      </c>
      <c r="JHY107" s="5" t="s">
        <v>48</v>
      </c>
      <c r="JHZ107" s="5"/>
      <c r="JIA107" s="5"/>
      <c r="JIB107" s="8" t="s">
        <v>17</v>
      </c>
      <c r="JIC107" s="8" t="s">
        <v>17</v>
      </c>
      <c r="JID107" s="8" t="s">
        <v>17</v>
      </c>
      <c r="JIE107" s="8" t="s">
        <v>17</v>
      </c>
      <c r="JIF107" s="8" t="s">
        <v>17</v>
      </c>
      <c r="JIG107" s="8" t="s">
        <v>17</v>
      </c>
      <c r="JIH107" s="8" t="s">
        <v>17</v>
      </c>
      <c r="JII107" s="8" t="s">
        <v>17</v>
      </c>
      <c r="JIJ107" s="8" t="s">
        <v>17</v>
      </c>
      <c r="JIK107" s="8" t="s">
        <v>17</v>
      </c>
      <c r="JIL107" s="8" t="s">
        <v>17</v>
      </c>
      <c r="JIM107" s="8" t="s">
        <v>17</v>
      </c>
      <c r="JIN107" s="8" t="s">
        <v>18</v>
      </c>
      <c r="JIO107" s="5" t="s">
        <v>48</v>
      </c>
      <c r="JIP107" s="5"/>
      <c r="JIQ107" s="5"/>
      <c r="JIR107" s="8" t="s">
        <v>17</v>
      </c>
      <c r="JIS107" s="8" t="s">
        <v>17</v>
      </c>
      <c r="JIT107" s="8" t="s">
        <v>17</v>
      </c>
      <c r="JIU107" s="8" t="s">
        <v>17</v>
      </c>
      <c r="JIV107" s="8" t="s">
        <v>17</v>
      </c>
      <c r="JIW107" s="8" t="s">
        <v>17</v>
      </c>
      <c r="JIX107" s="8" t="s">
        <v>17</v>
      </c>
      <c r="JIY107" s="8" t="s">
        <v>17</v>
      </c>
      <c r="JIZ107" s="8" t="s">
        <v>17</v>
      </c>
      <c r="JJA107" s="8" t="s">
        <v>17</v>
      </c>
      <c r="JJB107" s="8" t="s">
        <v>17</v>
      </c>
      <c r="JJC107" s="8" t="s">
        <v>17</v>
      </c>
      <c r="JJD107" s="8" t="s">
        <v>18</v>
      </c>
      <c r="JJE107" s="5" t="s">
        <v>48</v>
      </c>
      <c r="JJF107" s="5"/>
      <c r="JJG107" s="5"/>
      <c r="JJH107" s="8" t="s">
        <v>17</v>
      </c>
      <c r="JJI107" s="8" t="s">
        <v>17</v>
      </c>
      <c r="JJJ107" s="8" t="s">
        <v>17</v>
      </c>
      <c r="JJK107" s="8" t="s">
        <v>17</v>
      </c>
      <c r="JJL107" s="8" t="s">
        <v>17</v>
      </c>
      <c r="JJM107" s="8" t="s">
        <v>17</v>
      </c>
      <c r="JJN107" s="8" t="s">
        <v>17</v>
      </c>
      <c r="JJO107" s="8" t="s">
        <v>17</v>
      </c>
      <c r="JJP107" s="8" t="s">
        <v>17</v>
      </c>
      <c r="JJQ107" s="8" t="s">
        <v>17</v>
      </c>
      <c r="JJR107" s="8" t="s">
        <v>17</v>
      </c>
      <c r="JJS107" s="8" t="s">
        <v>17</v>
      </c>
      <c r="JJT107" s="8" t="s">
        <v>18</v>
      </c>
      <c r="JJU107" s="5" t="s">
        <v>48</v>
      </c>
      <c r="JJV107" s="5"/>
      <c r="JJW107" s="5"/>
      <c r="JJX107" s="8" t="s">
        <v>17</v>
      </c>
      <c r="JJY107" s="8" t="s">
        <v>17</v>
      </c>
      <c r="JJZ107" s="8" t="s">
        <v>17</v>
      </c>
      <c r="JKA107" s="8" t="s">
        <v>17</v>
      </c>
      <c r="JKB107" s="8" t="s">
        <v>17</v>
      </c>
      <c r="JKC107" s="8" t="s">
        <v>17</v>
      </c>
      <c r="JKD107" s="8" t="s">
        <v>17</v>
      </c>
      <c r="JKE107" s="8" t="s">
        <v>17</v>
      </c>
      <c r="JKF107" s="8" t="s">
        <v>17</v>
      </c>
      <c r="JKG107" s="8" t="s">
        <v>17</v>
      </c>
      <c r="JKH107" s="8" t="s">
        <v>17</v>
      </c>
      <c r="JKI107" s="8" t="s">
        <v>17</v>
      </c>
      <c r="JKJ107" s="8" t="s">
        <v>18</v>
      </c>
      <c r="JKK107" s="5" t="s">
        <v>48</v>
      </c>
      <c r="JKL107" s="5"/>
      <c r="JKM107" s="5"/>
      <c r="JKN107" s="8" t="s">
        <v>17</v>
      </c>
      <c r="JKO107" s="8" t="s">
        <v>17</v>
      </c>
      <c r="JKP107" s="8" t="s">
        <v>17</v>
      </c>
      <c r="JKQ107" s="8" t="s">
        <v>17</v>
      </c>
      <c r="JKR107" s="8" t="s">
        <v>17</v>
      </c>
      <c r="JKS107" s="8" t="s">
        <v>17</v>
      </c>
      <c r="JKT107" s="8" t="s">
        <v>17</v>
      </c>
      <c r="JKU107" s="8" t="s">
        <v>17</v>
      </c>
      <c r="JKV107" s="8" t="s">
        <v>17</v>
      </c>
      <c r="JKW107" s="8" t="s">
        <v>17</v>
      </c>
      <c r="JKX107" s="8" t="s">
        <v>17</v>
      </c>
      <c r="JKY107" s="8" t="s">
        <v>17</v>
      </c>
      <c r="JKZ107" s="8" t="s">
        <v>18</v>
      </c>
      <c r="JLA107" s="5" t="s">
        <v>48</v>
      </c>
      <c r="JLB107" s="5"/>
      <c r="JLC107" s="5"/>
      <c r="JLD107" s="8" t="s">
        <v>17</v>
      </c>
      <c r="JLE107" s="8" t="s">
        <v>17</v>
      </c>
      <c r="JLF107" s="8" t="s">
        <v>17</v>
      </c>
      <c r="JLG107" s="8" t="s">
        <v>17</v>
      </c>
      <c r="JLH107" s="8" t="s">
        <v>17</v>
      </c>
      <c r="JLI107" s="8" t="s">
        <v>17</v>
      </c>
      <c r="JLJ107" s="8" t="s">
        <v>17</v>
      </c>
      <c r="JLK107" s="8" t="s">
        <v>17</v>
      </c>
      <c r="JLL107" s="8" t="s">
        <v>17</v>
      </c>
      <c r="JLM107" s="8" t="s">
        <v>17</v>
      </c>
      <c r="JLN107" s="8" t="s">
        <v>17</v>
      </c>
      <c r="JLO107" s="8" t="s">
        <v>17</v>
      </c>
      <c r="JLP107" s="8" t="s">
        <v>18</v>
      </c>
      <c r="JLQ107" s="5" t="s">
        <v>48</v>
      </c>
      <c r="JLR107" s="5"/>
      <c r="JLS107" s="5"/>
      <c r="JLT107" s="8" t="s">
        <v>17</v>
      </c>
      <c r="JLU107" s="8" t="s">
        <v>17</v>
      </c>
      <c r="JLV107" s="8" t="s">
        <v>17</v>
      </c>
      <c r="JLW107" s="8" t="s">
        <v>17</v>
      </c>
      <c r="JLX107" s="8" t="s">
        <v>17</v>
      </c>
      <c r="JLY107" s="8" t="s">
        <v>17</v>
      </c>
      <c r="JLZ107" s="8" t="s">
        <v>17</v>
      </c>
      <c r="JMA107" s="8" t="s">
        <v>17</v>
      </c>
      <c r="JMB107" s="8" t="s">
        <v>17</v>
      </c>
      <c r="JMC107" s="8" t="s">
        <v>17</v>
      </c>
      <c r="JMD107" s="8" t="s">
        <v>17</v>
      </c>
      <c r="JME107" s="8" t="s">
        <v>17</v>
      </c>
      <c r="JMF107" s="8" t="s">
        <v>18</v>
      </c>
      <c r="JMG107" s="5" t="s">
        <v>48</v>
      </c>
      <c r="JMH107" s="5"/>
      <c r="JMI107" s="5"/>
      <c r="JMJ107" s="8" t="s">
        <v>17</v>
      </c>
      <c r="JMK107" s="8" t="s">
        <v>17</v>
      </c>
      <c r="JML107" s="8" t="s">
        <v>17</v>
      </c>
      <c r="JMM107" s="8" t="s">
        <v>17</v>
      </c>
      <c r="JMN107" s="8" t="s">
        <v>17</v>
      </c>
      <c r="JMO107" s="8" t="s">
        <v>17</v>
      </c>
      <c r="JMP107" s="8" t="s">
        <v>17</v>
      </c>
      <c r="JMQ107" s="8" t="s">
        <v>17</v>
      </c>
      <c r="JMR107" s="8" t="s">
        <v>17</v>
      </c>
      <c r="JMS107" s="8" t="s">
        <v>17</v>
      </c>
      <c r="JMT107" s="8" t="s">
        <v>17</v>
      </c>
      <c r="JMU107" s="8" t="s">
        <v>17</v>
      </c>
      <c r="JMV107" s="8" t="s">
        <v>18</v>
      </c>
      <c r="JMW107" s="5" t="s">
        <v>48</v>
      </c>
      <c r="JMX107" s="5"/>
      <c r="JMY107" s="5"/>
      <c r="JMZ107" s="8" t="s">
        <v>17</v>
      </c>
      <c r="JNA107" s="8" t="s">
        <v>17</v>
      </c>
      <c r="JNB107" s="8" t="s">
        <v>17</v>
      </c>
      <c r="JNC107" s="8" t="s">
        <v>17</v>
      </c>
      <c r="JND107" s="8" t="s">
        <v>17</v>
      </c>
      <c r="JNE107" s="8" t="s">
        <v>17</v>
      </c>
      <c r="JNF107" s="8" t="s">
        <v>17</v>
      </c>
      <c r="JNG107" s="8" t="s">
        <v>17</v>
      </c>
      <c r="JNH107" s="8" t="s">
        <v>17</v>
      </c>
      <c r="JNI107" s="8" t="s">
        <v>17</v>
      </c>
      <c r="JNJ107" s="8" t="s">
        <v>17</v>
      </c>
      <c r="JNK107" s="8" t="s">
        <v>17</v>
      </c>
      <c r="JNL107" s="8" t="s">
        <v>18</v>
      </c>
      <c r="JNM107" s="5" t="s">
        <v>48</v>
      </c>
      <c r="JNN107" s="5"/>
      <c r="JNO107" s="5"/>
      <c r="JNP107" s="8" t="s">
        <v>17</v>
      </c>
      <c r="JNQ107" s="8" t="s">
        <v>17</v>
      </c>
      <c r="JNR107" s="8" t="s">
        <v>17</v>
      </c>
      <c r="JNS107" s="8" t="s">
        <v>17</v>
      </c>
      <c r="JNT107" s="8" t="s">
        <v>17</v>
      </c>
      <c r="JNU107" s="8" t="s">
        <v>17</v>
      </c>
      <c r="JNV107" s="8" t="s">
        <v>17</v>
      </c>
      <c r="JNW107" s="8" t="s">
        <v>17</v>
      </c>
      <c r="JNX107" s="8" t="s">
        <v>17</v>
      </c>
      <c r="JNY107" s="8" t="s">
        <v>17</v>
      </c>
      <c r="JNZ107" s="8" t="s">
        <v>17</v>
      </c>
      <c r="JOA107" s="8" t="s">
        <v>17</v>
      </c>
      <c r="JOB107" s="8" t="s">
        <v>18</v>
      </c>
      <c r="JOC107" s="5" t="s">
        <v>48</v>
      </c>
      <c r="JOD107" s="5"/>
      <c r="JOE107" s="5"/>
      <c r="JOF107" s="8" t="s">
        <v>17</v>
      </c>
      <c r="JOG107" s="8" t="s">
        <v>17</v>
      </c>
      <c r="JOH107" s="8" t="s">
        <v>17</v>
      </c>
      <c r="JOI107" s="8" t="s">
        <v>17</v>
      </c>
      <c r="JOJ107" s="8" t="s">
        <v>17</v>
      </c>
      <c r="JOK107" s="8" t="s">
        <v>17</v>
      </c>
      <c r="JOL107" s="8" t="s">
        <v>17</v>
      </c>
      <c r="JOM107" s="8" t="s">
        <v>17</v>
      </c>
      <c r="JON107" s="8" t="s">
        <v>17</v>
      </c>
      <c r="JOO107" s="8" t="s">
        <v>17</v>
      </c>
      <c r="JOP107" s="8" t="s">
        <v>17</v>
      </c>
      <c r="JOQ107" s="8" t="s">
        <v>17</v>
      </c>
      <c r="JOR107" s="8" t="s">
        <v>18</v>
      </c>
      <c r="JOS107" s="5" t="s">
        <v>48</v>
      </c>
      <c r="JOT107" s="5"/>
      <c r="JOU107" s="5"/>
      <c r="JOV107" s="8" t="s">
        <v>17</v>
      </c>
      <c r="JOW107" s="8" t="s">
        <v>17</v>
      </c>
      <c r="JOX107" s="8" t="s">
        <v>17</v>
      </c>
      <c r="JOY107" s="8" t="s">
        <v>17</v>
      </c>
      <c r="JOZ107" s="8" t="s">
        <v>17</v>
      </c>
      <c r="JPA107" s="8" t="s">
        <v>17</v>
      </c>
      <c r="JPB107" s="8" t="s">
        <v>17</v>
      </c>
      <c r="JPC107" s="8" t="s">
        <v>17</v>
      </c>
      <c r="JPD107" s="8" t="s">
        <v>17</v>
      </c>
      <c r="JPE107" s="8" t="s">
        <v>17</v>
      </c>
      <c r="JPF107" s="8" t="s">
        <v>17</v>
      </c>
      <c r="JPG107" s="8" t="s">
        <v>17</v>
      </c>
      <c r="JPH107" s="8" t="s">
        <v>18</v>
      </c>
      <c r="JPI107" s="5" t="s">
        <v>48</v>
      </c>
      <c r="JPJ107" s="5"/>
      <c r="JPK107" s="5"/>
      <c r="JPL107" s="8" t="s">
        <v>17</v>
      </c>
      <c r="JPM107" s="8" t="s">
        <v>17</v>
      </c>
      <c r="JPN107" s="8" t="s">
        <v>17</v>
      </c>
      <c r="JPO107" s="8" t="s">
        <v>17</v>
      </c>
      <c r="JPP107" s="8" t="s">
        <v>17</v>
      </c>
      <c r="JPQ107" s="8" t="s">
        <v>17</v>
      </c>
      <c r="JPR107" s="8" t="s">
        <v>17</v>
      </c>
      <c r="JPS107" s="8" t="s">
        <v>17</v>
      </c>
      <c r="JPT107" s="8" t="s">
        <v>17</v>
      </c>
      <c r="JPU107" s="8" t="s">
        <v>17</v>
      </c>
      <c r="JPV107" s="8" t="s">
        <v>17</v>
      </c>
      <c r="JPW107" s="8" t="s">
        <v>17</v>
      </c>
      <c r="JPX107" s="8" t="s">
        <v>18</v>
      </c>
      <c r="JPY107" s="5" t="s">
        <v>48</v>
      </c>
      <c r="JPZ107" s="5"/>
      <c r="JQA107" s="5"/>
      <c r="JQB107" s="8" t="s">
        <v>17</v>
      </c>
      <c r="JQC107" s="8" t="s">
        <v>17</v>
      </c>
      <c r="JQD107" s="8" t="s">
        <v>17</v>
      </c>
      <c r="JQE107" s="8" t="s">
        <v>17</v>
      </c>
      <c r="JQF107" s="8" t="s">
        <v>17</v>
      </c>
      <c r="JQG107" s="8" t="s">
        <v>17</v>
      </c>
      <c r="JQH107" s="8" t="s">
        <v>17</v>
      </c>
      <c r="JQI107" s="8" t="s">
        <v>17</v>
      </c>
      <c r="JQJ107" s="8" t="s">
        <v>17</v>
      </c>
      <c r="JQK107" s="8" t="s">
        <v>17</v>
      </c>
      <c r="JQL107" s="8" t="s">
        <v>17</v>
      </c>
      <c r="JQM107" s="8" t="s">
        <v>17</v>
      </c>
      <c r="JQN107" s="8" t="s">
        <v>18</v>
      </c>
      <c r="JQO107" s="5" t="s">
        <v>48</v>
      </c>
      <c r="JQP107" s="5"/>
      <c r="JQQ107" s="5"/>
      <c r="JQR107" s="8" t="s">
        <v>17</v>
      </c>
      <c r="JQS107" s="8" t="s">
        <v>17</v>
      </c>
      <c r="JQT107" s="8" t="s">
        <v>17</v>
      </c>
      <c r="JQU107" s="8" t="s">
        <v>17</v>
      </c>
      <c r="JQV107" s="8" t="s">
        <v>17</v>
      </c>
      <c r="JQW107" s="8" t="s">
        <v>17</v>
      </c>
      <c r="JQX107" s="8" t="s">
        <v>17</v>
      </c>
      <c r="JQY107" s="8" t="s">
        <v>17</v>
      </c>
      <c r="JQZ107" s="8" t="s">
        <v>17</v>
      </c>
      <c r="JRA107" s="8" t="s">
        <v>17</v>
      </c>
      <c r="JRB107" s="8" t="s">
        <v>17</v>
      </c>
      <c r="JRC107" s="8" t="s">
        <v>17</v>
      </c>
      <c r="JRD107" s="8" t="s">
        <v>18</v>
      </c>
      <c r="JRE107" s="5" t="s">
        <v>48</v>
      </c>
      <c r="JRF107" s="5"/>
      <c r="JRG107" s="5"/>
      <c r="JRH107" s="8" t="s">
        <v>17</v>
      </c>
      <c r="JRI107" s="8" t="s">
        <v>17</v>
      </c>
      <c r="JRJ107" s="8" t="s">
        <v>17</v>
      </c>
      <c r="JRK107" s="8" t="s">
        <v>17</v>
      </c>
      <c r="JRL107" s="8" t="s">
        <v>17</v>
      </c>
      <c r="JRM107" s="8" t="s">
        <v>17</v>
      </c>
      <c r="JRN107" s="8" t="s">
        <v>17</v>
      </c>
      <c r="JRO107" s="8" t="s">
        <v>17</v>
      </c>
      <c r="JRP107" s="8" t="s">
        <v>17</v>
      </c>
      <c r="JRQ107" s="8" t="s">
        <v>17</v>
      </c>
      <c r="JRR107" s="8" t="s">
        <v>17</v>
      </c>
      <c r="JRS107" s="8" t="s">
        <v>17</v>
      </c>
      <c r="JRT107" s="8" t="s">
        <v>18</v>
      </c>
      <c r="JRU107" s="5" t="s">
        <v>48</v>
      </c>
      <c r="JRV107" s="5"/>
      <c r="JRW107" s="5"/>
      <c r="JRX107" s="8" t="s">
        <v>17</v>
      </c>
      <c r="JRY107" s="8" t="s">
        <v>17</v>
      </c>
      <c r="JRZ107" s="8" t="s">
        <v>17</v>
      </c>
      <c r="JSA107" s="8" t="s">
        <v>17</v>
      </c>
      <c r="JSB107" s="8" t="s">
        <v>17</v>
      </c>
      <c r="JSC107" s="8" t="s">
        <v>17</v>
      </c>
      <c r="JSD107" s="8" t="s">
        <v>17</v>
      </c>
      <c r="JSE107" s="8" t="s">
        <v>17</v>
      </c>
      <c r="JSF107" s="8" t="s">
        <v>17</v>
      </c>
      <c r="JSG107" s="8" t="s">
        <v>17</v>
      </c>
      <c r="JSH107" s="8" t="s">
        <v>17</v>
      </c>
      <c r="JSI107" s="8" t="s">
        <v>17</v>
      </c>
      <c r="JSJ107" s="8" t="s">
        <v>18</v>
      </c>
      <c r="JSK107" s="5" t="s">
        <v>48</v>
      </c>
      <c r="JSL107" s="5"/>
      <c r="JSM107" s="5"/>
      <c r="JSN107" s="8" t="s">
        <v>17</v>
      </c>
      <c r="JSO107" s="8" t="s">
        <v>17</v>
      </c>
      <c r="JSP107" s="8" t="s">
        <v>17</v>
      </c>
      <c r="JSQ107" s="8" t="s">
        <v>17</v>
      </c>
      <c r="JSR107" s="8" t="s">
        <v>17</v>
      </c>
      <c r="JSS107" s="8" t="s">
        <v>17</v>
      </c>
      <c r="JST107" s="8" t="s">
        <v>17</v>
      </c>
      <c r="JSU107" s="8" t="s">
        <v>17</v>
      </c>
      <c r="JSV107" s="8" t="s">
        <v>17</v>
      </c>
      <c r="JSW107" s="8" t="s">
        <v>17</v>
      </c>
      <c r="JSX107" s="8" t="s">
        <v>17</v>
      </c>
      <c r="JSY107" s="8" t="s">
        <v>17</v>
      </c>
      <c r="JSZ107" s="8" t="s">
        <v>18</v>
      </c>
      <c r="JTA107" s="5" t="s">
        <v>48</v>
      </c>
      <c r="JTB107" s="5"/>
      <c r="JTC107" s="5"/>
      <c r="JTD107" s="8" t="s">
        <v>17</v>
      </c>
      <c r="JTE107" s="8" t="s">
        <v>17</v>
      </c>
      <c r="JTF107" s="8" t="s">
        <v>17</v>
      </c>
      <c r="JTG107" s="8" t="s">
        <v>17</v>
      </c>
      <c r="JTH107" s="8" t="s">
        <v>17</v>
      </c>
      <c r="JTI107" s="8" t="s">
        <v>17</v>
      </c>
      <c r="JTJ107" s="8" t="s">
        <v>17</v>
      </c>
      <c r="JTK107" s="8" t="s">
        <v>17</v>
      </c>
      <c r="JTL107" s="8" t="s">
        <v>17</v>
      </c>
      <c r="JTM107" s="8" t="s">
        <v>17</v>
      </c>
      <c r="JTN107" s="8" t="s">
        <v>17</v>
      </c>
      <c r="JTO107" s="8" t="s">
        <v>17</v>
      </c>
      <c r="JTP107" s="8" t="s">
        <v>18</v>
      </c>
      <c r="JTQ107" s="5" t="s">
        <v>48</v>
      </c>
      <c r="JTR107" s="5"/>
      <c r="JTS107" s="5"/>
      <c r="JTT107" s="8" t="s">
        <v>17</v>
      </c>
      <c r="JTU107" s="8" t="s">
        <v>17</v>
      </c>
      <c r="JTV107" s="8" t="s">
        <v>17</v>
      </c>
      <c r="JTW107" s="8" t="s">
        <v>17</v>
      </c>
      <c r="JTX107" s="8" t="s">
        <v>17</v>
      </c>
      <c r="JTY107" s="8" t="s">
        <v>17</v>
      </c>
      <c r="JTZ107" s="8" t="s">
        <v>17</v>
      </c>
      <c r="JUA107" s="8" t="s">
        <v>17</v>
      </c>
      <c r="JUB107" s="8" t="s">
        <v>17</v>
      </c>
      <c r="JUC107" s="8" t="s">
        <v>17</v>
      </c>
      <c r="JUD107" s="8" t="s">
        <v>17</v>
      </c>
      <c r="JUE107" s="8" t="s">
        <v>17</v>
      </c>
      <c r="JUF107" s="8" t="s">
        <v>18</v>
      </c>
      <c r="JUG107" s="5" t="s">
        <v>48</v>
      </c>
      <c r="JUH107" s="5"/>
      <c r="JUI107" s="5"/>
      <c r="JUJ107" s="8" t="s">
        <v>17</v>
      </c>
      <c r="JUK107" s="8" t="s">
        <v>17</v>
      </c>
      <c r="JUL107" s="8" t="s">
        <v>17</v>
      </c>
      <c r="JUM107" s="8" t="s">
        <v>17</v>
      </c>
      <c r="JUN107" s="8" t="s">
        <v>17</v>
      </c>
      <c r="JUO107" s="8" t="s">
        <v>17</v>
      </c>
      <c r="JUP107" s="8" t="s">
        <v>17</v>
      </c>
      <c r="JUQ107" s="8" t="s">
        <v>17</v>
      </c>
      <c r="JUR107" s="8" t="s">
        <v>17</v>
      </c>
      <c r="JUS107" s="8" t="s">
        <v>17</v>
      </c>
      <c r="JUT107" s="8" t="s">
        <v>17</v>
      </c>
      <c r="JUU107" s="8" t="s">
        <v>17</v>
      </c>
      <c r="JUV107" s="8" t="s">
        <v>18</v>
      </c>
      <c r="JUW107" s="5" t="s">
        <v>48</v>
      </c>
      <c r="JUX107" s="5"/>
      <c r="JUY107" s="5"/>
      <c r="JUZ107" s="8" t="s">
        <v>17</v>
      </c>
      <c r="JVA107" s="8" t="s">
        <v>17</v>
      </c>
      <c r="JVB107" s="8" t="s">
        <v>17</v>
      </c>
      <c r="JVC107" s="8" t="s">
        <v>17</v>
      </c>
      <c r="JVD107" s="8" t="s">
        <v>17</v>
      </c>
      <c r="JVE107" s="8" t="s">
        <v>17</v>
      </c>
      <c r="JVF107" s="8" t="s">
        <v>17</v>
      </c>
      <c r="JVG107" s="8" t="s">
        <v>17</v>
      </c>
      <c r="JVH107" s="8" t="s">
        <v>17</v>
      </c>
      <c r="JVI107" s="8" t="s">
        <v>17</v>
      </c>
      <c r="JVJ107" s="8" t="s">
        <v>17</v>
      </c>
      <c r="JVK107" s="8" t="s">
        <v>17</v>
      </c>
      <c r="JVL107" s="8" t="s">
        <v>18</v>
      </c>
      <c r="JVM107" s="5" t="s">
        <v>48</v>
      </c>
      <c r="JVN107" s="5"/>
      <c r="JVO107" s="5"/>
      <c r="JVP107" s="8" t="s">
        <v>17</v>
      </c>
      <c r="JVQ107" s="8" t="s">
        <v>17</v>
      </c>
      <c r="JVR107" s="8" t="s">
        <v>17</v>
      </c>
      <c r="JVS107" s="8" t="s">
        <v>17</v>
      </c>
      <c r="JVT107" s="8" t="s">
        <v>17</v>
      </c>
      <c r="JVU107" s="8" t="s">
        <v>17</v>
      </c>
      <c r="JVV107" s="8" t="s">
        <v>17</v>
      </c>
      <c r="JVW107" s="8" t="s">
        <v>17</v>
      </c>
      <c r="JVX107" s="8" t="s">
        <v>17</v>
      </c>
      <c r="JVY107" s="8" t="s">
        <v>17</v>
      </c>
      <c r="JVZ107" s="8" t="s">
        <v>17</v>
      </c>
      <c r="JWA107" s="8" t="s">
        <v>17</v>
      </c>
      <c r="JWB107" s="8" t="s">
        <v>18</v>
      </c>
      <c r="JWC107" s="5" t="s">
        <v>48</v>
      </c>
      <c r="JWD107" s="5"/>
      <c r="JWE107" s="5"/>
      <c r="JWF107" s="8" t="s">
        <v>17</v>
      </c>
      <c r="JWG107" s="8" t="s">
        <v>17</v>
      </c>
      <c r="JWH107" s="8" t="s">
        <v>17</v>
      </c>
      <c r="JWI107" s="8" t="s">
        <v>17</v>
      </c>
      <c r="JWJ107" s="8" t="s">
        <v>17</v>
      </c>
      <c r="JWK107" s="8" t="s">
        <v>17</v>
      </c>
      <c r="JWL107" s="8" t="s">
        <v>17</v>
      </c>
      <c r="JWM107" s="8" t="s">
        <v>17</v>
      </c>
      <c r="JWN107" s="8" t="s">
        <v>17</v>
      </c>
      <c r="JWO107" s="8" t="s">
        <v>17</v>
      </c>
      <c r="JWP107" s="8" t="s">
        <v>17</v>
      </c>
      <c r="JWQ107" s="8" t="s">
        <v>17</v>
      </c>
      <c r="JWR107" s="8" t="s">
        <v>18</v>
      </c>
      <c r="JWS107" s="5" t="s">
        <v>48</v>
      </c>
      <c r="JWT107" s="5"/>
      <c r="JWU107" s="5"/>
      <c r="JWV107" s="8" t="s">
        <v>17</v>
      </c>
      <c r="JWW107" s="8" t="s">
        <v>17</v>
      </c>
      <c r="JWX107" s="8" t="s">
        <v>17</v>
      </c>
      <c r="JWY107" s="8" t="s">
        <v>17</v>
      </c>
      <c r="JWZ107" s="8" t="s">
        <v>17</v>
      </c>
      <c r="JXA107" s="8" t="s">
        <v>17</v>
      </c>
      <c r="JXB107" s="8" t="s">
        <v>17</v>
      </c>
      <c r="JXC107" s="8" t="s">
        <v>17</v>
      </c>
      <c r="JXD107" s="8" t="s">
        <v>17</v>
      </c>
      <c r="JXE107" s="8" t="s">
        <v>17</v>
      </c>
      <c r="JXF107" s="8" t="s">
        <v>17</v>
      </c>
      <c r="JXG107" s="8" t="s">
        <v>17</v>
      </c>
      <c r="JXH107" s="8" t="s">
        <v>18</v>
      </c>
      <c r="JXI107" s="5" t="s">
        <v>48</v>
      </c>
      <c r="JXJ107" s="5"/>
      <c r="JXK107" s="5"/>
      <c r="JXL107" s="8" t="s">
        <v>17</v>
      </c>
      <c r="JXM107" s="8" t="s">
        <v>17</v>
      </c>
      <c r="JXN107" s="8" t="s">
        <v>17</v>
      </c>
      <c r="JXO107" s="8" t="s">
        <v>17</v>
      </c>
      <c r="JXP107" s="8" t="s">
        <v>17</v>
      </c>
      <c r="JXQ107" s="8" t="s">
        <v>17</v>
      </c>
      <c r="JXR107" s="8" t="s">
        <v>17</v>
      </c>
      <c r="JXS107" s="8" t="s">
        <v>17</v>
      </c>
      <c r="JXT107" s="8" t="s">
        <v>17</v>
      </c>
      <c r="JXU107" s="8" t="s">
        <v>17</v>
      </c>
      <c r="JXV107" s="8" t="s">
        <v>17</v>
      </c>
      <c r="JXW107" s="8" t="s">
        <v>17</v>
      </c>
      <c r="JXX107" s="8" t="s">
        <v>18</v>
      </c>
      <c r="JXY107" s="5" t="s">
        <v>48</v>
      </c>
      <c r="JXZ107" s="5"/>
      <c r="JYA107" s="5"/>
      <c r="JYB107" s="8" t="s">
        <v>17</v>
      </c>
      <c r="JYC107" s="8" t="s">
        <v>17</v>
      </c>
      <c r="JYD107" s="8" t="s">
        <v>17</v>
      </c>
      <c r="JYE107" s="8" t="s">
        <v>17</v>
      </c>
      <c r="JYF107" s="8" t="s">
        <v>17</v>
      </c>
      <c r="JYG107" s="8" t="s">
        <v>17</v>
      </c>
      <c r="JYH107" s="8" t="s">
        <v>17</v>
      </c>
      <c r="JYI107" s="8" t="s">
        <v>17</v>
      </c>
      <c r="JYJ107" s="8" t="s">
        <v>17</v>
      </c>
      <c r="JYK107" s="8" t="s">
        <v>17</v>
      </c>
      <c r="JYL107" s="8" t="s">
        <v>17</v>
      </c>
      <c r="JYM107" s="8" t="s">
        <v>17</v>
      </c>
      <c r="JYN107" s="8" t="s">
        <v>18</v>
      </c>
      <c r="JYO107" s="5" t="s">
        <v>48</v>
      </c>
      <c r="JYP107" s="5"/>
      <c r="JYQ107" s="5"/>
      <c r="JYR107" s="8" t="s">
        <v>17</v>
      </c>
      <c r="JYS107" s="8" t="s">
        <v>17</v>
      </c>
      <c r="JYT107" s="8" t="s">
        <v>17</v>
      </c>
      <c r="JYU107" s="8" t="s">
        <v>17</v>
      </c>
      <c r="JYV107" s="8" t="s">
        <v>17</v>
      </c>
      <c r="JYW107" s="8" t="s">
        <v>17</v>
      </c>
      <c r="JYX107" s="8" t="s">
        <v>17</v>
      </c>
      <c r="JYY107" s="8" t="s">
        <v>17</v>
      </c>
      <c r="JYZ107" s="8" t="s">
        <v>17</v>
      </c>
      <c r="JZA107" s="8" t="s">
        <v>17</v>
      </c>
      <c r="JZB107" s="8" t="s">
        <v>17</v>
      </c>
      <c r="JZC107" s="8" t="s">
        <v>17</v>
      </c>
      <c r="JZD107" s="8" t="s">
        <v>18</v>
      </c>
      <c r="JZE107" s="5" t="s">
        <v>48</v>
      </c>
      <c r="JZF107" s="5"/>
      <c r="JZG107" s="5"/>
      <c r="JZH107" s="8" t="s">
        <v>17</v>
      </c>
      <c r="JZI107" s="8" t="s">
        <v>17</v>
      </c>
      <c r="JZJ107" s="8" t="s">
        <v>17</v>
      </c>
      <c r="JZK107" s="8" t="s">
        <v>17</v>
      </c>
      <c r="JZL107" s="8" t="s">
        <v>17</v>
      </c>
      <c r="JZM107" s="8" t="s">
        <v>17</v>
      </c>
      <c r="JZN107" s="8" t="s">
        <v>17</v>
      </c>
      <c r="JZO107" s="8" t="s">
        <v>17</v>
      </c>
      <c r="JZP107" s="8" t="s">
        <v>17</v>
      </c>
      <c r="JZQ107" s="8" t="s">
        <v>17</v>
      </c>
      <c r="JZR107" s="8" t="s">
        <v>17</v>
      </c>
      <c r="JZS107" s="8" t="s">
        <v>17</v>
      </c>
      <c r="JZT107" s="8" t="s">
        <v>18</v>
      </c>
      <c r="JZU107" s="5" t="s">
        <v>48</v>
      </c>
      <c r="JZV107" s="5"/>
      <c r="JZW107" s="5"/>
      <c r="JZX107" s="8" t="s">
        <v>17</v>
      </c>
      <c r="JZY107" s="8" t="s">
        <v>17</v>
      </c>
      <c r="JZZ107" s="8" t="s">
        <v>17</v>
      </c>
      <c r="KAA107" s="8" t="s">
        <v>17</v>
      </c>
      <c r="KAB107" s="8" t="s">
        <v>17</v>
      </c>
      <c r="KAC107" s="8" t="s">
        <v>17</v>
      </c>
      <c r="KAD107" s="8" t="s">
        <v>17</v>
      </c>
      <c r="KAE107" s="8" t="s">
        <v>17</v>
      </c>
      <c r="KAF107" s="8" t="s">
        <v>17</v>
      </c>
      <c r="KAG107" s="8" t="s">
        <v>17</v>
      </c>
      <c r="KAH107" s="8" t="s">
        <v>17</v>
      </c>
      <c r="KAI107" s="8" t="s">
        <v>17</v>
      </c>
      <c r="KAJ107" s="8" t="s">
        <v>18</v>
      </c>
      <c r="KAK107" s="5" t="s">
        <v>48</v>
      </c>
      <c r="KAL107" s="5"/>
      <c r="KAM107" s="5"/>
      <c r="KAN107" s="8" t="s">
        <v>17</v>
      </c>
      <c r="KAO107" s="8" t="s">
        <v>17</v>
      </c>
      <c r="KAP107" s="8" t="s">
        <v>17</v>
      </c>
      <c r="KAQ107" s="8" t="s">
        <v>17</v>
      </c>
      <c r="KAR107" s="8" t="s">
        <v>17</v>
      </c>
      <c r="KAS107" s="8" t="s">
        <v>17</v>
      </c>
      <c r="KAT107" s="8" t="s">
        <v>17</v>
      </c>
      <c r="KAU107" s="8" t="s">
        <v>17</v>
      </c>
      <c r="KAV107" s="8" t="s">
        <v>17</v>
      </c>
      <c r="KAW107" s="8" t="s">
        <v>17</v>
      </c>
      <c r="KAX107" s="8" t="s">
        <v>17</v>
      </c>
      <c r="KAY107" s="8" t="s">
        <v>17</v>
      </c>
      <c r="KAZ107" s="8" t="s">
        <v>18</v>
      </c>
      <c r="KBA107" s="5" t="s">
        <v>48</v>
      </c>
      <c r="KBB107" s="5"/>
      <c r="KBC107" s="5"/>
      <c r="KBD107" s="8" t="s">
        <v>17</v>
      </c>
      <c r="KBE107" s="8" t="s">
        <v>17</v>
      </c>
      <c r="KBF107" s="8" t="s">
        <v>17</v>
      </c>
      <c r="KBG107" s="8" t="s">
        <v>17</v>
      </c>
      <c r="KBH107" s="8" t="s">
        <v>17</v>
      </c>
      <c r="KBI107" s="8" t="s">
        <v>17</v>
      </c>
      <c r="KBJ107" s="8" t="s">
        <v>17</v>
      </c>
      <c r="KBK107" s="8" t="s">
        <v>17</v>
      </c>
      <c r="KBL107" s="8" t="s">
        <v>17</v>
      </c>
      <c r="KBM107" s="8" t="s">
        <v>17</v>
      </c>
      <c r="KBN107" s="8" t="s">
        <v>17</v>
      </c>
      <c r="KBO107" s="8" t="s">
        <v>17</v>
      </c>
      <c r="KBP107" s="8" t="s">
        <v>18</v>
      </c>
      <c r="KBQ107" s="5" t="s">
        <v>48</v>
      </c>
      <c r="KBR107" s="5"/>
      <c r="KBS107" s="5"/>
      <c r="KBT107" s="8" t="s">
        <v>17</v>
      </c>
      <c r="KBU107" s="8" t="s">
        <v>17</v>
      </c>
      <c r="KBV107" s="8" t="s">
        <v>17</v>
      </c>
      <c r="KBW107" s="8" t="s">
        <v>17</v>
      </c>
      <c r="KBX107" s="8" t="s">
        <v>17</v>
      </c>
      <c r="KBY107" s="8" t="s">
        <v>17</v>
      </c>
      <c r="KBZ107" s="8" t="s">
        <v>17</v>
      </c>
      <c r="KCA107" s="8" t="s">
        <v>17</v>
      </c>
      <c r="KCB107" s="8" t="s">
        <v>17</v>
      </c>
      <c r="KCC107" s="8" t="s">
        <v>17</v>
      </c>
      <c r="KCD107" s="8" t="s">
        <v>17</v>
      </c>
      <c r="KCE107" s="8" t="s">
        <v>17</v>
      </c>
      <c r="KCF107" s="8" t="s">
        <v>18</v>
      </c>
      <c r="KCG107" s="5" t="s">
        <v>48</v>
      </c>
      <c r="KCH107" s="5"/>
      <c r="KCI107" s="5"/>
      <c r="KCJ107" s="8" t="s">
        <v>17</v>
      </c>
      <c r="KCK107" s="8" t="s">
        <v>17</v>
      </c>
      <c r="KCL107" s="8" t="s">
        <v>17</v>
      </c>
      <c r="KCM107" s="8" t="s">
        <v>17</v>
      </c>
      <c r="KCN107" s="8" t="s">
        <v>17</v>
      </c>
      <c r="KCO107" s="8" t="s">
        <v>17</v>
      </c>
      <c r="KCP107" s="8" t="s">
        <v>17</v>
      </c>
      <c r="KCQ107" s="8" t="s">
        <v>17</v>
      </c>
      <c r="KCR107" s="8" t="s">
        <v>17</v>
      </c>
      <c r="KCS107" s="8" t="s">
        <v>17</v>
      </c>
      <c r="KCT107" s="8" t="s">
        <v>17</v>
      </c>
      <c r="KCU107" s="8" t="s">
        <v>17</v>
      </c>
      <c r="KCV107" s="8" t="s">
        <v>18</v>
      </c>
      <c r="KCW107" s="5" t="s">
        <v>48</v>
      </c>
      <c r="KCX107" s="5"/>
      <c r="KCY107" s="5"/>
      <c r="KCZ107" s="8" t="s">
        <v>17</v>
      </c>
      <c r="KDA107" s="8" t="s">
        <v>17</v>
      </c>
      <c r="KDB107" s="8" t="s">
        <v>17</v>
      </c>
      <c r="KDC107" s="8" t="s">
        <v>17</v>
      </c>
      <c r="KDD107" s="8" t="s">
        <v>17</v>
      </c>
      <c r="KDE107" s="8" t="s">
        <v>17</v>
      </c>
      <c r="KDF107" s="8" t="s">
        <v>17</v>
      </c>
      <c r="KDG107" s="8" t="s">
        <v>17</v>
      </c>
      <c r="KDH107" s="8" t="s">
        <v>17</v>
      </c>
      <c r="KDI107" s="8" t="s">
        <v>17</v>
      </c>
      <c r="KDJ107" s="8" t="s">
        <v>17</v>
      </c>
      <c r="KDK107" s="8" t="s">
        <v>17</v>
      </c>
      <c r="KDL107" s="8" t="s">
        <v>18</v>
      </c>
      <c r="KDM107" s="5" t="s">
        <v>48</v>
      </c>
      <c r="KDN107" s="5"/>
      <c r="KDO107" s="5"/>
      <c r="KDP107" s="8" t="s">
        <v>17</v>
      </c>
      <c r="KDQ107" s="8" t="s">
        <v>17</v>
      </c>
      <c r="KDR107" s="8" t="s">
        <v>17</v>
      </c>
      <c r="KDS107" s="8" t="s">
        <v>17</v>
      </c>
      <c r="KDT107" s="8" t="s">
        <v>17</v>
      </c>
      <c r="KDU107" s="8" t="s">
        <v>17</v>
      </c>
      <c r="KDV107" s="8" t="s">
        <v>17</v>
      </c>
      <c r="KDW107" s="8" t="s">
        <v>17</v>
      </c>
      <c r="KDX107" s="8" t="s">
        <v>17</v>
      </c>
      <c r="KDY107" s="8" t="s">
        <v>17</v>
      </c>
      <c r="KDZ107" s="8" t="s">
        <v>17</v>
      </c>
      <c r="KEA107" s="8" t="s">
        <v>17</v>
      </c>
      <c r="KEB107" s="8" t="s">
        <v>18</v>
      </c>
      <c r="KEC107" s="5" t="s">
        <v>48</v>
      </c>
      <c r="KED107" s="5"/>
      <c r="KEE107" s="5"/>
      <c r="KEF107" s="8" t="s">
        <v>17</v>
      </c>
      <c r="KEG107" s="8" t="s">
        <v>17</v>
      </c>
      <c r="KEH107" s="8" t="s">
        <v>17</v>
      </c>
      <c r="KEI107" s="8" t="s">
        <v>17</v>
      </c>
      <c r="KEJ107" s="8" t="s">
        <v>17</v>
      </c>
      <c r="KEK107" s="8" t="s">
        <v>17</v>
      </c>
      <c r="KEL107" s="8" t="s">
        <v>17</v>
      </c>
      <c r="KEM107" s="8" t="s">
        <v>17</v>
      </c>
      <c r="KEN107" s="8" t="s">
        <v>17</v>
      </c>
      <c r="KEO107" s="8" t="s">
        <v>17</v>
      </c>
      <c r="KEP107" s="8" t="s">
        <v>17</v>
      </c>
      <c r="KEQ107" s="8" t="s">
        <v>17</v>
      </c>
      <c r="KER107" s="8" t="s">
        <v>18</v>
      </c>
      <c r="KES107" s="5" t="s">
        <v>48</v>
      </c>
      <c r="KET107" s="5"/>
      <c r="KEU107" s="5"/>
      <c r="KEV107" s="8" t="s">
        <v>17</v>
      </c>
      <c r="KEW107" s="8" t="s">
        <v>17</v>
      </c>
      <c r="KEX107" s="8" t="s">
        <v>17</v>
      </c>
      <c r="KEY107" s="8" t="s">
        <v>17</v>
      </c>
      <c r="KEZ107" s="8" t="s">
        <v>17</v>
      </c>
      <c r="KFA107" s="8" t="s">
        <v>17</v>
      </c>
      <c r="KFB107" s="8" t="s">
        <v>17</v>
      </c>
      <c r="KFC107" s="8" t="s">
        <v>17</v>
      </c>
      <c r="KFD107" s="8" t="s">
        <v>17</v>
      </c>
      <c r="KFE107" s="8" t="s">
        <v>17</v>
      </c>
      <c r="KFF107" s="8" t="s">
        <v>17</v>
      </c>
      <c r="KFG107" s="8" t="s">
        <v>17</v>
      </c>
      <c r="KFH107" s="8" t="s">
        <v>18</v>
      </c>
      <c r="KFI107" s="5" t="s">
        <v>48</v>
      </c>
      <c r="KFJ107" s="5"/>
      <c r="KFK107" s="5"/>
      <c r="KFL107" s="8" t="s">
        <v>17</v>
      </c>
      <c r="KFM107" s="8" t="s">
        <v>17</v>
      </c>
      <c r="KFN107" s="8" t="s">
        <v>17</v>
      </c>
      <c r="KFO107" s="8" t="s">
        <v>17</v>
      </c>
      <c r="KFP107" s="8" t="s">
        <v>17</v>
      </c>
      <c r="KFQ107" s="8" t="s">
        <v>17</v>
      </c>
      <c r="KFR107" s="8" t="s">
        <v>17</v>
      </c>
      <c r="KFS107" s="8" t="s">
        <v>17</v>
      </c>
      <c r="KFT107" s="8" t="s">
        <v>17</v>
      </c>
      <c r="KFU107" s="8" t="s">
        <v>17</v>
      </c>
      <c r="KFV107" s="8" t="s">
        <v>17</v>
      </c>
      <c r="KFW107" s="8" t="s">
        <v>17</v>
      </c>
      <c r="KFX107" s="8" t="s">
        <v>18</v>
      </c>
      <c r="KFY107" s="5" t="s">
        <v>48</v>
      </c>
      <c r="KFZ107" s="5"/>
      <c r="KGA107" s="5"/>
      <c r="KGB107" s="8" t="s">
        <v>17</v>
      </c>
      <c r="KGC107" s="8" t="s">
        <v>17</v>
      </c>
      <c r="KGD107" s="8" t="s">
        <v>17</v>
      </c>
      <c r="KGE107" s="8" t="s">
        <v>17</v>
      </c>
      <c r="KGF107" s="8" t="s">
        <v>17</v>
      </c>
      <c r="KGG107" s="8" t="s">
        <v>17</v>
      </c>
      <c r="KGH107" s="8" t="s">
        <v>17</v>
      </c>
      <c r="KGI107" s="8" t="s">
        <v>17</v>
      </c>
      <c r="KGJ107" s="8" t="s">
        <v>17</v>
      </c>
      <c r="KGK107" s="8" t="s">
        <v>17</v>
      </c>
      <c r="KGL107" s="8" t="s">
        <v>17</v>
      </c>
      <c r="KGM107" s="8" t="s">
        <v>17</v>
      </c>
      <c r="KGN107" s="8" t="s">
        <v>18</v>
      </c>
      <c r="KGO107" s="5" t="s">
        <v>48</v>
      </c>
      <c r="KGP107" s="5"/>
      <c r="KGQ107" s="5"/>
      <c r="KGR107" s="8" t="s">
        <v>17</v>
      </c>
      <c r="KGS107" s="8" t="s">
        <v>17</v>
      </c>
      <c r="KGT107" s="8" t="s">
        <v>17</v>
      </c>
      <c r="KGU107" s="8" t="s">
        <v>17</v>
      </c>
      <c r="KGV107" s="8" t="s">
        <v>17</v>
      </c>
      <c r="KGW107" s="8" t="s">
        <v>17</v>
      </c>
      <c r="KGX107" s="8" t="s">
        <v>17</v>
      </c>
      <c r="KGY107" s="8" t="s">
        <v>17</v>
      </c>
      <c r="KGZ107" s="8" t="s">
        <v>17</v>
      </c>
      <c r="KHA107" s="8" t="s">
        <v>17</v>
      </c>
      <c r="KHB107" s="8" t="s">
        <v>17</v>
      </c>
      <c r="KHC107" s="8" t="s">
        <v>17</v>
      </c>
      <c r="KHD107" s="8" t="s">
        <v>18</v>
      </c>
      <c r="KHE107" s="5" t="s">
        <v>48</v>
      </c>
      <c r="KHF107" s="5"/>
      <c r="KHG107" s="5"/>
      <c r="KHH107" s="8" t="s">
        <v>17</v>
      </c>
      <c r="KHI107" s="8" t="s">
        <v>17</v>
      </c>
      <c r="KHJ107" s="8" t="s">
        <v>17</v>
      </c>
      <c r="KHK107" s="8" t="s">
        <v>17</v>
      </c>
      <c r="KHL107" s="8" t="s">
        <v>17</v>
      </c>
      <c r="KHM107" s="8" t="s">
        <v>17</v>
      </c>
      <c r="KHN107" s="8" t="s">
        <v>17</v>
      </c>
      <c r="KHO107" s="8" t="s">
        <v>17</v>
      </c>
      <c r="KHP107" s="8" t="s">
        <v>17</v>
      </c>
      <c r="KHQ107" s="8" t="s">
        <v>17</v>
      </c>
      <c r="KHR107" s="8" t="s">
        <v>17</v>
      </c>
      <c r="KHS107" s="8" t="s">
        <v>17</v>
      </c>
      <c r="KHT107" s="8" t="s">
        <v>18</v>
      </c>
      <c r="KHU107" s="5" t="s">
        <v>48</v>
      </c>
      <c r="KHV107" s="5"/>
      <c r="KHW107" s="5"/>
      <c r="KHX107" s="8" t="s">
        <v>17</v>
      </c>
      <c r="KHY107" s="8" t="s">
        <v>17</v>
      </c>
      <c r="KHZ107" s="8" t="s">
        <v>17</v>
      </c>
      <c r="KIA107" s="8" t="s">
        <v>17</v>
      </c>
      <c r="KIB107" s="8" t="s">
        <v>17</v>
      </c>
      <c r="KIC107" s="8" t="s">
        <v>17</v>
      </c>
      <c r="KID107" s="8" t="s">
        <v>17</v>
      </c>
      <c r="KIE107" s="8" t="s">
        <v>17</v>
      </c>
      <c r="KIF107" s="8" t="s">
        <v>17</v>
      </c>
      <c r="KIG107" s="8" t="s">
        <v>17</v>
      </c>
      <c r="KIH107" s="8" t="s">
        <v>17</v>
      </c>
      <c r="KII107" s="8" t="s">
        <v>17</v>
      </c>
      <c r="KIJ107" s="8" t="s">
        <v>18</v>
      </c>
      <c r="KIK107" s="5" t="s">
        <v>48</v>
      </c>
      <c r="KIL107" s="5"/>
      <c r="KIM107" s="5"/>
      <c r="KIN107" s="8" t="s">
        <v>17</v>
      </c>
      <c r="KIO107" s="8" t="s">
        <v>17</v>
      </c>
      <c r="KIP107" s="8" t="s">
        <v>17</v>
      </c>
      <c r="KIQ107" s="8" t="s">
        <v>17</v>
      </c>
      <c r="KIR107" s="8" t="s">
        <v>17</v>
      </c>
      <c r="KIS107" s="8" t="s">
        <v>17</v>
      </c>
      <c r="KIT107" s="8" t="s">
        <v>17</v>
      </c>
      <c r="KIU107" s="8" t="s">
        <v>17</v>
      </c>
      <c r="KIV107" s="8" t="s">
        <v>17</v>
      </c>
      <c r="KIW107" s="8" t="s">
        <v>17</v>
      </c>
      <c r="KIX107" s="8" t="s">
        <v>17</v>
      </c>
      <c r="KIY107" s="8" t="s">
        <v>17</v>
      </c>
      <c r="KIZ107" s="8" t="s">
        <v>18</v>
      </c>
      <c r="KJA107" s="5" t="s">
        <v>48</v>
      </c>
      <c r="KJB107" s="5"/>
      <c r="KJC107" s="5"/>
      <c r="KJD107" s="8" t="s">
        <v>17</v>
      </c>
      <c r="KJE107" s="8" t="s">
        <v>17</v>
      </c>
      <c r="KJF107" s="8" t="s">
        <v>17</v>
      </c>
      <c r="KJG107" s="8" t="s">
        <v>17</v>
      </c>
      <c r="KJH107" s="8" t="s">
        <v>17</v>
      </c>
      <c r="KJI107" s="8" t="s">
        <v>17</v>
      </c>
      <c r="KJJ107" s="8" t="s">
        <v>17</v>
      </c>
      <c r="KJK107" s="8" t="s">
        <v>17</v>
      </c>
      <c r="KJL107" s="8" t="s">
        <v>17</v>
      </c>
      <c r="KJM107" s="8" t="s">
        <v>17</v>
      </c>
      <c r="KJN107" s="8" t="s">
        <v>17</v>
      </c>
      <c r="KJO107" s="8" t="s">
        <v>17</v>
      </c>
      <c r="KJP107" s="8" t="s">
        <v>18</v>
      </c>
      <c r="KJQ107" s="5" t="s">
        <v>48</v>
      </c>
      <c r="KJR107" s="5"/>
      <c r="KJS107" s="5"/>
      <c r="KJT107" s="8" t="s">
        <v>17</v>
      </c>
      <c r="KJU107" s="8" t="s">
        <v>17</v>
      </c>
      <c r="KJV107" s="8" t="s">
        <v>17</v>
      </c>
      <c r="KJW107" s="8" t="s">
        <v>17</v>
      </c>
      <c r="KJX107" s="8" t="s">
        <v>17</v>
      </c>
      <c r="KJY107" s="8" t="s">
        <v>17</v>
      </c>
      <c r="KJZ107" s="8" t="s">
        <v>17</v>
      </c>
      <c r="KKA107" s="8" t="s">
        <v>17</v>
      </c>
      <c r="KKB107" s="8" t="s">
        <v>17</v>
      </c>
      <c r="KKC107" s="8" t="s">
        <v>17</v>
      </c>
      <c r="KKD107" s="8" t="s">
        <v>17</v>
      </c>
      <c r="KKE107" s="8" t="s">
        <v>17</v>
      </c>
      <c r="KKF107" s="8" t="s">
        <v>18</v>
      </c>
      <c r="KKG107" s="5" t="s">
        <v>48</v>
      </c>
      <c r="KKH107" s="5"/>
      <c r="KKI107" s="5"/>
      <c r="KKJ107" s="8" t="s">
        <v>17</v>
      </c>
      <c r="KKK107" s="8" t="s">
        <v>17</v>
      </c>
      <c r="KKL107" s="8" t="s">
        <v>17</v>
      </c>
      <c r="KKM107" s="8" t="s">
        <v>17</v>
      </c>
      <c r="KKN107" s="8" t="s">
        <v>17</v>
      </c>
      <c r="KKO107" s="8" t="s">
        <v>17</v>
      </c>
      <c r="KKP107" s="8" t="s">
        <v>17</v>
      </c>
      <c r="KKQ107" s="8" t="s">
        <v>17</v>
      </c>
      <c r="KKR107" s="8" t="s">
        <v>17</v>
      </c>
      <c r="KKS107" s="8" t="s">
        <v>17</v>
      </c>
      <c r="KKT107" s="8" t="s">
        <v>17</v>
      </c>
      <c r="KKU107" s="8" t="s">
        <v>17</v>
      </c>
      <c r="KKV107" s="8" t="s">
        <v>18</v>
      </c>
      <c r="KKW107" s="5" t="s">
        <v>48</v>
      </c>
      <c r="KKX107" s="5"/>
      <c r="KKY107" s="5"/>
      <c r="KKZ107" s="8" t="s">
        <v>17</v>
      </c>
      <c r="KLA107" s="8" t="s">
        <v>17</v>
      </c>
      <c r="KLB107" s="8" t="s">
        <v>17</v>
      </c>
      <c r="KLC107" s="8" t="s">
        <v>17</v>
      </c>
      <c r="KLD107" s="8" t="s">
        <v>17</v>
      </c>
      <c r="KLE107" s="8" t="s">
        <v>17</v>
      </c>
      <c r="KLF107" s="8" t="s">
        <v>17</v>
      </c>
      <c r="KLG107" s="8" t="s">
        <v>17</v>
      </c>
      <c r="KLH107" s="8" t="s">
        <v>17</v>
      </c>
      <c r="KLI107" s="8" t="s">
        <v>17</v>
      </c>
      <c r="KLJ107" s="8" t="s">
        <v>17</v>
      </c>
      <c r="KLK107" s="8" t="s">
        <v>17</v>
      </c>
      <c r="KLL107" s="8" t="s">
        <v>18</v>
      </c>
      <c r="KLM107" s="5" t="s">
        <v>48</v>
      </c>
      <c r="KLN107" s="5"/>
      <c r="KLO107" s="5"/>
      <c r="KLP107" s="8" t="s">
        <v>17</v>
      </c>
      <c r="KLQ107" s="8" t="s">
        <v>17</v>
      </c>
      <c r="KLR107" s="8" t="s">
        <v>17</v>
      </c>
      <c r="KLS107" s="8" t="s">
        <v>17</v>
      </c>
      <c r="KLT107" s="8" t="s">
        <v>17</v>
      </c>
      <c r="KLU107" s="8" t="s">
        <v>17</v>
      </c>
      <c r="KLV107" s="8" t="s">
        <v>17</v>
      </c>
      <c r="KLW107" s="8" t="s">
        <v>17</v>
      </c>
      <c r="KLX107" s="8" t="s">
        <v>17</v>
      </c>
      <c r="KLY107" s="8" t="s">
        <v>17</v>
      </c>
      <c r="KLZ107" s="8" t="s">
        <v>17</v>
      </c>
      <c r="KMA107" s="8" t="s">
        <v>17</v>
      </c>
      <c r="KMB107" s="8" t="s">
        <v>18</v>
      </c>
      <c r="KMC107" s="5" t="s">
        <v>48</v>
      </c>
      <c r="KMD107" s="5"/>
      <c r="KME107" s="5"/>
      <c r="KMF107" s="8" t="s">
        <v>17</v>
      </c>
      <c r="KMG107" s="8" t="s">
        <v>17</v>
      </c>
      <c r="KMH107" s="8" t="s">
        <v>17</v>
      </c>
      <c r="KMI107" s="8" t="s">
        <v>17</v>
      </c>
      <c r="KMJ107" s="8" t="s">
        <v>17</v>
      </c>
      <c r="KMK107" s="8" t="s">
        <v>17</v>
      </c>
      <c r="KML107" s="8" t="s">
        <v>17</v>
      </c>
      <c r="KMM107" s="8" t="s">
        <v>17</v>
      </c>
      <c r="KMN107" s="8" t="s">
        <v>17</v>
      </c>
      <c r="KMO107" s="8" t="s">
        <v>17</v>
      </c>
      <c r="KMP107" s="8" t="s">
        <v>17</v>
      </c>
      <c r="KMQ107" s="8" t="s">
        <v>17</v>
      </c>
      <c r="KMR107" s="8" t="s">
        <v>18</v>
      </c>
      <c r="KMS107" s="5" t="s">
        <v>48</v>
      </c>
      <c r="KMT107" s="5"/>
      <c r="KMU107" s="5"/>
      <c r="KMV107" s="8" t="s">
        <v>17</v>
      </c>
      <c r="KMW107" s="8" t="s">
        <v>17</v>
      </c>
      <c r="KMX107" s="8" t="s">
        <v>17</v>
      </c>
      <c r="KMY107" s="8" t="s">
        <v>17</v>
      </c>
      <c r="KMZ107" s="8" t="s">
        <v>17</v>
      </c>
      <c r="KNA107" s="8" t="s">
        <v>17</v>
      </c>
      <c r="KNB107" s="8" t="s">
        <v>17</v>
      </c>
      <c r="KNC107" s="8" t="s">
        <v>17</v>
      </c>
      <c r="KND107" s="8" t="s">
        <v>17</v>
      </c>
      <c r="KNE107" s="8" t="s">
        <v>17</v>
      </c>
      <c r="KNF107" s="8" t="s">
        <v>17</v>
      </c>
      <c r="KNG107" s="8" t="s">
        <v>17</v>
      </c>
      <c r="KNH107" s="8" t="s">
        <v>18</v>
      </c>
      <c r="KNI107" s="5" t="s">
        <v>48</v>
      </c>
      <c r="KNJ107" s="5"/>
      <c r="KNK107" s="5"/>
      <c r="KNL107" s="8" t="s">
        <v>17</v>
      </c>
      <c r="KNM107" s="8" t="s">
        <v>17</v>
      </c>
      <c r="KNN107" s="8" t="s">
        <v>17</v>
      </c>
      <c r="KNO107" s="8" t="s">
        <v>17</v>
      </c>
      <c r="KNP107" s="8" t="s">
        <v>17</v>
      </c>
      <c r="KNQ107" s="8" t="s">
        <v>17</v>
      </c>
      <c r="KNR107" s="8" t="s">
        <v>17</v>
      </c>
      <c r="KNS107" s="8" t="s">
        <v>17</v>
      </c>
      <c r="KNT107" s="8" t="s">
        <v>17</v>
      </c>
      <c r="KNU107" s="8" t="s">
        <v>17</v>
      </c>
      <c r="KNV107" s="8" t="s">
        <v>17</v>
      </c>
      <c r="KNW107" s="8" t="s">
        <v>17</v>
      </c>
      <c r="KNX107" s="8" t="s">
        <v>18</v>
      </c>
      <c r="KNY107" s="5" t="s">
        <v>48</v>
      </c>
      <c r="KNZ107" s="5"/>
      <c r="KOA107" s="5"/>
      <c r="KOB107" s="8" t="s">
        <v>17</v>
      </c>
      <c r="KOC107" s="8" t="s">
        <v>17</v>
      </c>
      <c r="KOD107" s="8" t="s">
        <v>17</v>
      </c>
      <c r="KOE107" s="8" t="s">
        <v>17</v>
      </c>
      <c r="KOF107" s="8" t="s">
        <v>17</v>
      </c>
      <c r="KOG107" s="8" t="s">
        <v>17</v>
      </c>
      <c r="KOH107" s="8" t="s">
        <v>17</v>
      </c>
      <c r="KOI107" s="8" t="s">
        <v>17</v>
      </c>
      <c r="KOJ107" s="8" t="s">
        <v>17</v>
      </c>
      <c r="KOK107" s="8" t="s">
        <v>17</v>
      </c>
      <c r="KOL107" s="8" t="s">
        <v>17</v>
      </c>
      <c r="KOM107" s="8" t="s">
        <v>17</v>
      </c>
      <c r="KON107" s="8" t="s">
        <v>18</v>
      </c>
      <c r="KOO107" s="5" t="s">
        <v>48</v>
      </c>
      <c r="KOP107" s="5"/>
      <c r="KOQ107" s="5"/>
      <c r="KOR107" s="8" t="s">
        <v>17</v>
      </c>
      <c r="KOS107" s="8" t="s">
        <v>17</v>
      </c>
      <c r="KOT107" s="8" t="s">
        <v>17</v>
      </c>
      <c r="KOU107" s="8" t="s">
        <v>17</v>
      </c>
      <c r="KOV107" s="8" t="s">
        <v>17</v>
      </c>
      <c r="KOW107" s="8" t="s">
        <v>17</v>
      </c>
      <c r="KOX107" s="8" t="s">
        <v>17</v>
      </c>
      <c r="KOY107" s="8" t="s">
        <v>17</v>
      </c>
      <c r="KOZ107" s="8" t="s">
        <v>17</v>
      </c>
      <c r="KPA107" s="8" t="s">
        <v>17</v>
      </c>
      <c r="KPB107" s="8" t="s">
        <v>17</v>
      </c>
      <c r="KPC107" s="8" t="s">
        <v>17</v>
      </c>
      <c r="KPD107" s="8" t="s">
        <v>18</v>
      </c>
      <c r="KPE107" s="5" t="s">
        <v>48</v>
      </c>
      <c r="KPF107" s="5"/>
      <c r="KPG107" s="5"/>
      <c r="KPH107" s="8" t="s">
        <v>17</v>
      </c>
      <c r="KPI107" s="8" t="s">
        <v>17</v>
      </c>
      <c r="KPJ107" s="8" t="s">
        <v>17</v>
      </c>
      <c r="KPK107" s="8" t="s">
        <v>17</v>
      </c>
      <c r="KPL107" s="8" t="s">
        <v>17</v>
      </c>
      <c r="KPM107" s="8" t="s">
        <v>17</v>
      </c>
      <c r="KPN107" s="8" t="s">
        <v>17</v>
      </c>
      <c r="KPO107" s="8" t="s">
        <v>17</v>
      </c>
      <c r="KPP107" s="8" t="s">
        <v>17</v>
      </c>
      <c r="KPQ107" s="8" t="s">
        <v>17</v>
      </c>
      <c r="KPR107" s="8" t="s">
        <v>17</v>
      </c>
      <c r="KPS107" s="8" t="s">
        <v>17</v>
      </c>
      <c r="KPT107" s="8" t="s">
        <v>18</v>
      </c>
      <c r="KPU107" s="5" t="s">
        <v>48</v>
      </c>
      <c r="KPV107" s="5"/>
      <c r="KPW107" s="5"/>
      <c r="KPX107" s="8" t="s">
        <v>17</v>
      </c>
      <c r="KPY107" s="8" t="s">
        <v>17</v>
      </c>
      <c r="KPZ107" s="8" t="s">
        <v>17</v>
      </c>
      <c r="KQA107" s="8" t="s">
        <v>17</v>
      </c>
      <c r="KQB107" s="8" t="s">
        <v>17</v>
      </c>
      <c r="KQC107" s="8" t="s">
        <v>17</v>
      </c>
      <c r="KQD107" s="8" t="s">
        <v>17</v>
      </c>
      <c r="KQE107" s="8" t="s">
        <v>17</v>
      </c>
      <c r="KQF107" s="8" t="s">
        <v>17</v>
      </c>
      <c r="KQG107" s="8" t="s">
        <v>17</v>
      </c>
      <c r="KQH107" s="8" t="s">
        <v>17</v>
      </c>
      <c r="KQI107" s="8" t="s">
        <v>17</v>
      </c>
      <c r="KQJ107" s="8" t="s">
        <v>18</v>
      </c>
      <c r="KQK107" s="5" t="s">
        <v>48</v>
      </c>
      <c r="KQL107" s="5"/>
      <c r="KQM107" s="5"/>
      <c r="KQN107" s="8" t="s">
        <v>17</v>
      </c>
      <c r="KQO107" s="8" t="s">
        <v>17</v>
      </c>
      <c r="KQP107" s="8" t="s">
        <v>17</v>
      </c>
      <c r="KQQ107" s="8" t="s">
        <v>17</v>
      </c>
      <c r="KQR107" s="8" t="s">
        <v>17</v>
      </c>
      <c r="KQS107" s="8" t="s">
        <v>17</v>
      </c>
      <c r="KQT107" s="8" t="s">
        <v>17</v>
      </c>
      <c r="KQU107" s="8" t="s">
        <v>17</v>
      </c>
      <c r="KQV107" s="8" t="s">
        <v>17</v>
      </c>
      <c r="KQW107" s="8" t="s">
        <v>17</v>
      </c>
      <c r="KQX107" s="8" t="s">
        <v>17</v>
      </c>
      <c r="KQY107" s="8" t="s">
        <v>17</v>
      </c>
      <c r="KQZ107" s="8" t="s">
        <v>18</v>
      </c>
      <c r="KRA107" s="5" t="s">
        <v>48</v>
      </c>
      <c r="KRB107" s="5"/>
      <c r="KRC107" s="5"/>
      <c r="KRD107" s="8" t="s">
        <v>17</v>
      </c>
      <c r="KRE107" s="8" t="s">
        <v>17</v>
      </c>
      <c r="KRF107" s="8" t="s">
        <v>17</v>
      </c>
      <c r="KRG107" s="8" t="s">
        <v>17</v>
      </c>
      <c r="KRH107" s="8" t="s">
        <v>17</v>
      </c>
      <c r="KRI107" s="8" t="s">
        <v>17</v>
      </c>
      <c r="KRJ107" s="8" t="s">
        <v>17</v>
      </c>
      <c r="KRK107" s="8" t="s">
        <v>17</v>
      </c>
      <c r="KRL107" s="8" t="s">
        <v>17</v>
      </c>
      <c r="KRM107" s="8" t="s">
        <v>17</v>
      </c>
      <c r="KRN107" s="8" t="s">
        <v>17</v>
      </c>
      <c r="KRO107" s="8" t="s">
        <v>17</v>
      </c>
      <c r="KRP107" s="8" t="s">
        <v>18</v>
      </c>
      <c r="KRQ107" s="5" t="s">
        <v>48</v>
      </c>
      <c r="KRR107" s="5"/>
      <c r="KRS107" s="5"/>
      <c r="KRT107" s="8" t="s">
        <v>17</v>
      </c>
      <c r="KRU107" s="8" t="s">
        <v>17</v>
      </c>
      <c r="KRV107" s="8" t="s">
        <v>17</v>
      </c>
      <c r="KRW107" s="8" t="s">
        <v>17</v>
      </c>
      <c r="KRX107" s="8" t="s">
        <v>17</v>
      </c>
      <c r="KRY107" s="8" t="s">
        <v>17</v>
      </c>
      <c r="KRZ107" s="8" t="s">
        <v>17</v>
      </c>
      <c r="KSA107" s="8" t="s">
        <v>17</v>
      </c>
      <c r="KSB107" s="8" t="s">
        <v>17</v>
      </c>
      <c r="KSC107" s="8" t="s">
        <v>17</v>
      </c>
      <c r="KSD107" s="8" t="s">
        <v>17</v>
      </c>
      <c r="KSE107" s="8" t="s">
        <v>17</v>
      </c>
      <c r="KSF107" s="8" t="s">
        <v>18</v>
      </c>
      <c r="KSG107" s="5" t="s">
        <v>48</v>
      </c>
      <c r="KSH107" s="5"/>
      <c r="KSI107" s="5"/>
      <c r="KSJ107" s="8" t="s">
        <v>17</v>
      </c>
      <c r="KSK107" s="8" t="s">
        <v>17</v>
      </c>
      <c r="KSL107" s="8" t="s">
        <v>17</v>
      </c>
      <c r="KSM107" s="8" t="s">
        <v>17</v>
      </c>
      <c r="KSN107" s="8" t="s">
        <v>17</v>
      </c>
      <c r="KSO107" s="8" t="s">
        <v>17</v>
      </c>
      <c r="KSP107" s="8" t="s">
        <v>17</v>
      </c>
      <c r="KSQ107" s="8" t="s">
        <v>17</v>
      </c>
      <c r="KSR107" s="8" t="s">
        <v>17</v>
      </c>
      <c r="KSS107" s="8" t="s">
        <v>17</v>
      </c>
      <c r="KST107" s="8" t="s">
        <v>17</v>
      </c>
      <c r="KSU107" s="8" t="s">
        <v>17</v>
      </c>
      <c r="KSV107" s="8" t="s">
        <v>18</v>
      </c>
      <c r="KSW107" s="5" t="s">
        <v>48</v>
      </c>
      <c r="KSX107" s="5"/>
      <c r="KSY107" s="5"/>
      <c r="KSZ107" s="8" t="s">
        <v>17</v>
      </c>
      <c r="KTA107" s="8" t="s">
        <v>17</v>
      </c>
      <c r="KTB107" s="8" t="s">
        <v>17</v>
      </c>
      <c r="KTC107" s="8" t="s">
        <v>17</v>
      </c>
      <c r="KTD107" s="8" t="s">
        <v>17</v>
      </c>
      <c r="KTE107" s="8" t="s">
        <v>17</v>
      </c>
      <c r="KTF107" s="8" t="s">
        <v>17</v>
      </c>
      <c r="KTG107" s="8" t="s">
        <v>17</v>
      </c>
      <c r="KTH107" s="8" t="s">
        <v>17</v>
      </c>
      <c r="KTI107" s="8" t="s">
        <v>17</v>
      </c>
      <c r="KTJ107" s="8" t="s">
        <v>17</v>
      </c>
      <c r="KTK107" s="8" t="s">
        <v>17</v>
      </c>
      <c r="KTL107" s="8" t="s">
        <v>18</v>
      </c>
      <c r="KTM107" s="5" t="s">
        <v>48</v>
      </c>
      <c r="KTN107" s="5"/>
      <c r="KTO107" s="5"/>
      <c r="KTP107" s="8" t="s">
        <v>17</v>
      </c>
      <c r="KTQ107" s="8" t="s">
        <v>17</v>
      </c>
      <c r="KTR107" s="8" t="s">
        <v>17</v>
      </c>
      <c r="KTS107" s="8" t="s">
        <v>17</v>
      </c>
      <c r="KTT107" s="8" t="s">
        <v>17</v>
      </c>
      <c r="KTU107" s="8" t="s">
        <v>17</v>
      </c>
      <c r="KTV107" s="8" t="s">
        <v>17</v>
      </c>
      <c r="KTW107" s="8" t="s">
        <v>17</v>
      </c>
      <c r="KTX107" s="8" t="s">
        <v>17</v>
      </c>
      <c r="KTY107" s="8" t="s">
        <v>17</v>
      </c>
      <c r="KTZ107" s="8" t="s">
        <v>17</v>
      </c>
      <c r="KUA107" s="8" t="s">
        <v>17</v>
      </c>
      <c r="KUB107" s="8" t="s">
        <v>18</v>
      </c>
      <c r="KUC107" s="5" t="s">
        <v>48</v>
      </c>
      <c r="KUD107" s="5"/>
      <c r="KUE107" s="5"/>
      <c r="KUF107" s="8" t="s">
        <v>17</v>
      </c>
      <c r="KUG107" s="8" t="s">
        <v>17</v>
      </c>
      <c r="KUH107" s="8" t="s">
        <v>17</v>
      </c>
      <c r="KUI107" s="8" t="s">
        <v>17</v>
      </c>
      <c r="KUJ107" s="8" t="s">
        <v>17</v>
      </c>
      <c r="KUK107" s="8" t="s">
        <v>17</v>
      </c>
      <c r="KUL107" s="8" t="s">
        <v>17</v>
      </c>
      <c r="KUM107" s="8" t="s">
        <v>17</v>
      </c>
      <c r="KUN107" s="8" t="s">
        <v>17</v>
      </c>
      <c r="KUO107" s="8" t="s">
        <v>17</v>
      </c>
      <c r="KUP107" s="8" t="s">
        <v>17</v>
      </c>
      <c r="KUQ107" s="8" t="s">
        <v>17</v>
      </c>
      <c r="KUR107" s="8" t="s">
        <v>18</v>
      </c>
      <c r="KUS107" s="5" t="s">
        <v>48</v>
      </c>
      <c r="KUT107" s="5"/>
      <c r="KUU107" s="5"/>
      <c r="KUV107" s="8" t="s">
        <v>17</v>
      </c>
      <c r="KUW107" s="8" t="s">
        <v>17</v>
      </c>
      <c r="KUX107" s="8" t="s">
        <v>17</v>
      </c>
      <c r="KUY107" s="8" t="s">
        <v>17</v>
      </c>
      <c r="KUZ107" s="8" t="s">
        <v>17</v>
      </c>
      <c r="KVA107" s="8" t="s">
        <v>17</v>
      </c>
      <c r="KVB107" s="8" t="s">
        <v>17</v>
      </c>
      <c r="KVC107" s="8" t="s">
        <v>17</v>
      </c>
      <c r="KVD107" s="8" t="s">
        <v>17</v>
      </c>
      <c r="KVE107" s="8" t="s">
        <v>17</v>
      </c>
      <c r="KVF107" s="8" t="s">
        <v>17</v>
      </c>
      <c r="KVG107" s="8" t="s">
        <v>17</v>
      </c>
      <c r="KVH107" s="8" t="s">
        <v>18</v>
      </c>
      <c r="KVI107" s="5" t="s">
        <v>48</v>
      </c>
      <c r="KVJ107" s="5"/>
      <c r="KVK107" s="5"/>
      <c r="KVL107" s="8" t="s">
        <v>17</v>
      </c>
      <c r="KVM107" s="8" t="s">
        <v>17</v>
      </c>
      <c r="KVN107" s="8" t="s">
        <v>17</v>
      </c>
      <c r="KVO107" s="8" t="s">
        <v>17</v>
      </c>
      <c r="KVP107" s="8" t="s">
        <v>17</v>
      </c>
      <c r="KVQ107" s="8" t="s">
        <v>17</v>
      </c>
      <c r="KVR107" s="8" t="s">
        <v>17</v>
      </c>
      <c r="KVS107" s="8" t="s">
        <v>17</v>
      </c>
      <c r="KVT107" s="8" t="s">
        <v>17</v>
      </c>
      <c r="KVU107" s="8" t="s">
        <v>17</v>
      </c>
      <c r="KVV107" s="8" t="s">
        <v>17</v>
      </c>
      <c r="KVW107" s="8" t="s">
        <v>17</v>
      </c>
      <c r="KVX107" s="8" t="s">
        <v>18</v>
      </c>
      <c r="KVY107" s="5" t="s">
        <v>48</v>
      </c>
      <c r="KVZ107" s="5"/>
      <c r="KWA107" s="5"/>
      <c r="KWB107" s="8" t="s">
        <v>17</v>
      </c>
      <c r="KWC107" s="8" t="s">
        <v>17</v>
      </c>
      <c r="KWD107" s="8" t="s">
        <v>17</v>
      </c>
      <c r="KWE107" s="8" t="s">
        <v>17</v>
      </c>
      <c r="KWF107" s="8" t="s">
        <v>17</v>
      </c>
      <c r="KWG107" s="8" t="s">
        <v>17</v>
      </c>
      <c r="KWH107" s="8" t="s">
        <v>17</v>
      </c>
      <c r="KWI107" s="8" t="s">
        <v>17</v>
      </c>
      <c r="KWJ107" s="8" t="s">
        <v>17</v>
      </c>
      <c r="KWK107" s="8" t="s">
        <v>17</v>
      </c>
      <c r="KWL107" s="8" t="s">
        <v>17</v>
      </c>
      <c r="KWM107" s="8" t="s">
        <v>17</v>
      </c>
      <c r="KWN107" s="8" t="s">
        <v>18</v>
      </c>
      <c r="KWO107" s="5" t="s">
        <v>48</v>
      </c>
      <c r="KWP107" s="5"/>
      <c r="KWQ107" s="5"/>
      <c r="KWR107" s="8" t="s">
        <v>17</v>
      </c>
      <c r="KWS107" s="8" t="s">
        <v>17</v>
      </c>
      <c r="KWT107" s="8" t="s">
        <v>17</v>
      </c>
      <c r="KWU107" s="8" t="s">
        <v>17</v>
      </c>
      <c r="KWV107" s="8" t="s">
        <v>17</v>
      </c>
      <c r="KWW107" s="8" t="s">
        <v>17</v>
      </c>
      <c r="KWX107" s="8" t="s">
        <v>17</v>
      </c>
      <c r="KWY107" s="8" t="s">
        <v>17</v>
      </c>
      <c r="KWZ107" s="8" t="s">
        <v>17</v>
      </c>
      <c r="KXA107" s="8" t="s">
        <v>17</v>
      </c>
      <c r="KXB107" s="8" t="s">
        <v>17</v>
      </c>
      <c r="KXC107" s="8" t="s">
        <v>17</v>
      </c>
      <c r="KXD107" s="8" t="s">
        <v>18</v>
      </c>
      <c r="KXE107" s="5" t="s">
        <v>48</v>
      </c>
      <c r="KXF107" s="5"/>
      <c r="KXG107" s="5"/>
      <c r="KXH107" s="8" t="s">
        <v>17</v>
      </c>
      <c r="KXI107" s="8" t="s">
        <v>17</v>
      </c>
      <c r="KXJ107" s="8" t="s">
        <v>17</v>
      </c>
      <c r="KXK107" s="8" t="s">
        <v>17</v>
      </c>
      <c r="KXL107" s="8" t="s">
        <v>17</v>
      </c>
      <c r="KXM107" s="8" t="s">
        <v>17</v>
      </c>
      <c r="KXN107" s="8" t="s">
        <v>17</v>
      </c>
      <c r="KXO107" s="8" t="s">
        <v>17</v>
      </c>
      <c r="KXP107" s="8" t="s">
        <v>17</v>
      </c>
      <c r="KXQ107" s="8" t="s">
        <v>17</v>
      </c>
      <c r="KXR107" s="8" t="s">
        <v>17</v>
      </c>
      <c r="KXS107" s="8" t="s">
        <v>17</v>
      </c>
      <c r="KXT107" s="8" t="s">
        <v>18</v>
      </c>
      <c r="KXU107" s="5" t="s">
        <v>48</v>
      </c>
      <c r="KXV107" s="5"/>
      <c r="KXW107" s="5"/>
      <c r="KXX107" s="8" t="s">
        <v>17</v>
      </c>
      <c r="KXY107" s="8" t="s">
        <v>17</v>
      </c>
      <c r="KXZ107" s="8" t="s">
        <v>17</v>
      </c>
      <c r="KYA107" s="8" t="s">
        <v>17</v>
      </c>
      <c r="KYB107" s="8" t="s">
        <v>17</v>
      </c>
      <c r="KYC107" s="8" t="s">
        <v>17</v>
      </c>
      <c r="KYD107" s="8" t="s">
        <v>17</v>
      </c>
      <c r="KYE107" s="8" t="s">
        <v>17</v>
      </c>
      <c r="KYF107" s="8" t="s">
        <v>17</v>
      </c>
      <c r="KYG107" s="8" t="s">
        <v>17</v>
      </c>
      <c r="KYH107" s="8" t="s">
        <v>17</v>
      </c>
      <c r="KYI107" s="8" t="s">
        <v>17</v>
      </c>
      <c r="KYJ107" s="8" t="s">
        <v>18</v>
      </c>
      <c r="KYK107" s="5" t="s">
        <v>48</v>
      </c>
      <c r="KYL107" s="5"/>
      <c r="KYM107" s="5"/>
      <c r="KYN107" s="8" t="s">
        <v>17</v>
      </c>
      <c r="KYO107" s="8" t="s">
        <v>17</v>
      </c>
      <c r="KYP107" s="8" t="s">
        <v>17</v>
      </c>
      <c r="KYQ107" s="8" t="s">
        <v>17</v>
      </c>
      <c r="KYR107" s="8" t="s">
        <v>17</v>
      </c>
      <c r="KYS107" s="8" t="s">
        <v>17</v>
      </c>
      <c r="KYT107" s="8" t="s">
        <v>17</v>
      </c>
      <c r="KYU107" s="8" t="s">
        <v>17</v>
      </c>
      <c r="KYV107" s="8" t="s">
        <v>17</v>
      </c>
      <c r="KYW107" s="8" t="s">
        <v>17</v>
      </c>
      <c r="KYX107" s="8" t="s">
        <v>17</v>
      </c>
      <c r="KYY107" s="8" t="s">
        <v>17</v>
      </c>
      <c r="KYZ107" s="8" t="s">
        <v>18</v>
      </c>
      <c r="KZA107" s="5" t="s">
        <v>48</v>
      </c>
      <c r="KZB107" s="5"/>
      <c r="KZC107" s="5"/>
      <c r="KZD107" s="8" t="s">
        <v>17</v>
      </c>
      <c r="KZE107" s="8" t="s">
        <v>17</v>
      </c>
      <c r="KZF107" s="8" t="s">
        <v>17</v>
      </c>
      <c r="KZG107" s="8" t="s">
        <v>17</v>
      </c>
      <c r="KZH107" s="8" t="s">
        <v>17</v>
      </c>
      <c r="KZI107" s="8" t="s">
        <v>17</v>
      </c>
      <c r="KZJ107" s="8" t="s">
        <v>17</v>
      </c>
      <c r="KZK107" s="8" t="s">
        <v>17</v>
      </c>
      <c r="KZL107" s="8" t="s">
        <v>17</v>
      </c>
      <c r="KZM107" s="8" t="s">
        <v>17</v>
      </c>
      <c r="KZN107" s="8" t="s">
        <v>17</v>
      </c>
      <c r="KZO107" s="8" t="s">
        <v>17</v>
      </c>
      <c r="KZP107" s="8" t="s">
        <v>18</v>
      </c>
      <c r="KZQ107" s="5" t="s">
        <v>48</v>
      </c>
      <c r="KZR107" s="5"/>
      <c r="KZS107" s="5"/>
      <c r="KZT107" s="8" t="s">
        <v>17</v>
      </c>
      <c r="KZU107" s="8" t="s">
        <v>17</v>
      </c>
      <c r="KZV107" s="8" t="s">
        <v>17</v>
      </c>
      <c r="KZW107" s="8" t="s">
        <v>17</v>
      </c>
      <c r="KZX107" s="8" t="s">
        <v>17</v>
      </c>
      <c r="KZY107" s="8" t="s">
        <v>17</v>
      </c>
      <c r="KZZ107" s="8" t="s">
        <v>17</v>
      </c>
      <c r="LAA107" s="8" t="s">
        <v>17</v>
      </c>
      <c r="LAB107" s="8" t="s">
        <v>17</v>
      </c>
      <c r="LAC107" s="8" t="s">
        <v>17</v>
      </c>
      <c r="LAD107" s="8" t="s">
        <v>17</v>
      </c>
      <c r="LAE107" s="8" t="s">
        <v>17</v>
      </c>
      <c r="LAF107" s="8" t="s">
        <v>18</v>
      </c>
      <c r="LAG107" s="5" t="s">
        <v>48</v>
      </c>
      <c r="LAH107" s="5"/>
      <c r="LAI107" s="5"/>
      <c r="LAJ107" s="8" t="s">
        <v>17</v>
      </c>
      <c r="LAK107" s="8" t="s">
        <v>17</v>
      </c>
      <c r="LAL107" s="8" t="s">
        <v>17</v>
      </c>
      <c r="LAM107" s="8" t="s">
        <v>17</v>
      </c>
      <c r="LAN107" s="8" t="s">
        <v>17</v>
      </c>
      <c r="LAO107" s="8" t="s">
        <v>17</v>
      </c>
      <c r="LAP107" s="8" t="s">
        <v>17</v>
      </c>
      <c r="LAQ107" s="8" t="s">
        <v>17</v>
      </c>
      <c r="LAR107" s="8" t="s">
        <v>17</v>
      </c>
      <c r="LAS107" s="8" t="s">
        <v>17</v>
      </c>
      <c r="LAT107" s="8" t="s">
        <v>17</v>
      </c>
      <c r="LAU107" s="8" t="s">
        <v>17</v>
      </c>
      <c r="LAV107" s="8" t="s">
        <v>18</v>
      </c>
      <c r="LAW107" s="5" t="s">
        <v>48</v>
      </c>
      <c r="LAX107" s="5"/>
      <c r="LAY107" s="5"/>
      <c r="LAZ107" s="8" t="s">
        <v>17</v>
      </c>
      <c r="LBA107" s="8" t="s">
        <v>17</v>
      </c>
      <c r="LBB107" s="8" t="s">
        <v>17</v>
      </c>
      <c r="LBC107" s="8" t="s">
        <v>17</v>
      </c>
      <c r="LBD107" s="8" t="s">
        <v>17</v>
      </c>
      <c r="LBE107" s="8" t="s">
        <v>17</v>
      </c>
      <c r="LBF107" s="8" t="s">
        <v>17</v>
      </c>
      <c r="LBG107" s="8" t="s">
        <v>17</v>
      </c>
      <c r="LBH107" s="8" t="s">
        <v>17</v>
      </c>
      <c r="LBI107" s="8" t="s">
        <v>17</v>
      </c>
      <c r="LBJ107" s="8" t="s">
        <v>17</v>
      </c>
      <c r="LBK107" s="8" t="s">
        <v>17</v>
      </c>
      <c r="LBL107" s="8" t="s">
        <v>18</v>
      </c>
      <c r="LBM107" s="5" t="s">
        <v>48</v>
      </c>
      <c r="LBN107" s="5"/>
      <c r="LBO107" s="5"/>
      <c r="LBP107" s="8" t="s">
        <v>17</v>
      </c>
      <c r="LBQ107" s="8" t="s">
        <v>17</v>
      </c>
      <c r="LBR107" s="8" t="s">
        <v>17</v>
      </c>
      <c r="LBS107" s="8" t="s">
        <v>17</v>
      </c>
      <c r="LBT107" s="8" t="s">
        <v>17</v>
      </c>
      <c r="LBU107" s="8" t="s">
        <v>17</v>
      </c>
      <c r="LBV107" s="8" t="s">
        <v>17</v>
      </c>
      <c r="LBW107" s="8" t="s">
        <v>17</v>
      </c>
      <c r="LBX107" s="8" t="s">
        <v>17</v>
      </c>
      <c r="LBY107" s="8" t="s">
        <v>17</v>
      </c>
      <c r="LBZ107" s="8" t="s">
        <v>17</v>
      </c>
      <c r="LCA107" s="8" t="s">
        <v>17</v>
      </c>
      <c r="LCB107" s="8" t="s">
        <v>18</v>
      </c>
      <c r="LCC107" s="5" t="s">
        <v>48</v>
      </c>
      <c r="LCD107" s="5"/>
      <c r="LCE107" s="5"/>
      <c r="LCF107" s="8" t="s">
        <v>17</v>
      </c>
      <c r="LCG107" s="8" t="s">
        <v>17</v>
      </c>
      <c r="LCH107" s="8" t="s">
        <v>17</v>
      </c>
      <c r="LCI107" s="8" t="s">
        <v>17</v>
      </c>
      <c r="LCJ107" s="8" t="s">
        <v>17</v>
      </c>
      <c r="LCK107" s="8" t="s">
        <v>17</v>
      </c>
      <c r="LCL107" s="8" t="s">
        <v>17</v>
      </c>
      <c r="LCM107" s="8" t="s">
        <v>17</v>
      </c>
      <c r="LCN107" s="8" t="s">
        <v>17</v>
      </c>
      <c r="LCO107" s="8" t="s">
        <v>17</v>
      </c>
      <c r="LCP107" s="8" t="s">
        <v>17</v>
      </c>
      <c r="LCQ107" s="8" t="s">
        <v>17</v>
      </c>
      <c r="LCR107" s="8" t="s">
        <v>18</v>
      </c>
      <c r="LCS107" s="5" t="s">
        <v>48</v>
      </c>
      <c r="LCT107" s="5"/>
      <c r="LCU107" s="5"/>
      <c r="LCV107" s="8" t="s">
        <v>17</v>
      </c>
      <c r="LCW107" s="8" t="s">
        <v>17</v>
      </c>
      <c r="LCX107" s="8" t="s">
        <v>17</v>
      </c>
      <c r="LCY107" s="8" t="s">
        <v>17</v>
      </c>
      <c r="LCZ107" s="8" t="s">
        <v>17</v>
      </c>
      <c r="LDA107" s="8" t="s">
        <v>17</v>
      </c>
      <c r="LDB107" s="8" t="s">
        <v>17</v>
      </c>
      <c r="LDC107" s="8" t="s">
        <v>17</v>
      </c>
      <c r="LDD107" s="8" t="s">
        <v>17</v>
      </c>
      <c r="LDE107" s="8" t="s">
        <v>17</v>
      </c>
      <c r="LDF107" s="8" t="s">
        <v>17</v>
      </c>
      <c r="LDG107" s="8" t="s">
        <v>17</v>
      </c>
      <c r="LDH107" s="8" t="s">
        <v>18</v>
      </c>
      <c r="LDI107" s="5" t="s">
        <v>48</v>
      </c>
      <c r="LDJ107" s="5"/>
      <c r="LDK107" s="5"/>
      <c r="LDL107" s="8" t="s">
        <v>17</v>
      </c>
      <c r="LDM107" s="8" t="s">
        <v>17</v>
      </c>
      <c r="LDN107" s="8" t="s">
        <v>17</v>
      </c>
      <c r="LDO107" s="8" t="s">
        <v>17</v>
      </c>
      <c r="LDP107" s="8" t="s">
        <v>17</v>
      </c>
      <c r="LDQ107" s="8" t="s">
        <v>17</v>
      </c>
      <c r="LDR107" s="8" t="s">
        <v>17</v>
      </c>
      <c r="LDS107" s="8" t="s">
        <v>17</v>
      </c>
      <c r="LDT107" s="8" t="s">
        <v>17</v>
      </c>
      <c r="LDU107" s="8" t="s">
        <v>17</v>
      </c>
      <c r="LDV107" s="8" t="s">
        <v>17</v>
      </c>
      <c r="LDW107" s="8" t="s">
        <v>17</v>
      </c>
      <c r="LDX107" s="8" t="s">
        <v>18</v>
      </c>
      <c r="LDY107" s="5" t="s">
        <v>48</v>
      </c>
      <c r="LDZ107" s="5"/>
      <c r="LEA107" s="5"/>
      <c r="LEB107" s="8" t="s">
        <v>17</v>
      </c>
      <c r="LEC107" s="8" t="s">
        <v>17</v>
      </c>
      <c r="LED107" s="8" t="s">
        <v>17</v>
      </c>
      <c r="LEE107" s="8" t="s">
        <v>17</v>
      </c>
      <c r="LEF107" s="8" t="s">
        <v>17</v>
      </c>
      <c r="LEG107" s="8" t="s">
        <v>17</v>
      </c>
      <c r="LEH107" s="8" t="s">
        <v>17</v>
      </c>
      <c r="LEI107" s="8" t="s">
        <v>17</v>
      </c>
      <c r="LEJ107" s="8" t="s">
        <v>17</v>
      </c>
      <c r="LEK107" s="8" t="s">
        <v>17</v>
      </c>
      <c r="LEL107" s="8" t="s">
        <v>17</v>
      </c>
      <c r="LEM107" s="8" t="s">
        <v>17</v>
      </c>
      <c r="LEN107" s="8" t="s">
        <v>18</v>
      </c>
      <c r="LEO107" s="5" t="s">
        <v>48</v>
      </c>
      <c r="LEP107" s="5"/>
      <c r="LEQ107" s="5"/>
      <c r="LER107" s="8" t="s">
        <v>17</v>
      </c>
      <c r="LES107" s="8" t="s">
        <v>17</v>
      </c>
      <c r="LET107" s="8" t="s">
        <v>17</v>
      </c>
      <c r="LEU107" s="8" t="s">
        <v>17</v>
      </c>
      <c r="LEV107" s="8" t="s">
        <v>17</v>
      </c>
      <c r="LEW107" s="8" t="s">
        <v>17</v>
      </c>
      <c r="LEX107" s="8" t="s">
        <v>17</v>
      </c>
      <c r="LEY107" s="8" t="s">
        <v>17</v>
      </c>
      <c r="LEZ107" s="8" t="s">
        <v>17</v>
      </c>
      <c r="LFA107" s="8" t="s">
        <v>17</v>
      </c>
      <c r="LFB107" s="8" t="s">
        <v>17</v>
      </c>
      <c r="LFC107" s="8" t="s">
        <v>17</v>
      </c>
      <c r="LFD107" s="8" t="s">
        <v>18</v>
      </c>
      <c r="LFE107" s="5" t="s">
        <v>48</v>
      </c>
      <c r="LFF107" s="5"/>
      <c r="LFG107" s="5"/>
      <c r="LFH107" s="8" t="s">
        <v>17</v>
      </c>
      <c r="LFI107" s="8" t="s">
        <v>17</v>
      </c>
      <c r="LFJ107" s="8" t="s">
        <v>17</v>
      </c>
      <c r="LFK107" s="8" t="s">
        <v>17</v>
      </c>
      <c r="LFL107" s="8" t="s">
        <v>17</v>
      </c>
      <c r="LFM107" s="8" t="s">
        <v>17</v>
      </c>
      <c r="LFN107" s="8" t="s">
        <v>17</v>
      </c>
      <c r="LFO107" s="8" t="s">
        <v>17</v>
      </c>
      <c r="LFP107" s="8" t="s">
        <v>17</v>
      </c>
      <c r="LFQ107" s="8" t="s">
        <v>17</v>
      </c>
      <c r="LFR107" s="8" t="s">
        <v>17</v>
      </c>
      <c r="LFS107" s="8" t="s">
        <v>17</v>
      </c>
      <c r="LFT107" s="8" t="s">
        <v>18</v>
      </c>
      <c r="LFU107" s="5" t="s">
        <v>48</v>
      </c>
      <c r="LFV107" s="5"/>
      <c r="LFW107" s="5"/>
      <c r="LFX107" s="8" t="s">
        <v>17</v>
      </c>
      <c r="LFY107" s="8" t="s">
        <v>17</v>
      </c>
      <c r="LFZ107" s="8" t="s">
        <v>17</v>
      </c>
      <c r="LGA107" s="8" t="s">
        <v>17</v>
      </c>
      <c r="LGB107" s="8" t="s">
        <v>17</v>
      </c>
      <c r="LGC107" s="8" t="s">
        <v>17</v>
      </c>
      <c r="LGD107" s="8" t="s">
        <v>17</v>
      </c>
      <c r="LGE107" s="8" t="s">
        <v>17</v>
      </c>
      <c r="LGF107" s="8" t="s">
        <v>17</v>
      </c>
      <c r="LGG107" s="8" t="s">
        <v>17</v>
      </c>
      <c r="LGH107" s="8" t="s">
        <v>17</v>
      </c>
      <c r="LGI107" s="8" t="s">
        <v>17</v>
      </c>
      <c r="LGJ107" s="8" t="s">
        <v>18</v>
      </c>
      <c r="LGK107" s="5" t="s">
        <v>48</v>
      </c>
      <c r="LGL107" s="5"/>
      <c r="LGM107" s="5"/>
      <c r="LGN107" s="8" t="s">
        <v>17</v>
      </c>
      <c r="LGO107" s="8" t="s">
        <v>17</v>
      </c>
      <c r="LGP107" s="8" t="s">
        <v>17</v>
      </c>
      <c r="LGQ107" s="8" t="s">
        <v>17</v>
      </c>
      <c r="LGR107" s="8" t="s">
        <v>17</v>
      </c>
      <c r="LGS107" s="8" t="s">
        <v>17</v>
      </c>
      <c r="LGT107" s="8" t="s">
        <v>17</v>
      </c>
      <c r="LGU107" s="8" t="s">
        <v>17</v>
      </c>
      <c r="LGV107" s="8" t="s">
        <v>17</v>
      </c>
      <c r="LGW107" s="8" t="s">
        <v>17</v>
      </c>
      <c r="LGX107" s="8" t="s">
        <v>17</v>
      </c>
      <c r="LGY107" s="8" t="s">
        <v>17</v>
      </c>
      <c r="LGZ107" s="8" t="s">
        <v>18</v>
      </c>
      <c r="LHA107" s="5" t="s">
        <v>48</v>
      </c>
      <c r="LHB107" s="5"/>
      <c r="LHC107" s="5"/>
      <c r="LHD107" s="8" t="s">
        <v>17</v>
      </c>
      <c r="LHE107" s="8" t="s">
        <v>17</v>
      </c>
      <c r="LHF107" s="8" t="s">
        <v>17</v>
      </c>
      <c r="LHG107" s="8" t="s">
        <v>17</v>
      </c>
      <c r="LHH107" s="8" t="s">
        <v>17</v>
      </c>
      <c r="LHI107" s="8" t="s">
        <v>17</v>
      </c>
      <c r="LHJ107" s="8" t="s">
        <v>17</v>
      </c>
      <c r="LHK107" s="8" t="s">
        <v>17</v>
      </c>
      <c r="LHL107" s="8" t="s">
        <v>17</v>
      </c>
      <c r="LHM107" s="8" t="s">
        <v>17</v>
      </c>
      <c r="LHN107" s="8" t="s">
        <v>17</v>
      </c>
      <c r="LHO107" s="8" t="s">
        <v>17</v>
      </c>
      <c r="LHP107" s="8" t="s">
        <v>18</v>
      </c>
      <c r="LHQ107" s="5" t="s">
        <v>48</v>
      </c>
      <c r="LHR107" s="5"/>
      <c r="LHS107" s="5"/>
      <c r="LHT107" s="8" t="s">
        <v>17</v>
      </c>
      <c r="LHU107" s="8" t="s">
        <v>17</v>
      </c>
      <c r="LHV107" s="8" t="s">
        <v>17</v>
      </c>
      <c r="LHW107" s="8" t="s">
        <v>17</v>
      </c>
      <c r="LHX107" s="8" t="s">
        <v>17</v>
      </c>
      <c r="LHY107" s="8" t="s">
        <v>17</v>
      </c>
      <c r="LHZ107" s="8" t="s">
        <v>17</v>
      </c>
      <c r="LIA107" s="8" t="s">
        <v>17</v>
      </c>
      <c r="LIB107" s="8" t="s">
        <v>17</v>
      </c>
      <c r="LIC107" s="8" t="s">
        <v>17</v>
      </c>
      <c r="LID107" s="8" t="s">
        <v>17</v>
      </c>
      <c r="LIE107" s="8" t="s">
        <v>17</v>
      </c>
      <c r="LIF107" s="8" t="s">
        <v>18</v>
      </c>
      <c r="LIG107" s="5" t="s">
        <v>48</v>
      </c>
      <c r="LIH107" s="5"/>
      <c r="LII107" s="5"/>
      <c r="LIJ107" s="8" t="s">
        <v>17</v>
      </c>
      <c r="LIK107" s="8" t="s">
        <v>17</v>
      </c>
      <c r="LIL107" s="8" t="s">
        <v>17</v>
      </c>
      <c r="LIM107" s="8" t="s">
        <v>17</v>
      </c>
      <c r="LIN107" s="8" t="s">
        <v>17</v>
      </c>
      <c r="LIO107" s="8" t="s">
        <v>17</v>
      </c>
      <c r="LIP107" s="8" t="s">
        <v>17</v>
      </c>
      <c r="LIQ107" s="8" t="s">
        <v>17</v>
      </c>
      <c r="LIR107" s="8" t="s">
        <v>17</v>
      </c>
      <c r="LIS107" s="8" t="s">
        <v>17</v>
      </c>
      <c r="LIT107" s="8" t="s">
        <v>17</v>
      </c>
      <c r="LIU107" s="8" t="s">
        <v>17</v>
      </c>
      <c r="LIV107" s="8" t="s">
        <v>18</v>
      </c>
      <c r="LIW107" s="5" t="s">
        <v>48</v>
      </c>
      <c r="LIX107" s="5"/>
      <c r="LIY107" s="5"/>
      <c r="LIZ107" s="8" t="s">
        <v>17</v>
      </c>
      <c r="LJA107" s="8" t="s">
        <v>17</v>
      </c>
      <c r="LJB107" s="8" t="s">
        <v>17</v>
      </c>
      <c r="LJC107" s="8" t="s">
        <v>17</v>
      </c>
      <c r="LJD107" s="8" t="s">
        <v>17</v>
      </c>
      <c r="LJE107" s="8" t="s">
        <v>17</v>
      </c>
      <c r="LJF107" s="8" t="s">
        <v>17</v>
      </c>
      <c r="LJG107" s="8" t="s">
        <v>17</v>
      </c>
      <c r="LJH107" s="8" t="s">
        <v>17</v>
      </c>
      <c r="LJI107" s="8" t="s">
        <v>17</v>
      </c>
      <c r="LJJ107" s="8" t="s">
        <v>17</v>
      </c>
      <c r="LJK107" s="8" t="s">
        <v>17</v>
      </c>
      <c r="LJL107" s="8" t="s">
        <v>18</v>
      </c>
      <c r="LJM107" s="5" t="s">
        <v>48</v>
      </c>
      <c r="LJN107" s="5"/>
      <c r="LJO107" s="5"/>
      <c r="LJP107" s="8" t="s">
        <v>17</v>
      </c>
      <c r="LJQ107" s="8" t="s">
        <v>17</v>
      </c>
      <c r="LJR107" s="8" t="s">
        <v>17</v>
      </c>
      <c r="LJS107" s="8" t="s">
        <v>17</v>
      </c>
      <c r="LJT107" s="8" t="s">
        <v>17</v>
      </c>
      <c r="LJU107" s="8" t="s">
        <v>17</v>
      </c>
      <c r="LJV107" s="8" t="s">
        <v>17</v>
      </c>
      <c r="LJW107" s="8" t="s">
        <v>17</v>
      </c>
      <c r="LJX107" s="8" t="s">
        <v>17</v>
      </c>
      <c r="LJY107" s="8" t="s">
        <v>17</v>
      </c>
      <c r="LJZ107" s="8" t="s">
        <v>17</v>
      </c>
      <c r="LKA107" s="8" t="s">
        <v>17</v>
      </c>
      <c r="LKB107" s="8" t="s">
        <v>18</v>
      </c>
      <c r="LKC107" s="5" t="s">
        <v>48</v>
      </c>
      <c r="LKD107" s="5"/>
      <c r="LKE107" s="5"/>
      <c r="LKF107" s="8" t="s">
        <v>17</v>
      </c>
      <c r="LKG107" s="8" t="s">
        <v>17</v>
      </c>
      <c r="LKH107" s="8" t="s">
        <v>17</v>
      </c>
      <c r="LKI107" s="8" t="s">
        <v>17</v>
      </c>
      <c r="LKJ107" s="8" t="s">
        <v>17</v>
      </c>
      <c r="LKK107" s="8" t="s">
        <v>17</v>
      </c>
      <c r="LKL107" s="8" t="s">
        <v>17</v>
      </c>
      <c r="LKM107" s="8" t="s">
        <v>17</v>
      </c>
      <c r="LKN107" s="8" t="s">
        <v>17</v>
      </c>
      <c r="LKO107" s="8" t="s">
        <v>17</v>
      </c>
      <c r="LKP107" s="8" t="s">
        <v>17</v>
      </c>
      <c r="LKQ107" s="8" t="s">
        <v>17</v>
      </c>
      <c r="LKR107" s="8" t="s">
        <v>18</v>
      </c>
      <c r="LKS107" s="5" t="s">
        <v>48</v>
      </c>
      <c r="LKT107" s="5"/>
      <c r="LKU107" s="5"/>
      <c r="LKV107" s="8" t="s">
        <v>17</v>
      </c>
      <c r="LKW107" s="8" t="s">
        <v>17</v>
      </c>
      <c r="LKX107" s="8" t="s">
        <v>17</v>
      </c>
      <c r="LKY107" s="8" t="s">
        <v>17</v>
      </c>
      <c r="LKZ107" s="8" t="s">
        <v>17</v>
      </c>
      <c r="LLA107" s="8" t="s">
        <v>17</v>
      </c>
      <c r="LLB107" s="8" t="s">
        <v>17</v>
      </c>
      <c r="LLC107" s="8" t="s">
        <v>17</v>
      </c>
      <c r="LLD107" s="8" t="s">
        <v>17</v>
      </c>
      <c r="LLE107" s="8" t="s">
        <v>17</v>
      </c>
      <c r="LLF107" s="8" t="s">
        <v>17</v>
      </c>
      <c r="LLG107" s="8" t="s">
        <v>17</v>
      </c>
      <c r="LLH107" s="8" t="s">
        <v>18</v>
      </c>
      <c r="LLI107" s="5" t="s">
        <v>48</v>
      </c>
      <c r="LLJ107" s="5"/>
      <c r="LLK107" s="5"/>
      <c r="LLL107" s="8" t="s">
        <v>17</v>
      </c>
      <c r="LLM107" s="8" t="s">
        <v>17</v>
      </c>
      <c r="LLN107" s="8" t="s">
        <v>17</v>
      </c>
      <c r="LLO107" s="8" t="s">
        <v>17</v>
      </c>
      <c r="LLP107" s="8" t="s">
        <v>17</v>
      </c>
      <c r="LLQ107" s="8" t="s">
        <v>17</v>
      </c>
      <c r="LLR107" s="8" t="s">
        <v>17</v>
      </c>
      <c r="LLS107" s="8" t="s">
        <v>17</v>
      </c>
      <c r="LLT107" s="8" t="s">
        <v>17</v>
      </c>
      <c r="LLU107" s="8" t="s">
        <v>17</v>
      </c>
      <c r="LLV107" s="8" t="s">
        <v>17</v>
      </c>
      <c r="LLW107" s="8" t="s">
        <v>17</v>
      </c>
      <c r="LLX107" s="8" t="s">
        <v>18</v>
      </c>
      <c r="LLY107" s="5" t="s">
        <v>48</v>
      </c>
      <c r="LLZ107" s="5"/>
      <c r="LMA107" s="5"/>
      <c r="LMB107" s="8" t="s">
        <v>17</v>
      </c>
      <c r="LMC107" s="8" t="s">
        <v>17</v>
      </c>
      <c r="LMD107" s="8" t="s">
        <v>17</v>
      </c>
      <c r="LME107" s="8" t="s">
        <v>17</v>
      </c>
      <c r="LMF107" s="8" t="s">
        <v>17</v>
      </c>
      <c r="LMG107" s="8" t="s">
        <v>17</v>
      </c>
      <c r="LMH107" s="8" t="s">
        <v>17</v>
      </c>
      <c r="LMI107" s="8" t="s">
        <v>17</v>
      </c>
      <c r="LMJ107" s="8" t="s">
        <v>17</v>
      </c>
      <c r="LMK107" s="8" t="s">
        <v>17</v>
      </c>
      <c r="LML107" s="8" t="s">
        <v>17</v>
      </c>
      <c r="LMM107" s="8" t="s">
        <v>17</v>
      </c>
      <c r="LMN107" s="8" t="s">
        <v>18</v>
      </c>
      <c r="LMO107" s="5" t="s">
        <v>48</v>
      </c>
      <c r="LMP107" s="5"/>
      <c r="LMQ107" s="5"/>
      <c r="LMR107" s="8" t="s">
        <v>17</v>
      </c>
      <c r="LMS107" s="8" t="s">
        <v>17</v>
      </c>
      <c r="LMT107" s="8" t="s">
        <v>17</v>
      </c>
      <c r="LMU107" s="8" t="s">
        <v>17</v>
      </c>
      <c r="LMV107" s="8" t="s">
        <v>17</v>
      </c>
      <c r="LMW107" s="8" t="s">
        <v>17</v>
      </c>
      <c r="LMX107" s="8" t="s">
        <v>17</v>
      </c>
      <c r="LMY107" s="8" t="s">
        <v>17</v>
      </c>
      <c r="LMZ107" s="8" t="s">
        <v>17</v>
      </c>
      <c r="LNA107" s="8" t="s">
        <v>17</v>
      </c>
      <c r="LNB107" s="8" t="s">
        <v>17</v>
      </c>
      <c r="LNC107" s="8" t="s">
        <v>17</v>
      </c>
      <c r="LND107" s="8" t="s">
        <v>18</v>
      </c>
      <c r="LNE107" s="5" t="s">
        <v>48</v>
      </c>
      <c r="LNF107" s="5"/>
      <c r="LNG107" s="5"/>
      <c r="LNH107" s="8" t="s">
        <v>17</v>
      </c>
      <c r="LNI107" s="8" t="s">
        <v>17</v>
      </c>
      <c r="LNJ107" s="8" t="s">
        <v>17</v>
      </c>
      <c r="LNK107" s="8" t="s">
        <v>17</v>
      </c>
      <c r="LNL107" s="8" t="s">
        <v>17</v>
      </c>
      <c r="LNM107" s="8" t="s">
        <v>17</v>
      </c>
      <c r="LNN107" s="8" t="s">
        <v>17</v>
      </c>
      <c r="LNO107" s="8" t="s">
        <v>17</v>
      </c>
      <c r="LNP107" s="8" t="s">
        <v>17</v>
      </c>
      <c r="LNQ107" s="8" t="s">
        <v>17</v>
      </c>
      <c r="LNR107" s="8" t="s">
        <v>17</v>
      </c>
      <c r="LNS107" s="8" t="s">
        <v>17</v>
      </c>
      <c r="LNT107" s="8" t="s">
        <v>18</v>
      </c>
      <c r="LNU107" s="5" t="s">
        <v>48</v>
      </c>
      <c r="LNV107" s="5"/>
      <c r="LNW107" s="5"/>
      <c r="LNX107" s="8" t="s">
        <v>17</v>
      </c>
      <c r="LNY107" s="8" t="s">
        <v>17</v>
      </c>
      <c r="LNZ107" s="8" t="s">
        <v>17</v>
      </c>
      <c r="LOA107" s="8" t="s">
        <v>17</v>
      </c>
      <c r="LOB107" s="8" t="s">
        <v>17</v>
      </c>
      <c r="LOC107" s="8" t="s">
        <v>17</v>
      </c>
      <c r="LOD107" s="8" t="s">
        <v>17</v>
      </c>
      <c r="LOE107" s="8" t="s">
        <v>17</v>
      </c>
      <c r="LOF107" s="8" t="s">
        <v>17</v>
      </c>
      <c r="LOG107" s="8" t="s">
        <v>17</v>
      </c>
      <c r="LOH107" s="8" t="s">
        <v>17</v>
      </c>
      <c r="LOI107" s="8" t="s">
        <v>17</v>
      </c>
      <c r="LOJ107" s="8" t="s">
        <v>18</v>
      </c>
      <c r="LOK107" s="5" t="s">
        <v>48</v>
      </c>
      <c r="LOL107" s="5"/>
      <c r="LOM107" s="5"/>
      <c r="LON107" s="8" t="s">
        <v>17</v>
      </c>
      <c r="LOO107" s="8" t="s">
        <v>17</v>
      </c>
      <c r="LOP107" s="8" t="s">
        <v>17</v>
      </c>
      <c r="LOQ107" s="8" t="s">
        <v>17</v>
      </c>
      <c r="LOR107" s="8" t="s">
        <v>17</v>
      </c>
      <c r="LOS107" s="8" t="s">
        <v>17</v>
      </c>
      <c r="LOT107" s="8" t="s">
        <v>17</v>
      </c>
      <c r="LOU107" s="8" t="s">
        <v>17</v>
      </c>
      <c r="LOV107" s="8" t="s">
        <v>17</v>
      </c>
      <c r="LOW107" s="8" t="s">
        <v>17</v>
      </c>
      <c r="LOX107" s="8" t="s">
        <v>17</v>
      </c>
      <c r="LOY107" s="8" t="s">
        <v>17</v>
      </c>
      <c r="LOZ107" s="8" t="s">
        <v>18</v>
      </c>
      <c r="LPA107" s="5" t="s">
        <v>48</v>
      </c>
      <c r="LPB107" s="5"/>
      <c r="LPC107" s="5"/>
      <c r="LPD107" s="8" t="s">
        <v>17</v>
      </c>
      <c r="LPE107" s="8" t="s">
        <v>17</v>
      </c>
      <c r="LPF107" s="8" t="s">
        <v>17</v>
      </c>
      <c r="LPG107" s="8" t="s">
        <v>17</v>
      </c>
      <c r="LPH107" s="8" t="s">
        <v>17</v>
      </c>
      <c r="LPI107" s="8" t="s">
        <v>17</v>
      </c>
      <c r="LPJ107" s="8" t="s">
        <v>17</v>
      </c>
      <c r="LPK107" s="8" t="s">
        <v>17</v>
      </c>
      <c r="LPL107" s="8" t="s">
        <v>17</v>
      </c>
      <c r="LPM107" s="8" t="s">
        <v>17</v>
      </c>
      <c r="LPN107" s="8" t="s">
        <v>17</v>
      </c>
      <c r="LPO107" s="8" t="s">
        <v>17</v>
      </c>
      <c r="LPP107" s="8" t="s">
        <v>18</v>
      </c>
      <c r="LPQ107" s="5" t="s">
        <v>48</v>
      </c>
      <c r="LPR107" s="5"/>
      <c r="LPS107" s="5"/>
      <c r="LPT107" s="8" t="s">
        <v>17</v>
      </c>
      <c r="LPU107" s="8" t="s">
        <v>17</v>
      </c>
      <c r="LPV107" s="8" t="s">
        <v>17</v>
      </c>
      <c r="LPW107" s="8" t="s">
        <v>17</v>
      </c>
      <c r="LPX107" s="8" t="s">
        <v>17</v>
      </c>
      <c r="LPY107" s="8" t="s">
        <v>17</v>
      </c>
      <c r="LPZ107" s="8" t="s">
        <v>17</v>
      </c>
      <c r="LQA107" s="8" t="s">
        <v>17</v>
      </c>
      <c r="LQB107" s="8" t="s">
        <v>17</v>
      </c>
      <c r="LQC107" s="8" t="s">
        <v>17</v>
      </c>
      <c r="LQD107" s="8" t="s">
        <v>17</v>
      </c>
      <c r="LQE107" s="8" t="s">
        <v>17</v>
      </c>
      <c r="LQF107" s="8" t="s">
        <v>18</v>
      </c>
      <c r="LQG107" s="5" t="s">
        <v>48</v>
      </c>
      <c r="LQH107" s="5"/>
      <c r="LQI107" s="5"/>
      <c r="LQJ107" s="8" t="s">
        <v>17</v>
      </c>
      <c r="LQK107" s="8" t="s">
        <v>17</v>
      </c>
      <c r="LQL107" s="8" t="s">
        <v>17</v>
      </c>
      <c r="LQM107" s="8" t="s">
        <v>17</v>
      </c>
      <c r="LQN107" s="8" t="s">
        <v>17</v>
      </c>
      <c r="LQO107" s="8" t="s">
        <v>17</v>
      </c>
      <c r="LQP107" s="8" t="s">
        <v>17</v>
      </c>
      <c r="LQQ107" s="8" t="s">
        <v>17</v>
      </c>
      <c r="LQR107" s="8" t="s">
        <v>17</v>
      </c>
      <c r="LQS107" s="8" t="s">
        <v>17</v>
      </c>
      <c r="LQT107" s="8" t="s">
        <v>17</v>
      </c>
      <c r="LQU107" s="8" t="s">
        <v>17</v>
      </c>
      <c r="LQV107" s="8" t="s">
        <v>18</v>
      </c>
      <c r="LQW107" s="5" t="s">
        <v>48</v>
      </c>
      <c r="LQX107" s="5"/>
      <c r="LQY107" s="5"/>
      <c r="LQZ107" s="8" t="s">
        <v>17</v>
      </c>
      <c r="LRA107" s="8" t="s">
        <v>17</v>
      </c>
      <c r="LRB107" s="8" t="s">
        <v>17</v>
      </c>
      <c r="LRC107" s="8" t="s">
        <v>17</v>
      </c>
      <c r="LRD107" s="8" t="s">
        <v>17</v>
      </c>
      <c r="LRE107" s="8" t="s">
        <v>17</v>
      </c>
      <c r="LRF107" s="8" t="s">
        <v>17</v>
      </c>
      <c r="LRG107" s="8" t="s">
        <v>17</v>
      </c>
      <c r="LRH107" s="8" t="s">
        <v>17</v>
      </c>
      <c r="LRI107" s="8" t="s">
        <v>17</v>
      </c>
      <c r="LRJ107" s="8" t="s">
        <v>17</v>
      </c>
      <c r="LRK107" s="8" t="s">
        <v>17</v>
      </c>
      <c r="LRL107" s="8" t="s">
        <v>18</v>
      </c>
      <c r="LRM107" s="5" t="s">
        <v>48</v>
      </c>
      <c r="LRN107" s="5"/>
      <c r="LRO107" s="5"/>
      <c r="LRP107" s="8" t="s">
        <v>17</v>
      </c>
      <c r="LRQ107" s="8" t="s">
        <v>17</v>
      </c>
      <c r="LRR107" s="8" t="s">
        <v>17</v>
      </c>
      <c r="LRS107" s="8" t="s">
        <v>17</v>
      </c>
      <c r="LRT107" s="8" t="s">
        <v>17</v>
      </c>
      <c r="LRU107" s="8" t="s">
        <v>17</v>
      </c>
      <c r="LRV107" s="8" t="s">
        <v>17</v>
      </c>
      <c r="LRW107" s="8" t="s">
        <v>17</v>
      </c>
      <c r="LRX107" s="8" t="s">
        <v>17</v>
      </c>
      <c r="LRY107" s="8" t="s">
        <v>17</v>
      </c>
      <c r="LRZ107" s="8" t="s">
        <v>17</v>
      </c>
      <c r="LSA107" s="8" t="s">
        <v>17</v>
      </c>
      <c r="LSB107" s="8" t="s">
        <v>18</v>
      </c>
      <c r="LSC107" s="5" t="s">
        <v>48</v>
      </c>
      <c r="LSD107" s="5"/>
      <c r="LSE107" s="5"/>
      <c r="LSF107" s="8" t="s">
        <v>17</v>
      </c>
      <c r="LSG107" s="8" t="s">
        <v>17</v>
      </c>
      <c r="LSH107" s="8" t="s">
        <v>17</v>
      </c>
      <c r="LSI107" s="8" t="s">
        <v>17</v>
      </c>
      <c r="LSJ107" s="8" t="s">
        <v>17</v>
      </c>
      <c r="LSK107" s="8" t="s">
        <v>17</v>
      </c>
      <c r="LSL107" s="8" t="s">
        <v>17</v>
      </c>
      <c r="LSM107" s="8" t="s">
        <v>17</v>
      </c>
      <c r="LSN107" s="8" t="s">
        <v>17</v>
      </c>
      <c r="LSO107" s="8" t="s">
        <v>17</v>
      </c>
      <c r="LSP107" s="8" t="s">
        <v>17</v>
      </c>
      <c r="LSQ107" s="8" t="s">
        <v>17</v>
      </c>
      <c r="LSR107" s="8" t="s">
        <v>18</v>
      </c>
      <c r="LSS107" s="5" t="s">
        <v>48</v>
      </c>
      <c r="LST107" s="5"/>
      <c r="LSU107" s="5"/>
      <c r="LSV107" s="8" t="s">
        <v>17</v>
      </c>
      <c r="LSW107" s="8" t="s">
        <v>17</v>
      </c>
      <c r="LSX107" s="8" t="s">
        <v>17</v>
      </c>
      <c r="LSY107" s="8" t="s">
        <v>17</v>
      </c>
      <c r="LSZ107" s="8" t="s">
        <v>17</v>
      </c>
      <c r="LTA107" s="8" t="s">
        <v>17</v>
      </c>
      <c r="LTB107" s="8" t="s">
        <v>17</v>
      </c>
      <c r="LTC107" s="8" t="s">
        <v>17</v>
      </c>
      <c r="LTD107" s="8" t="s">
        <v>17</v>
      </c>
      <c r="LTE107" s="8" t="s">
        <v>17</v>
      </c>
      <c r="LTF107" s="8" t="s">
        <v>17</v>
      </c>
      <c r="LTG107" s="8" t="s">
        <v>17</v>
      </c>
      <c r="LTH107" s="8" t="s">
        <v>18</v>
      </c>
      <c r="LTI107" s="5" t="s">
        <v>48</v>
      </c>
      <c r="LTJ107" s="5"/>
      <c r="LTK107" s="5"/>
      <c r="LTL107" s="8" t="s">
        <v>17</v>
      </c>
      <c r="LTM107" s="8" t="s">
        <v>17</v>
      </c>
      <c r="LTN107" s="8" t="s">
        <v>17</v>
      </c>
      <c r="LTO107" s="8" t="s">
        <v>17</v>
      </c>
      <c r="LTP107" s="8" t="s">
        <v>17</v>
      </c>
      <c r="LTQ107" s="8" t="s">
        <v>17</v>
      </c>
      <c r="LTR107" s="8" t="s">
        <v>17</v>
      </c>
      <c r="LTS107" s="8" t="s">
        <v>17</v>
      </c>
      <c r="LTT107" s="8" t="s">
        <v>17</v>
      </c>
      <c r="LTU107" s="8" t="s">
        <v>17</v>
      </c>
      <c r="LTV107" s="8" t="s">
        <v>17</v>
      </c>
      <c r="LTW107" s="8" t="s">
        <v>17</v>
      </c>
      <c r="LTX107" s="8" t="s">
        <v>18</v>
      </c>
      <c r="LTY107" s="5" t="s">
        <v>48</v>
      </c>
      <c r="LTZ107" s="5"/>
      <c r="LUA107" s="5"/>
      <c r="LUB107" s="8" t="s">
        <v>17</v>
      </c>
      <c r="LUC107" s="8" t="s">
        <v>17</v>
      </c>
      <c r="LUD107" s="8" t="s">
        <v>17</v>
      </c>
      <c r="LUE107" s="8" t="s">
        <v>17</v>
      </c>
      <c r="LUF107" s="8" t="s">
        <v>17</v>
      </c>
      <c r="LUG107" s="8" t="s">
        <v>17</v>
      </c>
      <c r="LUH107" s="8" t="s">
        <v>17</v>
      </c>
      <c r="LUI107" s="8" t="s">
        <v>17</v>
      </c>
      <c r="LUJ107" s="8" t="s">
        <v>17</v>
      </c>
      <c r="LUK107" s="8" t="s">
        <v>17</v>
      </c>
      <c r="LUL107" s="8" t="s">
        <v>17</v>
      </c>
      <c r="LUM107" s="8" t="s">
        <v>17</v>
      </c>
      <c r="LUN107" s="8" t="s">
        <v>18</v>
      </c>
      <c r="LUO107" s="5" t="s">
        <v>48</v>
      </c>
      <c r="LUP107" s="5"/>
      <c r="LUQ107" s="5"/>
      <c r="LUR107" s="8" t="s">
        <v>17</v>
      </c>
      <c r="LUS107" s="8" t="s">
        <v>17</v>
      </c>
      <c r="LUT107" s="8" t="s">
        <v>17</v>
      </c>
      <c r="LUU107" s="8" t="s">
        <v>17</v>
      </c>
      <c r="LUV107" s="8" t="s">
        <v>17</v>
      </c>
      <c r="LUW107" s="8" t="s">
        <v>17</v>
      </c>
      <c r="LUX107" s="8" t="s">
        <v>17</v>
      </c>
      <c r="LUY107" s="8" t="s">
        <v>17</v>
      </c>
      <c r="LUZ107" s="8" t="s">
        <v>17</v>
      </c>
      <c r="LVA107" s="8" t="s">
        <v>17</v>
      </c>
      <c r="LVB107" s="8" t="s">
        <v>17</v>
      </c>
      <c r="LVC107" s="8" t="s">
        <v>17</v>
      </c>
      <c r="LVD107" s="8" t="s">
        <v>18</v>
      </c>
      <c r="LVE107" s="5" t="s">
        <v>48</v>
      </c>
      <c r="LVF107" s="5"/>
      <c r="LVG107" s="5"/>
      <c r="LVH107" s="8" t="s">
        <v>17</v>
      </c>
      <c r="LVI107" s="8" t="s">
        <v>17</v>
      </c>
      <c r="LVJ107" s="8" t="s">
        <v>17</v>
      </c>
      <c r="LVK107" s="8" t="s">
        <v>17</v>
      </c>
      <c r="LVL107" s="8" t="s">
        <v>17</v>
      </c>
      <c r="LVM107" s="8" t="s">
        <v>17</v>
      </c>
      <c r="LVN107" s="8" t="s">
        <v>17</v>
      </c>
      <c r="LVO107" s="8" t="s">
        <v>17</v>
      </c>
      <c r="LVP107" s="8" t="s">
        <v>17</v>
      </c>
      <c r="LVQ107" s="8" t="s">
        <v>17</v>
      </c>
      <c r="LVR107" s="8" t="s">
        <v>17</v>
      </c>
      <c r="LVS107" s="8" t="s">
        <v>17</v>
      </c>
      <c r="LVT107" s="8" t="s">
        <v>18</v>
      </c>
      <c r="LVU107" s="5" t="s">
        <v>48</v>
      </c>
      <c r="LVV107" s="5"/>
      <c r="LVW107" s="5"/>
      <c r="LVX107" s="8" t="s">
        <v>17</v>
      </c>
      <c r="LVY107" s="8" t="s">
        <v>17</v>
      </c>
      <c r="LVZ107" s="8" t="s">
        <v>17</v>
      </c>
      <c r="LWA107" s="8" t="s">
        <v>17</v>
      </c>
      <c r="LWB107" s="8" t="s">
        <v>17</v>
      </c>
      <c r="LWC107" s="8" t="s">
        <v>17</v>
      </c>
      <c r="LWD107" s="8" t="s">
        <v>17</v>
      </c>
      <c r="LWE107" s="8" t="s">
        <v>17</v>
      </c>
      <c r="LWF107" s="8" t="s">
        <v>17</v>
      </c>
      <c r="LWG107" s="8" t="s">
        <v>17</v>
      </c>
      <c r="LWH107" s="8" t="s">
        <v>17</v>
      </c>
      <c r="LWI107" s="8" t="s">
        <v>17</v>
      </c>
      <c r="LWJ107" s="8" t="s">
        <v>18</v>
      </c>
      <c r="LWK107" s="5" t="s">
        <v>48</v>
      </c>
      <c r="LWL107" s="5"/>
      <c r="LWM107" s="5"/>
      <c r="LWN107" s="8" t="s">
        <v>17</v>
      </c>
      <c r="LWO107" s="8" t="s">
        <v>17</v>
      </c>
      <c r="LWP107" s="8" t="s">
        <v>17</v>
      </c>
      <c r="LWQ107" s="8" t="s">
        <v>17</v>
      </c>
      <c r="LWR107" s="8" t="s">
        <v>17</v>
      </c>
      <c r="LWS107" s="8" t="s">
        <v>17</v>
      </c>
      <c r="LWT107" s="8" t="s">
        <v>17</v>
      </c>
      <c r="LWU107" s="8" t="s">
        <v>17</v>
      </c>
      <c r="LWV107" s="8" t="s">
        <v>17</v>
      </c>
      <c r="LWW107" s="8" t="s">
        <v>17</v>
      </c>
      <c r="LWX107" s="8" t="s">
        <v>17</v>
      </c>
      <c r="LWY107" s="8" t="s">
        <v>17</v>
      </c>
      <c r="LWZ107" s="8" t="s">
        <v>18</v>
      </c>
      <c r="LXA107" s="5" t="s">
        <v>48</v>
      </c>
      <c r="LXB107" s="5"/>
      <c r="LXC107" s="5"/>
      <c r="LXD107" s="8" t="s">
        <v>17</v>
      </c>
      <c r="LXE107" s="8" t="s">
        <v>17</v>
      </c>
      <c r="LXF107" s="8" t="s">
        <v>17</v>
      </c>
      <c r="LXG107" s="8" t="s">
        <v>17</v>
      </c>
      <c r="LXH107" s="8" t="s">
        <v>17</v>
      </c>
      <c r="LXI107" s="8" t="s">
        <v>17</v>
      </c>
      <c r="LXJ107" s="8" t="s">
        <v>17</v>
      </c>
      <c r="LXK107" s="8" t="s">
        <v>17</v>
      </c>
      <c r="LXL107" s="8" t="s">
        <v>17</v>
      </c>
      <c r="LXM107" s="8" t="s">
        <v>17</v>
      </c>
      <c r="LXN107" s="8" t="s">
        <v>17</v>
      </c>
      <c r="LXO107" s="8" t="s">
        <v>17</v>
      </c>
      <c r="LXP107" s="8" t="s">
        <v>18</v>
      </c>
      <c r="LXQ107" s="5" t="s">
        <v>48</v>
      </c>
      <c r="LXR107" s="5"/>
      <c r="LXS107" s="5"/>
      <c r="LXT107" s="8" t="s">
        <v>17</v>
      </c>
      <c r="LXU107" s="8" t="s">
        <v>17</v>
      </c>
      <c r="LXV107" s="8" t="s">
        <v>17</v>
      </c>
      <c r="LXW107" s="8" t="s">
        <v>17</v>
      </c>
      <c r="LXX107" s="8" t="s">
        <v>17</v>
      </c>
      <c r="LXY107" s="8" t="s">
        <v>17</v>
      </c>
      <c r="LXZ107" s="8" t="s">
        <v>17</v>
      </c>
      <c r="LYA107" s="8" t="s">
        <v>17</v>
      </c>
      <c r="LYB107" s="8" t="s">
        <v>17</v>
      </c>
      <c r="LYC107" s="8" t="s">
        <v>17</v>
      </c>
      <c r="LYD107" s="8" t="s">
        <v>17</v>
      </c>
      <c r="LYE107" s="8" t="s">
        <v>17</v>
      </c>
      <c r="LYF107" s="8" t="s">
        <v>18</v>
      </c>
      <c r="LYG107" s="5" t="s">
        <v>48</v>
      </c>
      <c r="LYH107" s="5"/>
      <c r="LYI107" s="5"/>
      <c r="LYJ107" s="8" t="s">
        <v>17</v>
      </c>
      <c r="LYK107" s="8" t="s">
        <v>17</v>
      </c>
      <c r="LYL107" s="8" t="s">
        <v>17</v>
      </c>
      <c r="LYM107" s="8" t="s">
        <v>17</v>
      </c>
      <c r="LYN107" s="8" t="s">
        <v>17</v>
      </c>
      <c r="LYO107" s="8" t="s">
        <v>17</v>
      </c>
      <c r="LYP107" s="8" t="s">
        <v>17</v>
      </c>
      <c r="LYQ107" s="8" t="s">
        <v>17</v>
      </c>
      <c r="LYR107" s="8" t="s">
        <v>17</v>
      </c>
      <c r="LYS107" s="8" t="s">
        <v>17</v>
      </c>
      <c r="LYT107" s="8" t="s">
        <v>17</v>
      </c>
      <c r="LYU107" s="8" t="s">
        <v>17</v>
      </c>
      <c r="LYV107" s="8" t="s">
        <v>18</v>
      </c>
      <c r="LYW107" s="5" t="s">
        <v>48</v>
      </c>
      <c r="LYX107" s="5"/>
      <c r="LYY107" s="5"/>
      <c r="LYZ107" s="8" t="s">
        <v>17</v>
      </c>
      <c r="LZA107" s="8" t="s">
        <v>17</v>
      </c>
      <c r="LZB107" s="8" t="s">
        <v>17</v>
      </c>
      <c r="LZC107" s="8" t="s">
        <v>17</v>
      </c>
      <c r="LZD107" s="8" t="s">
        <v>17</v>
      </c>
      <c r="LZE107" s="8" t="s">
        <v>17</v>
      </c>
      <c r="LZF107" s="8" t="s">
        <v>17</v>
      </c>
      <c r="LZG107" s="8" t="s">
        <v>17</v>
      </c>
      <c r="LZH107" s="8" t="s">
        <v>17</v>
      </c>
      <c r="LZI107" s="8" t="s">
        <v>17</v>
      </c>
      <c r="LZJ107" s="8" t="s">
        <v>17</v>
      </c>
      <c r="LZK107" s="8" t="s">
        <v>17</v>
      </c>
      <c r="LZL107" s="8" t="s">
        <v>18</v>
      </c>
      <c r="LZM107" s="5" t="s">
        <v>48</v>
      </c>
      <c r="LZN107" s="5"/>
      <c r="LZO107" s="5"/>
      <c r="LZP107" s="8" t="s">
        <v>17</v>
      </c>
      <c r="LZQ107" s="8" t="s">
        <v>17</v>
      </c>
      <c r="LZR107" s="8" t="s">
        <v>17</v>
      </c>
      <c r="LZS107" s="8" t="s">
        <v>17</v>
      </c>
      <c r="LZT107" s="8" t="s">
        <v>17</v>
      </c>
      <c r="LZU107" s="8" t="s">
        <v>17</v>
      </c>
      <c r="LZV107" s="8" t="s">
        <v>17</v>
      </c>
      <c r="LZW107" s="8" t="s">
        <v>17</v>
      </c>
      <c r="LZX107" s="8" t="s">
        <v>17</v>
      </c>
      <c r="LZY107" s="8" t="s">
        <v>17</v>
      </c>
      <c r="LZZ107" s="8" t="s">
        <v>17</v>
      </c>
      <c r="MAA107" s="8" t="s">
        <v>17</v>
      </c>
      <c r="MAB107" s="8" t="s">
        <v>18</v>
      </c>
      <c r="MAC107" s="5" t="s">
        <v>48</v>
      </c>
      <c r="MAD107" s="5"/>
      <c r="MAE107" s="5"/>
      <c r="MAF107" s="8" t="s">
        <v>17</v>
      </c>
      <c r="MAG107" s="8" t="s">
        <v>17</v>
      </c>
      <c r="MAH107" s="8" t="s">
        <v>17</v>
      </c>
      <c r="MAI107" s="8" t="s">
        <v>17</v>
      </c>
      <c r="MAJ107" s="8" t="s">
        <v>17</v>
      </c>
      <c r="MAK107" s="8" t="s">
        <v>17</v>
      </c>
      <c r="MAL107" s="8" t="s">
        <v>17</v>
      </c>
      <c r="MAM107" s="8" t="s">
        <v>17</v>
      </c>
      <c r="MAN107" s="8" t="s">
        <v>17</v>
      </c>
      <c r="MAO107" s="8" t="s">
        <v>17</v>
      </c>
      <c r="MAP107" s="8" t="s">
        <v>17</v>
      </c>
      <c r="MAQ107" s="8" t="s">
        <v>17</v>
      </c>
      <c r="MAR107" s="8" t="s">
        <v>18</v>
      </c>
      <c r="MAS107" s="5" t="s">
        <v>48</v>
      </c>
      <c r="MAT107" s="5"/>
      <c r="MAU107" s="5"/>
      <c r="MAV107" s="8" t="s">
        <v>17</v>
      </c>
      <c r="MAW107" s="8" t="s">
        <v>17</v>
      </c>
      <c r="MAX107" s="8" t="s">
        <v>17</v>
      </c>
      <c r="MAY107" s="8" t="s">
        <v>17</v>
      </c>
      <c r="MAZ107" s="8" t="s">
        <v>17</v>
      </c>
      <c r="MBA107" s="8" t="s">
        <v>17</v>
      </c>
      <c r="MBB107" s="8" t="s">
        <v>17</v>
      </c>
      <c r="MBC107" s="8" t="s">
        <v>17</v>
      </c>
      <c r="MBD107" s="8" t="s">
        <v>17</v>
      </c>
      <c r="MBE107" s="8" t="s">
        <v>17</v>
      </c>
      <c r="MBF107" s="8" t="s">
        <v>17</v>
      </c>
      <c r="MBG107" s="8" t="s">
        <v>17</v>
      </c>
      <c r="MBH107" s="8" t="s">
        <v>18</v>
      </c>
      <c r="MBI107" s="5" t="s">
        <v>48</v>
      </c>
      <c r="MBJ107" s="5"/>
      <c r="MBK107" s="5"/>
      <c r="MBL107" s="8" t="s">
        <v>17</v>
      </c>
      <c r="MBM107" s="8" t="s">
        <v>17</v>
      </c>
      <c r="MBN107" s="8" t="s">
        <v>17</v>
      </c>
      <c r="MBO107" s="8" t="s">
        <v>17</v>
      </c>
      <c r="MBP107" s="8" t="s">
        <v>17</v>
      </c>
      <c r="MBQ107" s="8" t="s">
        <v>17</v>
      </c>
      <c r="MBR107" s="8" t="s">
        <v>17</v>
      </c>
      <c r="MBS107" s="8" t="s">
        <v>17</v>
      </c>
      <c r="MBT107" s="8" t="s">
        <v>17</v>
      </c>
      <c r="MBU107" s="8" t="s">
        <v>17</v>
      </c>
      <c r="MBV107" s="8" t="s">
        <v>17</v>
      </c>
      <c r="MBW107" s="8" t="s">
        <v>17</v>
      </c>
      <c r="MBX107" s="8" t="s">
        <v>18</v>
      </c>
      <c r="MBY107" s="5" t="s">
        <v>48</v>
      </c>
      <c r="MBZ107" s="5"/>
      <c r="MCA107" s="5"/>
      <c r="MCB107" s="8" t="s">
        <v>17</v>
      </c>
      <c r="MCC107" s="8" t="s">
        <v>17</v>
      </c>
      <c r="MCD107" s="8" t="s">
        <v>17</v>
      </c>
      <c r="MCE107" s="8" t="s">
        <v>17</v>
      </c>
      <c r="MCF107" s="8" t="s">
        <v>17</v>
      </c>
      <c r="MCG107" s="8" t="s">
        <v>17</v>
      </c>
      <c r="MCH107" s="8" t="s">
        <v>17</v>
      </c>
      <c r="MCI107" s="8" t="s">
        <v>17</v>
      </c>
      <c r="MCJ107" s="8" t="s">
        <v>17</v>
      </c>
      <c r="MCK107" s="8" t="s">
        <v>17</v>
      </c>
      <c r="MCL107" s="8" t="s">
        <v>17</v>
      </c>
      <c r="MCM107" s="8" t="s">
        <v>17</v>
      </c>
      <c r="MCN107" s="8" t="s">
        <v>18</v>
      </c>
      <c r="MCO107" s="5" t="s">
        <v>48</v>
      </c>
      <c r="MCP107" s="5"/>
      <c r="MCQ107" s="5"/>
      <c r="MCR107" s="8" t="s">
        <v>17</v>
      </c>
      <c r="MCS107" s="8" t="s">
        <v>17</v>
      </c>
      <c r="MCT107" s="8" t="s">
        <v>17</v>
      </c>
      <c r="MCU107" s="8" t="s">
        <v>17</v>
      </c>
      <c r="MCV107" s="8" t="s">
        <v>17</v>
      </c>
      <c r="MCW107" s="8" t="s">
        <v>17</v>
      </c>
      <c r="MCX107" s="8" t="s">
        <v>17</v>
      </c>
      <c r="MCY107" s="8" t="s">
        <v>17</v>
      </c>
      <c r="MCZ107" s="8" t="s">
        <v>17</v>
      </c>
      <c r="MDA107" s="8" t="s">
        <v>17</v>
      </c>
      <c r="MDB107" s="8" t="s">
        <v>17</v>
      </c>
      <c r="MDC107" s="8" t="s">
        <v>17</v>
      </c>
      <c r="MDD107" s="8" t="s">
        <v>18</v>
      </c>
      <c r="MDE107" s="5" t="s">
        <v>48</v>
      </c>
      <c r="MDF107" s="5"/>
      <c r="MDG107" s="5"/>
      <c r="MDH107" s="8" t="s">
        <v>17</v>
      </c>
      <c r="MDI107" s="8" t="s">
        <v>17</v>
      </c>
      <c r="MDJ107" s="8" t="s">
        <v>17</v>
      </c>
      <c r="MDK107" s="8" t="s">
        <v>17</v>
      </c>
      <c r="MDL107" s="8" t="s">
        <v>17</v>
      </c>
      <c r="MDM107" s="8" t="s">
        <v>17</v>
      </c>
      <c r="MDN107" s="8" t="s">
        <v>17</v>
      </c>
      <c r="MDO107" s="8" t="s">
        <v>17</v>
      </c>
      <c r="MDP107" s="8" t="s">
        <v>17</v>
      </c>
      <c r="MDQ107" s="8" t="s">
        <v>17</v>
      </c>
      <c r="MDR107" s="8" t="s">
        <v>17</v>
      </c>
      <c r="MDS107" s="8" t="s">
        <v>17</v>
      </c>
      <c r="MDT107" s="8" t="s">
        <v>18</v>
      </c>
      <c r="MDU107" s="5" t="s">
        <v>48</v>
      </c>
      <c r="MDV107" s="5"/>
      <c r="MDW107" s="5"/>
      <c r="MDX107" s="8" t="s">
        <v>17</v>
      </c>
      <c r="MDY107" s="8" t="s">
        <v>17</v>
      </c>
      <c r="MDZ107" s="8" t="s">
        <v>17</v>
      </c>
      <c r="MEA107" s="8" t="s">
        <v>17</v>
      </c>
      <c r="MEB107" s="8" t="s">
        <v>17</v>
      </c>
      <c r="MEC107" s="8" t="s">
        <v>17</v>
      </c>
      <c r="MED107" s="8" t="s">
        <v>17</v>
      </c>
      <c r="MEE107" s="8" t="s">
        <v>17</v>
      </c>
      <c r="MEF107" s="8" t="s">
        <v>17</v>
      </c>
      <c r="MEG107" s="8" t="s">
        <v>17</v>
      </c>
      <c r="MEH107" s="8" t="s">
        <v>17</v>
      </c>
      <c r="MEI107" s="8" t="s">
        <v>17</v>
      </c>
      <c r="MEJ107" s="8" t="s">
        <v>18</v>
      </c>
      <c r="MEK107" s="5" t="s">
        <v>48</v>
      </c>
      <c r="MEL107" s="5"/>
      <c r="MEM107" s="5"/>
      <c r="MEN107" s="8" t="s">
        <v>17</v>
      </c>
      <c r="MEO107" s="8" t="s">
        <v>17</v>
      </c>
      <c r="MEP107" s="8" t="s">
        <v>17</v>
      </c>
      <c r="MEQ107" s="8" t="s">
        <v>17</v>
      </c>
      <c r="MER107" s="8" t="s">
        <v>17</v>
      </c>
      <c r="MES107" s="8" t="s">
        <v>17</v>
      </c>
      <c r="MET107" s="8" t="s">
        <v>17</v>
      </c>
      <c r="MEU107" s="8" t="s">
        <v>17</v>
      </c>
      <c r="MEV107" s="8" t="s">
        <v>17</v>
      </c>
      <c r="MEW107" s="8" t="s">
        <v>17</v>
      </c>
      <c r="MEX107" s="8" t="s">
        <v>17</v>
      </c>
      <c r="MEY107" s="8" t="s">
        <v>17</v>
      </c>
      <c r="MEZ107" s="8" t="s">
        <v>18</v>
      </c>
      <c r="MFA107" s="5" t="s">
        <v>48</v>
      </c>
      <c r="MFB107" s="5"/>
      <c r="MFC107" s="5"/>
      <c r="MFD107" s="8" t="s">
        <v>17</v>
      </c>
      <c r="MFE107" s="8" t="s">
        <v>17</v>
      </c>
      <c r="MFF107" s="8" t="s">
        <v>17</v>
      </c>
      <c r="MFG107" s="8" t="s">
        <v>17</v>
      </c>
      <c r="MFH107" s="8" t="s">
        <v>17</v>
      </c>
      <c r="MFI107" s="8" t="s">
        <v>17</v>
      </c>
      <c r="MFJ107" s="8" t="s">
        <v>17</v>
      </c>
      <c r="MFK107" s="8" t="s">
        <v>17</v>
      </c>
      <c r="MFL107" s="8" t="s">
        <v>17</v>
      </c>
      <c r="MFM107" s="8" t="s">
        <v>17</v>
      </c>
      <c r="MFN107" s="8" t="s">
        <v>17</v>
      </c>
      <c r="MFO107" s="8" t="s">
        <v>17</v>
      </c>
      <c r="MFP107" s="8" t="s">
        <v>18</v>
      </c>
      <c r="MFQ107" s="5" t="s">
        <v>48</v>
      </c>
      <c r="MFR107" s="5"/>
      <c r="MFS107" s="5"/>
      <c r="MFT107" s="8" t="s">
        <v>17</v>
      </c>
      <c r="MFU107" s="8" t="s">
        <v>17</v>
      </c>
      <c r="MFV107" s="8" t="s">
        <v>17</v>
      </c>
      <c r="MFW107" s="8" t="s">
        <v>17</v>
      </c>
      <c r="MFX107" s="8" t="s">
        <v>17</v>
      </c>
      <c r="MFY107" s="8" t="s">
        <v>17</v>
      </c>
      <c r="MFZ107" s="8" t="s">
        <v>17</v>
      </c>
      <c r="MGA107" s="8" t="s">
        <v>17</v>
      </c>
      <c r="MGB107" s="8" t="s">
        <v>17</v>
      </c>
      <c r="MGC107" s="8" t="s">
        <v>17</v>
      </c>
      <c r="MGD107" s="8" t="s">
        <v>17</v>
      </c>
      <c r="MGE107" s="8" t="s">
        <v>17</v>
      </c>
      <c r="MGF107" s="8" t="s">
        <v>18</v>
      </c>
      <c r="MGG107" s="5" t="s">
        <v>48</v>
      </c>
      <c r="MGH107" s="5"/>
      <c r="MGI107" s="5"/>
      <c r="MGJ107" s="8" t="s">
        <v>17</v>
      </c>
      <c r="MGK107" s="8" t="s">
        <v>17</v>
      </c>
      <c r="MGL107" s="8" t="s">
        <v>17</v>
      </c>
      <c r="MGM107" s="8" t="s">
        <v>17</v>
      </c>
      <c r="MGN107" s="8" t="s">
        <v>17</v>
      </c>
      <c r="MGO107" s="8" t="s">
        <v>17</v>
      </c>
      <c r="MGP107" s="8" t="s">
        <v>17</v>
      </c>
      <c r="MGQ107" s="8" t="s">
        <v>17</v>
      </c>
      <c r="MGR107" s="8" t="s">
        <v>17</v>
      </c>
      <c r="MGS107" s="8" t="s">
        <v>17</v>
      </c>
      <c r="MGT107" s="8" t="s">
        <v>17</v>
      </c>
      <c r="MGU107" s="8" t="s">
        <v>17</v>
      </c>
      <c r="MGV107" s="8" t="s">
        <v>18</v>
      </c>
      <c r="MGW107" s="5" t="s">
        <v>48</v>
      </c>
      <c r="MGX107" s="5"/>
      <c r="MGY107" s="5"/>
      <c r="MGZ107" s="8" t="s">
        <v>17</v>
      </c>
      <c r="MHA107" s="8" t="s">
        <v>17</v>
      </c>
      <c r="MHB107" s="8" t="s">
        <v>17</v>
      </c>
      <c r="MHC107" s="8" t="s">
        <v>17</v>
      </c>
      <c r="MHD107" s="8" t="s">
        <v>17</v>
      </c>
      <c r="MHE107" s="8" t="s">
        <v>17</v>
      </c>
      <c r="MHF107" s="8" t="s">
        <v>17</v>
      </c>
      <c r="MHG107" s="8" t="s">
        <v>17</v>
      </c>
      <c r="MHH107" s="8" t="s">
        <v>17</v>
      </c>
      <c r="MHI107" s="8" t="s">
        <v>17</v>
      </c>
      <c r="MHJ107" s="8" t="s">
        <v>17</v>
      </c>
      <c r="MHK107" s="8" t="s">
        <v>17</v>
      </c>
      <c r="MHL107" s="8" t="s">
        <v>18</v>
      </c>
      <c r="MHM107" s="5" t="s">
        <v>48</v>
      </c>
      <c r="MHN107" s="5"/>
      <c r="MHO107" s="5"/>
      <c r="MHP107" s="8" t="s">
        <v>17</v>
      </c>
      <c r="MHQ107" s="8" t="s">
        <v>17</v>
      </c>
      <c r="MHR107" s="8" t="s">
        <v>17</v>
      </c>
      <c r="MHS107" s="8" t="s">
        <v>17</v>
      </c>
      <c r="MHT107" s="8" t="s">
        <v>17</v>
      </c>
      <c r="MHU107" s="8" t="s">
        <v>17</v>
      </c>
      <c r="MHV107" s="8" t="s">
        <v>17</v>
      </c>
      <c r="MHW107" s="8" t="s">
        <v>17</v>
      </c>
      <c r="MHX107" s="8" t="s">
        <v>17</v>
      </c>
      <c r="MHY107" s="8" t="s">
        <v>17</v>
      </c>
      <c r="MHZ107" s="8" t="s">
        <v>17</v>
      </c>
      <c r="MIA107" s="8" t="s">
        <v>17</v>
      </c>
      <c r="MIB107" s="8" t="s">
        <v>18</v>
      </c>
      <c r="MIC107" s="5" t="s">
        <v>48</v>
      </c>
      <c r="MID107" s="5"/>
      <c r="MIE107" s="5"/>
      <c r="MIF107" s="8" t="s">
        <v>17</v>
      </c>
      <c r="MIG107" s="8" t="s">
        <v>17</v>
      </c>
      <c r="MIH107" s="8" t="s">
        <v>17</v>
      </c>
      <c r="MII107" s="8" t="s">
        <v>17</v>
      </c>
      <c r="MIJ107" s="8" t="s">
        <v>17</v>
      </c>
      <c r="MIK107" s="8" t="s">
        <v>17</v>
      </c>
      <c r="MIL107" s="8" t="s">
        <v>17</v>
      </c>
      <c r="MIM107" s="8" t="s">
        <v>17</v>
      </c>
      <c r="MIN107" s="8" t="s">
        <v>17</v>
      </c>
      <c r="MIO107" s="8" t="s">
        <v>17</v>
      </c>
      <c r="MIP107" s="8" t="s">
        <v>17</v>
      </c>
      <c r="MIQ107" s="8" t="s">
        <v>17</v>
      </c>
      <c r="MIR107" s="8" t="s">
        <v>18</v>
      </c>
      <c r="MIS107" s="5" t="s">
        <v>48</v>
      </c>
      <c r="MIT107" s="5"/>
      <c r="MIU107" s="5"/>
      <c r="MIV107" s="8" t="s">
        <v>17</v>
      </c>
      <c r="MIW107" s="8" t="s">
        <v>17</v>
      </c>
      <c r="MIX107" s="8" t="s">
        <v>17</v>
      </c>
      <c r="MIY107" s="8" t="s">
        <v>17</v>
      </c>
      <c r="MIZ107" s="8" t="s">
        <v>17</v>
      </c>
      <c r="MJA107" s="8" t="s">
        <v>17</v>
      </c>
      <c r="MJB107" s="8" t="s">
        <v>17</v>
      </c>
      <c r="MJC107" s="8" t="s">
        <v>17</v>
      </c>
      <c r="MJD107" s="8" t="s">
        <v>17</v>
      </c>
      <c r="MJE107" s="8" t="s">
        <v>17</v>
      </c>
      <c r="MJF107" s="8" t="s">
        <v>17</v>
      </c>
      <c r="MJG107" s="8" t="s">
        <v>17</v>
      </c>
      <c r="MJH107" s="8" t="s">
        <v>18</v>
      </c>
      <c r="MJI107" s="5" t="s">
        <v>48</v>
      </c>
      <c r="MJJ107" s="5"/>
      <c r="MJK107" s="5"/>
      <c r="MJL107" s="8" t="s">
        <v>17</v>
      </c>
      <c r="MJM107" s="8" t="s">
        <v>17</v>
      </c>
      <c r="MJN107" s="8" t="s">
        <v>17</v>
      </c>
      <c r="MJO107" s="8" t="s">
        <v>17</v>
      </c>
      <c r="MJP107" s="8" t="s">
        <v>17</v>
      </c>
      <c r="MJQ107" s="8" t="s">
        <v>17</v>
      </c>
      <c r="MJR107" s="8" t="s">
        <v>17</v>
      </c>
      <c r="MJS107" s="8" t="s">
        <v>17</v>
      </c>
      <c r="MJT107" s="8" t="s">
        <v>17</v>
      </c>
      <c r="MJU107" s="8" t="s">
        <v>17</v>
      </c>
      <c r="MJV107" s="8" t="s">
        <v>17</v>
      </c>
      <c r="MJW107" s="8" t="s">
        <v>17</v>
      </c>
      <c r="MJX107" s="8" t="s">
        <v>18</v>
      </c>
      <c r="MJY107" s="5" t="s">
        <v>48</v>
      </c>
      <c r="MJZ107" s="5"/>
      <c r="MKA107" s="5"/>
      <c r="MKB107" s="8" t="s">
        <v>17</v>
      </c>
      <c r="MKC107" s="8" t="s">
        <v>17</v>
      </c>
      <c r="MKD107" s="8" t="s">
        <v>17</v>
      </c>
      <c r="MKE107" s="8" t="s">
        <v>17</v>
      </c>
      <c r="MKF107" s="8" t="s">
        <v>17</v>
      </c>
      <c r="MKG107" s="8" t="s">
        <v>17</v>
      </c>
      <c r="MKH107" s="8" t="s">
        <v>17</v>
      </c>
      <c r="MKI107" s="8" t="s">
        <v>17</v>
      </c>
      <c r="MKJ107" s="8" t="s">
        <v>17</v>
      </c>
      <c r="MKK107" s="8" t="s">
        <v>17</v>
      </c>
      <c r="MKL107" s="8" t="s">
        <v>17</v>
      </c>
      <c r="MKM107" s="8" t="s">
        <v>17</v>
      </c>
      <c r="MKN107" s="8" t="s">
        <v>18</v>
      </c>
      <c r="MKO107" s="5" t="s">
        <v>48</v>
      </c>
      <c r="MKP107" s="5"/>
      <c r="MKQ107" s="5"/>
      <c r="MKR107" s="8" t="s">
        <v>17</v>
      </c>
      <c r="MKS107" s="8" t="s">
        <v>17</v>
      </c>
      <c r="MKT107" s="8" t="s">
        <v>17</v>
      </c>
      <c r="MKU107" s="8" t="s">
        <v>17</v>
      </c>
      <c r="MKV107" s="8" t="s">
        <v>17</v>
      </c>
      <c r="MKW107" s="8" t="s">
        <v>17</v>
      </c>
      <c r="MKX107" s="8" t="s">
        <v>17</v>
      </c>
      <c r="MKY107" s="8" t="s">
        <v>17</v>
      </c>
      <c r="MKZ107" s="8" t="s">
        <v>17</v>
      </c>
      <c r="MLA107" s="8" t="s">
        <v>17</v>
      </c>
      <c r="MLB107" s="8" t="s">
        <v>17</v>
      </c>
      <c r="MLC107" s="8" t="s">
        <v>17</v>
      </c>
      <c r="MLD107" s="8" t="s">
        <v>18</v>
      </c>
      <c r="MLE107" s="5" t="s">
        <v>48</v>
      </c>
      <c r="MLF107" s="5"/>
      <c r="MLG107" s="5"/>
      <c r="MLH107" s="8" t="s">
        <v>17</v>
      </c>
      <c r="MLI107" s="8" t="s">
        <v>17</v>
      </c>
      <c r="MLJ107" s="8" t="s">
        <v>17</v>
      </c>
      <c r="MLK107" s="8" t="s">
        <v>17</v>
      </c>
      <c r="MLL107" s="8" t="s">
        <v>17</v>
      </c>
      <c r="MLM107" s="8" t="s">
        <v>17</v>
      </c>
      <c r="MLN107" s="8" t="s">
        <v>17</v>
      </c>
      <c r="MLO107" s="8" t="s">
        <v>17</v>
      </c>
      <c r="MLP107" s="8" t="s">
        <v>17</v>
      </c>
      <c r="MLQ107" s="8" t="s">
        <v>17</v>
      </c>
      <c r="MLR107" s="8" t="s">
        <v>17</v>
      </c>
      <c r="MLS107" s="8" t="s">
        <v>17</v>
      </c>
      <c r="MLT107" s="8" t="s">
        <v>18</v>
      </c>
      <c r="MLU107" s="5" t="s">
        <v>48</v>
      </c>
      <c r="MLV107" s="5"/>
      <c r="MLW107" s="5"/>
      <c r="MLX107" s="8" t="s">
        <v>17</v>
      </c>
      <c r="MLY107" s="8" t="s">
        <v>17</v>
      </c>
      <c r="MLZ107" s="8" t="s">
        <v>17</v>
      </c>
      <c r="MMA107" s="8" t="s">
        <v>17</v>
      </c>
      <c r="MMB107" s="8" t="s">
        <v>17</v>
      </c>
      <c r="MMC107" s="8" t="s">
        <v>17</v>
      </c>
      <c r="MMD107" s="8" t="s">
        <v>17</v>
      </c>
      <c r="MME107" s="8" t="s">
        <v>17</v>
      </c>
      <c r="MMF107" s="8" t="s">
        <v>17</v>
      </c>
      <c r="MMG107" s="8" t="s">
        <v>17</v>
      </c>
      <c r="MMH107" s="8" t="s">
        <v>17</v>
      </c>
      <c r="MMI107" s="8" t="s">
        <v>17</v>
      </c>
      <c r="MMJ107" s="8" t="s">
        <v>18</v>
      </c>
      <c r="MMK107" s="5" t="s">
        <v>48</v>
      </c>
      <c r="MML107" s="5"/>
      <c r="MMM107" s="5"/>
      <c r="MMN107" s="8" t="s">
        <v>17</v>
      </c>
      <c r="MMO107" s="8" t="s">
        <v>17</v>
      </c>
      <c r="MMP107" s="8" t="s">
        <v>17</v>
      </c>
      <c r="MMQ107" s="8" t="s">
        <v>17</v>
      </c>
      <c r="MMR107" s="8" t="s">
        <v>17</v>
      </c>
      <c r="MMS107" s="8" t="s">
        <v>17</v>
      </c>
      <c r="MMT107" s="8" t="s">
        <v>17</v>
      </c>
      <c r="MMU107" s="8" t="s">
        <v>17</v>
      </c>
      <c r="MMV107" s="8" t="s">
        <v>17</v>
      </c>
      <c r="MMW107" s="8" t="s">
        <v>17</v>
      </c>
      <c r="MMX107" s="8" t="s">
        <v>17</v>
      </c>
      <c r="MMY107" s="8" t="s">
        <v>17</v>
      </c>
      <c r="MMZ107" s="8" t="s">
        <v>18</v>
      </c>
      <c r="MNA107" s="5" t="s">
        <v>48</v>
      </c>
      <c r="MNB107" s="5"/>
      <c r="MNC107" s="5"/>
      <c r="MND107" s="8" t="s">
        <v>17</v>
      </c>
      <c r="MNE107" s="8" t="s">
        <v>17</v>
      </c>
      <c r="MNF107" s="8" t="s">
        <v>17</v>
      </c>
      <c r="MNG107" s="8" t="s">
        <v>17</v>
      </c>
      <c r="MNH107" s="8" t="s">
        <v>17</v>
      </c>
      <c r="MNI107" s="8" t="s">
        <v>17</v>
      </c>
      <c r="MNJ107" s="8" t="s">
        <v>17</v>
      </c>
      <c r="MNK107" s="8" t="s">
        <v>17</v>
      </c>
      <c r="MNL107" s="8" t="s">
        <v>17</v>
      </c>
      <c r="MNM107" s="8" t="s">
        <v>17</v>
      </c>
      <c r="MNN107" s="8" t="s">
        <v>17</v>
      </c>
      <c r="MNO107" s="8" t="s">
        <v>17</v>
      </c>
      <c r="MNP107" s="8" t="s">
        <v>18</v>
      </c>
      <c r="MNQ107" s="5" t="s">
        <v>48</v>
      </c>
      <c r="MNR107" s="5"/>
      <c r="MNS107" s="5"/>
      <c r="MNT107" s="8" t="s">
        <v>17</v>
      </c>
      <c r="MNU107" s="8" t="s">
        <v>17</v>
      </c>
      <c r="MNV107" s="8" t="s">
        <v>17</v>
      </c>
      <c r="MNW107" s="8" t="s">
        <v>17</v>
      </c>
      <c r="MNX107" s="8" t="s">
        <v>17</v>
      </c>
      <c r="MNY107" s="8" t="s">
        <v>17</v>
      </c>
      <c r="MNZ107" s="8" t="s">
        <v>17</v>
      </c>
      <c r="MOA107" s="8" t="s">
        <v>17</v>
      </c>
      <c r="MOB107" s="8" t="s">
        <v>17</v>
      </c>
      <c r="MOC107" s="8" t="s">
        <v>17</v>
      </c>
      <c r="MOD107" s="8" t="s">
        <v>17</v>
      </c>
      <c r="MOE107" s="8" t="s">
        <v>17</v>
      </c>
      <c r="MOF107" s="8" t="s">
        <v>18</v>
      </c>
      <c r="MOG107" s="5" t="s">
        <v>48</v>
      </c>
      <c r="MOH107" s="5"/>
      <c r="MOI107" s="5"/>
      <c r="MOJ107" s="8" t="s">
        <v>17</v>
      </c>
      <c r="MOK107" s="8" t="s">
        <v>17</v>
      </c>
      <c r="MOL107" s="8" t="s">
        <v>17</v>
      </c>
      <c r="MOM107" s="8" t="s">
        <v>17</v>
      </c>
      <c r="MON107" s="8" t="s">
        <v>17</v>
      </c>
      <c r="MOO107" s="8" t="s">
        <v>17</v>
      </c>
      <c r="MOP107" s="8" t="s">
        <v>17</v>
      </c>
      <c r="MOQ107" s="8" t="s">
        <v>17</v>
      </c>
      <c r="MOR107" s="8" t="s">
        <v>17</v>
      </c>
      <c r="MOS107" s="8" t="s">
        <v>17</v>
      </c>
      <c r="MOT107" s="8" t="s">
        <v>17</v>
      </c>
      <c r="MOU107" s="8" t="s">
        <v>17</v>
      </c>
      <c r="MOV107" s="8" t="s">
        <v>18</v>
      </c>
      <c r="MOW107" s="5" t="s">
        <v>48</v>
      </c>
      <c r="MOX107" s="5"/>
      <c r="MOY107" s="5"/>
      <c r="MOZ107" s="8" t="s">
        <v>17</v>
      </c>
      <c r="MPA107" s="8" t="s">
        <v>17</v>
      </c>
      <c r="MPB107" s="8" t="s">
        <v>17</v>
      </c>
      <c r="MPC107" s="8" t="s">
        <v>17</v>
      </c>
      <c r="MPD107" s="8" t="s">
        <v>17</v>
      </c>
      <c r="MPE107" s="8" t="s">
        <v>17</v>
      </c>
      <c r="MPF107" s="8" t="s">
        <v>17</v>
      </c>
      <c r="MPG107" s="8" t="s">
        <v>17</v>
      </c>
      <c r="MPH107" s="8" t="s">
        <v>17</v>
      </c>
      <c r="MPI107" s="8" t="s">
        <v>17</v>
      </c>
      <c r="MPJ107" s="8" t="s">
        <v>17</v>
      </c>
      <c r="MPK107" s="8" t="s">
        <v>17</v>
      </c>
      <c r="MPL107" s="8" t="s">
        <v>18</v>
      </c>
      <c r="MPM107" s="5" t="s">
        <v>48</v>
      </c>
      <c r="MPN107" s="5"/>
      <c r="MPO107" s="5"/>
      <c r="MPP107" s="8" t="s">
        <v>17</v>
      </c>
      <c r="MPQ107" s="8" t="s">
        <v>17</v>
      </c>
      <c r="MPR107" s="8" t="s">
        <v>17</v>
      </c>
      <c r="MPS107" s="8" t="s">
        <v>17</v>
      </c>
      <c r="MPT107" s="8" t="s">
        <v>17</v>
      </c>
      <c r="MPU107" s="8" t="s">
        <v>17</v>
      </c>
      <c r="MPV107" s="8" t="s">
        <v>17</v>
      </c>
      <c r="MPW107" s="8" t="s">
        <v>17</v>
      </c>
      <c r="MPX107" s="8" t="s">
        <v>17</v>
      </c>
      <c r="MPY107" s="8" t="s">
        <v>17</v>
      </c>
      <c r="MPZ107" s="8" t="s">
        <v>17</v>
      </c>
      <c r="MQA107" s="8" t="s">
        <v>17</v>
      </c>
      <c r="MQB107" s="8" t="s">
        <v>18</v>
      </c>
      <c r="MQC107" s="5" t="s">
        <v>48</v>
      </c>
      <c r="MQD107" s="5"/>
      <c r="MQE107" s="5"/>
      <c r="MQF107" s="8" t="s">
        <v>17</v>
      </c>
      <c r="MQG107" s="8" t="s">
        <v>17</v>
      </c>
      <c r="MQH107" s="8" t="s">
        <v>17</v>
      </c>
      <c r="MQI107" s="8" t="s">
        <v>17</v>
      </c>
      <c r="MQJ107" s="8" t="s">
        <v>17</v>
      </c>
      <c r="MQK107" s="8" t="s">
        <v>17</v>
      </c>
      <c r="MQL107" s="8" t="s">
        <v>17</v>
      </c>
      <c r="MQM107" s="8" t="s">
        <v>17</v>
      </c>
      <c r="MQN107" s="8" t="s">
        <v>17</v>
      </c>
      <c r="MQO107" s="8" t="s">
        <v>17</v>
      </c>
      <c r="MQP107" s="8" t="s">
        <v>17</v>
      </c>
      <c r="MQQ107" s="8" t="s">
        <v>17</v>
      </c>
      <c r="MQR107" s="8" t="s">
        <v>18</v>
      </c>
      <c r="MQS107" s="5" t="s">
        <v>48</v>
      </c>
      <c r="MQT107" s="5"/>
      <c r="MQU107" s="5"/>
      <c r="MQV107" s="8" t="s">
        <v>17</v>
      </c>
      <c r="MQW107" s="8" t="s">
        <v>17</v>
      </c>
      <c r="MQX107" s="8" t="s">
        <v>17</v>
      </c>
      <c r="MQY107" s="8" t="s">
        <v>17</v>
      </c>
      <c r="MQZ107" s="8" t="s">
        <v>17</v>
      </c>
      <c r="MRA107" s="8" t="s">
        <v>17</v>
      </c>
      <c r="MRB107" s="8" t="s">
        <v>17</v>
      </c>
      <c r="MRC107" s="8" t="s">
        <v>17</v>
      </c>
      <c r="MRD107" s="8" t="s">
        <v>17</v>
      </c>
      <c r="MRE107" s="8" t="s">
        <v>17</v>
      </c>
      <c r="MRF107" s="8" t="s">
        <v>17</v>
      </c>
      <c r="MRG107" s="8" t="s">
        <v>17</v>
      </c>
      <c r="MRH107" s="8" t="s">
        <v>18</v>
      </c>
      <c r="MRI107" s="5" t="s">
        <v>48</v>
      </c>
      <c r="MRJ107" s="5"/>
      <c r="MRK107" s="5"/>
      <c r="MRL107" s="8" t="s">
        <v>17</v>
      </c>
      <c r="MRM107" s="8" t="s">
        <v>17</v>
      </c>
      <c r="MRN107" s="8" t="s">
        <v>17</v>
      </c>
      <c r="MRO107" s="8" t="s">
        <v>17</v>
      </c>
      <c r="MRP107" s="8" t="s">
        <v>17</v>
      </c>
      <c r="MRQ107" s="8" t="s">
        <v>17</v>
      </c>
      <c r="MRR107" s="8" t="s">
        <v>17</v>
      </c>
      <c r="MRS107" s="8" t="s">
        <v>17</v>
      </c>
      <c r="MRT107" s="8" t="s">
        <v>17</v>
      </c>
      <c r="MRU107" s="8" t="s">
        <v>17</v>
      </c>
      <c r="MRV107" s="8" t="s">
        <v>17</v>
      </c>
      <c r="MRW107" s="8" t="s">
        <v>17</v>
      </c>
      <c r="MRX107" s="8" t="s">
        <v>18</v>
      </c>
      <c r="MRY107" s="5" t="s">
        <v>48</v>
      </c>
      <c r="MRZ107" s="5"/>
      <c r="MSA107" s="5"/>
      <c r="MSB107" s="8" t="s">
        <v>17</v>
      </c>
      <c r="MSC107" s="8" t="s">
        <v>17</v>
      </c>
      <c r="MSD107" s="8" t="s">
        <v>17</v>
      </c>
      <c r="MSE107" s="8" t="s">
        <v>17</v>
      </c>
      <c r="MSF107" s="8" t="s">
        <v>17</v>
      </c>
      <c r="MSG107" s="8" t="s">
        <v>17</v>
      </c>
      <c r="MSH107" s="8" t="s">
        <v>17</v>
      </c>
      <c r="MSI107" s="8" t="s">
        <v>17</v>
      </c>
      <c r="MSJ107" s="8" t="s">
        <v>17</v>
      </c>
      <c r="MSK107" s="8" t="s">
        <v>17</v>
      </c>
      <c r="MSL107" s="8" t="s">
        <v>17</v>
      </c>
      <c r="MSM107" s="8" t="s">
        <v>17</v>
      </c>
      <c r="MSN107" s="8" t="s">
        <v>18</v>
      </c>
      <c r="MSO107" s="5" t="s">
        <v>48</v>
      </c>
      <c r="MSP107" s="5"/>
      <c r="MSQ107" s="5"/>
      <c r="MSR107" s="8" t="s">
        <v>17</v>
      </c>
      <c r="MSS107" s="8" t="s">
        <v>17</v>
      </c>
      <c r="MST107" s="8" t="s">
        <v>17</v>
      </c>
      <c r="MSU107" s="8" t="s">
        <v>17</v>
      </c>
      <c r="MSV107" s="8" t="s">
        <v>17</v>
      </c>
      <c r="MSW107" s="8" t="s">
        <v>17</v>
      </c>
      <c r="MSX107" s="8" t="s">
        <v>17</v>
      </c>
      <c r="MSY107" s="8" t="s">
        <v>17</v>
      </c>
      <c r="MSZ107" s="8" t="s">
        <v>17</v>
      </c>
      <c r="MTA107" s="8" t="s">
        <v>17</v>
      </c>
      <c r="MTB107" s="8" t="s">
        <v>17</v>
      </c>
      <c r="MTC107" s="8" t="s">
        <v>17</v>
      </c>
      <c r="MTD107" s="8" t="s">
        <v>18</v>
      </c>
      <c r="MTE107" s="5" t="s">
        <v>48</v>
      </c>
      <c r="MTF107" s="5"/>
      <c r="MTG107" s="5"/>
      <c r="MTH107" s="8" t="s">
        <v>17</v>
      </c>
      <c r="MTI107" s="8" t="s">
        <v>17</v>
      </c>
      <c r="MTJ107" s="8" t="s">
        <v>17</v>
      </c>
      <c r="MTK107" s="8" t="s">
        <v>17</v>
      </c>
      <c r="MTL107" s="8" t="s">
        <v>17</v>
      </c>
      <c r="MTM107" s="8" t="s">
        <v>17</v>
      </c>
      <c r="MTN107" s="8" t="s">
        <v>17</v>
      </c>
      <c r="MTO107" s="8" t="s">
        <v>17</v>
      </c>
      <c r="MTP107" s="8" t="s">
        <v>17</v>
      </c>
      <c r="MTQ107" s="8" t="s">
        <v>17</v>
      </c>
      <c r="MTR107" s="8" t="s">
        <v>17</v>
      </c>
      <c r="MTS107" s="8" t="s">
        <v>17</v>
      </c>
      <c r="MTT107" s="8" t="s">
        <v>18</v>
      </c>
      <c r="MTU107" s="5" t="s">
        <v>48</v>
      </c>
      <c r="MTV107" s="5"/>
      <c r="MTW107" s="5"/>
      <c r="MTX107" s="8" t="s">
        <v>17</v>
      </c>
      <c r="MTY107" s="8" t="s">
        <v>17</v>
      </c>
      <c r="MTZ107" s="8" t="s">
        <v>17</v>
      </c>
      <c r="MUA107" s="8" t="s">
        <v>17</v>
      </c>
      <c r="MUB107" s="8" t="s">
        <v>17</v>
      </c>
      <c r="MUC107" s="8" t="s">
        <v>17</v>
      </c>
      <c r="MUD107" s="8" t="s">
        <v>17</v>
      </c>
      <c r="MUE107" s="8" t="s">
        <v>17</v>
      </c>
      <c r="MUF107" s="8" t="s">
        <v>17</v>
      </c>
      <c r="MUG107" s="8" t="s">
        <v>17</v>
      </c>
      <c r="MUH107" s="8" t="s">
        <v>17</v>
      </c>
      <c r="MUI107" s="8" t="s">
        <v>17</v>
      </c>
      <c r="MUJ107" s="8" t="s">
        <v>18</v>
      </c>
      <c r="MUK107" s="5" t="s">
        <v>48</v>
      </c>
      <c r="MUL107" s="5"/>
      <c r="MUM107" s="5"/>
      <c r="MUN107" s="8" t="s">
        <v>17</v>
      </c>
      <c r="MUO107" s="8" t="s">
        <v>17</v>
      </c>
      <c r="MUP107" s="8" t="s">
        <v>17</v>
      </c>
      <c r="MUQ107" s="8" t="s">
        <v>17</v>
      </c>
      <c r="MUR107" s="8" t="s">
        <v>17</v>
      </c>
      <c r="MUS107" s="8" t="s">
        <v>17</v>
      </c>
      <c r="MUT107" s="8" t="s">
        <v>17</v>
      </c>
      <c r="MUU107" s="8" t="s">
        <v>17</v>
      </c>
      <c r="MUV107" s="8" t="s">
        <v>17</v>
      </c>
      <c r="MUW107" s="8" t="s">
        <v>17</v>
      </c>
      <c r="MUX107" s="8" t="s">
        <v>17</v>
      </c>
      <c r="MUY107" s="8" t="s">
        <v>17</v>
      </c>
      <c r="MUZ107" s="8" t="s">
        <v>18</v>
      </c>
      <c r="MVA107" s="5" t="s">
        <v>48</v>
      </c>
      <c r="MVB107" s="5"/>
      <c r="MVC107" s="5"/>
      <c r="MVD107" s="8" t="s">
        <v>17</v>
      </c>
      <c r="MVE107" s="8" t="s">
        <v>17</v>
      </c>
      <c r="MVF107" s="8" t="s">
        <v>17</v>
      </c>
      <c r="MVG107" s="8" t="s">
        <v>17</v>
      </c>
      <c r="MVH107" s="8" t="s">
        <v>17</v>
      </c>
      <c r="MVI107" s="8" t="s">
        <v>17</v>
      </c>
      <c r="MVJ107" s="8" t="s">
        <v>17</v>
      </c>
      <c r="MVK107" s="8" t="s">
        <v>17</v>
      </c>
      <c r="MVL107" s="8" t="s">
        <v>17</v>
      </c>
      <c r="MVM107" s="8" t="s">
        <v>17</v>
      </c>
      <c r="MVN107" s="8" t="s">
        <v>17</v>
      </c>
      <c r="MVO107" s="8" t="s">
        <v>17</v>
      </c>
      <c r="MVP107" s="8" t="s">
        <v>18</v>
      </c>
      <c r="MVQ107" s="5" t="s">
        <v>48</v>
      </c>
      <c r="MVR107" s="5"/>
      <c r="MVS107" s="5"/>
      <c r="MVT107" s="8" t="s">
        <v>17</v>
      </c>
      <c r="MVU107" s="8" t="s">
        <v>17</v>
      </c>
      <c r="MVV107" s="8" t="s">
        <v>17</v>
      </c>
      <c r="MVW107" s="8" t="s">
        <v>17</v>
      </c>
      <c r="MVX107" s="8" t="s">
        <v>17</v>
      </c>
      <c r="MVY107" s="8" t="s">
        <v>17</v>
      </c>
      <c r="MVZ107" s="8" t="s">
        <v>17</v>
      </c>
      <c r="MWA107" s="8" t="s">
        <v>17</v>
      </c>
      <c r="MWB107" s="8" t="s">
        <v>17</v>
      </c>
      <c r="MWC107" s="8" t="s">
        <v>17</v>
      </c>
      <c r="MWD107" s="8" t="s">
        <v>17</v>
      </c>
      <c r="MWE107" s="8" t="s">
        <v>17</v>
      </c>
      <c r="MWF107" s="8" t="s">
        <v>18</v>
      </c>
      <c r="MWG107" s="5" t="s">
        <v>48</v>
      </c>
      <c r="MWH107" s="5"/>
      <c r="MWI107" s="5"/>
      <c r="MWJ107" s="8" t="s">
        <v>17</v>
      </c>
      <c r="MWK107" s="8" t="s">
        <v>17</v>
      </c>
      <c r="MWL107" s="8" t="s">
        <v>17</v>
      </c>
      <c r="MWM107" s="8" t="s">
        <v>17</v>
      </c>
      <c r="MWN107" s="8" t="s">
        <v>17</v>
      </c>
      <c r="MWO107" s="8" t="s">
        <v>17</v>
      </c>
      <c r="MWP107" s="8" t="s">
        <v>17</v>
      </c>
      <c r="MWQ107" s="8" t="s">
        <v>17</v>
      </c>
      <c r="MWR107" s="8" t="s">
        <v>17</v>
      </c>
      <c r="MWS107" s="8" t="s">
        <v>17</v>
      </c>
      <c r="MWT107" s="8" t="s">
        <v>17</v>
      </c>
      <c r="MWU107" s="8" t="s">
        <v>17</v>
      </c>
      <c r="MWV107" s="8" t="s">
        <v>18</v>
      </c>
      <c r="MWW107" s="5" t="s">
        <v>48</v>
      </c>
      <c r="MWX107" s="5"/>
      <c r="MWY107" s="5"/>
      <c r="MWZ107" s="8" t="s">
        <v>17</v>
      </c>
      <c r="MXA107" s="8" t="s">
        <v>17</v>
      </c>
      <c r="MXB107" s="8" t="s">
        <v>17</v>
      </c>
      <c r="MXC107" s="8" t="s">
        <v>17</v>
      </c>
      <c r="MXD107" s="8" t="s">
        <v>17</v>
      </c>
      <c r="MXE107" s="8" t="s">
        <v>17</v>
      </c>
      <c r="MXF107" s="8" t="s">
        <v>17</v>
      </c>
      <c r="MXG107" s="8" t="s">
        <v>17</v>
      </c>
      <c r="MXH107" s="8" t="s">
        <v>17</v>
      </c>
      <c r="MXI107" s="8" t="s">
        <v>17</v>
      </c>
      <c r="MXJ107" s="8" t="s">
        <v>17</v>
      </c>
      <c r="MXK107" s="8" t="s">
        <v>17</v>
      </c>
      <c r="MXL107" s="8" t="s">
        <v>18</v>
      </c>
      <c r="MXM107" s="5" t="s">
        <v>48</v>
      </c>
      <c r="MXN107" s="5"/>
      <c r="MXO107" s="5"/>
      <c r="MXP107" s="8" t="s">
        <v>17</v>
      </c>
      <c r="MXQ107" s="8" t="s">
        <v>17</v>
      </c>
      <c r="MXR107" s="8" t="s">
        <v>17</v>
      </c>
      <c r="MXS107" s="8" t="s">
        <v>17</v>
      </c>
      <c r="MXT107" s="8" t="s">
        <v>17</v>
      </c>
      <c r="MXU107" s="8" t="s">
        <v>17</v>
      </c>
      <c r="MXV107" s="8" t="s">
        <v>17</v>
      </c>
      <c r="MXW107" s="8" t="s">
        <v>17</v>
      </c>
      <c r="MXX107" s="8" t="s">
        <v>17</v>
      </c>
      <c r="MXY107" s="8" t="s">
        <v>17</v>
      </c>
      <c r="MXZ107" s="8" t="s">
        <v>17</v>
      </c>
      <c r="MYA107" s="8" t="s">
        <v>17</v>
      </c>
      <c r="MYB107" s="8" t="s">
        <v>18</v>
      </c>
      <c r="MYC107" s="5" t="s">
        <v>48</v>
      </c>
      <c r="MYD107" s="5"/>
      <c r="MYE107" s="5"/>
      <c r="MYF107" s="8" t="s">
        <v>17</v>
      </c>
      <c r="MYG107" s="8" t="s">
        <v>17</v>
      </c>
      <c r="MYH107" s="8" t="s">
        <v>17</v>
      </c>
      <c r="MYI107" s="8" t="s">
        <v>17</v>
      </c>
      <c r="MYJ107" s="8" t="s">
        <v>17</v>
      </c>
      <c r="MYK107" s="8" t="s">
        <v>17</v>
      </c>
      <c r="MYL107" s="8" t="s">
        <v>17</v>
      </c>
      <c r="MYM107" s="8" t="s">
        <v>17</v>
      </c>
      <c r="MYN107" s="8" t="s">
        <v>17</v>
      </c>
      <c r="MYO107" s="8" t="s">
        <v>17</v>
      </c>
      <c r="MYP107" s="8" t="s">
        <v>17</v>
      </c>
      <c r="MYQ107" s="8" t="s">
        <v>17</v>
      </c>
      <c r="MYR107" s="8" t="s">
        <v>18</v>
      </c>
      <c r="MYS107" s="5" t="s">
        <v>48</v>
      </c>
      <c r="MYT107" s="5"/>
      <c r="MYU107" s="5"/>
      <c r="MYV107" s="8" t="s">
        <v>17</v>
      </c>
      <c r="MYW107" s="8" t="s">
        <v>17</v>
      </c>
      <c r="MYX107" s="8" t="s">
        <v>17</v>
      </c>
      <c r="MYY107" s="8" t="s">
        <v>17</v>
      </c>
      <c r="MYZ107" s="8" t="s">
        <v>17</v>
      </c>
      <c r="MZA107" s="8" t="s">
        <v>17</v>
      </c>
      <c r="MZB107" s="8" t="s">
        <v>17</v>
      </c>
      <c r="MZC107" s="8" t="s">
        <v>17</v>
      </c>
      <c r="MZD107" s="8" t="s">
        <v>17</v>
      </c>
      <c r="MZE107" s="8" t="s">
        <v>17</v>
      </c>
      <c r="MZF107" s="8" t="s">
        <v>17</v>
      </c>
      <c r="MZG107" s="8" t="s">
        <v>17</v>
      </c>
      <c r="MZH107" s="8" t="s">
        <v>18</v>
      </c>
      <c r="MZI107" s="5" t="s">
        <v>48</v>
      </c>
      <c r="MZJ107" s="5"/>
      <c r="MZK107" s="5"/>
      <c r="MZL107" s="8" t="s">
        <v>17</v>
      </c>
      <c r="MZM107" s="8" t="s">
        <v>17</v>
      </c>
      <c r="MZN107" s="8" t="s">
        <v>17</v>
      </c>
      <c r="MZO107" s="8" t="s">
        <v>17</v>
      </c>
      <c r="MZP107" s="8" t="s">
        <v>17</v>
      </c>
      <c r="MZQ107" s="8" t="s">
        <v>17</v>
      </c>
      <c r="MZR107" s="8" t="s">
        <v>17</v>
      </c>
      <c r="MZS107" s="8" t="s">
        <v>17</v>
      </c>
      <c r="MZT107" s="8" t="s">
        <v>17</v>
      </c>
      <c r="MZU107" s="8" t="s">
        <v>17</v>
      </c>
      <c r="MZV107" s="8" t="s">
        <v>17</v>
      </c>
      <c r="MZW107" s="8" t="s">
        <v>17</v>
      </c>
      <c r="MZX107" s="8" t="s">
        <v>18</v>
      </c>
      <c r="MZY107" s="5" t="s">
        <v>48</v>
      </c>
      <c r="MZZ107" s="5"/>
      <c r="NAA107" s="5"/>
      <c r="NAB107" s="8" t="s">
        <v>17</v>
      </c>
      <c r="NAC107" s="8" t="s">
        <v>17</v>
      </c>
      <c r="NAD107" s="8" t="s">
        <v>17</v>
      </c>
      <c r="NAE107" s="8" t="s">
        <v>17</v>
      </c>
      <c r="NAF107" s="8" t="s">
        <v>17</v>
      </c>
      <c r="NAG107" s="8" t="s">
        <v>17</v>
      </c>
      <c r="NAH107" s="8" t="s">
        <v>17</v>
      </c>
      <c r="NAI107" s="8" t="s">
        <v>17</v>
      </c>
      <c r="NAJ107" s="8" t="s">
        <v>17</v>
      </c>
      <c r="NAK107" s="8" t="s">
        <v>17</v>
      </c>
      <c r="NAL107" s="8" t="s">
        <v>17</v>
      </c>
      <c r="NAM107" s="8" t="s">
        <v>17</v>
      </c>
      <c r="NAN107" s="8" t="s">
        <v>18</v>
      </c>
      <c r="NAO107" s="5" t="s">
        <v>48</v>
      </c>
      <c r="NAP107" s="5"/>
      <c r="NAQ107" s="5"/>
      <c r="NAR107" s="8" t="s">
        <v>17</v>
      </c>
      <c r="NAS107" s="8" t="s">
        <v>17</v>
      </c>
      <c r="NAT107" s="8" t="s">
        <v>17</v>
      </c>
      <c r="NAU107" s="8" t="s">
        <v>17</v>
      </c>
      <c r="NAV107" s="8" t="s">
        <v>17</v>
      </c>
      <c r="NAW107" s="8" t="s">
        <v>17</v>
      </c>
      <c r="NAX107" s="8" t="s">
        <v>17</v>
      </c>
      <c r="NAY107" s="8" t="s">
        <v>17</v>
      </c>
      <c r="NAZ107" s="8" t="s">
        <v>17</v>
      </c>
      <c r="NBA107" s="8" t="s">
        <v>17</v>
      </c>
      <c r="NBB107" s="8" t="s">
        <v>17</v>
      </c>
      <c r="NBC107" s="8" t="s">
        <v>17</v>
      </c>
      <c r="NBD107" s="8" t="s">
        <v>18</v>
      </c>
      <c r="NBE107" s="5" t="s">
        <v>48</v>
      </c>
      <c r="NBF107" s="5"/>
      <c r="NBG107" s="5"/>
      <c r="NBH107" s="8" t="s">
        <v>17</v>
      </c>
      <c r="NBI107" s="8" t="s">
        <v>17</v>
      </c>
      <c r="NBJ107" s="8" t="s">
        <v>17</v>
      </c>
      <c r="NBK107" s="8" t="s">
        <v>17</v>
      </c>
      <c r="NBL107" s="8" t="s">
        <v>17</v>
      </c>
      <c r="NBM107" s="8" t="s">
        <v>17</v>
      </c>
      <c r="NBN107" s="8" t="s">
        <v>17</v>
      </c>
      <c r="NBO107" s="8" t="s">
        <v>17</v>
      </c>
      <c r="NBP107" s="8" t="s">
        <v>17</v>
      </c>
      <c r="NBQ107" s="8" t="s">
        <v>17</v>
      </c>
      <c r="NBR107" s="8" t="s">
        <v>17</v>
      </c>
      <c r="NBS107" s="8" t="s">
        <v>17</v>
      </c>
      <c r="NBT107" s="8" t="s">
        <v>18</v>
      </c>
      <c r="NBU107" s="5" t="s">
        <v>48</v>
      </c>
      <c r="NBV107" s="5"/>
      <c r="NBW107" s="5"/>
      <c r="NBX107" s="8" t="s">
        <v>17</v>
      </c>
      <c r="NBY107" s="8" t="s">
        <v>17</v>
      </c>
      <c r="NBZ107" s="8" t="s">
        <v>17</v>
      </c>
      <c r="NCA107" s="8" t="s">
        <v>17</v>
      </c>
      <c r="NCB107" s="8" t="s">
        <v>17</v>
      </c>
      <c r="NCC107" s="8" t="s">
        <v>17</v>
      </c>
      <c r="NCD107" s="8" t="s">
        <v>17</v>
      </c>
      <c r="NCE107" s="8" t="s">
        <v>17</v>
      </c>
      <c r="NCF107" s="8" t="s">
        <v>17</v>
      </c>
      <c r="NCG107" s="8" t="s">
        <v>17</v>
      </c>
      <c r="NCH107" s="8" t="s">
        <v>17</v>
      </c>
      <c r="NCI107" s="8" t="s">
        <v>17</v>
      </c>
      <c r="NCJ107" s="8" t="s">
        <v>18</v>
      </c>
      <c r="NCK107" s="5" t="s">
        <v>48</v>
      </c>
      <c r="NCL107" s="5"/>
      <c r="NCM107" s="5"/>
      <c r="NCN107" s="8" t="s">
        <v>17</v>
      </c>
      <c r="NCO107" s="8" t="s">
        <v>17</v>
      </c>
      <c r="NCP107" s="8" t="s">
        <v>17</v>
      </c>
      <c r="NCQ107" s="8" t="s">
        <v>17</v>
      </c>
      <c r="NCR107" s="8" t="s">
        <v>17</v>
      </c>
      <c r="NCS107" s="8" t="s">
        <v>17</v>
      </c>
      <c r="NCT107" s="8" t="s">
        <v>17</v>
      </c>
      <c r="NCU107" s="8" t="s">
        <v>17</v>
      </c>
      <c r="NCV107" s="8" t="s">
        <v>17</v>
      </c>
      <c r="NCW107" s="8" t="s">
        <v>17</v>
      </c>
      <c r="NCX107" s="8" t="s">
        <v>17</v>
      </c>
      <c r="NCY107" s="8" t="s">
        <v>17</v>
      </c>
      <c r="NCZ107" s="8" t="s">
        <v>18</v>
      </c>
      <c r="NDA107" s="5" t="s">
        <v>48</v>
      </c>
      <c r="NDB107" s="5"/>
      <c r="NDC107" s="5"/>
      <c r="NDD107" s="8" t="s">
        <v>17</v>
      </c>
      <c r="NDE107" s="8" t="s">
        <v>17</v>
      </c>
      <c r="NDF107" s="8" t="s">
        <v>17</v>
      </c>
      <c r="NDG107" s="8" t="s">
        <v>17</v>
      </c>
      <c r="NDH107" s="8" t="s">
        <v>17</v>
      </c>
      <c r="NDI107" s="8" t="s">
        <v>17</v>
      </c>
      <c r="NDJ107" s="8" t="s">
        <v>17</v>
      </c>
      <c r="NDK107" s="8" t="s">
        <v>17</v>
      </c>
      <c r="NDL107" s="8" t="s">
        <v>17</v>
      </c>
      <c r="NDM107" s="8" t="s">
        <v>17</v>
      </c>
      <c r="NDN107" s="8" t="s">
        <v>17</v>
      </c>
      <c r="NDO107" s="8" t="s">
        <v>17</v>
      </c>
      <c r="NDP107" s="8" t="s">
        <v>18</v>
      </c>
      <c r="NDQ107" s="5" t="s">
        <v>48</v>
      </c>
      <c r="NDR107" s="5"/>
      <c r="NDS107" s="5"/>
      <c r="NDT107" s="8" t="s">
        <v>17</v>
      </c>
      <c r="NDU107" s="8" t="s">
        <v>17</v>
      </c>
      <c r="NDV107" s="8" t="s">
        <v>17</v>
      </c>
      <c r="NDW107" s="8" t="s">
        <v>17</v>
      </c>
      <c r="NDX107" s="8" t="s">
        <v>17</v>
      </c>
      <c r="NDY107" s="8" t="s">
        <v>17</v>
      </c>
      <c r="NDZ107" s="8" t="s">
        <v>17</v>
      </c>
      <c r="NEA107" s="8" t="s">
        <v>17</v>
      </c>
      <c r="NEB107" s="8" t="s">
        <v>17</v>
      </c>
      <c r="NEC107" s="8" t="s">
        <v>17</v>
      </c>
      <c r="NED107" s="8" t="s">
        <v>17</v>
      </c>
      <c r="NEE107" s="8" t="s">
        <v>17</v>
      </c>
      <c r="NEF107" s="8" t="s">
        <v>18</v>
      </c>
      <c r="NEG107" s="5" t="s">
        <v>48</v>
      </c>
      <c r="NEH107" s="5"/>
      <c r="NEI107" s="5"/>
      <c r="NEJ107" s="8" t="s">
        <v>17</v>
      </c>
      <c r="NEK107" s="8" t="s">
        <v>17</v>
      </c>
      <c r="NEL107" s="8" t="s">
        <v>17</v>
      </c>
      <c r="NEM107" s="8" t="s">
        <v>17</v>
      </c>
      <c r="NEN107" s="8" t="s">
        <v>17</v>
      </c>
      <c r="NEO107" s="8" t="s">
        <v>17</v>
      </c>
      <c r="NEP107" s="8" t="s">
        <v>17</v>
      </c>
      <c r="NEQ107" s="8" t="s">
        <v>17</v>
      </c>
      <c r="NER107" s="8" t="s">
        <v>17</v>
      </c>
      <c r="NES107" s="8" t="s">
        <v>17</v>
      </c>
      <c r="NET107" s="8" t="s">
        <v>17</v>
      </c>
      <c r="NEU107" s="8" t="s">
        <v>17</v>
      </c>
      <c r="NEV107" s="8" t="s">
        <v>18</v>
      </c>
      <c r="NEW107" s="5" t="s">
        <v>48</v>
      </c>
      <c r="NEX107" s="5"/>
      <c r="NEY107" s="5"/>
      <c r="NEZ107" s="8" t="s">
        <v>17</v>
      </c>
      <c r="NFA107" s="8" t="s">
        <v>17</v>
      </c>
      <c r="NFB107" s="8" t="s">
        <v>17</v>
      </c>
      <c r="NFC107" s="8" t="s">
        <v>17</v>
      </c>
      <c r="NFD107" s="8" t="s">
        <v>17</v>
      </c>
      <c r="NFE107" s="8" t="s">
        <v>17</v>
      </c>
      <c r="NFF107" s="8" t="s">
        <v>17</v>
      </c>
      <c r="NFG107" s="8" t="s">
        <v>17</v>
      </c>
      <c r="NFH107" s="8" t="s">
        <v>17</v>
      </c>
      <c r="NFI107" s="8" t="s">
        <v>17</v>
      </c>
      <c r="NFJ107" s="8" t="s">
        <v>17</v>
      </c>
      <c r="NFK107" s="8" t="s">
        <v>17</v>
      </c>
      <c r="NFL107" s="8" t="s">
        <v>18</v>
      </c>
      <c r="NFM107" s="5" t="s">
        <v>48</v>
      </c>
      <c r="NFN107" s="5"/>
      <c r="NFO107" s="5"/>
      <c r="NFP107" s="8" t="s">
        <v>17</v>
      </c>
      <c r="NFQ107" s="8" t="s">
        <v>17</v>
      </c>
      <c r="NFR107" s="8" t="s">
        <v>17</v>
      </c>
      <c r="NFS107" s="8" t="s">
        <v>17</v>
      </c>
      <c r="NFT107" s="8" t="s">
        <v>17</v>
      </c>
      <c r="NFU107" s="8" t="s">
        <v>17</v>
      </c>
      <c r="NFV107" s="8" t="s">
        <v>17</v>
      </c>
      <c r="NFW107" s="8" t="s">
        <v>17</v>
      </c>
      <c r="NFX107" s="8" t="s">
        <v>17</v>
      </c>
      <c r="NFY107" s="8" t="s">
        <v>17</v>
      </c>
      <c r="NFZ107" s="8" t="s">
        <v>17</v>
      </c>
      <c r="NGA107" s="8" t="s">
        <v>17</v>
      </c>
      <c r="NGB107" s="8" t="s">
        <v>18</v>
      </c>
      <c r="NGC107" s="5" t="s">
        <v>48</v>
      </c>
      <c r="NGD107" s="5"/>
      <c r="NGE107" s="5"/>
      <c r="NGF107" s="8" t="s">
        <v>17</v>
      </c>
      <c r="NGG107" s="8" t="s">
        <v>17</v>
      </c>
      <c r="NGH107" s="8" t="s">
        <v>17</v>
      </c>
      <c r="NGI107" s="8" t="s">
        <v>17</v>
      </c>
      <c r="NGJ107" s="8" t="s">
        <v>17</v>
      </c>
      <c r="NGK107" s="8" t="s">
        <v>17</v>
      </c>
      <c r="NGL107" s="8" t="s">
        <v>17</v>
      </c>
      <c r="NGM107" s="8" t="s">
        <v>17</v>
      </c>
      <c r="NGN107" s="8" t="s">
        <v>17</v>
      </c>
      <c r="NGO107" s="8" t="s">
        <v>17</v>
      </c>
      <c r="NGP107" s="8" t="s">
        <v>17</v>
      </c>
      <c r="NGQ107" s="8" t="s">
        <v>17</v>
      </c>
      <c r="NGR107" s="8" t="s">
        <v>18</v>
      </c>
      <c r="NGS107" s="5" t="s">
        <v>48</v>
      </c>
      <c r="NGT107" s="5"/>
      <c r="NGU107" s="5"/>
      <c r="NGV107" s="8" t="s">
        <v>17</v>
      </c>
      <c r="NGW107" s="8" t="s">
        <v>17</v>
      </c>
      <c r="NGX107" s="8" t="s">
        <v>17</v>
      </c>
      <c r="NGY107" s="8" t="s">
        <v>17</v>
      </c>
      <c r="NGZ107" s="8" t="s">
        <v>17</v>
      </c>
      <c r="NHA107" s="8" t="s">
        <v>17</v>
      </c>
      <c r="NHB107" s="8" t="s">
        <v>17</v>
      </c>
      <c r="NHC107" s="8" t="s">
        <v>17</v>
      </c>
      <c r="NHD107" s="8" t="s">
        <v>17</v>
      </c>
      <c r="NHE107" s="8" t="s">
        <v>17</v>
      </c>
      <c r="NHF107" s="8" t="s">
        <v>17</v>
      </c>
      <c r="NHG107" s="8" t="s">
        <v>17</v>
      </c>
      <c r="NHH107" s="8" t="s">
        <v>18</v>
      </c>
      <c r="NHI107" s="5" t="s">
        <v>48</v>
      </c>
      <c r="NHJ107" s="5"/>
      <c r="NHK107" s="5"/>
      <c r="NHL107" s="8" t="s">
        <v>17</v>
      </c>
      <c r="NHM107" s="8" t="s">
        <v>17</v>
      </c>
      <c r="NHN107" s="8" t="s">
        <v>17</v>
      </c>
      <c r="NHO107" s="8" t="s">
        <v>17</v>
      </c>
      <c r="NHP107" s="8" t="s">
        <v>17</v>
      </c>
      <c r="NHQ107" s="8" t="s">
        <v>17</v>
      </c>
      <c r="NHR107" s="8" t="s">
        <v>17</v>
      </c>
      <c r="NHS107" s="8" t="s">
        <v>17</v>
      </c>
      <c r="NHT107" s="8" t="s">
        <v>17</v>
      </c>
      <c r="NHU107" s="8" t="s">
        <v>17</v>
      </c>
      <c r="NHV107" s="8" t="s">
        <v>17</v>
      </c>
      <c r="NHW107" s="8" t="s">
        <v>17</v>
      </c>
      <c r="NHX107" s="8" t="s">
        <v>18</v>
      </c>
      <c r="NHY107" s="5" t="s">
        <v>48</v>
      </c>
      <c r="NHZ107" s="5"/>
      <c r="NIA107" s="5"/>
      <c r="NIB107" s="8" t="s">
        <v>17</v>
      </c>
      <c r="NIC107" s="8" t="s">
        <v>17</v>
      </c>
      <c r="NID107" s="8" t="s">
        <v>17</v>
      </c>
      <c r="NIE107" s="8" t="s">
        <v>17</v>
      </c>
      <c r="NIF107" s="8" t="s">
        <v>17</v>
      </c>
      <c r="NIG107" s="8" t="s">
        <v>17</v>
      </c>
      <c r="NIH107" s="8" t="s">
        <v>17</v>
      </c>
      <c r="NII107" s="8" t="s">
        <v>17</v>
      </c>
      <c r="NIJ107" s="8" t="s">
        <v>17</v>
      </c>
      <c r="NIK107" s="8" t="s">
        <v>17</v>
      </c>
      <c r="NIL107" s="8" t="s">
        <v>17</v>
      </c>
      <c r="NIM107" s="8" t="s">
        <v>17</v>
      </c>
      <c r="NIN107" s="8" t="s">
        <v>18</v>
      </c>
      <c r="NIO107" s="5" t="s">
        <v>48</v>
      </c>
      <c r="NIP107" s="5"/>
      <c r="NIQ107" s="5"/>
      <c r="NIR107" s="8" t="s">
        <v>17</v>
      </c>
      <c r="NIS107" s="8" t="s">
        <v>17</v>
      </c>
      <c r="NIT107" s="8" t="s">
        <v>17</v>
      </c>
      <c r="NIU107" s="8" t="s">
        <v>17</v>
      </c>
      <c r="NIV107" s="8" t="s">
        <v>17</v>
      </c>
      <c r="NIW107" s="8" t="s">
        <v>17</v>
      </c>
      <c r="NIX107" s="8" t="s">
        <v>17</v>
      </c>
      <c r="NIY107" s="8" t="s">
        <v>17</v>
      </c>
      <c r="NIZ107" s="8" t="s">
        <v>17</v>
      </c>
      <c r="NJA107" s="8" t="s">
        <v>17</v>
      </c>
      <c r="NJB107" s="8" t="s">
        <v>17</v>
      </c>
      <c r="NJC107" s="8" t="s">
        <v>17</v>
      </c>
      <c r="NJD107" s="8" t="s">
        <v>18</v>
      </c>
      <c r="NJE107" s="5" t="s">
        <v>48</v>
      </c>
      <c r="NJF107" s="5"/>
      <c r="NJG107" s="5"/>
      <c r="NJH107" s="8" t="s">
        <v>17</v>
      </c>
      <c r="NJI107" s="8" t="s">
        <v>17</v>
      </c>
      <c r="NJJ107" s="8" t="s">
        <v>17</v>
      </c>
      <c r="NJK107" s="8" t="s">
        <v>17</v>
      </c>
      <c r="NJL107" s="8" t="s">
        <v>17</v>
      </c>
      <c r="NJM107" s="8" t="s">
        <v>17</v>
      </c>
      <c r="NJN107" s="8" t="s">
        <v>17</v>
      </c>
      <c r="NJO107" s="8" t="s">
        <v>17</v>
      </c>
      <c r="NJP107" s="8" t="s">
        <v>17</v>
      </c>
      <c r="NJQ107" s="8" t="s">
        <v>17</v>
      </c>
      <c r="NJR107" s="8" t="s">
        <v>17</v>
      </c>
      <c r="NJS107" s="8" t="s">
        <v>17</v>
      </c>
      <c r="NJT107" s="8" t="s">
        <v>18</v>
      </c>
      <c r="NJU107" s="5" t="s">
        <v>48</v>
      </c>
      <c r="NJV107" s="5"/>
      <c r="NJW107" s="5"/>
      <c r="NJX107" s="8" t="s">
        <v>17</v>
      </c>
      <c r="NJY107" s="8" t="s">
        <v>17</v>
      </c>
      <c r="NJZ107" s="8" t="s">
        <v>17</v>
      </c>
      <c r="NKA107" s="8" t="s">
        <v>17</v>
      </c>
      <c r="NKB107" s="8" t="s">
        <v>17</v>
      </c>
      <c r="NKC107" s="8" t="s">
        <v>17</v>
      </c>
      <c r="NKD107" s="8" t="s">
        <v>17</v>
      </c>
      <c r="NKE107" s="8" t="s">
        <v>17</v>
      </c>
      <c r="NKF107" s="8" t="s">
        <v>17</v>
      </c>
      <c r="NKG107" s="8" t="s">
        <v>17</v>
      </c>
      <c r="NKH107" s="8" t="s">
        <v>17</v>
      </c>
      <c r="NKI107" s="8" t="s">
        <v>17</v>
      </c>
      <c r="NKJ107" s="8" t="s">
        <v>18</v>
      </c>
      <c r="NKK107" s="5" t="s">
        <v>48</v>
      </c>
      <c r="NKL107" s="5"/>
      <c r="NKM107" s="5"/>
      <c r="NKN107" s="8" t="s">
        <v>17</v>
      </c>
      <c r="NKO107" s="8" t="s">
        <v>17</v>
      </c>
      <c r="NKP107" s="8" t="s">
        <v>17</v>
      </c>
      <c r="NKQ107" s="8" t="s">
        <v>17</v>
      </c>
      <c r="NKR107" s="8" t="s">
        <v>17</v>
      </c>
      <c r="NKS107" s="8" t="s">
        <v>17</v>
      </c>
      <c r="NKT107" s="8" t="s">
        <v>17</v>
      </c>
      <c r="NKU107" s="8" t="s">
        <v>17</v>
      </c>
      <c r="NKV107" s="8" t="s">
        <v>17</v>
      </c>
      <c r="NKW107" s="8" t="s">
        <v>17</v>
      </c>
      <c r="NKX107" s="8" t="s">
        <v>17</v>
      </c>
      <c r="NKY107" s="8" t="s">
        <v>17</v>
      </c>
      <c r="NKZ107" s="8" t="s">
        <v>18</v>
      </c>
      <c r="NLA107" s="5" t="s">
        <v>48</v>
      </c>
      <c r="NLB107" s="5"/>
      <c r="NLC107" s="5"/>
      <c r="NLD107" s="8" t="s">
        <v>17</v>
      </c>
      <c r="NLE107" s="8" t="s">
        <v>17</v>
      </c>
      <c r="NLF107" s="8" t="s">
        <v>17</v>
      </c>
      <c r="NLG107" s="8" t="s">
        <v>17</v>
      </c>
      <c r="NLH107" s="8" t="s">
        <v>17</v>
      </c>
      <c r="NLI107" s="8" t="s">
        <v>17</v>
      </c>
      <c r="NLJ107" s="8" t="s">
        <v>17</v>
      </c>
      <c r="NLK107" s="8" t="s">
        <v>17</v>
      </c>
      <c r="NLL107" s="8" t="s">
        <v>17</v>
      </c>
      <c r="NLM107" s="8" t="s">
        <v>17</v>
      </c>
      <c r="NLN107" s="8" t="s">
        <v>17</v>
      </c>
      <c r="NLO107" s="8" t="s">
        <v>17</v>
      </c>
      <c r="NLP107" s="8" t="s">
        <v>18</v>
      </c>
      <c r="NLQ107" s="5" t="s">
        <v>48</v>
      </c>
      <c r="NLR107" s="5"/>
      <c r="NLS107" s="5"/>
      <c r="NLT107" s="8" t="s">
        <v>17</v>
      </c>
      <c r="NLU107" s="8" t="s">
        <v>17</v>
      </c>
      <c r="NLV107" s="8" t="s">
        <v>17</v>
      </c>
      <c r="NLW107" s="8" t="s">
        <v>17</v>
      </c>
      <c r="NLX107" s="8" t="s">
        <v>17</v>
      </c>
      <c r="NLY107" s="8" t="s">
        <v>17</v>
      </c>
      <c r="NLZ107" s="8" t="s">
        <v>17</v>
      </c>
      <c r="NMA107" s="8" t="s">
        <v>17</v>
      </c>
      <c r="NMB107" s="8" t="s">
        <v>17</v>
      </c>
      <c r="NMC107" s="8" t="s">
        <v>17</v>
      </c>
      <c r="NMD107" s="8" t="s">
        <v>17</v>
      </c>
      <c r="NME107" s="8" t="s">
        <v>17</v>
      </c>
      <c r="NMF107" s="8" t="s">
        <v>18</v>
      </c>
      <c r="NMG107" s="5" t="s">
        <v>48</v>
      </c>
      <c r="NMH107" s="5"/>
      <c r="NMI107" s="5"/>
      <c r="NMJ107" s="8" t="s">
        <v>17</v>
      </c>
      <c r="NMK107" s="8" t="s">
        <v>17</v>
      </c>
      <c r="NML107" s="8" t="s">
        <v>17</v>
      </c>
      <c r="NMM107" s="8" t="s">
        <v>17</v>
      </c>
      <c r="NMN107" s="8" t="s">
        <v>17</v>
      </c>
      <c r="NMO107" s="8" t="s">
        <v>17</v>
      </c>
      <c r="NMP107" s="8" t="s">
        <v>17</v>
      </c>
      <c r="NMQ107" s="8" t="s">
        <v>17</v>
      </c>
      <c r="NMR107" s="8" t="s">
        <v>17</v>
      </c>
      <c r="NMS107" s="8" t="s">
        <v>17</v>
      </c>
      <c r="NMT107" s="8" t="s">
        <v>17</v>
      </c>
      <c r="NMU107" s="8" t="s">
        <v>17</v>
      </c>
      <c r="NMV107" s="8" t="s">
        <v>18</v>
      </c>
      <c r="NMW107" s="5" t="s">
        <v>48</v>
      </c>
      <c r="NMX107" s="5"/>
      <c r="NMY107" s="5"/>
      <c r="NMZ107" s="8" t="s">
        <v>17</v>
      </c>
      <c r="NNA107" s="8" t="s">
        <v>17</v>
      </c>
      <c r="NNB107" s="8" t="s">
        <v>17</v>
      </c>
      <c r="NNC107" s="8" t="s">
        <v>17</v>
      </c>
      <c r="NND107" s="8" t="s">
        <v>17</v>
      </c>
      <c r="NNE107" s="8" t="s">
        <v>17</v>
      </c>
      <c r="NNF107" s="8" t="s">
        <v>17</v>
      </c>
      <c r="NNG107" s="8" t="s">
        <v>17</v>
      </c>
      <c r="NNH107" s="8" t="s">
        <v>17</v>
      </c>
      <c r="NNI107" s="8" t="s">
        <v>17</v>
      </c>
      <c r="NNJ107" s="8" t="s">
        <v>17</v>
      </c>
      <c r="NNK107" s="8" t="s">
        <v>17</v>
      </c>
      <c r="NNL107" s="8" t="s">
        <v>18</v>
      </c>
      <c r="NNM107" s="5" t="s">
        <v>48</v>
      </c>
      <c r="NNN107" s="5"/>
      <c r="NNO107" s="5"/>
      <c r="NNP107" s="8" t="s">
        <v>17</v>
      </c>
      <c r="NNQ107" s="8" t="s">
        <v>17</v>
      </c>
      <c r="NNR107" s="8" t="s">
        <v>17</v>
      </c>
      <c r="NNS107" s="8" t="s">
        <v>17</v>
      </c>
      <c r="NNT107" s="8" t="s">
        <v>17</v>
      </c>
      <c r="NNU107" s="8" t="s">
        <v>17</v>
      </c>
      <c r="NNV107" s="8" t="s">
        <v>17</v>
      </c>
      <c r="NNW107" s="8" t="s">
        <v>17</v>
      </c>
      <c r="NNX107" s="8" t="s">
        <v>17</v>
      </c>
      <c r="NNY107" s="8" t="s">
        <v>17</v>
      </c>
      <c r="NNZ107" s="8" t="s">
        <v>17</v>
      </c>
      <c r="NOA107" s="8" t="s">
        <v>17</v>
      </c>
      <c r="NOB107" s="8" t="s">
        <v>18</v>
      </c>
      <c r="NOC107" s="5" t="s">
        <v>48</v>
      </c>
      <c r="NOD107" s="5"/>
      <c r="NOE107" s="5"/>
      <c r="NOF107" s="8" t="s">
        <v>17</v>
      </c>
      <c r="NOG107" s="8" t="s">
        <v>17</v>
      </c>
      <c r="NOH107" s="8" t="s">
        <v>17</v>
      </c>
      <c r="NOI107" s="8" t="s">
        <v>17</v>
      </c>
      <c r="NOJ107" s="8" t="s">
        <v>17</v>
      </c>
      <c r="NOK107" s="8" t="s">
        <v>17</v>
      </c>
      <c r="NOL107" s="8" t="s">
        <v>17</v>
      </c>
      <c r="NOM107" s="8" t="s">
        <v>17</v>
      </c>
      <c r="NON107" s="8" t="s">
        <v>17</v>
      </c>
      <c r="NOO107" s="8" t="s">
        <v>17</v>
      </c>
      <c r="NOP107" s="8" t="s">
        <v>17</v>
      </c>
      <c r="NOQ107" s="8" t="s">
        <v>17</v>
      </c>
      <c r="NOR107" s="8" t="s">
        <v>18</v>
      </c>
      <c r="NOS107" s="5" t="s">
        <v>48</v>
      </c>
      <c r="NOT107" s="5"/>
      <c r="NOU107" s="5"/>
      <c r="NOV107" s="8" t="s">
        <v>17</v>
      </c>
      <c r="NOW107" s="8" t="s">
        <v>17</v>
      </c>
      <c r="NOX107" s="8" t="s">
        <v>17</v>
      </c>
      <c r="NOY107" s="8" t="s">
        <v>17</v>
      </c>
      <c r="NOZ107" s="8" t="s">
        <v>17</v>
      </c>
      <c r="NPA107" s="8" t="s">
        <v>17</v>
      </c>
      <c r="NPB107" s="8" t="s">
        <v>17</v>
      </c>
      <c r="NPC107" s="8" t="s">
        <v>17</v>
      </c>
      <c r="NPD107" s="8" t="s">
        <v>17</v>
      </c>
      <c r="NPE107" s="8" t="s">
        <v>17</v>
      </c>
      <c r="NPF107" s="8" t="s">
        <v>17</v>
      </c>
      <c r="NPG107" s="8" t="s">
        <v>17</v>
      </c>
      <c r="NPH107" s="8" t="s">
        <v>18</v>
      </c>
      <c r="NPI107" s="5" t="s">
        <v>48</v>
      </c>
      <c r="NPJ107" s="5"/>
      <c r="NPK107" s="5"/>
      <c r="NPL107" s="8" t="s">
        <v>17</v>
      </c>
      <c r="NPM107" s="8" t="s">
        <v>17</v>
      </c>
      <c r="NPN107" s="8" t="s">
        <v>17</v>
      </c>
      <c r="NPO107" s="8" t="s">
        <v>17</v>
      </c>
      <c r="NPP107" s="8" t="s">
        <v>17</v>
      </c>
      <c r="NPQ107" s="8" t="s">
        <v>17</v>
      </c>
      <c r="NPR107" s="8" t="s">
        <v>17</v>
      </c>
      <c r="NPS107" s="8" t="s">
        <v>17</v>
      </c>
      <c r="NPT107" s="8" t="s">
        <v>17</v>
      </c>
      <c r="NPU107" s="8" t="s">
        <v>17</v>
      </c>
      <c r="NPV107" s="8" t="s">
        <v>17</v>
      </c>
      <c r="NPW107" s="8" t="s">
        <v>17</v>
      </c>
      <c r="NPX107" s="8" t="s">
        <v>18</v>
      </c>
      <c r="NPY107" s="5" t="s">
        <v>48</v>
      </c>
      <c r="NPZ107" s="5"/>
      <c r="NQA107" s="5"/>
      <c r="NQB107" s="8" t="s">
        <v>17</v>
      </c>
      <c r="NQC107" s="8" t="s">
        <v>17</v>
      </c>
      <c r="NQD107" s="8" t="s">
        <v>17</v>
      </c>
      <c r="NQE107" s="8" t="s">
        <v>17</v>
      </c>
      <c r="NQF107" s="8" t="s">
        <v>17</v>
      </c>
      <c r="NQG107" s="8" t="s">
        <v>17</v>
      </c>
      <c r="NQH107" s="8" t="s">
        <v>17</v>
      </c>
      <c r="NQI107" s="8" t="s">
        <v>17</v>
      </c>
      <c r="NQJ107" s="8" t="s">
        <v>17</v>
      </c>
      <c r="NQK107" s="8" t="s">
        <v>17</v>
      </c>
      <c r="NQL107" s="8" t="s">
        <v>17</v>
      </c>
      <c r="NQM107" s="8" t="s">
        <v>17</v>
      </c>
      <c r="NQN107" s="8" t="s">
        <v>18</v>
      </c>
      <c r="NQO107" s="5" t="s">
        <v>48</v>
      </c>
      <c r="NQP107" s="5"/>
      <c r="NQQ107" s="5"/>
      <c r="NQR107" s="8" t="s">
        <v>17</v>
      </c>
      <c r="NQS107" s="8" t="s">
        <v>17</v>
      </c>
      <c r="NQT107" s="8" t="s">
        <v>17</v>
      </c>
      <c r="NQU107" s="8" t="s">
        <v>17</v>
      </c>
      <c r="NQV107" s="8" t="s">
        <v>17</v>
      </c>
      <c r="NQW107" s="8" t="s">
        <v>17</v>
      </c>
      <c r="NQX107" s="8" t="s">
        <v>17</v>
      </c>
      <c r="NQY107" s="8" t="s">
        <v>17</v>
      </c>
      <c r="NQZ107" s="8" t="s">
        <v>17</v>
      </c>
      <c r="NRA107" s="8" t="s">
        <v>17</v>
      </c>
      <c r="NRB107" s="8" t="s">
        <v>17</v>
      </c>
      <c r="NRC107" s="8" t="s">
        <v>17</v>
      </c>
      <c r="NRD107" s="8" t="s">
        <v>18</v>
      </c>
      <c r="NRE107" s="5" t="s">
        <v>48</v>
      </c>
      <c r="NRF107" s="5"/>
      <c r="NRG107" s="5"/>
      <c r="NRH107" s="8" t="s">
        <v>17</v>
      </c>
      <c r="NRI107" s="8" t="s">
        <v>17</v>
      </c>
      <c r="NRJ107" s="8" t="s">
        <v>17</v>
      </c>
      <c r="NRK107" s="8" t="s">
        <v>17</v>
      </c>
      <c r="NRL107" s="8" t="s">
        <v>17</v>
      </c>
      <c r="NRM107" s="8" t="s">
        <v>17</v>
      </c>
      <c r="NRN107" s="8" t="s">
        <v>17</v>
      </c>
      <c r="NRO107" s="8" t="s">
        <v>17</v>
      </c>
      <c r="NRP107" s="8" t="s">
        <v>17</v>
      </c>
      <c r="NRQ107" s="8" t="s">
        <v>17</v>
      </c>
      <c r="NRR107" s="8" t="s">
        <v>17</v>
      </c>
      <c r="NRS107" s="8" t="s">
        <v>17</v>
      </c>
      <c r="NRT107" s="8" t="s">
        <v>18</v>
      </c>
      <c r="NRU107" s="5" t="s">
        <v>48</v>
      </c>
      <c r="NRV107" s="5"/>
      <c r="NRW107" s="5"/>
      <c r="NRX107" s="8" t="s">
        <v>17</v>
      </c>
      <c r="NRY107" s="8" t="s">
        <v>17</v>
      </c>
      <c r="NRZ107" s="8" t="s">
        <v>17</v>
      </c>
      <c r="NSA107" s="8" t="s">
        <v>17</v>
      </c>
      <c r="NSB107" s="8" t="s">
        <v>17</v>
      </c>
      <c r="NSC107" s="8" t="s">
        <v>17</v>
      </c>
      <c r="NSD107" s="8" t="s">
        <v>17</v>
      </c>
      <c r="NSE107" s="8" t="s">
        <v>17</v>
      </c>
      <c r="NSF107" s="8" t="s">
        <v>17</v>
      </c>
      <c r="NSG107" s="8" t="s">
        <v>17</v>
      </c>
      <c r="NSH107" s="8" t="s">
        <v>17</v>
      </c>
      <c r="NSI107" s="8" t="s">
        <v>17</v>
      </c>
      <c r="NSJ107" s="8" t="s">
        <v>18</v>
      </c>
      <c r="NSK107" s="5" t="s">
        <v>48</v>
      </c>
      <c r="NSL107" s="5"/>
      <c r="NSM107" s="5"/>
      <c r="NSN107" s="8" t="s">
        <v>17</v>
      </c>
      <c r="NSO107" s="8" t="s">
        <v>17</v>
      </c>
      <c r="NSP107" s="8" t="s">
        <v>17</v>
      </c>
      <c r="NSQ107" s="8" t="s">
        <v>17</v>
      </c>
      <c r="NSR107" s="8" t="s">
        <v>17</v>
      </c>
      <c r="NSS107" s="8" t="s">
        <v>17</v>
      </c>
      <c r="NST107" s="8" t="s">
        <v>17</v>
      </c>
      <c r="NSU107" s="8" t="s">
        <v>17</v>
      </c>
      <c r="NSV107" s="8" t="s">
        <v>17</v>
      </c>
      <c r="NSW107" s="8" t="s">
        <v>17</v>
      </c>
      <c r="NSX107" s="8" t="s">
        <v>17</v>
      </c>
      <c r="NSY107" s="8" t="s">
        <v>17</v>
      </c>
      <c r="NSZ107" s="8" t="s">
        <v>18</v>
      </c>
      <c r="NTA107" s="5" t="s">
        <v>48</v>
      </c>
      <c r="NTB107" s="5"/>
      <c r="NTC107" s="5"/>
      <c r="NTD107" s="8" t="s">
        <v>17</v>
      </c>
      <c r="NTE107" s="8" t="s">
        <v>17</v>
      </c>
      <c r="NTF107" s="8" t="s">
        <v>17</v>
      </c>
      <c r="NTG107" s="8" t="s">
        <v>17</v>
      </c>
      <c r="NTH107" s="8" t="s">
        <v>17</v>
      </c>
      <c r="NTI107" s="8" t="s">
        <v>17</v>
      </c>
      <c r="NTJ107" s="8" t="s">
        <v>17</v>
      </c>
      <c r="NTK107" s="8" t="s">
        <v>17</v>
      </c>
      <c r="NTL107" s="8" t="s">
        <v>17</v>
      </c>
      <c r="NTM107" s="8" t="s">
        <v>17</v>
      </c>
      <c r="NTN107" s="8" t="s">
        <v>17</v>
      </c>
      <c r="NTO107" s="8" t="s">
        <v>17</v>
      </c>
      <c r="NTP107" s="8" t="s">
        <v>18</v>
      </c>
      <c r="NTQ107" s="5" t="s">
        <v>48</v>
      </c>
      <c r="NTR107" s="5"/>
      <c r="NTS107" s="5"/>
      <c r="NTT107" s="8" t="s">
        <v>17</v>
      </c>
      <c r="NTU107" s="8" t="s">
        <v>17</v>
      </c>
      <c r="NTV107" s="8" t="s">
        <v>17</v>
      </c>
      <c r="NTW107" s="8" t="s">
        <v>17</v>
      </c>
      <c r="NTX107" s="8" t="s">
        <v>17</v>
      </c>
      <c r="NTY107" s="8" t="s">
        <v>17</v>
      </c>
      <c r="NTZ107" s="8" t="s">
        <v>17</v>
      </c>
      <c r="NUA107" s="8" t="s">
        <v>17</v>
      </c>
      <c r="NUB107" s="8" t="s">
        <v>17</v>
      </c>
      <c r="NUC107" s="8" t="s">
        <v>17</v>
      </c>
      <c r="NUD107" s="8" t="s">
        <v>17</v>
      </c>
      <c r="NUE107" s="8" t="s">
        <v>17</v>
      </c>
      <c r="NUF107" s="8" t="s">
        <v>18</v>
      </c>
      <c r="NUG107" s="5" t="s">
        <v>48</v>
      </c>
      <c r="NUH107" s="5"/>
      <c r="NUI107" s="5"/>
      <c r="NUJ107" s="8" t="s">
        <v>17</v>
      </c>
      <c r="NUK107" s="8" t="s">
        <v>17</v>
      </c>
      <c r="NUL107" s="8" t="s">
        <v>17</v>
      </c>
      <c r="NUM107" s="8" t="s">
        <v>17</v>
      </c>
      <c r="NUN107" s="8" t="s">
        <v>17</v>
      </c>
      <c r="NUO107" s="8" t="s">
        <v>17</v>
      </c>
      <c r="NUP107" s="8" t="s">
        <v>17</v>
      </c>
      <c r="NUQ107" s="8" t="s">
        <v>17</v>
      </c>
      <c r="NUR107" s="8" t="s">
        <v>17</v>
      </c>
      <c r="NUS107" s="8" t="s">
        <v>17</v>
      </c>
      <c r="NUT107" s="8" t="s">
        <v>17</v>
      </c>
      <c r="NUU107" s="8" t="s">
        <v>17</v>
      </c>
      <c r="NUV107" s="8" t="s">
        <v>18</v>
      </c>
      <c r="NUW107" s="5" t="s">
        <v>48</v>
      </c>
      <c r="NUX107" s="5"/>
      <c r="NUY107" s="5"/>
      <c r="NUZ107" s="8" t="s">
        <v>17</v>
      </c>
      <c r="NVA107" s="8" t="s">
        <v>17</v>
      </c>
      <c r="NVB107" s="8" t="s">
        <v>17</v>
      </c>
      <c r="NVC107" s="8" t="s">
        <v>17</v>
      </c>
      <c r="NVD107" s="8" t="s">
        <v>17</v>
      </c>
      <c r="NVE107" s="8" t="s">
        <v>17</v>
      </c>
      <c r="NVF107" s="8" t="s">
        <v>17</v>
      </c>
      <c r="NVG107" s="8" t="s">
        <v>17</v>
      </c>
      <c r="NVH107" s="8" t="s">
        <v>17</v>
      </c>
      <c r="NVI107" s="8" t="s">
        <v>17</v>
      </c>
      <c r="NVJ107" s="8" t="s">
        <v>17</v>
      </c>
      <c r="NVK107" s="8" t="s">
        <v>17</v>
      </c>
      <c r="NVL107" s="8" t="s">
        <v>18</v>
      </c>
      <c r="NVM107" s="5" t="s">
        <v>48</v>
      </c>
      <c r="NVN107" s="5"/>
      <c r="NVO107" s="5"/>
      <c r="NVP107" s="8" t="s">
        <v>17</v>
      </c>
      <c r="NVQ107" s="8" t="s">
        <v>17</v>
      </c>
      <c r="NVR107" s="8" t="s">
        <v>17</v>
      </c>
      <c r="NVS107" s="8" t="s">
        <v>17</v>
      </c>
      <c r="NVT107" s="8" t="s">
        <v>17</v>
      </c>
      <c r="NVU107" s="8" t="s">
        <v>17</v>
      </c>
      <c r="NVV107" s="8" t="s">
        <v>17</v>
      </c>
      <c r="NVW107" s="8" t="s">
        <v>17</v>
      </c>
      <c r="NVX107" s="8" t="s">
        <v>17</v>
      </c>
      <c r="NVY107" s="8" t="s">
        <v>17</v>
      </c>
      <c r="NVZ107" s="8" t="s">
        <v>17</v>
      </c>
      <c r="NWA107" s="8" t="s">
        <v>17</v>
      </c>
      <c r="NWB107" s="8" t="s">
        <v>18</v>
      </c>
      <c r="NWC107" s="5" t="s">
        <v>48</v>
      </c>
      <c r="NWD107" s="5"/>
      <c r="NWE107" s="5"/>
      <c r="NWF107" s="8" t="s">
        <v>17</v>
      </c>
      <c r="NWG107" s="8" t="s">
        <v>17</v>
      </c>
      <c r="NWH107" s="8" t="s">
        <v>17</v>
      </c>
      <c r="NWI107" s="8" t="s">
        <v>17</v>
      </c>
      <c r="NWJ107" s="8" t="s">
        <v>17</v>
      </c>
      <c r="NWK107" s="8" t="s">
        <v>17</v>
      </c>
      <c r="NWL107" s="8" t="s">
        <v>17</v>
      </c>
      <c r="NWM107" s="8" t="s">
        <v>17</v>
      </c>
      <c r="NWN107" s="8" t="s">
        <v>17</v>
      </c>
      <c r="NWO107" s="8" t="s">
        <v>17</v>
      </c>
      <c r="NWP107" s="8" t="s">
        <v>17</v>
      </c>
      <c r="NWQ107" s="8" t="s">
        <v>17</v>
      </c>
      <c r="NWR107" s="8" t="s">
        <v>18</v>
      </c>
      <c r="NWS107" s="5" t="s">
        <v>48</v>
      </c>
      <c r="NWT107" s="5"/>
      <c r="NWU107" s="5"/>
      <c r="NWV107" s="8" t="s">
        <v>17</v>
      </c>
      <c r="NWW107" s="8" t="s">
        <v>17</v>
      </c>
      <c r="NWX107" s="8" t="s">
        <v>17</v>
      </c>
      <c r="NWY107" s="8" t="s">
        <v>17</v>
      </c>
      <c r="NWZ107" s="8" t="s">
        <v>17</v>
      </c>
      <c r="NXA107" s="8" t="s">
        <v>17</v>
      </c>
      <c r="NXB107" s="8" t="s">
        <v>17</v>
      </c>
      <c r="NXC107" s="8" t="s">
        <v>17</v>
      </c>
      <c r="NXD107" s="8" t="s">
        <v>17</v>
      </c>
      <c r="NXE107" s="8" t="s">
        <v>17</v>
      </c>
      <c r="NXF107" s="8" t="s">
        <v>17</v>
      </c>
      <c r="NXG107" s="8" t="s">
        <v>17</v>
      </c>
      <c r="NXH107" s="8" t="s">
        <v>18</v>
      </c>
      <c r="NXI107" s="5" t="s">
        <v>48</v>
      </c>
      <c r="NXJ107" s="5"/>
      <c r="NXK107" s="5"/>
      <c r="NXL107" s="8" t="s">
        <v>17</v>
      </c>
      <c r="NXM107" s="8" t="s">
        <v>17</v>
      </c>
      <c r="NXN107" s="8" t="s">
        <v>17</v>
      </c>
      <c r="NXO107" s="8" t="s">
        <v>17</v>
      </c>
      <c r="NXP107" s="8" t="s">
        <v>17</v>
      </c>
      <c r="NXQ107" s="8" t="s">
        <v>17</v>
      </c>
      <c r="NXR107" s="8" t="s">
        <v>17</v>
      </c>
      <c r="NXS107" s="8" t="s">
        <v>17</v>
      </c>
      <c r="NXT107" s="8" t="s">
        <v>17</v>
      </c>
      <c r="NXU107" s="8" t="s">
        <v>17</v>
      </c>
      <c r="NXV107" s="8" t="s">
        <v>17</v>
      </c>
      <c r="NXW107" s="8" t="s">
        <v>17</v>
      </c>
      <c r="NXX107" s="8" t="s">
        <v>18</v>
      </c>
      <c r="NXY107" s="5" t="s">
        <v>48</v>
      </c>
      <c r="NXZ107" s="5"/>
      <c r="NYA107" s="5"/>
      <c r="NYB107" s="8" t="s">
        <v>17</v>
      </c>
      <c r="NYC107" s="8" t="s">
        <v>17</v>
      </c>
      <c r="NYD107" s="8" t="s">
        <v>17</v>
      </c>
      <c r="NYE107" s="8" t="s">
        <v>17</v>
      </c>
      <c r="NYF107" s="8" t="s">
        <v>17</v>
      </c>
      <c r="NYG107" s="8" t="s">
        <v>17</v>
      </c>
      <c r="NYH107" s="8" t="s">
        <v>17</v>
      </c>
      <c r="NYI107" s="8" t="s">
        <v>17</v>
      </c>
      <c r="NYJ107" s="8" t="s">
        <v>17</v>
      </c>
      <c r="NYK107" s="8" t="s">
        <v>17</v>
      </c>
      <c r="NYL107" s="8" t="s">
        <v>17</v>
      </c>
      <c r="NYM107" s="8" t="s">
        <v>17</v>
      </c>
      <c r="NYN107" s="8" t="s">
        <v>18</v>
      </c>
      <c r="NYO107" s="5" t="s">
        <v>48</v>
      </c>
      <c r="NYP107" s="5"/>
      <c r="NYQ107" s="5"/>
      <c r="NYR107" s="8" t="s">
        <v>17</v>
      </c>
      <c r="NYS107" s="8" t="s">
        <v>17</v>
      </c>
      <c r="NYT107" s="8" t="s">
        <v>17</v>
      </c>
      <c r="NYU107" s="8" t="s">
        <v>17</v>
      </c>
      <c r="NYV107" s="8" t="s">
        <v>17</v>
      </c>
      <c r="NYW107" s="8" t="s">
        <v>17</v>
      </c>
      <c r="NYX107" s="8" t="s">
        <v>17</v>
      </c>
      <c r="NYY107" s="8" t="s">
        <v>17</v>
      </c>
      <c r="NYZ107" s="8" t="s">
        <v>17</v>
      </c>
      <c r="NZA107" s="8" t="s">
        <v>17</v>
      </c>
      <c r="NZB107" s="8" t="s">
        <v>17</v>
      </c>
      <c r="NZC107" s="8" t="s">
        <v>17</v>
      </c>
      <c r="NZD107" s="8" t="s">
        <v>18</v>
      </c>
      <c r="NZE107" s="5" t="s">
        <v>48</v>
      </c>
      <c r="NZF107" s="5"/>
      <c r="NZG107" s="5"/>
      <c r="NZH107" s="8" t="s">
        <v>17</v>
      </c>
      <c r="NZI107" s="8" t="s">
        <v>17</v>
      </c>
      <c r="NZJ107" s="8" t="s">
        <v>17</v>
      </c>
      <c r="NZK107" s="8" t="s">
        <v>17</v>
      </c>
      <c r="NZL107" s="8" t="s">
        <v>17</v>
      </c>
      <c r="NZM107" s="8" t="s">
        <v>17</v>
      </c>
      <c r="NZN107" s="8" t="s">
        <v>17</v>
      </c>
      <c r="NZO107" s="8" t="s">
        <v>17</v>
      </c>
      <c r="NZP107" s="8" t="s">
        <v>17</v>
      </c>
      <c r="NZQ107" s="8" t="s">
        <v>17</v>
      </c>
      <c r="NZR107" s="8" t="s">
        <v>17</v>
      </c>
      <c r="NZS107" s="8" t="s">
        <v>17</v>
      </c>
      <c r="NZT107" s="8" t="s">
        <v>18</v>
      </c>
      <c r="NZU107" s="5" t="s">
        <v>48</v>
      </c>
      <c r="NZV107" s="5"/>
      <c r="NZW107" s="5"/>
      <c r="NZX107" s="8" t="s">
        <v>17</v>
      </c>
      <c r="NZY107" s="8" t="s">
        <v>17</v>
      </c>
      <c r="NZZ107" s="8" t="s">
        <v>17</v>
      </c>
      <c r="OAA107" s="8" t="s">
        <v>17</v>
      </c>
      <c r="OAB107" s="8" t="s">
        <v>17</v>
      </c>
      <c r="OAC107" s="8" t="s">
        <v>17</v>
      </c>
      <c r="OAD107" s="8" t="s">
        <v>17</v>
      </c>
      <c r="OAE107" s="8" t="s">
        <v>17</v>
      </c>
      <c r="OAF107" s="8" t="s">
        <v>17</v>
      </c>
      <c r="OAG107" s="8" t="s">
        <v>17</v>
      </c>
      <c r="OAH107" s="8" t="s">
        <v>17</v>
      </c>
      <c r="OAI107" s="8" t="s">
        <v>17</v>
      </c>
      <c r="OAJ107" s="8" t="s">
        <v>18</v>
      </c>
      <c r="OAK107" s="5" t="s">
        <v>48</v>
      </c>
      <c r="OAL107" s="5"/>
      <c r="OAM107" s="5"/>
      <c r="OAN107" s="8" t="s">
        <v>17</v>
      </c>
      <c r="OAO107" s="8" t="s">
        <v>17</v>
      </c>
      <c r="OAP107" s="8" t="s">
        <v>17</v>
      </c>
      <c r="OAQ107" s="8" t="s">
        <v>17</v>
      </c>
      <c r="OAR107" s="8" t="s">
        <v>17</v>
      </c>
      <c r="OAS107" s="8" t="s">
        <v>17</v>
      </c>
      <c r="OAT107" s="8" t="s">
        <v>17</v>
      </c>
      <c r="OAU107" s="8" t="s">
        <v>17</v>
      </c>
      <c r="OAV107" s="8" t="s">
        <v>17</v>
      </c>
      <c r="OAW107" s="8" t="s">
        <v>17</v>
      </c>
      <c r="OAX107" s="8" t="s">
        <v>17</v>
      </c>
      <c r="OAY107" s="8" t="s">
        <v>17</v>
      </c>
      <c r="OAZ107" s="8" t="s">
        <v>18</v>
      </c>
      <c r="OBA107" s="5" t="s">
        <v>48</v>
      </c>
      <c r="OBB107" s="5"/>
      <c r="OBC107" s="5"/>
      <c r="OBD107" s="8" t="s">
        <v>17</v>
      </c>
      <c r="OBE107" s="8" t="s">
        <v>17</v>
      </c>
      <c r="OBF107" s="8" t="s">
        <v>17</v>
      </c>
      <c r="OBG107" s="8" t="s">
        <v>17</v>
      </c>
      <c r="OBH107" s="8" t="s">
        <v>17</v>
      </c>
      <c r="OBI107" s="8" t="s">
        <v>17</v>
      </c>
      <c r="OBJ107" s="8" t="s">
        <v>17</v>
      </c>
      <c r="OBK107" s="8" t="s">
        <v>17</v>
      </c>
      <c r="OBL107" s="8" t="s">
        <v>17</v>
      </c>
      <c r="OBM107" s="8" t="s">
        <v>17</v>
      </c>
      <c r="OBN107" s="8" t="s">
        <v>17</v>
      </c>
      <c r="OBO107" s="8" t="s">
        <v>17</v>
      </c>
      <c r="OBP107" s="8" t="s">
        <v>18</v>
      </c>
      <c r="OBQ107" s="5" t="s">
        <v>48</v>
      </c>
      <c r="OBR107" s="5"/>
      <c r="OBS107" s="5"/>
      <c r="OBT107" s="8" t="s">
        <v>17</v>
      </c>
      <c r="OBU107" s="8" t="s">
        <v>17</v>
      </c>
      <c r="OBV107" s="8" t="s">
        <v>17</v>
      </c>
      <c r="OBW107" s="8" t="s">
        <v>17</v>
      </c>
      <c r="OBX107" s="8" t="s">
        <v>17</v>
      </c>
      <c r="OBY107" s="8" t="s">
        <v>17</v>
      </c>
      <c r="OBZ107" s="8" t="s">
        <v>17</v>
      </c>
      <c r="OCA107" s="8" t="s">
        <v>17</v>
      </c>
      <c r="OCB107" s="8" t="s">
        <v>17</v>
      </c>
      <c r="OCC107" s="8" t="s">
        <v>17</v>
      </c>
      <c r="OCD107" s="8" t="s">
        <v>17</v>
      </c>
      <c r="OCE107" s="8" t="s">
        <v>17</v>
      </c>
      <c r="OCF107" s="8" t="s">
        <v>18</v>
      </c>
      <c r="OCG107" s="5" t="s">
        <v>48</v>
      </c>
      <c r="OCH107" s="5"/>
      <c r="OCI107" s="5"/>
      <c r="OCJ107" s="8" t="s">
        <v>17</v>
      </c>
      <c r="OCK107" s="8" t="s">
        <v>17</v>
      </c>
      <c r="OCL107" s="8" t="s">
        <v>17</v>
      </c>
      <c r="OCM107" s="8" t="s">
        <v>17</v>
      </c>
      <c r="OCN107" s="8" t="s">
        <v>17</v>
      </c>
      <c r="OCO107" s="8" t="s">
        <v>17</v>
      </c>
      <c r="OCP107" s="8" t="s">
        <v>17</v>
      </c>
      <c r="OCQ107" s="8" t="s">
        <v>17</v>
      </c>
      <c r="OCR107" s="8" t="s">
        <v>17</v>
      </c>
      <c r="OCS107" s="8" t="s">
        <v>17</v>
      </c>
      <c r="OCT107" s="8" t="s">
        <v>17</v>
      </c>
      <c r="OCU107" s="8" t="s">
        <v>17</v>
      </c>
      <c r="OCV107" s="8" t="s">
        <v>18</v>
      </c>
      <c r="OCW107" s="5" t="s">
        <v>48</v>
      </c>
      <c r="OCX107" s="5"/>
      <c r="OCY107" s="5"/>
      <c r="OCZ107" s="8" t="s">
        <v>17</v>
      </c>
      <c r="ODA107" s="8" t="s">
        <v>17</v>
      </c>
      <c r="ODB107" s="8" t="s">
        <v>17</v>
      </c>
      <c r="ODC107" s="8" t="s">
        <v>17</v>
      </c>
      <c r="ODD107" s="8" t="s">
        <v>17</v>
      </c>
      <c r="ODE107" s="8" t="s">
        <v>17</v>
      </c>
      <c r="ODF107" s="8" t="s">
        <v>17</v>
      </c>
      <c r="ODG107" s="8" t="s">
        <v>17</v>
      </c>
      <c r="ODH107" s="8" t="s">
        <v>17</v>
      </c>
      <c r="ODI107" s="8" t="s">
        <v>17</v>
      </c>
      <c r="ODJ107" s="8" t="s">
        <v>17</v>
      </c>
      <c r="ODK107" s="8" t="s">
        <v>17</v>
      </c>
      <c r="ODL107" s="8" t="s">
        <v>18</v>
      </c>
      <c r="ODM107" s="5" t="s">
        <v>48</v>
      </c>
      <c r="ODN107" s="5"/>
      <c r="ODO107" s="5"/>
      <c r="ODP107" s="8" t="s">
        <v>17</v>
      </c>
      <c r="ODQ107" s="8" t="s">
        <v>17</v>
      </c>
      <c r="ODR107" s="8" t="s">
        <v>17</v>
      </c>
      <c r="ODS107" s="8" t="s">
        <v>17</v>
      </c>
      <c r="ODT107" s="8" t="s">
        <v>17</v>
      </c>
      <c r="ODU107" s="8" t="s">
        <v>17</v>
      </c>
      <c r="ODV107" s="8" t="s">
        <v>17</v>
      </c>
      <c r="ODW107" s="8" t="s">
        <v>17</v>
      </c>
      <c r="ODX107" s="8" t="s">
        <v>17</v>
      </c>
      <c r="ODY107" s="8" t="s">
        <v>17</v>
      </c>
      <c r="ODZ107" s="8" t="s">
        <v>17</v>
      </c>
      <c r="OEA107" s="8" t="s">
        <v>17</v>
      </c>
      <c r="OEB107" s="8" t="s">
        <v>18</v>
      </c>
      <c r="OEC107" s="5" t="s">
        <v>48</v>
      </c>
      <c r="OED107" s="5"/>
      <c r="OEE107" s="5"/>
      <c r="OEF107" s="8" t="s">
        <v>17</v>
      </c>
      <c r="OEG107" s="8" t="s">
        <v>17</v>
      </c>
      <c r="OEH107" s="8" t="s">
        <v>17</v>
      </c>
      <c r="OEI107" s="8" t="s">
        <v>17</v>
      </c>
      <c r="OEJ107" s="8" t="s">
        <v>17</v>
      </c>
      <c r="OEK107" s="8" t="s">
        <v>17</v>
      </c>
      <c r="OEL107" s="8" t="s">
        <v>17</v>
      </c>
      <c r="OEM107" s="8" t="s">
        <v>17</v>
      </c>
      <c r="OEN107" s="8" t="s">
        <v>17</v>
      </c>
      <c r="OEO107" s="8" t="s">
        <v>17</v>
      </c>
      <c r="OEP107" s="8" t="s">
        <v>17</v>
      </c>
      <c r="OEQ107" s="8" t="s">
        <v>17</v>
      </c>
      <c r="OER107" s="8" t="s">
        <v>18</v>
      </c>
      <c r="OES107" s="5" t="s">
        <v>48</v>
      </c>
      <c r="OET107" s="5"/>
      <c r="OEU107" s="5"/>
      <c r="OEV107" s="8" t="s">
        <v>17</v>
      </c>
      <c r="OEW107" s="8" t="s">
        <v>17</v>
      </c>
      <c r="OEX107" s="8" t="s">
        <v>17</v>
      </c>
      <c r="OEY107" s="8" t="s">
        <v>17</v>
      </c>
      <c r="OEZ107" s="8" t="s">
        <v>17</v>
      </c>
      <c r="OFA107" s="8" t="s">
        <v>17</v>
      </c>
      <c r="OFB107" s="8" t="s">
        <v>17</v>
      </c>
      <c r="OFC107" s="8" t="s">
        <v>17</v>
      </c>
      <c r="OFD107" s="8" t="s">
        <v>17</v>
      </c>
      <c r="OFE107" s="8" t="s">
        <v>17</v>
      </c>
      <c r="OFF107" s="8" t="s">
        <v>17</v>
      </c>
      <c r="OFG107" s="8" t="s">
        <v>17</v>
      </c>
      <c r="OFH107" s="8" t="s">
        <v>18</v>
      </c>
      <c r="OFI107" s="5" t="s">
        <v>48</v>
      </c>
      <c r="OFJ107" s="5"/>
      <c r="OFK107" s="5"/>
      <c r="OFL107" s="8" t="s">
        <v>17</v>
      </c>
      <c r="OFM107" s="8" t="s">
        <v>17</v>
      </c>
      <c r="OFN107" s="8" t="s">
        <v>17</v>
      </c>
      <c r="OFO107" s="8" t="s">
        <v>17</v>
      </c>
      <c r="OFP107" s="8" t="s">
        <v>17</v>
      </c>
      <c r="OFQ107" s="8" t="s">
        <v>17</v>
      </c>
      <c r="OFR107" s="8" t="s">
        <v>17</v>
      </c>
      <c r="OFS107" s="8" t="s">
        <v>17</v>
      </c>
      <c r="OFT107" s="8" t="s">
        <v>17</v>
      </c>
      <c r="OFU107" s="8" t="s">
        <v>17</v>
      </c>
      <c r="OFV107" s="8" t="s">
        <v>17</v>
      </c>
      <c r="OFW107" s="8" t="s">
        <v>17</v>
      </c>
      <c r="OFX107" s="8" t="s">
        <v>18</v>
      </c>
      <c r="OFY107" s="5" t="s">
        <v>48</v>
      </c>
      <c r="OFZ107" s="5"/>
      <c r="OGA107" s="5"/>
      <c r="OGB107" s="8" t="s">
        <v>17</v>
      </c>
      <c r="OGC107" s="8" t="s">
        <v>17</v>
      </c>
      <c r="OGD107" s="8" t="s">
        <v>17</v>
      </c>
      <c r="OGE107" s="8" t="s">
        <v>17</v>
      </c>
      <c r="OGF107" s="8" t="s">
        <v>17</v>
      </c>
      <c r="OGG107" s="8" t="s">
        <v>17</v>
      </c>
      <c r="OGH107" s="8" t="s">
        <v>17</v>
      </c>
      <c r="OGI107" s="8" t="s">
        <v>17</v>
      </c>
      <c r="OGJ107" s="8" t="s">
        <v>17</v>
      </c>
      <c r="OGK107" s="8" t="s">
        <v>17</v>
      </c>
      <c r="OGL107" s="8" t="s">
        <v>17</v>
      </c>
      <c r="OGM107" s="8" t="s">
        <v>17</v>
      </c>
      <c r="OGN107" s="8" t="s">
        <v>18</v>
      </c>
      <c r="OGO107" s="5" t="s">
        <v>48</v>
      </c>
      <c r="OGP107" s="5"/>
      <c r="OGQ107" s="5"/>
      <c r="OGR107" s="8" t="s">
        <v>17</v>
      </c>
      <c r="OGS107" s="8" t="s">
        <v>17</v>
      </c>
      <c r="OGT107" s="8" t="s">
        <v>17</v>
      </c>
      <c r="OGU107" s="8" t="s">
        <v>17</v>
      </c>
      <c r="OGV107" s="8" t="s">
        <v>17</v>
      </c>
      <c r="OGW107" s="8" t="s">
        <v>17</v>
      </c>
      <c r="OGX107" s="8" t="s">
        <v>17</v>
      </c>
      <c r="OGY107" s="8" t="s">
        <v>17</v>
      </c>
      <c r="OGZ107" s="8" t="s">
        <v>17</v>
      </c>
      <c r="OHA107" s="8" t="s">
        <v>17</v>
      </c>
      <c r="OHB107" s="8" t="s">
        <v>17</v>
      </c>
      <c r="OHC107" s="8" t="s">
        <v>17</v>
      </c>
      <c r="OHD107" s="8" t="s">
        <v>18</v>
      </c>
      <c r="OHE107" s="5" t="s">
        <v>48</v>
      </c>
      <c r="OHF107" s="5"/>
      <c r="OHG107" s="5"/>
      <c r="OHH107" s="8" t="s">
        <v>17</v>
      </c>
      <c r="OHI107" s="8" t="s">
        <v>17</v>
      </c>
      <c r="OHJ107" s="8" t="s">
        <v>17</v>
      </c>
      <c r="OHK107" s="8" t="s">
        <v>17</v>
      </c>
      <c r="OHL107" s="8" t="s">
        <v>17</v>
      </c>
      <c r="OHM107" s="8" t="s">
        <v>17</v>
      </c>
      <c r="OHN107" s="8" t="s">
        <v>17</v>
      </c>
      <c r="OHO107" s="8" t="s">
        <v>17</v>
      </c>
      <c r="OHP107" s="8" t="s">
        <v>17</v>
      </c>
      <c r="OHQ107" s="8" t="s">
        <v>17</v>
      </c>
      <c r="OHR107" s="8" t="s">
        <v>17</v>
      </c>
      <c r="OHS107" s="8" t="s">
        <v>17</v>
      </c>
      <c r="OHT107" s="8" t="s">
        <v>18</v>
      </c>
      <c r="OHU107" s="5" t="s">
        <v>48</v>
      </c>
      <c r="OHV107" s="5"/>
      <c r="OHW107" s="5"/>
      <c r="OHX107" s="8" t="s">
        <v>17</v>
      </c>
      <c r="OHY107" s="8" t="s">
        <v>17</v>
      </c>
      <c r="OHZ107" s="8" t="s">
        <v>17</v>
      </c>
      <c r="OIA107" s="8" t="s">
        <v>17</v>
      </c>
      <c r="OIB107" s="8" t="s">
        <v>17</v>
      </c>
      <c r="OIC107" s="8" t="s">
        <v>17</v>
      </c>
      <c r="OID107" s="8" t="s">
        <v>17</v>
      </c>
      <c r="OIE107" s="8" t="s">
        <v>17</v>
      </c>
      <c r="OIF107" s="8" t="s">
        <v>17</v>
      </c>
      <c r="OIG107" s="8" t="s">
        <v>17</v>
      </c>
      <c r="OIH107" s="8" t="s">
        <v>17</v>
      </c>
      <c r="OII107" s="8" t="s">
        <v>17</v>
      </c>
      <c r="OIJ107" s="8" t="s">
        <v>18</v>
      </c>
      <c r="OIK107" s="5" t="s">
        <v>48</v>
      </c>
      <c r="OIL107" s="5"/>
      <c r="OIM107" s="5"/>
      <c r="OIN107" s="8" t="s">
        <v>17</v>
      </c>
      <c r="OIO107" s="8" t="s">
        <v>17</v>
      </c>
      <c r="OIP107" s="8" t="s">
        <v>17</v>
      </c>
      <c r="OIQ107" s="8" t="s">
        <v>17</v>
      </c>
      <c r="OIR107" s="8" t="s">
        <v>17</v>
      </c>
      <c r="OIS107" s="8" t="s">
        <v>17</v>
      </c>
      <c r="OIT107" s="8" t="s">
        <v>17</v>
      </c>
      <c r="OIU107" s="8" t="s">
        <v>17</v>
      </c>
      <c r="OIV107" s="8" t="s">
        <v>17</v>
      </c>
      <c r="OIW107" s="8" t="s">
        <v>17</v>
      </c>
      <c r="OIX107" s="8" t="s">
        <v>17</v>
      </c>
      <c r="OIY107" s="8" t="s">
        <v>17</v>
      </c>
      <c r="OIZ107" s="8" t="s">
        <v>18</v>
      </c>
      <c r="OJA107" s="5" t="s">
        <v>48</v>
      </c>
      <c r="OJB107" s="5"/>
      <c r="OJC107" s="5"/>
      <c r="OJD107" s="8" t="s">
        <v>17</v>
      </c>
      <c r="OJE107" s="8" t="s">
        <v>17</v>
      </c>
      <c r="OJF107" s="8" t="s">
        <v>17</v>
      </c>
      <c r="OJG107" s="8" t="s">
        <v>17</v>
      </c>
      <c r="OJH107" s="8" t="s">
        <v>17</v>
      </c>
      <c r="OJI107" s="8" t="s">
        <v>17</v>
      </c>
      <c r="OJJ107" s="8" t="s">
        <v>17</v>
      </c>
      <c r="OJK107" s="8" t="s">
        <v>17</v>
      </c>
      <c r="OJL107" s="8" t="s">
        <v>17</v>
      </c>
      <c r="OJM107" s="8" t="s">
        <v>17</v>
      </c>
      <c r="OJN107" s="8" t="s">
        <v>17</v>
      </c>
      <c r="OJO107" s="8" t="s">
        <v>17</v>
      </c>
      <c r="OJP107" s="8" t="s">
        <v>18</v>
      </c>
      <c r="OJQ107" s="5" t="s">
        <v>48</v>
      </c>
      <c r="OJR107" s="5"/>
      <c r="OJS107" s="5"/>
      <c r="OJT107" s="8" t="s">
        <v>17</v>
      </c>
      <c r="OJU107" s="8" t="s">
        <v>17</v>
      </c>
      <c r="OJV107" s="8" t="s">
        <v>17</v>
      </c>
      <c r="OJW107" s="8" t="s">
        <v>17</v>
      </c>
      <c r="OJX107" s="8" t="s">
        <v>17</v>
      </c>
      <c r="OJY107" s="8" t="s">
        <v>17</v>
      </c>
      <c r="OJZ107" s="8" t="s">
        <v>17</v>
      </c>
      <c r="OKA107" s="8" t="s">
        <v>17</v>
      </c>
      <c r="OKB107" s="8" t="s">
        <v>17</v>
      </c>
      <c r="OKC107" s="8" t="s">
        <v>17</v>
      </c>
      <c r="OKD107" s="8" t="s">
        <v>17</v>
      </c>
      <c r="OKE107" s="8" t="s">
        <v>17</v>
      </c>
      <c r="OKF107" s="8" t="s">
        <v>18</v>
      </c>
      <c r="OKG107" s="5" t="s">
        <v>48</v>
      </c>
      <c r="OKH107" s="5"/>
      <c r="OKI107" s="5"/>
      <c r="OKJ107" s="8" t="s">
        <v>17</v>
      </c>
      <c r="OKK107" s="8" t="s">
        <v>17</v>
      </c>
      <c r="OKL107" s="8" t="s">
        <v>17</v>
      </c>
      <c r="OKM107" s="8" t="s">
        <v>17</v>
      </c>
      <c r="OKN107" s="8" t="s">
        <v>17</v>
      </c>
      <c r="OKO107" s="8" t="s">
        <v>17</v>
      </c>
      <c r="OKP107" s="8" t="s">
        <v>17</v>
      </c>
      <c r="OKQ107" s="8" t="s">
        <v>17</v>
      </c>
      <c r="OKR107" s="8" t="s">
        <v>17</v>
      </c>
      <c r="OKS107" s="8" t="s">
        <v>17</v>
      </c>
      <c r="OKT107" s="8" t="s">
        <v>17</v>
      </c>
      <c r="OKU107" s="8" t="s">
        <v>17</v>
      </c>
      <c r="OKV107" s="8" t="s">
        <v>18</v>
      </c>
      <c r="OKW107" s="5" t="s">
        <v>48</v>
      </c>
      <c r="OKX107" s="5"/>
      <c r="OKY107" s="5"/>
      <c r="OKZ107" s="8" t="s">
        <v>17</v>
      </c>
      <c r="OLA107" s="8" t="s">
        <v>17</v>
      </c>
      <c r="OLB107" s="8" t="s">
        <v>17</v>
      </c>
      <c r="OLC107" s="8" t="s">
        <v>17</v>
      </c>
      <c r="OLD107" s="8" t="s">
        <v>17</v>
      </c>
      <c r="OLE107" s="8" t="s">
        <v>17</v>
      </c>
      <c r="OLF107" s="8" t="s">
        <v>17</v>
      </c>
      <c r="OLG107" s="8" t="s">
        <v>17</v>
      </c>
      <c r="OLH107" s="8" t="s">
        <v>17</v>
      </c>
      <c r="OLI107" s="8" t="s">
        <v>17</v>
      </c>
      <c r="OLJ107" s="8" t="s">
        <v>17</v>
      </c>
      <c r="OLK107" s="8" t="s">
        <v>17</v>
      </c>
      <c r="OLL107" s="8" t="s">
        <v>18</v>
      </c>
      <c r="OLM107" s="5" t="s">
        <v>48</v>
      </c>
      <c r="OLN107" s="5"/>
      <c r="OLO107" s="5"/>
      <c r="OLP107" s="8" t="s">
        <v>17</v>
      </c>
      <c r="OLQ107" s="8" t="s">
        <v>17</v>
      </c>
      <c r="OLR107" s="8" t="s">
        <v>17</v>
      </c>
      <c r="OLS107" s="8" t="s">
        <v>17</v>
      </c>
      <c r="OLT107" s="8" t="s">
        <v>17</v>
      </c>
      <c r="OLU107" s="8" t="s">
        <v>17</v>
      </c>
      <c r="OLV107" s="8" t="s">
        <v>17</v>
      </c>
      <c r="OLW107" s="8" t="s">
        <v>17</v>
      </c>
      <c r="OLX107" s="8" t="s">
        <v>17</v>
      </c>
      <c r="OLY107" s="8" t="s">
        <v>17</v>
      </c>
      <c r="OLZ107" s="8" t="s">
        <v>17</v>
      </c>
      <c r="OMA107" s="8" t="s">
        <v>17</v>
      </c>
      <c r="OMB107" s="8" t="s">
        <v>18</v>
      </c>
      <c r="OMC107" s="5" t="s">
        <v>48</v>
      </c>
      <c r="OMD107" s="5"/>
      <c r="OME107" s="5"/>
      <c r="OMF107" s="8" t="s">
        <v>17</v>
      </c>
      <c r="OMG107" s="8" t="s">
        <v>17</v>
      </c>
      <c r="OMH107" s="8" t="s">
        <v>17</v>
      </c>
      <c r="OMI107" s="8" t="s">
        <v>17</v>
      </c>
      <c r="OMJ107" s="8" t="s">
        <v>17</v>
      </c>
      <c r="OMK107" s="8" t="s">
        <v>17</v>
      </c>
      <c r="OML107" s="8" t="s">
        <v>17</v>
      </c>
      <c r="OMM107" s="8" t="s">
        <v>17</v>
      </c>
      <c r="OMN107" s="8" t="s">
        <v>17</v>
      </c>
      <c r="OMO107" s="8" t="s">
        <v>17</v>
      </c>
      <c r="OMP107" s="8" t="s">
        <v>17</v>
      </c>
      <c r="OMQ107" s="8" t="s">
        <v>17</v>
      </c>
      <c r="OMR107" s="8" t="s">
        <v>18</v>
      </c>
      <c r="OMS107" s="5" t="s">
        <v>48</v>
      </c>
      <c r="OMT107" s="5"/>
      <c r="OMU107" s="5"/>
      <c r="OMV107" s="8" t="s">
        <v>17</v>
      </c>
      <c r="OMW107" s="8" t="s">
        <v>17</v>
      </c>
      <c r="OMX107" s="8" t="s">
        <v>17</v>
      </c>
      <c r="OMY107" s="8" t="s">
        <v>17</v>
      </c>
      <c r="OMZ107" s="8" t="s">
        <v>17</v>
      </c>
      <c r="ONA107" s="8" t="s">
        <v>17</v>
      </c>
      <c r="ONB107" s="8" t="s">
        <v>17</v>
      </c>
      <c r="ONC107" s="8" t="s">
        <v>17</v>
      </c>
      <c r="OND107" s="8" t="s">
        <v>17</v>
      </c>
      <c r="ONE107" s="8" t="s">
        <v>17</v>
      </c>
      <c r="ONF107" s="8" t="s">
        <v>17</v>
      </c>
      <c r="ONG107" s="8" t="s">
        <v>17</v>
      </c>
      <c r="ONH107" s="8" t="s">
        <v>18</v>
      </c>
      <c r="ONI107" s="5" t="s">
        <v>48</v>
      </c>
      <c r="ONJ107" s="5"/>
      <c r="ONK107" s="5"/>
      <c r="ONL107" s="8" t="s">
        <v>17</v>
      </c>
      <c r="ONM107" s="8" t="s">
        <v>17</v>
      </c>
      <c r="ONN107" s="8" t="s">
        <v>17</v>
      </c>
      <c r="ONO107" s="8" t="s">
        <v>17</v>
      </c>
      <c r="ONP107" s="8" t="s">
        <v>17</v>
      </c>
      <c r="ONQ107" s="8" t="s">
        <v>17</v>
      </c>
      <c r="ONR107" s="8" t="s">
        <v>17</v>
      </c>
      <c r="ONS107" s="8" t="s">
        <v>17</v>
      </c>
      <c r="ONT107" s="8" t="s">
        <v>17</v>
      </c>
      <c r="ONU107" s="8" t="s">
        <v>17</v>
      </c>
      <c r="ONV107" s="8" t="s">
        <v>17</v>
      </c>
      <c r="ONW107" s="8" t="s">
        <v>17</v>
      </c>
      <c r="ONX107" s="8" t="s">
        <v>18</v>
      </c>
      <c r="ONY107" s="5" t="s">
        <v>48</v>
      </c>
      <c r="ONZ107" s="5"/>
      <c r="OOA107" s="5"/>
      <c r="OOB107" s="8" t="s">
        <v>17</v>
      </c>
      <c r="OOC107" s="8" t="s">
        <v>17</v>
      </c>
      <c r="OOD107" s="8" t="s">
        <v>17</v>
      </c>
      <c r="OOE107" s="8" t="s">
        <v>17</v>
      </c>
      <c r="OOF107" s="8" t="s">
        <v>17</v>
      </c>
      <c r="OOG107" s="8" t="s">
        <v>17</v>
      </c>
      <c r="OOH107" s="8" t="s">
        <v>17</v>
      </c>
      <c r="OOI107" s="8" t="s">
        <v>17</v>
      </c>
      <c r="OOJ107" s="8" t="s">
        <v>17</v>
      </c>
      <c r="OOK107" s="8" t="s">
        <v>17</v>
      </c>
      <c r="OOL107" s="8" t="s">
        <v>17</v>
      </c>
      <c r="OOM107" s="8" t="s">
        <v>17</v>
      </c>
      <c r="OON107" s="8" t="s">
        <v>18</v>
      </c>
      <c r="OOO107" s="5" t="s">
        <v>48</v>
      </c>
      <c r="OOP107" s="5"/>
      <c r="OOQ107" s="5"/>
      <c r="OOR107" s="8" t="s">
        <v>17</v>
      </c>
      <c r="OOS107" s="8" t="s">
        <v>17</v>
      </c>
      <c r="OOT107" s="8" t="s">
        <v>17</v>
      </c>
      <c r="OOU107" s="8" t="s">
        <v>17</v>
      </c>
      <c r="OOV107" s="8" t="s">
        <v>17</v>
      </c>
      <c r="OOW107" s="8" t="s">
        <v>17</v>
      </c>
      <c r="OOX107" s="8" t="s">
        <v>17</v>
      </c>
      <c r="OOY107" s="8" t="s">
        <v>17</v>
      </c>
      <c r="OOZ107" s="8" t="s">
        <v>17</v>
      </c>
      <c r="OPA107" s="8" t="s">
        <v>17</v>
      </c>
      <c r="OPB107" s="8" t="s">
        <v>17</v>
      </c>
      <c r="OPC107" s="8" t="s">
        <v>17</v>
      </c>
      <c r="OPD107" s="8" t="s">
        <v>18</v>
      </c>
      <c r="OPE107" s="5" t="s">
        <v>48</v>
      </c>
      <c r="OPF107" s="5"/>
      <c r="OPG107" s="5"/>
      <c r="OPH107" s="8" t="s">
        <v>17</v>
      </c>
      <c r="OPI107" s="8" t="s">
        <v>17</v>
      </c>
      <c r="OPJ107" s="8" t="s">
        <v>17</v>
      </c>
      <c r="OPK107" s="8" t="s">
        <v>17</v>
      </c>
      <c r="OPL107" s="8" t="s">
        <v>17</v>
      </c>
      <c r="OPM107" s="8" t="s">
        <v>17</v>
      </c>
      <c r="OPN107" s="8" t="s">
        <v>17</v>
      </c>
      <c r="OPO107" s="8" t="s">
        <v>17</v>
      </c>
      <c r="OPP107" s="8" t="s">
        <v>17</v>
      </c>
      <c r="OPQ107" s="8" t="s">
        <v>17</v>
      </c>
      <c r="OPR107" s="8" t="s">
        <v>17</v>
      </c>
      <c r="OPS107" s="8" t="s">
        <v>17</v>
      </c>
      <c r="OPT107" s="8" t="s">
        <v>18</v>
      </c>
      <c r="OPU107" s="5" t="s">
        <v>48</v>
      </c>
      <c r="OPV107" s="5"/>
      <c r="OPW107" s="5"/>
      <c r="OPX107" s="8" t="s">
        <v>17</v>
      </c>
      <c r="OPY107" s="8" t="s">
        <v>17</v>
      </c>
      <c r="OPZ107" s="8" t="s">
        <v>17</v>
      </c>
      <c r="OQA107" s="8" t="s">
        <v>17</v>
      </c>
      <c r="OQB107" s="8" t="s">
        <v>17</v>
      </c>
      <c r="OQC107" s="8" t="s">
        <v>17</v>
      </c>
      <c r="OQD107" s="8" t="s">
        <v>17</v>
      </c>
      <c r="OQE107" s="8" t="s">
        <v>17</v>
      </c>
      <c r="OQF107" s="8" t="s">
        <v>17</v>
      </c>
      <c r="OQG107" s="8" t="s">
        <v>17</v>
      </c>
      <c r="OQH107" s="8" t="s">
        <v>17</v>
      </c>
      <c r="OQI107" s="8" t="s">
        <v>17</v>
      </c>
      <c r="OQJ107" s="8" t="s">
        <v>18</v>
      </c>
      <c r="OQK107" s="5" t="s">
        <v>48</v>
      </c>
      <c r="OQL107" s="5"/>
      <c r="OQM107" s="5"/>
      <c r="OQN107" s="8" t="s">
        <v>17</v>
      </c>
      <c r="OQO107" s="8" t="s">
        <v>17</v>
      </c>
      <c r="OQP107" s="8" t="s">
        <v>17</v>
      </c>
      <c r="OQQ107" s="8" t="s">
        <v>17</v>
      </c>
      <c r="OQR107" s="8" t="s">
        <v>17</v>
      </c>
      <c r="OQS107" s="8" t="s">
        <v>17</v>
      </c>
      <c r="OQT107" s="8" t="s">
        <v>17</v>
      </c>
      <c r="OQU107" s="8" t="s">
        <v>17</v>
      </c>
      <c r="OQV107" s="8" t="s">
        <v>17</v>
      </c>
      <c r="OQW107" s="8" t="s">
        <v>17</v>
      </c>
      <c r="OQX107" s="8" t="s">
        <v>17</v>
      </c>
      <c r="OQY107" s="8" t="s">
        <v>17</v>
      </c>
      <c r="OQZ107" s="8" t="s">
        <v>18</v>
      </c>
      <c r="ORA107" s="5" t="s">
        <v>48</v>
      </c>
      <c r="ORB107" s="5"/>
      <c r="ORC107" s="5"/>
      <c r="ORD107" s="8" t="s">
        <v>17</v>
      </c>
      <c r="ORE107" s="8" t="s">
        <v>17</v>
      </c>
      <c r="ORF107" s="8" t="s">
        <v>17</v>
      </c>
      <c r="ORG107" s="8" t="s">
        <v>17</v>
      </c>
      <c r="ORH107" s="8" t="s">
        <v>17</v>
      </c>
      <c r="ORI107" s="8" t="s">
        <v>17</v>
      </c>
      <c r="ORJ107" s="8" t="s">
        <v>17</v>
      </c>
      <c r="ORK107" s="8" t="s">
        <v>17</v>
      </c>
      <c r="ORL107" s="8" t="s">
        <v>17</v>
      </c>
      <c r="ORM107" s="8" t="s">
        <v>17</v>
      </c>
      <c r="ORN107" s="8" t="s">
        <v>17</v>
      </c>
      <c r="ORO107" s="8" t="s">
        <v>17</v>
      </c>
      <c r="ORP107" s="8" t="s">
        <v>18</v>
      </c>
      <c r="ORQ107" s="5" t="s">
        <v>48</v>
      </c>
      <c r="ORR107" s="5"/>
      <c r="ORS107" s="5"/>
      <c r="ORT107" s="8" t="s">
        <v>17</v>
      </c>
      <c r="ORU107" s="8" t="s">
        <v>17</v>
      </c>
      <c r="ORV107" s="8" t="s">
        <v>17</v>
      </c>
      <c r="ORW107" s="8" t="s">
        <v>17</v>
      </c>
      <c r="ORX107" s="8" t="s">
        <v>17</v>
      </c>
      <c r="ORY107" s="8" t="s">
        <v>17</v>
      </c>
      <c r="ORZ107" s="8" t="s">
        <v>17</v>
      </c>
      <c r="OSA107" s="8" t="s">
        <v>17</v>
      </c>
      <c r="OSB107" s="8" t="s">
        <v>17</v>
      </c>
      <c r="OSC107" s="8" t="s">
        <v>17</v>
      </c>
      <c r="OSD107" s="8" t="s">
        <v>17</v>
      </c>
      <c r="OSE107" s="8" t="s">
        <v>17</v>
      </c>
      <c r="OSF107" s="8" t="s">
        <v>18</v>
      </c>
      <c r="OSG107" s="5" t="s">
        <v>48</v>
      </c>
      <c r="OSH107" s="5"/>
      <c r="OSI107" s="5"/>
      <c r="OSJ107" s="8" t="s">
        <v>17</v>
      </c>
      <c r="OSK107" s="8" t="s">
        <v>17</v>
      </c>
      <c r="OSL107" s="8" t="s">
        <v>17</v>
      </c>
      <c r="OSM107" s="8" t="s">
        <v>17</v>
      </c>
      <c r="OSN107" s="8" t="s">
        <v>17</v>
      </c>
      <c r="OSO107" s="8" t="s">
        <v>17</v>
      </c>
      <c r="OSP107" s="8" t="s">
        <v>17</v>
      </c>
      <c r="OSQ107" s="8" t="s">
        <v>17</v>
      </c>
      <c r="OSR107" s="8" t="s">
        <v>17</v>
      </c>
      <c r="OSS107" s="8" t="s">
        <v>17</v>
      </c>
      <c r="OST107" s="8" t="s">
        <v>17</v>
      </c>
      <c r="OSU107" s="8" t="s">
        <v>17</v>
      </c>
      <c r="OSV107" s="8" t="s">
        <v>18</v>
      </c>
      <c r="OSW107" s="5" t="s">
        <v>48</v>
      </c>
      <c r="OSX107" s="5"/>
      <c r="OSY107" s="5"/>
      <c r="OSZ107" s="8" t="s">
        <v>17</v>
      </c>
      <c r="OTA107" s="8" t="s">
        <v>17</v>
      </c>
      <c r="OTB107" s="8" t="s">
        <v>17</v>
      </c>
      <c r="OTC107" s="8" t="s">
        <v>17</v>
      </c>
      <c r="OTD107" s="8" t="s">
        <v>17</v>
      </c>
      <c r="OTE107" s="8" t="s">
        <v>17</v>
      </c>
      <c r="OTF107" s="8" t="s">
        <v>17</v>
      </c>
      <c r="OTG107" s="8" t="s">
        <v>17</v>
      </c>
      <c r="OTH107" s="8" t="s">
        <v>17</v>
      </c>
      <c r="OTI107" s="8" t="s">
        <v>17</v>
      </c>
      <c r="OTJ107" s="8" t="s">
        <v>17</v>
      </c>
      <c r="OTK107" s="8" t="s">
        <v>17</v>
      </c>
      <c r="OTL107" s="8" t="s">
        <v>18</v>
      </c>
      <c r="OTM107" s="5" t="s">
        <v>48</v>
      </c>
      <c r="OTN107" s="5"/>
      <c r="OTO107" s="5"/>
      <c r="OTP107" s="8" t="s">
        <v>17</v>
      </c>
      <c r="OTQ107" s="8" t="s">
        <v>17</v>
      </c>
      <c r="OTR107" s="8" t="s">
        <v>17</v>
      </c>
      <c r="OTS107" s="8" t="s">
        <v>17</v>
      </c>
      <c r="OTT107" s="8" t="s">
        <v>17</v>
      </c>
      <c r="OTU107" s="8" t="s">
        <v>17</v>
      </c>
      <c r="OTV107" s="8" t="s">
        <v>17</v>
      </c>
      <c r="OTW107" s="8" t="s">
        <v>17</v>
      </c>
      <c r="OTX107" s="8" t="s">
        <v>17</v>
      </c>
      <c r="OTY107" s="8" t="s">
        <v>17</v>
      </c>
      <c r="OTZ107" s="8" t="s">
        <v>17</v>
      </c>
      <c r="OUA107" s="8" t="s">
        <v>17</v>
      </c>
      <c r="OUB107" s="8" t="s">
        <v>18</v>
      </c>
      <c r="OUC107" s="5" t="s">
        <v>48</v>
      </c>
      <c r="OUD107" s="5"/>
      <c r="OUE107" s="5"/>
      <c r="OUF107" s="8" t="s">
        <v>17</v>
      </c>
      <c r="OUG107" s="8" t="s">
        <v>17</v>
      </c>
      <c r="OUH107" s="8" t="s">
        <v>17</v>
      </c>
      <c r="OUI107" s="8" t="s">
        <v>17</v>
      </c>
      <c r="OUJ107" s="8" t="s">
        <v>17</v>
      </c>
      <c r="OUK107" s="8" t="s">
        <v>17</v>
      </c>
      <c r="OUL107" s="8" t="s">
        <v>17</v>
      </c>
      <c r="OUM107" s="8" t="s">
        <v>17</v>
      </c>
      <c r="OUN107" s="8" t="s">
        <v>17</v>
      </c>
      <c r="OUO107" s="8" t="s">
        <v>17</v>
      </c>
      <c r="OUP107" s="8" t="s">
        <v>17</v>
      </c>
      <c r="OUQ107" s="8" t="s">
        <v>17</v>
      </c>
      <c r="OUR107" s="8" t="s">
        <v>18</v>
      </c>
      <c r="OUS107" s="5" t="s">
        <v>48</v>
      </c>
      <c r="OUT107" s="5"/>
      <c r="OUU107" s="5"/>
      <c r="OUV107" s="8" t="s">
        <v>17</v>
      </c>
      <c r="OUW107" s="8" t="s">
        <v>17</v>
      </c>
      <c r="OUX107" s="8" t="s">
        <v>17</v>
      </c>
      <c r="OUY107" s="8" t="s">
        <v>17</v>
      </c>
      <c r="OUZ107" s="8" t="s">
        <v>17</v>
      </c>
      <c r="OVA107" s="8" t="s">
        <v>17</v>
      </c>
      <c r="OVB107" s="8" t="s">
        <v>17</v>
      </c>
      <c r="OVC107" s="8" t="s">
        <v>17</v>
      </c>
      <c r="OVD107" s="8" t="s">
        <v>17</v>
      </c>
      <c r="OVE107" s="8" t="s">
        <v>17</v>
      </c>
      <c r="OVF107" s="8" t="s">
        <v>17</v>
      </c>
      <c r="OVG107" s="8" t="s">
        <v>17</v>
      </c>
      <c r="OVH107" s="8" t="s">
        <v>18</v>
      </c>
      <c r="OVI107" s="5" t="s">
        <v>48</v>
      </c>
      <c r="OVJ107" s="5"/>
      <c r="OVK107" s="5"/>
      <c r="OVL107" s="8" t="s">
        <v>17</v>
      </c>
      <c r="OVM107" s="8" t="s">
        <v>17</v>
      </c>
      <c r="OVN107" s="8" t="s">
        <v>17</v>
      </c>
      <c r="OVO107" s="8" t="s">
        <v>17</v>
      </c>
      <c r="OVP107" s="8" t="s">
        <v>17</v>
      </c>
      <c r="OVQ107" s="8" t="s">
        <v>17</v>
      </c>
      <c r="OVR107" s="8" t="s">
        <v>17</v>
      </c>
      <c r="OVS107" s="8" t="s">
        <v>17</v>
      </c>
      <c r="OVT107" s="8" t="s">
        <v>17</v>
      </c>
      <c r="OVU107" s="8" t="s">
        <v>17</v>
      </c>
      <c r="OVV107" s="8" t="s">
        <v>17</v>
      </c>
      <c r="OVW107" s="8" t="s">
        <v>17</v>
      </c>
      <c r="OVX107" s="8" t="s">
        <v>18</v>
      </c>
      <c r="OVY107" s="5" t="s">
        <v>48</v>
      </c>
      <c r="OVZ107" s="5"/>
      <c r="OWA107" s="5"/>
      <c r="OWB107" s="8" t="s">
        <v>17</v>
      </c>
      <c r="OWC107" s="8" t="s">
        <v>17</v>
      </c>
      <c r="OWD107" s="8" t="s">
        <v>17</v>
      </c>
      <c r="OWE107" s="8" t="s">
        <v>17</v>
      </c>
      <c r="OWF107" s="8" t="s">
        <v>17</v>
      </c>
      <c r="OWG107" s="8" t="s">
        <v>17</v>
      </c>
      <c r="OWH107" s="8" t="s">
        <v>17</v>
      </c>
      <c r="OWI107" s="8" t="s">
        <v>17</v>
      </c>
      <c r="OWJ107" s="8" t="s">
        <v>17</v>
      </c>
      <c r="OWK107" s="8" t="s">
        <v>17</v>
      </c>
      <c r="OWL107" s="8" t="s">
        <v>17</v>
      </c>
      <c r="OWM107" s="8" t="s">
        <v>17</v>
      </c>
      <c r="OWN107" s="8" t="s">
        <v>18</v>
      </c>
      <c r="OWO107" s="5" t="s">
        <v>48</v>
      </c>
      <c r="OWP107" s="5"/>
      <c r="OWQ107" s="5"/>
      <c r="OWR107" s="8" t="s">
        <v>17</v>
      </c>
      <c r="OWS107" s="8" t="s">
        <v>17</v>
      </c>
      <c r="OWT107" s="8" t="s">
        <v>17</v>
      </c>
      <c r="OWU107" s="8" t="s">
        <v>17</v>
      </c>
      <c r="OWV107" s="8" t="s">
        <v>17</v>
      </c>
      <c r="OWW107" s="8" t="s">
        <v>17</v>
      </c>
      <c r="OWX107" s="8" t="s">
        <v>17</v>
      </c>
      <c r="OWY107" s="8" t="s">
        <v>17</v>
      </c>
      <c r="OWZ107" s="8" t="s">
        <v>17</v>
      </c>
      <c r="OXA107" s="8" t="s">
        <v>17</v>
      </c>
      <c r="OXB107" s="8" t="s">
        <v>17</v>
      </c>
      <c r="OXC107" s="8" t="s">
        <v>17</v>
      </c>
      <c r="OXD107" s="8" t="s">
        <v>18</v>
      </c>
      <c r="OXE107" s="5" t="s">
        <v>48</v>
      </c>
      <c r="OXF107" s="5"/>
      <c r="OXG107" s="5"/>
      <c r="OXH107" s="8" t="s">
        <v>17</v>
      </c>
      <c r="OXI107" s="8" t="s">
        <v>17</v>
      </c>
      <c r="OXJ107" s="8" t="s">
        <v>17</v>
      </c>
      <c r="OXK107" s="8" t="s">
        <v>17</v>
      </c>
      <c r="OXL107" s="8" t="s">
        <v>17</v>
      </c>
      <c r="OXM107" s="8" t="s">
        <v>17</v>
      </c>
      <c r="OXN107" s="8" t="s">
        <v>17</v>
      </c>
      <c r="OXO107" s="8" t="s">
        <v>17</v>
      </c>
      <c r="OXP107" s="8" t="s">
        <v>17</v>
      </c>
      <c r="OXQ107" s="8" t="s">
        <v>17</v>
      </c>
      <c r="OXR107" s="8" t="s">
        <v>17</v>
      </c>
      <c r="OXS107" s="8" t="s">
        <v>17</v>
      </c>
      <c r="OXT107" s="8" t="s">
        <v>18</v>
      </c>
      <c r="OXU107" s="5" t="s">
        <v>48</v>
      </c>
      <c r="OXV107" s="5"/>
      <c r="OXW107" s="5"/>
      <c r="OXX107" s="8" t="s">
        <v>17</v>
      </c>
      <c r="OXY107" s="8" t="s">
        <v>17</v>
      </c>
      <c r="OXZ107" s="8" t="s">
        <v>17</v>
      </c>
      <c r="OYA107" s="8" t="s">
        <v>17</v>
      </c>
      <c r="OYB107" s="8" t="s">
        <v>17</v>
      </c>
      <c r="OYC107" s="8" t="s">
        <v>17</v>
      </c>
      <c r="OYD107" s="8" t="s">
        <v>17</v>
      </c>
      <c r="OYE107" s="8" t="s">
        <v>17</v>
      </c>
      <c r="OYF107" s="8" t="s">
        <v>17</v>
      </c>
      <c r="OYG107" s="8" t="s">
        <v>17</v>
      </c>
      <c r="OYH107" s="8" t="s">
        <v>17</v>
      </c>
      <c r="OYI107" s="8" t="s">
        <v>17</v>
      </c>
      <c r="OYJ107" s="8" t="s">
        <v>18</v>
      </c>
      <c r="OYK107" s="5" t="s">
        <v>48</v>
      </c>
      <c r="OYL107" s="5"/>
      <c r="OYM107" s="5"/>
      <c r="OYN107" s="8" t="s">
        <v>17</v>
      </c>
      <c r="OYO107" s="8" t="s">
        <v>17</v>
      </c>
      <c r="OYP107" s="8" t="s">
        <v>17</v>
      </c>
      <c r="OYQ107" s="8" t="s">
        <v>17</v>
      </c>
      <c r="OYR107" s="8" t="s">
        <v>17</v>
      </c>
      <c r="OYS107" s="8" t="s">
        <v>17</v>
      </c>
      <c r="OYT107" s="8" t="s">
        <v>17</v>
      </c>
      <c r="OYU107" s="8" t="s">
        <v>17</v>
      </c>
      <c r="OYV107" s="8" t="s">
        <v>17</v>
      </c>
      <c r="OYW107" s="8" t="s">
        <v>17</v>
      </c>
      <c r="OYX107" s="8" t="s">
        <v>17</v>
      </c>
      <c r="OYY107" s="8" t="s">
        <v>17</v>
      </c>
      <c r="OYZ107" s="8" t="s">
        <v>18</v>
      </c>
      <c r="OZA107" s="5" t="s">
        <v>48</v>
      </c>
      <c r="OZB107" s="5"/>
      <c r="OZC107" s="5"/>
      <c r="OZD107" s="8" t="s">
        <v>17</v>
      </c>
      <c r="OZE107" s="8" t="s">
        <v>17</v>
      </c>
      <c r="OZF107" s="8" t="s">
        <v>17</v>
      </c>
      <c r="OZG107" s="8" t="s">
        <v>17</v>
      </c>
      <c r="OZH107" s="8" t="s">
        <v>17</v>
      </c>
      <c r="OZI107" s="8" t="s">
        <v>17</v>
      </c>
      <c r="OZJ107" s="8" t="s">
        <v>17</v>
      </c>
      <c r="OZK107" s="8" t="s">
        <v>17</v>
      </c>
      <c r="OZL107" s="8" t="s">
        <v>17</v>
      </c>
      <c r="OZM107" s="8" t="s">
        <v>17</v>
      </c>
      <c r="OZN107" s="8" t="s">
        <v>17</v>
      </c>
      <c r="OZO107" s="8" t="s">
        <v>17</v>
      </c>
      <c r="OZP107" s="8" t="s">
        <v>18</v>
      </c>
      <c r="OZQ107" s="5" t="s">
        <v>48</v>
      </c>
      <c r="OZR107" s="5"/>
      <c r="OZS107" s="5"/>
      <c r="OZT107" s="8" t="s">
        <v>17</v>
      </c>
      <c r="OZU107" s="8" t="s">
        <v>17</v>
      </c>
      <c r="OZV107" s="8" t="s">
        <v>17</v>
      </c>
      <c r="OZW107" s="8" t="s">
        <v>17</v>
      </c>
      <c r="OZX107" s="8" t="s">
        <v>17</v>
      </c>
      <c r="OZY107" s="8" t="s">
        <v>17</v>
      </c>
      <c r="OZZ107" s="8" t="s">
        <v>17</v>
      </c>
      <c r="PAA107" s="8" t="s">
        <v>17</v>
      </c>
      <c r="PAB107" s="8" t="s">
        <v>17</v>
      </c>
      <c r="PAC107" s="8" t="s">
        <v>17</v>
      </c>
      <c r="PAD107" s="8" t="s">
        <v>17</v>
      </c>
      <c r="PAE107" s="8" t="s">
        <v>17</v>
      </c>
      <c r="PAF107" s="8" t="s">
        <v>18</v>
      </c>
      <c r="PAG107" s="5" t="s">
        <v>48</v>
      </c>
      <c r="PAH107" s="5"/>
      <c r="PAI107" s="5"/>
      <c r="PAJ107" s="8" t="s">
        <v>17</v>
      </c>
      <c r="PAK107" s="8" t="s">
        <v>17</v>
      </c>
      <c r="PAL107" s="8" t="s">
        <v>17</v>
      </c>
      <c r="PAM107" s="8" t="s">
        <v>17</v>
      </c>
      <c r="PAN107" s="8" t="s">
        <v>17</v>
      </c>
      <c r="PAO107" s="8" t="s">
        <v>17</v>
      </c>
      <c r="PAP107" s="8" t="s">
        <v>17</v>
      </c>
      <c r="PAQ107" s="8" t="s">
        <v>17</v>
      </c>
      <c r="PAR107" s="8" t="s">
        <v>17</v>
      </c>
      <c r="PAS107" s="8" t="s">
        <v>17</v>
      </c>
      <c r="PAT107" s="8" t="s">
        <v>17</v>
      </c>
      <c r="PAU107" s="8" t="s">
        <v>17</v>
      </c>
      <c r="PAV107" s="8" t="s">
        <v>18</v>
      </c>
      <c r="PAW107" s="5" t="s">
        <v>48</v>
      </c>
      <c r="PAX107" s="5"/>
      <c r="PAY107" s="5"/>
      <c r="PAZ107" s="8" t="s">
        <v>17</v>
      </c>
      <c r="PBA107" s="8" t="s">
        <v>17</v>
      </c>
      <c r="PBB107" s="8" t="s">
        <v>17</v>
      </c>
      <c r="PBC107" s="8" t="s">
        <v>17</v>
      </c>
      <c r="PBD107" s="8" t="s">
        <v>17</v>
      </c>
      <c r="PBE107" s="8" t="s">
        <v>17</v>
      </c>
      <c r="PBF107" s="8" t="s">
        <v>17</v>
      </c>
      <c r="PBG107" s="8" t="s">
        <v>17</v>
      </c>
      <c r="PBH107" s="8" t="s">
        <v>17</v>
      </c>
      <c r="PBI107" s="8" t="s">
        <v>17</v>
      </c>
      <c r="PBJ107" s="8" t="s">
        <v>17</v>
      </c>
      <c r="PBK107" s="8" t="s">
        <v>17</v>
      </c>
      <c r="PBL107" s="8" t="s">
        <v>18</v>
      </c>
      <c r="PBM107" s="5" t="s">
        <v>48</v>
      </c>
      <c r="PBN107" s="5"/>
      <c r="PBO107" s="5"/>
      <c r="PBP107" s="8" t="s">
        <v>17</v>
      </c>
      <c r="PBQ107" s="8" t="s">
        <v>17</v>
      </c>
      <c r="PBR107" s="8" t="s">
        <v>17</v>
      </c>
      <c r="PBS107" s="8" t="s">
        <v>17</v>
      </c>
      <c r="PBT107" s="8" t="s">
        <v>17</v>
      </c>
      <c r="PBU107" s="8" t="s">
        <v>17</v>
      </c>
      <c r="PBV107" s="8" t="s">
        <v>17</v>
      </c>
      <c r="PBW107" s="8" t="s">
        <v>17</v>
      </c>
      <c r="PBX107" s="8" t="s">
        <v>17</v>
      </c>
      <c r="PBY107" s="8" t="s">
        <v>17</v>
      </c>
      <c r="PBZ107" s="8" t="s">
        <v>17</v>
      </c>
      <c r="PCA107" s="8" t="s">
        <v>17</v>
      </c>
      <c r="PCB107" s="8" t="s">
        <v>18</v>
      </c>
      <c r="PCC107" s="5" t="s">
        <v>48</v>
      </c>
      <c r="PCD107" s="5"/>
      <c r="PCE107" s="5"/>
      <c r="PCF107" s="8" t="s">
        <v>17</v>
      </c>
      <c r="PCG107" s="8" t="s">
        <v>17</v>
      </c>
      <c r="PCH107" s="8" t="s">
        <v>17</v>
      </c>
      <c r="PCI107" s="8" t="s">
        <v>17</v>
      </c>
      <c r="PCJ107" s="8" t="s">
        <v>17</v>
      </c>
      <c r="PCK107" s="8" t="s">
        <v>17</v>
      </c>
      <c r="PCL107" s="8" t="s">
        <v>17</v>
      </c>
      <c r="PCM107" s="8" t="s">
        <v>17</v>
      </c>
      <c r="PCN107" s="8" t="s">
        <v>17</v>
      </c>
      <c r="PCO107" s="8" t="s">
        <v>17</v>
      </c>
      <c r="PCP107" s="8" t="s">
        <v>17</v>
      </c>
      <c r="PCQ107" s="8" t="s">
        <v>17</v>
      </c>
      <c r="PCR107" s="8" t="s">
        <v>18</v>
      </c>
      <c r="PCS107" s="5" t="s">
        <v>48</v>
      </c>
      <c r="PCT107" s="5"/>
      <c r="PCU107" s="5"/>
      <c r="PCV107" s="8" t="s">
        <v>17</v>
      </c>
      <c r="PCW107" s="8" t="s">
        <v>17</v>
      </c>
      <c r="PCX107" s="8" t="s">
        <v>17</v>
      </c>
      <c r="PCY107" s="8" t="s">
        <v>17</v>
      </c>
      <c r="PCZ107" s="8" t="s">
        <v>17</v>
      </c>
      <c r="PDA107" s="8" t="s">
        <v>17</v>
      </c>
      <c r="PDB107" s="8" t="s">
        <v>17</v>
      </c>
      <c r="PDC107" s="8" t="s">
        <v>17</v>
      </c>
      <c r="PDD107" s="8" t="s">
        <v>17</v>
      </c>
      <c r="PDE107" s="8" t="s">
        <v>17</v>
      </c>
      <c r="PDF107" s="8" t="s">
        <v>17</v>
      </c>
      <c r="PDG107" s="8" t="s">
        <v>17</v>
      </c>
      <c r="PDH107" s="8" t="s">
        <v>18</v>
      </c>
      <c r="PDI107" s="5" t="s">
        <v>48</v>
      </c>
      <c r="PDJ107" s="5"/>
      <c r="PDK107" s="5"/>
      <c r="PDL107" s="8" t="s">
        <v>17</v>
      </c>
      <c r="PDM107" s="8" t="s">
        <v>17</v>
      </c>
      <c r="PDN107" s="8" t="s">
        <v>17</v>
      </c>
      <c r="PDO107" s="8" t="s">
        <v>17</v>
      </c>
      <c r="PDP107" s="8" t="s">
        <v>17</v>
      </c>
      <c r="PDQ107" s="8" t="s">
        <v>17</v>
      </c>
      <c r="PDR107" s="8" t="s">
        <v>17</v>
      </c>
      <c r="PDS107" s="8" t="s">
        <v>17</v>
      </c>
      <c r="PDT107" s="8" t="s">
        <v>17</v>
      </c>
      <c r="PDU107" s="8" t="s">
        <v>17</v>
      </c>
      <c r="PDV107" s="8" t="s">
        <v>17</v>
      </c>
      <c r="PDW107" s="8" t="s">
        <v>17</v>
      </c>
      <c r="PDX107" s="8" t="s">
        <v>18</v>
      </c>
      <c r="PDY107" s="5" t="s">
        <v>48</v>
      </c>
      <c r="PDZ107" s="5"/>
      <c r="PEA107" s="5"/>
      <c r="PEB107" s="8" t="s">
        <v>17</v>
      </c>
      <c r="PEC107" s="8" t="s">
        <v>17</v>
      </c>
      <c r="PED107" s="8" t="s">
        <v>17</v>
      </c>
      <c r="PEE107" s="8" t="s">
        <v>17</v>
      </c>
      <c r="PEF107" s="8" t="s">
        <v>17</v>
      </c>
      <c r="PEG107" s="8" t="s">
        <v>17</v>
      </c>
      <c r="PEH107" s="8" t="s">
        <v>17</v>
      </c>
      <c r="PEI107" s="8" t="s">
        <v>17</v>
      </c>
      <c r="PEJ107" s="8" t="s">
        <v>17</v>
      </c>
      <c r="PEK107" s="8" t="s">
        <v>17</v>
      </c>
      <c r="PEL107" s="8" t="s">
        <v>17</v>
      </c>
      <c r="PEM107" s="8" t="s">
        <v>17</v>
      </c>
      <c r="PEN107" s="8" t="s">
        <v>18</v>
      </c>
      <c r="PEO107" s="5" t="s">
        <v>48</v>
      </c>
      <c r="PEP107" s="5"/>
      <c r="PEQ107" s="5"/>
      <c r="PER107" s="8" t="s">
        <v>17</v>
      </c>
      <c r="PES107" s="8" t="s">
        <v>17</v>
      </c>
      <c r="PET107" s="8" t="s">
        <v>17</v>
      </c>
      <c r="PEU107" s="8" t="s">
        <v>17</v>
      </c>
      <c r="PEV107" s="8" t="s">
        <v>17</v>
      </c>
      <c r="PEW107" s="8" t="s">
        <v>17</v>
      </c>
      <c r="PEX107" s="8" t="s">
        <v>17</v>
      </c>
      <c r="PEY107" s="8" t="s">
        <v>17</v>
      </c>
      <c r="PEZ107" s="8" t="s">
        <v>17</v>
      </c>
      <c r="PFA107" s="8" t="s">
        <v>17</v>
      </c>
      <c r="PFB107" s="8" t="s">
        <v>17</v>
      </c>
      <c r="PFC107" s="8" t="s">
        <v>17</v>
      </c>
      <c r="PFD107" s="8" t="s">
        <v>18</v>
      </c>
      <c r="PFE107" s="5" t="s">
        <v>48</v>
      </c>
      <c r="PFF107" s="5"/>
      <c r="PFG107" s="5"/>
      <c r="PFH107" s="8" t="s">
        <v>17</v>
      </c>
      <c r="PFI107" s="8" t="s">
        <v>17</v>
      </c>
      <c r="PFJ107" s="8" t="s">
        <v>17</v>
      </c>
      <c r="PFK107" s="8" t="s">
        <v>17</v>
      </c>
      <c r="PFL107" s="8" t="s">
        <v>17</v>
      </c>
      <c r="PFM107" s="8" t="s">
        <v>17</v>
      </c>
      <c r="PFN107" s="8" t="s">
        <v>17</v>
      </c>
      <c r="PFO107" s="8" t="s">
        <v>17</v>
      </c>
      <c r="PFP107" s="8" t="s">
        <v>17</v>
      </c>
      <c r="PFQ107" s="8" t="s">
        <v>17</v>
      </c>
      <c r="PFR107" s="8" t="s">
        <v>17</v>
      </c>
      <c r="PFS107" s="8" t="s">
        <v>17</v>
      </c>
      <c r="PFT107" s="8" t="s">
        <v>18</v>
      </c>
      <c r="PFU107" s="5" t="s">
        <v>48</v>
      </c>
      <c r="PFV107" s="5"/>
      <c r="PFW107" s="5"/>
      <c r="PFX107" s="8" t="s">
        <v>17</v>
      </c>
      <c r="PFY107" s="8" t="s">
        <v>17</v>
      </c>
      <c r="PFZ107" s="8" t="s">
        <v>17</v>
      </c>
      <c r="PGA107" s="8" t="s">
        <v>17</v>
      </c>
      <c r="PGB107" s="8" t="s">
        <v>17</v>
      </c>
      <c r="PGC107" s="8" t="s">
        <v>17</v>
      </c>
      <c r="PGD107" s="8" t="s">
        <v>17</v>
      </c>
      <c r="PGE107" s="8" t="s">
        <v>17</v>
      </c>
      <c r="PGF107" s="8" t="s">
        <v>17</v>
      </c>
      <c r="PGG107" s="8" t="s">
        <v>17</v>
      </c>
      <c r="PGH107" s="8" t="s">
        <v>17</v>
      </c>
      <c r="PGI107" s="8" t="s">
        <v>17</v>
      </c>
      <c r="PGJ107" s="8" t="s">
        <v>18</v>
      </c>
      <c r="PGK107" s="5" t="s">
        <v>48</v>
      </c>
      <c r="PGL107" s="5"/>
      <c r="PGM107" s="5"/>
      <c r="PGN107" s="8" t="s">
        <v>17</v>
      </c>
      <c r="PGO107" s="8" t="s">
        <v>17</v>
      </c>
      <c r="PGP107" s="8" t="s">
        <v>17</v>
      </c>
      <c r="PGQ107" s="8" t="s">
        <v>17</v>
      </c>
      <c r="PGR107" s="8" t="s">
        <v>17</v>
      </c>
      <c r="PGS107" s="8" t="s">
        <v>17</v>
      </c>
      <c r="PGT107" s="8" t="s">
        <v>17</v>
      </c>
      <c r="PGU107" s="8" t="s">
        <v>17</v>
      </c>
      <c r="PGV107" s="8" t="s">
        <v>17</v>
      </c>
      <c r="PGW107" s="8" t="s">
        <v>17</v>
      </c>
      <c r="PGX107" s="8" t="s">
        <v>17</v>
      </c>
      <c r="PGY107" s="8" t="s">
        <v>17</v>
      </c>
      <c r="PGZ107" s="8" t="s">
        <v>18</v>
      </c>
      <c r="PHA107" s="5" t="s">
        <v>48</v>
      </c>
      <c r="PHB107" s="5"/>
      <c r="PHC107" s="5"/>
      <c r="PHD107" s="8" t="s">
        <v>17</v>
      </c>
      <c r="PHE107" s="8" t="s">
        <v>17</v>
      </c>
      <c r="PHF107" s="8" t="s">
        <v>17</v>
      </c>
      <c r="PHG107" s="8" t="s">
        <v>17</v>
      </c>
      <c r="PHH107" s="8" t="s">
        <v>17</v>
      </c>
      <c r="PHI107" s="8" t="s">
        <v>17</v>
      </c>
      <c r="PHJ107" s="8" t="s">
        <v>17</v>
      </c>
      <c r="PHK107" s="8" t="s">
        <v>17</v>
      </c>
      <c r="PHL107" s="8" t="s">
        <v>17</v>
      </c>
      <c r="PHM107" s="8" t="s">
        <v>17</v>
      </c>
      <c r="PHN107" s="8" t="s">
        <v>17</v>
      </c>
      <c r="PHO107" s="8" t="s">
        <v>17</v>
      </c>
      <c r="PHP107" s="8" t="s">
        <v>18</v>
      </c>
      <c r="PHQ107" s="5" t="s">
        <v>48</v>
      </c>
      <c r="PHR107" s="5"/>
      <c r="PHS107" s="5"/>
      <c r="PHT107" s="8" t="s">
        <v>17</v>
      </c>
      <c r="PHU107" s="8" t="s">
        <v>17</v>
      </c>
      <c r="PHV107" s="8" t="s">
        <v>17</v>
      </c>
      <c r="PHW107" s="8" t="s">
        <v>17</v>
      </c>
      <c r="PHX107" s="8" t="s">
        <v>17</v>
      </c>
      <c r="PHY107" s="8" t="s">
        <v>17</v>
      </c>
      <c r="PHZ107" s="8" t="s">
        <v>17</v>
      </c>
      <c r="PIA107" s="8" t="s">
        <v>17</v>
      </c>
      <c r="PIB107" s="8" t="s">
        <v>17</v>
      </c>
      <c r="PIC107" s="8" t="s">
        <v>17</v>
      </c>
      <c r="PID107" s="8" t="s">
        <v>17</v>
      </c>
      <c r="PIE107" s="8" t="s">
        <v>17</v>
      </c>
      <c r="PIF107" s="8" t="s">
        <v>18</v>
      </c>
      <c r="PIG107" s="5" t="s">
        <v>48</v>
      </c>
      <c r="PIH107" s="5"/>
      <c r="PII107" s="5"/>
      <c r="PIJ107" s="8" t="s">
        <v>17</v>
      </c>
      <c r="PIK107" s="8" t="s">
        <v>17</v>
      </c>
      <c r="PIL107" s="8" t="s">
        <v>17</v>
      </c>
      <c r="PIM107" s="8" t="s">
        <v>17</v>
      </c>
      <c r="PIN107" s="8" t="s">
        <v>17</v>
      </c>
      <c r="PIO107" s="8" t="s">
        <v>17</v>
      </c>
      <c r="PIP107" s="8" t="s">
        <v>17</v>
      </c>
      <c r="PIQ107" s="8" t="s">
        <v>17</v>
      </c>
      <c r="PIR107" s="8" t="s">
        <v>17</v>
      </c>
      <c r="PIS107" s="8" t="s">
        <v>17</v>
      </c>
      <c r="PIT107" s="8" t="s">
        <v>17</v>
      </c>
      <c r="PIU107" s="8" t="s">
        <v>17</v>
      </c>
      <c r="PIV107" s="8" t="s">
        <v>18</v>
      </c>
      <c r="PIW107" s="5" t="s">
        <v>48</v>
      </c>
      <c r="PIX107" s="5"/>
      <c r="PIY107" s="5"/>
      <c r="PIZ107" s="8" t="s">
        <v>17</v>
      </c>
      <c r="PJA107" s="8" t="s">
        <v>17</v>
      </c>
      <c r="PJB107" s="8" t="s">
        <v>17</v>
      </c>
      <c r="PJC107" s="8" t="s">
        <v>17</v>
      </c>
      <c r="PJD107" s="8" t="s">
        <v>17</v>
      </c>
      <c r="PJE107" s="8" t="s">
        <v>17</v>
      </c>
      <c r="PJF107" s="8" t="s">
        <v>17</v>
      </c>
      <c r="PJG107" s="8" t="s">
        <v>17</v>
      </c>
      <c r="PJH107" s="8" t="s">
        <v>17</v>
      </c>
      <c r="PJI107" s="8" t="s">
        <v>17</v>
      </c>
      <c r="PJJ107" s="8" t="s">
        <v>17</v>
      </c>
      <c r="PJK107" s="8" t="s">
        <v>17</v>
      </c>
      <c r="PJL107" s="8" t="s">
        <v>18</v>
      </c>
      <c r="PJM107" s="5" t="s">
        <v>48</v>
      </c>
      <c r="PJN107" s="5"/>
      <c r="PJO107" s="5"/>
      <c r="PJP107" s="8" t="s">
        <v>17</v>
      </c>
      <c r="PJQ107" s="8" t="s">
        <v>17</v>
      </c>
      <c r="PJR107" s="8" t="s">
        <v>17</v>
      </c>
      <c r="PJS107" s="8" t="s">
        <v>17</v>
      </c>
      <c r="PJT107" s="8" t="s">
        <v>17</v>
      </c>
      <c r="PJU107" s="8" t="s">
        <v>17</v>
      </c>
      <c r="PJV107" s="8" t="s">
        <v>17</v>
      </c>
      <c r="PJW107" s="8" t="s">
        <v>17</v>
      </c>
      <c r="PJX107" s="8" t="s">
        <v>17</v>
      </c>
      <c r="PJY107" s="8" t="s">
        <v>17</v>
      </c>
      <c r="PJZ107" s="8" t="s">
        <v>17</v>
      </c>
      <c r="PKA107" s="8" t="s">
        <v>17</v>
      </c>
      <c r="PKB107" s="8" t="s">
        <v>18</v>
      </c>
      <c r="PKC107" s="5" t="s">
        <v>48</v>
      </c>
      <c r="PKD107" s="5"/>
      <c r="PKE107" s="5"/>
      <c r="PKF107" s="8" t="s">
        <v>17</v>
      </c>
      <c r="PKG107" s="8" t="s">
        <v>17</v>
      </c>
      <c r="PKH107" s="8" t="s">
        <v>17</v>
      </c>
      <c r="PKI107" s="8" t="s">
        <v>17</v>
      </c>
      <c r="PKJ107" s="8" t="s">
        <v>17</v>
      </c>
      <c r="PKK107" s="8" t="s">
        <v>17</v>
      </c>
      <c r="PKL107" s="8" t="s">
        <v>17</v>
      </c>
      <c r="PKM107" s="8" t="s">
        <v>17</v>
      </c>
      <c r="PKN107" s="8" t="s">
        <v>17</v>
      </c>
      <c r="PKO107" s="8" t="s">
        <v>17</v>
      </c>
      <c r="PKP107" s="8" t="s">
        <v>17</v>
      </c>
      <c r="PKQ107" s="8" t="s">
        <v>17</v>
      </c>
      <c r="PKR107" s="8" t="s">
        <v>18</v>
      </c>
      <c r="PKS107" s="5" t="s">
        <v>48</v>
      </c>
      <c r="PKT107" s="5"/>
      <c r="PKU107" s="5"/>
      <c r="PKV107" s="8" t="s">
        <v>17</v>
      </c>
      <c r="PKW107" s="8" t="s">
        <v>17</v>
      </c>
      <c r="PKX107" s="8" t="s">
        <v>17</v>
      </c>
      <c r="PKY107" s="8" t="s">
        <v>17</v>
      </c>
      <c r="PKZ107" s="8" t="s">
        <v>17</v>
      </c>
      <c r="PLA107" s="8" t="s">
        <v>17</v>
      </c>
      <c r="PLB107" s="8" t="s">
        <v>17</v>
      </c>
      <c r="PLC107" s="8" t="s">
        <v>17</v>
      </c>
      <c r="PLD107" s="8" t="s">
        <v>17</v>
      </c>
      <c r="PLE107" s="8" t="s">
        <v>17</v>
      </c>
      <c r="PLF107" s="8" t="s">
        <v>17</v>
      </c>
      <c r="PLG107" s="8" t="s">
        <v>17</v>
      </c>
      <c r="PLH107" s="8" t="s">
        <v>18</v>
      </c>
      <c r="PLI107" s="5" t="s">
        <v>48</v>
      </c>
      <c r="PLJ107" s="5"/>
      <c r="PLK107" s="5"/>
      <c r="PLL107" s="8" t="s">
        <v>17</v>
      </c>
      <c r="PLM107" s="8" t="s">
        <v>17</v>
      </c>
      <c r="PLN107" s="8" t="s">
        <v>17</v>
      </c>
      <c r="PLO107" s="8" t="s">
        <v>17</v>
      </c>
      <c r="PLP107" s="8" t="s">
        <v>17</v>
      </c>
      <c r="PLQ107" s="8" t="s">
        <v>17</v>
      </c>
      <c r="PLR107" s="8" t="s">
        <v>17</v>
      </c>
      <c r="PLS107" s="8" t="s">
        <v>17</v>
      </c>
      <c r="PLT107" s="8" t="s">
        <v>17</v>
      </c>
      <c r="PLU107" s="8" t="s">
        <v>17</v>
      </c>
      <c r="PLV107" s="8" t="s">
        <v>17</v>
      </c>
      <c r="PLW107" s="8" t="s">
        <v>17</v>
      </c>
      <c r="PLX107" s="8" t="s">
        <v>18</v>
      </c>
      <c r="PLY107" s="5" t="s">
        <v>48</v>
      </c>
      <c r="PLZ107" s="5"/>
      <c r="PMA107" s="5"/>
      <c r="PMB107" s="8" t="s">
        <v>17</v>
      </c>
      <c r="PMC107" s="8" t="s">
        <v>17</v>
      </c>
      <c r="PMD107" s="8" t="s">
        <v>17</v>
      </c>
      <c r="PME107" s="8" t="s">
        <v>17</v>
      </c>
      <c r="PMF107" s="8" t="s">
        <v>17</v>
      </c>
      <c r="PMG107" s="8" t="s">
        <v>17</v>
      </c>
      <c r="PMH107" s="8" t="s">
        <v>17</v>
      </c>
      <c r="PMI107" s="8" t="s">
        <v>17</v>
      </c>
      <c r="PMJ107" s="8" t="s">
        <v>17</v>
      </c>
      <c r="PMK107" s="8" t="s">
        <v>17</v>
      </c>
      <c r="PML107" s="8" t="s">
        <v>17</v>
      </c>
      <c r="PMM107" s="8" t="s">
        <v>17</v>
      </c>
      <c r="PMN107" s="8" t="s">
        <v>18</v>
      </c>
      <c r="PMO107" s="5" t="s">
        <v>48</v>
      </c>
      <c r="PMP107" s="5"/>
      <c r="PMQ107" s="5"/>
      <c r="PMR107" s="8" t="s">
        <v>17</v>
      </c>
      <c r="PMS107" s="8" t="s">
        <v>17</v>
      </c>
      <c r="PMT107" s="8" t="s">
        <v>17</v>
      </c>
      <c r="PMU107" s="8" t="s">
        <v>17</v>
      </c>
      <c r="PMV107" s="8" t="s">
        <v>17</v>
      </c>
      <c r="PMW107" s="8" t="s">
        <v>17</v>
      </c>
      <c r="PMX107" s="8" t="s">
        <v>17</v>
      </c>
      <c r="PMY107" s="8" t="s">
        <v>17</v>
      </c>
      <c r="PMZ107" s="8" t="s">
        <v>17</v>
      </c>
      <c r="PNA107" s="8" t="s">
        <v>17</v>
      </c>
      <c r="PNB107" s="8" t="s">
        <v>17</v>
      </c>
      <c r="PNC107" s="8" t="s">
        <v>17</v>
      </c>
      <c r="PND107" s="8" t="s">
        <v>18</v>
      </c>
      <c r="PNE107" s="5" t="s">
        <v>48</v>
      </c>
      <c r="PNF107" s="5"/>
      <c r="PNG107" s="5"/>
      <c r="PNH107" s="8" t="s">
        <v>17</v>
      </c>
      <c r="PNI107" s="8" t="s">
        <v>17</v>
      </c>
      <c r="PNJ107" s="8" t="s">
        <v>17</v>
      </c>
      <c r="PNK107" s="8" t="s">
        <v>17</v>
      </c>
      <c r="PNL107" s="8" t="s">
        <v>17</v>
      </c>
      <c r="PNM107" s="8" t="s">
        <v>17</v>
      </c>
      <c r="PNN107" s="8" t="s">
        <v>17</v>
      </c>
      <c r="PNO107" s="8" t="s">
        <v>17</v>
      </c>
      <c r="PNP107" s="8" t="s">
        <v>17</v>
      </c>
      <c r="PNQ107" s="8" t="s">
        <v>17</v>
      </c>
      <c r="PNR107" s="8" t="s">
        <v>17</v>
      </c>
      <c r="PNS107" s="8" t="s">
        <v>17</v>
      </c>
      <c r="PNT107" s="8" t="s">
        <v>18</v>
      </c>
      <c r="PNU107" s="5" t="s">
        <v>48</v>
      </c>
      <c r="PNV107" s="5"/>
      <c r="PNW107" s="5"/>
      <c r="PNX107" s="8" t="s">
        <v>17</v>
      </c>
      <c r="PNY107" s="8" t="s">
        <v>17</v>
      </c>
      <c r="PNZ107" s="8" t="s">
        <v>17</v>
      </c>
      <c r="POA107" s="8" t="s">
        <v>17</v>
      </c>
      <c r="POB107" s="8" t="s">
        <v>17</v>
      </c>
      <c r="POC107" s="8" t="s">
        <v>17</v>
      </c>
      <c r="POD107" s="8" t="s">
        <v>17</v>
      </c>
      <c r="POE107" s="8" t="s">
        <v>17</v>
      </c>
      <c r="POF107" s="8" t="s">
        <v>17</v>
      </c>
      <c r="POG107" s="8" t="s">
        <v>17</v>
      </c>
      <c r="POH107" s="8" t="s">
        <v>17</v>
      </c>
      <c r="POI107" s="8" t="s">
        <v>17</v>
      </c>
      <c r="POJ107" s="8" t="s">
        <v>18</v>
      </c>
      <c r="POK107" s="5" t="s">
        <v>48</v>
      </c>
      <c r="POL107" s="5"/>
      <c r="POM107" s="5"/>
      <c r="PON107" s="8" t="s">
        <v>17</v>
      </c>
      <c r="POO107" s="8" t="s">
        <v>17</v>
      </c>
      <c r="POP107" s="8" t="s">
        <v>17</v>
      </c>
      <c r="POQ107" s="8" t="s">
        <v>17</v>
      </c>
      <c r="POR107" s="8" t="s">
        <v>17</v>
      </c>
      <c r="POS107" s="8" t="s">
        <v>17</v>
      </c>
      <c r="POT107" s="8" t="s">
        <v>17</v>
      </c>
      <c r="POU107" s="8" t="s">
        <v>17</v>
      </c>
      <c r="POV107" s="8" t="s">
        <v>17</v>
      </c>
      <c r="POW107" s="8" t="s">
        <v>17</v>
      </c>
      <c r="POX107" s="8" t="s">
        <v>17</v>
      </c>
      <c r="POY107" s="8" t="s">
        <v>17</v>
      </c>
      <c r="POZ107" s="8" t="s">
        <v>18</v>
      </c>
      <c r="PPA107" s="5" t="s">
        <v>48</v>
      </c>
      <c r="PPB107" s="5"/>
      <c r="PPC107" s="5"/>
      <c r="PPD107" s="8" t="s">
        <v>17</v>
      </c>
      <c r="PPE107" s="8" t="s">
        <v>17</v>
      </c>
      <c r="PPF107" s="8" t="s">
        <v>17</v>
      </c>
      <c r="PPG107" s="8" t="s">
        <v>17</v>
      </c>
      <c r="PPH107" s="8" t="s">
        <v>17</v>
      </c>
      <c r="PPI107" s="8" t="s">
        <v>17</v>
      </c>
      <c r="PPJ107" s="8" t="s">
        <v>17</v>
      </c>
      <c r="PPK107" s="8" t="s">
        <v>17</v>
      </c>
      <c r="PPL107" s="8" t="s">
        <v>17</v>
      </c>
      <c r="PPM107" s="8" t="s">
        <v>17</v>
      </c>
      <c r="PPN107" s="8" t="s">
        <v>17</v>
      </c>
      <c r="PPO107" s="8" t="s">
        <v>17</v>
      </c>
      <c r="PPP107" s="8" t="s">
        <v>18</v>
      </c>
      <c r="PPQ107" s="5" t="s">
        <v>48</v>
      </c>
      <c r="PPR107" s="5"/>
      <c r="PPS107" s="5"/>
      <c r="PPT107" s="8" t="s">
        <v>17</v>
      </c>
      <c r="PPU107" s="8" t="s">
        <v>17</v>
      </c>
      <c r="PPV107" s="8" t="s">
        <v>17</v>
      </c>
      <c r="PPW107" s="8" t="s">
        <v>17</v>
      </c>
      <c r="PPX107" s="8" t="s">
        <v>17</v>
      </c>
      <c r="PPY107" s="8" t="s">
        <v>17</v>
      </c>
      <c r="PPZ107" s="8" t="s">
        <v>17</v>
      </c>
      <c r="PQA107" s="8" t="s">
        <v>17</v>
      </c>
      <c r="PQB107" s="8" t="s">
        <v>17</v>
      </c>
      <c r="PQC107" s="8" t="s">
        <v>17</v>
      </c>
      <c r="PQD107" s="8" t="s">
        <v>17</v>
      </c>
      <c r="PQE107" s="8" t="s">
        <v>17</v>
      </c>
      <c r="PQF107" s="8" t="s">
        <v>18</v>
      </c>
      <c r="PQG107" s="5" t="s">
        <v>48</v>
      </c>
      <c r="PQH107" s="5"/>
      <c r="PQI107" s="5"/>
      <c r="PQJ107" s="8" t="s">
        <v>17</v>
      </c>
      <c r="PQK107" s="8" t="s">
        <v>17</v>
      </c>
      <c r="PQL107" s="8" t="s">
        <v>17</v>
      </c>
      <c r="PQM107" s="8" t="s">
        <v>17</v>
      </c>
      <c r="PQN107" s="8" t="s">
        <v>17</v>
      </c>
      <c r="PQO107" s="8" t="s">
        <v>17</v>
      </c>
      <c r="PQP107" s="8" t="s">
        <v>17</v>
      </c>
      <c r="PQQ107" s="8" t="s">
        <v>17</v>
      </c>
      <c r="PQR107" s="8" t="s">
        <v>17</v>
      </c>
      <c r="PQS107" s="8" t="s">
        <v>17</v>
      </c>
      <c r="PQT107" s="8" t="s">
        <v>17</v>
      </c>
      <c r="PQU107" s="8" t="s">
        <v>17</v>
      </c>
      <c r="PQV107" s="8" t="s">
        <v>18</v>
      </c>
      <c r="PQW107" s="5" t="s">
        <v>48</v>
      </c>
      <c r="PQX107" s="5"/>
      <c r="PQY107" s="5"/>
      <c r="PQZ107" s="8" t="s">
        <v>17</v>
      </c>
      <c r="PRA107" s="8" t="s">
        <v>17</v>
      </c>
      <c r="PRB107" s="8" t="s">
        <v>17</v>
      </c>
      <c r="PRC107" s="8" t="s">
        <v>17</v>
      </c>
      <c r="PRD107" s="8" t="s">
        <v>17</v>
      </c>
      <c r="PRE107" s="8" t="s">
        <v>17</v>
      </c>
      <c r="PRF107" s="8" t="s">
        <v>17</v>
      </c>
      <c r="PRG107" s="8" t="s">
        <v>17</v>
      </c>
      <c r="PRH107" s="8" t="s">
        <v>17</v>
      </c>
      <c r="PRI107" s="8" t="s">
        <v>17</v>
      </c>
      <c r="PRJ107" s="8" t="s">
        <v>17</v>
      </c>
      <c r="PRK107" s="8" t="s">
        <v>17</v>
      </c>
      <c r="PRL107" s="8" t="s">
        <v>18</v>
      </c>
      <c r="PRM107" s="5" t="s">
        <v>48</v>
      </c>
      <c r="PRN107" s="5"/>
      <c r="PRO107" s="5"/>
      <c r="PRP107" s="8" t="s">
        <v>17</v>
      </c>
      <c r="PRQ107" s="8" t="s">
        <v>17</v>
      </c>
      <c r="PRR107" s="8" t="s">
        <v>17</v>
      </c>
      <c r="PRS107" s="8" t="s">
        <v>17</v>
      </c>
      <c r="PRT107" s="8" t="s">
        <v>17</v>
      </c>
      <c r="PRU107" s="8" t="s">
        <v>17</v>
      </c>
      <c r="PRV107" s="8" t="s">
        <v>17</v>
      </c>
      <c r="PRW107" s="8" t="s">
        <v>17</v>
      </c>
      <c r="PRX107" s="8" t="s">
        <v>17</v>
      </c>
      <c r="PRY107" s="8" t="s">
        <v>17</v>
      </c>
      <c r="PRZ107" s="8" t="s">
        <v>17</v>
      </c>
      <c r="PSA107" s="8" t="s">
        <v>17</v>
      </c>
      <c r="PSB107" s="8" t="s">
        <v>18</v>
      </c>
      <c r="PSC107" s="5" t="s">
        <v>48</v>
      </c>
      <c r="PSD107" s="5"/>
      <c r="PSE107" s="5"/>
      <c r="PSF107" s="8" t="s">
        <v>17</v>
      </c>
      <c r="PSG107" s="8" t="s">
        <v>17</v>
      </c>
      <c r="PSH107" s="8" t="s">
        <v>17</v>
      </c>
      <c r="PSI107" s="8" t="s">
        <v>17</v>
      </c>
      <c r="PSJ107" s="8" t="s">
        <v>17</v>
      </c>
      <c r="PSK107" s="8" t="s">
        <v>17</v>
      </c>
      <c r="PSL107" s="8" t="s">
        <v>17</v>
      </c>
      <c r="PSM107" s="8" t="s">
        <v>17</v>
      </c>
      <c r="PSN107" s="8" t="s">
        <v>17</v>
      </c>
      <c r="PSO107" s="8" t="s">
        <v>17</v>
      </c>
      <c r="PSP107" s="8" t="s">
        <v>17</v>
      </c>
      <c r="PSQ107" s="8" t="s">
        <v>17</v>
      </c>
      <c r="PSR107" s="8" t="s">
        <v>18</v>
      </c>
      <c r="PSS107" s="5" t="s">
        <v>48</v>
      </c>
      <c r="PST107" s="5"/>
      <c r="PSU107" s="5"/>
      <c r="PSV107" s="8" t="s">
        <v>17</v>
      </c>
      <c r="PSW107" s="8" t="s">
        <v>17</v>
      </c>
      <c r="PSX107" s="8" t="s">
        <v>17</v>
      </c>
      <c r="PSY107" s="8" t="s">
        <v>17</v>
      </c>
      <c r="PSZ107" s="8" t="s">
        <v>17</v>
      </c>
      <c r="PTA107" s="8" t="s">
        <v>17</v>
      </c>
      <c r="PTB107" s="8" t="s">
        <v>17</v>
      </c>
      <c r="PTC107" s="8" t="s">
        <v>17</v>
      </c>
      <c r="PTD107" s="8" t="s">
        <v>17</v>
      </c>
      <c r="PTE107" s="8" t="s">
        <v>17</v>
      </c>
      <c r="PTF107" s="8" t="s">
        <v>17</v>
      </c>
      <c r="PTG107" s="8" t="s">
        <v>17</v>
      </c>
      <c r="PTH107" s="8" t="s">
        <v>18</v>
      </c>
      <c r="PTI107" s="5" t="s">
        <v>48</v>
      </c>
      <c r="PTJ107" s="5"/>
      <c r="PTK107" s="5"/>
      <c r="PTL107" s="8" t="s">
        <v>17</v>
      </c>
      <c r="PTM107" s="8" t="s">
        <v>17</v>
      </c>
      <c r="PTN107" s="8" t="s">
        <v>17</v>
      </c>
      <c r="PTO107" s="8" t="s">
        <v>17</v>
      </c>
      <c r="PTP107" s="8" t="s">
        <v>17</v>
      </c>
      <c r="PTQ107" s="8" t="s">
        <v>17</v>
      </c>
      <c r="PTR107" s="8" t="s">
        <v>17</v>
      </c>
      <c r="PTS107" s="8" t="s">
        <v>17</v>
      </c>
      <c r="PTT107" s="8" t="s">
        <v>17</v>
      </c>
      <c r="PTU107" s="8" t="s">
        <v>17</v>
      </c>
      <c r="PTV107" s="8" t="s">
        <v>17</v>
      </c>
      <c r="PTW107" s="8" t="s">
        <v>17</v>
      </c>
      <c r="PTX107" s="8" t="s">
        <v>18</v>
      </c>
      <c r="PTY107" s="5" t="s">
        <v>48</v>
      </c>
      <c r="PTZ107" s="5"/>
      <c r="PUA107" s="5"/>
      <c r="PUB107" s="8" t="s">
        <v>17</v>
      </c>
      <c r="PUC107" s="8" t="s">
        <v>17</v>
      </c>
      <c r="PUD107" s="8" t="s">
        <v>17</v>
      </c>
      <c r="PUE107" s="8" t="s">
        <v>17</v>
      </c>
      <c r="PUF107" s="8" t="s">
        <v>17</v>
      </c>
      <c r="PUG107" s="8" t="s">
        <v>17</v>
      </c>
      <c r="PUH107" s="8" t="s">
        <v>17</v>
      </c>
      <c r="PUI107" s="8" t="s">
        <v>17</v>
      </c>
      <c r="PUJ107" s="8" t="s">
        <v>17</v>
      </c>
      <c r="PUK107" s="8" t="s">
        <v>17</v>
      </c>
      <c r="PUL107" s="8" t="s">
        <v>17</v>
      </c>
      <c r="PUM107" s="8" t="s">
        <v>17</v>
      </c>
      <c r="PUN107" s="8" t="s">
        <v>18</v>
      </c>
      <c r="PUO107" s="5" t="s">
        <v>48</v>
      </c>
      <c r="PUP107" s="5"/>
      <c r="PUQ107" s="5"/>
      <c r="PUR107" s="8" t="s">
        <v>17</v>
      </c>
      <c r="PUS107" s="8" t="s">
        <v>17</v>
      </c>
      <c r="PUT107" s="8" t="s">
        <v>17</v>
      </c>
      <c r="PUU107" s="8" t="s">
        <v>17</v>
      </c>
      <c r="PUV107" s="8" t="s">
        <v>17</v>
      </c>
      <c r="PUW107" s="8" t="s">
        <v>17</v>
      </c>
      <c r="PUX107" s="8" t="s">
        <v>17</v>
      </c>
      <c r="PUY107" s="8" t="s">
        <v>17</v>
      </c>
      <c r="PUZ107" s="8" t="s">
        <v>17</v>
      </c>
      <c r="PVA107" s="8" t="s">
        <v>17</v>
      </c>
      <c r="PVB107" s="8" t="s">
        <v>17</v>
      </c>
      <c r="PVC107" s="8" t="s">
        <v>17</v>
      </c>
      <c r="PVD107" s="8" t="s">
        <v>18</v>
      </c>
      <c r="PVE107" s="5" t="s">
        <v>48</v>
      </c>
      <c r="PVF107" s="5"/>
      <c r="PVG107" s="5"/>
      <c r="PVH107" s="8" t="s">
        <v>17</v>
      </c>
      <c r="PVI107" s="8" t="s">
        <v>17</v>
      </c>
      <c r="PVJ107" s="8" t="s">
        <v>17</v>
      </c>
      <c r="PVK107" s="8" t="s">
        <v>17</v>
      </c>
      <c r="PVL107" s="8" t="s">
        <v>17</v>
      </c>
      <c r="PVM107" s="8" t="s">
        <v>17</v>
      </c>
      <c r="PVN107" s="8" t="s">
        <v>17</v>
      </c>
      <c r="PVO107" s="8" t="s">
        <v>17</v>
      </c>
      <c r="PVP107" s="8" t="s">
        <v>17</v>
      </c>
      <c r="PVQ107" s="8" t="s">
        <v>17</v>
      </c>
      <c r="PVR107" s="8" t="s">
        <v>17</v>
      </c>
      <c r="PVS107" s="8" t="s">
        <v>17</v>
      </c>
      <c r="PVT107" s="8" t="s">
        <v>18</v>
      </c>
      <c r="PVU107" s="5" t="s">
        <v>48</v>
      </c>
      <c r="PVV107" s="5"/>
      <c r="PVW107" s="5"/>
      <c r="PVX107" s="8" t="s">
        <v>17</v>
      </c>
      <c r="PVY107" s="8" t="s">
        <v>17</v>
      </c>
      <c r="PVZ107" s="8" t="s">
        <v>17</v>
      </c>
      <c r="PWA107" s="8" t="s">
        <v>17</v>
      </c>
      <c r="PWB107" s="8" t="s">
        <v>17</v>
      </c>
      <c r="PWC107" s="8" t="s">
        <v>17</v>
      </c>
      <c r="PWD107" s="8" t="s">
        <v>17</v>
      </c>
      <c r="PWE107" s="8" t="s">
        <v>17</v>
      </c>
      <c r="PWF107" s="8" t="s">
        <v>17</v>
      </c>
      <c r="PWG107" s="8" t="s">
        <v>17</v>
      </c>
      <c r="PWH107" s="8" t="s">
        <v>17</v>
      </c>
      <c r="PWI107" s="8" t="s">
        <v>17</v>
      </c>
      <c r="PWJ107" s="8" t="s">
        <v>18</v>
      </c>
      <c r="PWK107" s="5" t="s">
        <v>48</v>
      </c>
      <c r="PWL107" s="5"/>
      <c r="PWM107" s="5"/>
      <c r="PWN107" s="8" t="s">
        <v>17</v>
      </c>
      <c r="PWO107" s="8" t="s">
        <v>17</v>
      </c>
      <c r="PWP107" s="8" t="s">
        <v>17</v>
      </c>
      <c r="PWQ107" s="8" t="s">
        <v>17</v>
      </c>
      <c r="PWR107" s="8" t="s">
        <v>17</v>
      </c>
      <c r="PWS107" s="8" t="s">
        <v>17</v>
      </c>
      <c r="PWT107" s="8" t="s">
        <v>17</v>
      </c>
      <c r="PWU107" s="8" t="s">
        <v>17</v>
      </c>
      <c r="PWV107" s="8" t="s">
        <v>17</v>
      </c>
      <c r="PWW107" s="8" t="s">
        <v>17</v>
      </c>
      <c r="PWX107" s="8" t="s">
        <v>17</v>
      </c>
      <c r="PWY107" s="8" t="s">
        <v>17</v>
      </c>
      <c r="PWZ107" s="8" t="s">
        <v>18</v>
      </c>
      <c r="PXA107" s="5" t="s">
        <v>48</v>
      </c>
      <c r="PXB107" s="5"/>
      <c r="PXC107" s="5"/>
      <c r="PXD107" s="8" t="s">
        <v>17</v>
      </c>
      <c r="PXE107" s="8" t="s">
        <v>17</v>
      </c>
      <c r="PXF107" s="8" t="s">
        <v>17</v>
      </c>
      <c r="PXG107" s="8" t="s">
        <v>17</v>
      </c>
      <c r="PXH107" s="8" t="s">
        <v>17</v>
      </c>
      <c r="PXI107" s="8" t="s">
        <v>17</v>
      </c>
      <c r="PXJ107" s="8" t="s">
        <v>17</v>
      </c>
      <c r="PXK107" s="8" t="s">
        <v>17</v>
      </c>
      <c r="PXL107" s="8" t="s">
        <v>17</v>
      </c>
      <c r="PXM107" s="8" t="s">
        <v>17</v>
      </c>
      <c r="PXN107" s="8" t="s">
        <v>17</v>
      </c>
      <c r="PXO107" s="8" t="s">
        <v>17</v>
      </c>
      <c r="PXP107" s="8" t="s">
        <v>18</v>
      </c>
      <c r="PXQ107" s="5" t="s">
        <v>48</v>
      </c>
      <c r="PXR107" s="5"/>
      <c r="PXS107" s="5"/>
      <c r="PXT107" s="8" t="s">
        <v>17</v>
      </c>
      <c r="PXU107" s="8" t="s">
        <v>17</v>
      </c>
      <c r="PXV107" s="8" t="s">
        <v>17</v>
      </c>
      <c r="PXW107" s="8" t="s">
        <v>17</v>
      </c>
      <c r="PXX107" s="8" t="s">
        <v>17</v>
      </c>
      <c r="PXY107" s="8" t="s">
        <v>17</v>
      </c>
      <c r="PXZ107" s="8" t="s">
        <v>17</v>
      </c>
      <c r="PYA107" s="8" t="s">
        <v>17</v>
      </c>
      <c r="PYB107" s="8" t="s">
        <v>17</v>
      </c>
      <c r="PYC107" s="8" t="s">
        <v>17</v>
      </c>
      <c r="PYD107" s="8" t="s">
        <v>17</v>
      </c>
      <c r="PYE107" s="8" t="s">
        <v>17</v>
      </c>
      <c r="PYF107" s="8" t="s">
        <v>18</v>
      </c>
      <c r="PYG107" s="5" t="s">
        <v>48</v>
      </c>
      <c r="PYH107" s="5"/>
      <c r="PYI107" s="5"/>
      <c r="PYJ107" s="8" t="s">
        <v>17</v>
      </c>
      <c r="PYK107" s="8" t="s">
        <v>17</v>
      </c>
      <c r="PYL107" s="8" t="s">
        <v>17</v>
      </c>
      <c r="PYM107" s="8" t="s">
        <v>17</v>
      </c>
      <c r="PYN107" s="8" t="s">
        <v>17</v>
      </c>
      <c r="PYO107" s="8" t="s">
        <v>17</v>
      </c>
      <c r="PYP107" s="8" t="s">
        <v>17</v>
      </c>
      <c r="PYQ107" s="8" t="s">
        <v>17</v>
      </c>
      <c r="PYR107" s="8" t="s">
        <v>17</v>
      </c>
      <c r="PYS107" s="8" t="s">
        <v>17</v>
      </c>
      <c r="PYT107" s="8" t="s">
        <v>17</v>
      </c>
      <c r="PYU107" s="8" t="s">
        <v>17</v>
      </c>
      <c r="PYV107" s="8" t="s">
        <v>18</v>
      </c>
      <c r="PYW107" s="5" t="s">
        <v>48</v>
      </c>
      <c r="PYX107" s="5"/>
      <c r="PYY107" s="5"/>
      <c r="PYZ107" s="8" t="s">
        <v>17</v>
      </c>
      <c r="PZA107" s="8" t="s">
        <v>17</v>
      </c>
      <c r="PZB107" s="8" t="s">
        <v>17</v>
      </c>
      <c r="PZC107" s="8" t="s">
        <v>17</v>
      </c>
      <c r="PZD107" s="8" t="s">
        <v>17</v>
      </c>
      <c r="PZE107" s="8" t="s">
        <v>17</v>
      </c>
      <c r="PZF107" s="8" t="s">
        <v>17</v>
      </c>
      <c r="PZG107" s="8" t="s">
        <v>17</v>
      </c>
      <c r="PZH107" s="8" t="s">
        <v>17</v>
      </c>
      <c r="PZI107" s="8" t="s">
        <v>17</v>
      </c>
      <c r="PZJ107" s="8" t="s">
        <v>17</v>
      </c>
      <c r="PZK107" s="8" t="s">
        <v>17</v>
      </c>
      <c r="PZL107" s="8" t="s">
        <v>18</v>
      </c>
      <c r="PZM107" s="5" t="s">
        <v>48</v>
      </c>
      <c r="PZN107" s="5"/>
      <c r="PZO107" s="5"/>
      <c r="PZP107" s="8" t="s">
        <v>17</v>
      </c>
      <c r="PZQ107" s="8" t="s">
        <v>17</v>
      </c>
      <c r="PZR107" s="8" t="s">
        <v>17</v>
      </c>
      <c r="PZS107" s="8" t="s">
        <v>17</v>
      </c>
      <c r="PZT107" s="8" t="s">
        <v>17</v>
      </c>
      <c r="PZU107" s="8" t="s">
        <v>17</v>
      </c>
      <c r="PZV107" s="8" t="s">
        <v>17</v>
      </c>
      <c r="PZW107" s="8" t="s">
        <v>17</v>
      </c>
      <c r="PZX107" s="8" t="s">
        <v>17</v>
      </c>
      <c r="PZY107" s="8" t="s">
        <v>17</v>
      </c>
      <c r="PZZ107" s="8" t="s">
        <v>17</v>
      </c>
      <c r="QAA107" s="8" t="s">
        <v>17</v>
      </c>
      <c r="QAB107" s="8" t="s">
        <v>18</v>
      </c>
      <c r="QAC107" s="5" t="s">
        <v>48</v>
      </c>
      <c r="QAD107" s="5"/>
      <c r="QAE107" s="5"/>
      <c r="QAF107" s="8" t="s">
        <v>17</v>
      </c>
      <c r="QAG107" s="8" t="s">
        <v>17</v>
      </c>
      <c r="QAH107" s="8" t="s">
        <v>17</v>
      </c>
      <c r="QAI107" s="8" t="s">
        <v>17</v>
      </c>
      <c r="QAJ107" s="8" t="s">
        <v>17</v>
      </c>
      <c r="QAK107" s="8" t="s">
        <v>17</v>
      </c>
      <c r="QAL107" s="8" t="s">
        <v>17</v>
      </c>
      <c r="QAM107" s="8" t="s">
        <v>17</v>
      </c>
      <c r="QAN107" s="8" t="s">
        <v>17</v>
      </c>
      <c r="QAO107" s="8" t="s">
        <v>17</v>
      </c>
      <c r="QAP107" s="8" t="s">
        <v>17</v>
      </c>
      <c r="QAQ107" s="8" t="s">
        <v>17</v>
      </c>
      <c r="QAR107" s="8" t="s">
        <v>18</v>
      </c>
      <c r="QAS107" s="5" t="s">
        <v>48</v>
      </c>
      <c r="QAT107" s="5"/>
      <c r="QAU107" s="5"/>
      <c r="QAV107" s="8" t="s">
        <v>17</v>
      </c>
      <c r="QAW107" s="8" t="s">
        <v>17</v>
      </c>
      <c r="QAX107" s="8" t="s">
        <v>17</v>
      </c>
      <c r="QAY107" s="8" t="s">
        <v>17</v>
      </c>
      <c r="QAZ107" s="8" t="s">
        <v>17</v>
      </c>
      <c r="QBA107" s="8" t="s">
        <v>17</v>
      </c>
      <c r="QBB107" s="8" t="s">
        <v>17</v>
      </c>
      <c r="QBC107" s="8" t="s">
        <v>17</v>
      </c>
      <c r="QBD107" s="8" t="s">
        <v>17</v>
      </c>
      <c r="QBE107" s="8" t="s">
        <v>17</v>
      </c>
      <c r="QBF107" s="8" t="s">
        <v>17</v>
      </c>
      <c r="QBG107" s="8" t="s">
        <v>17</v>
      </c>
      <c r="QBH107" s="8" t="s">
        <v>18</v>
      </c>
      <c r="QBI107" s="5" t="s">
        <v>48</v>
      </c>
      <c r="QBJ107" s="5"/>
      <c r="QBK107" s="5"/>
      <c r="QBL107" s="8" t="s">
        <v>17</v>
      </c>
      <c r="QBM107" s="8" t="s">
        <v>17</v>
      </c>
      <c r="QBN107" s="8" t="s">
        <v>17</v>
      </c>
      <c r="QBO107" s="8" t="s">
        <v>17</v>
      </c>
      <c r="QBP107" s="8" t="s">
        <v>17</v>
      </c>
      <c r="QBQ107" s="8" t="s">
        <v>17</v>
      </c>
      <c r="QBR107" s="8" t="s">
        <v>17</v>
      </c>
      <c r="QBS107" s="8" t="s">
        <v>17</v>
      </c>
      <c r="QBT107" s="8" t="s">
        <v>17</v>
      </c>
      <c r="QBU107" s="8" t="s">
        <v>17</v>
      </c>
      <c r="QBV107" s="8" t="s">
        <v>17</v>
      </c>
      <c r="QBW107" s="8" t="s">
        <v>17</v>
      </c>
      <c r="QBX107" s="8" t="s">
        <v>18</v>
      </c>
      <c r="QBY107" s="5" t="s">
        <v>48</v>
      </c>
      <c r="QBZ107" s="5"/>
      <c r="QCA107" s="5"/>
      <c r="QCB107" s="8" t="s">
        <v>17</v>
      </c>
      <c r="QCC107" s="8" t="s">
        <v>17</v>
      </c>
      <c r="QCD107" s="8" t="s">
        <v>17</v>
      </c>
      <c r="QCE107" s="8" t="s">
        <v>17</v>
      </c>
      <c r="QCF107" s="8" t="s">
        <v>17</v>
      </c>
      <c r="QCG107" s="8" t="s">
        <v>17</v>
      </c>
      <c r="QCH107" s="8" t="s">
        <v>17</v>
      </c>
      <c r="QCI107" s="8" t="s">
        <v>17</v>
      </c>
      <c r="QCJ107" s="8" t="s">
        <v>17</v>
      </c>
      <c r="QCK107" s="8" t="s">
        <v>17</v>
      </c>
      <c r="QCL107" s="8" t="s">
        <v>17</v>
      </c>
      <c r="QCM107" s="8" t="s">
        <v>17</v>
      </c>
      <c r="QCN107" s="8" t="s">
        <v>18</v>
      </c>
      <c r="QCO107" s="5" t="s">
        <v>48</v>
      </c>
      <c r="QCP107" s="5"/>
      <c r="QCQ107" s="5"/>
      <c r="QCR107" s="8" t="s">
        <v>17</v>
      </c>
      <c r="QCS107" s="8" t="s">
        <v>17</v>
      </c>
      <c r="QCT107" s="8" t="s">
        <v>17</v>
      </c>
      <c r="QCU107" s="8" t="s">
        <v>17</v>
      </c>
      <c r="QCV107" s="8" t="s">
        <v>17</v>
      </c>
      <c r="QCW107" s="8" t="s">
        <v>17</v>
      </c>
      <c r="QCX107" s="8" t="s">
        <v>17</v>
      </c>
      <c r="QCY107" s="8" t="s">
        <v>17</v>
      </c>
      <c r="QCZ107" s="8" t="s">
        <v>17</v>
      </c>
      <c r="QDA107" s="8" t="s">
        <v>17</v>
      </c>
      <c r="QDB107" s="8" t="s">
        <v>17</v>
      </c>
      <c r="QDC107" s="8" t="s">
        <v>17</v>
      </c>
      <c r="QDD107" s="8" t="s">
        <v>18</v>
      </c>
      <c r="QDE107" s="5" t="s">
        <v>48</v>
      </c>
      <c r="QDF107" s="5"/>
      <c r="QDG107" s="5"/>
      <c r="QDH107" s="8" t="s">
        <v>17</v>
      </c>
      <c r="QDI107" s="8" t="s">
        <v>17</v>
      </c>
      <c r="QDJ107" s="8" t="s">
        <v>17</v>
      </c>
      <c r="QDK107" s="8" t="s">
        <v>17</v>
      </c>
      <c r="QDL107" s="8" t="s">
        <v>17</v>
      </c>
      <c r="QDM107" s="8" t="s">
        <v>17</v>
      </c>
      <c r="QDN107" s="8" t="s">
        <v>17</v>
      </c>
      <c r="QDO107" s="8" t="s">
        <v>17</v>
      </c>
      <c r="QDP107" s="8" t="s">
        <v>17</v>
      </c>
      <c r="QDQ107" s="8" t="s">
        <v>17</v>
      </c>
      <c r="QDR107" s="8" t="s">
        <v>17</v>
      </c>
      <c r="QDS107" s="8" t="s">
        <v>17</v>
      </c>
      <c r="QDT107" s="8" t="s">
        <v>18</v>
      </c>
      <c r="QDU107" s="5" t="s">
        <v>48</v>
      </c>
      <c r="QDV107" s="5"/>
      <c r="QDW107" s="5"/>
      <c r="QDX107" s="8" t="s">
        <v>17</v>
      </c>
      <c r="QDY107" s="8" t="s">
        <v>17</v>
      </c>
      <c r="QDZ107" s="8" t="s">
        <v>17</v>
      </c>
      <c r="QEA107" s="8" t="s">
        <v>17</v>
      </c>
      <c r="QEB107" s="8" t="s">
        <v>17</v>
      </c>
      <c r="QEC107" s="8" t="s">
        <v>17</v>
      </c>
      <c r="QED107" s="8" t="s">
        <v>17</v>
      </c>
      <c r="QEE107" s="8" t="s">
        <v>17</v>
      </c>
      <c r="QEF107" s="8" t="s">
        <v>17</v>
      </c>
      <c r="QEG107" s="8" t="s">
        <v>17</v>
      </c>
      <c r="QEH107" s="8" t="s">
        <v>17</v>
      </c>
      <c r="QEI107" s="8" t="s">
        <v>17</v>
      </c>
      <c r="QEJ107" s="8" t="s">
        <v>18</v>
      </c>
      <c r="QEK107" s="5" t="s">
        <v>48</v>
      </c>
      <c r="QEL107" s="5"/>
      <c r="QEM107" s="5"/>
      <c r="QEN107" s="8" t="s">
        <v>17</v>
      </c>
      <c r="QEO107" s="8" t="s">
        <v>17</v>
      </c>
      <c r="QEP107" s="8" t="s">
        <v>17</v>
      </c>
      <c r="QEQ107" s="8" t="s">
        <v>17</v>
      </c>
      <c r="QER107" s="8" t="s">
        <v>17</v>
      </c>
      <c r="QES107" s="8" t="s">
        <v>17</v>
      </c>
      <c r="QET107" s="8" t="s">
        <v>17</v>
      </c>
      <c r="QEU107" s="8" t="s">
        <v>17</v>
      </c>
      <c r="QEV107" s="8" t="s">
        <v>17</v>
      </c>
      <c r="QEW107" s="8" t="s">
        <v>17</v>
      </c>
      <c r="QEX107" s="8" t="s">
        <v>17</v>
      </c>
      <c r="QEY107" s="8" t="s">
        <v>17</v>
      </c>
      <c r="QEZ107" s="8" t="s">
        <v>18</v>
      </c>
      <c r="QFA107" s="5" t="s">
        <v>48</v>
      </c>
      <c r="QFB107" s="5"/>
      <c r="QFC107" s="5"/>
      <c r="QFD107" s="8" t="s">
        <v>17</v>
      </c>
      <c r="QFE107" s="8" t="s">
        <v>17</v>
      </c>
      <c r="QFF107" s="8" t="s">
        <v>17</v>
      </c>
      <c r="QFG107" s="8" t="s">
        <v>17</v>
      </c>
      <c r="QFH107" s="8" t="s">
        <v>17</v>
      </c>
      <c r="QFI107" s="8" t="s">
        <v>17</v>
      </c>
      <c r="QFJ107" s="8" t="s">
        <v>17</v>
      </c>
      <c r="QFK107" s="8" t="s">
        <v>17</v>
      </c>
      <c r="QFL107" s="8" t="s">
        <v>17</v>
      </c>
      <c r="QFM107" s="8" t="s">
        <v>17</v>
      </c>
      <c r="QFN107" s="8" t="s">
        <v>17</v>
      </c>
      <c r="QFO107" s="8" t="s">
        <v>17</v>
      </c>
      <c r="QFP107" s="8" t="s">
        <v>18</v>
      </c>
      <c r="QFQ107" s="5" t="s">
        <v>48</v>
      </c>
      <c r="QFR107" s="5"/>
      <c r="QFS107" s="5"/>
      <c r="QFT107" s="8" t="s">
        <v>17</v>
      </c>
      <c r="QFU107" s="8" t="s">
        <v>17</v>
      </c>
      <c r="QFV107" s="8" t="s">
        <v>17</v>
      </c>
      <c r="QFW107" s="8" t="s">
        <v>17</v>
      </c>
      <c r="QFX107" s="8" t="s">
        <v>17</v>
      </c>
      <c r="QFY107" s="8" t="s">
        <v>17</v>
      </c>
      <c r="QFZ107" s="8" t="s">
        <v>17</v>
      </c>
      <c r="QGA107" s="8" t="s">
        <v>17</v>
      </c>
      <c r="QGB107" s="8" t="s">
        <v>17</v>
      </c>
      <c r="QGC107" s="8" t="s">
        <v>17</v>
      </c>
      <c r="QGD107" s="8" t="s">
        <v>17</v>
      </c>
      <c r="QGE107" s="8" t="s">
        <v>17</v>
      </c>
      <c r="QGF107" s="8" t="s">
        <v>18</v>
      </c>
      <c r="QGG107" s="5" t="s">
        <v>48</v>
      </c>
      <c r="QGH107" s="5"/>
      <c r="QGI107" s="5"/>
      <c r="QGJ107" s="8" t="s">
        <v>17</v>
      </c>
      <c r="QGK107" s="8" t="s">
        <v>17</v>
      </c>
      <c r="QGL107" s="8" t="s">
        <v>17</v>
      </c>
      <c r="QGM107" s="8" t="s">
        <v>17</v>
      </c>
      <c r="QGN107" s="8" t="s">
        <v>17</v>
      </c>
      <c r="QGO107" s="8" t="s">
        <v>17</v>
      </c>
      <c r="QGP107" s="8" t="s">
        <v>17</v>
      </c>
      <c r="QGQ107" s="8" t="s">
        <v>17</v>
      </c>
      <c r="QGR107" s="8" t="s">
        <v>17</v>
      </c>
      <c r="QGS107" s="8" t="s">
        <v>17</v>
      </c>
      <c r="QGT107" s="8" t="s">
        <v>17</v>
      </c>
      <c r="QGU107" s="8" t="s">
        <v>17</v>
      </c>
      <c r="QGV107" s="8" t="s">
        <v>18</v>
      </c>
      <c r="QGW107" s="5" t="s">
        <v>48</v>
      </c>
      <c r="QGX107" s="5"/>
      <c r="QGY107" s="5"/>
      <c r="QGZ107" s="8" t="s">
        <v>17</v>
      </c>
      <c r="QHA107" s="8" t="s">
        <v>17</v>
      </c>
      <c r="QHB107" s="8" t="s">
        <v>17</v>
      </c>
      <c r="QHC107" s="8" t="s">
        <v>17</v>
      </c>
      <c r="QHD107" s="8" t="s">
        <v>17</v>
      </c>
      <c r="QHE107" s="8" t="s">
        <v>17</v>
      </c>
      <c r="QHF107" s="8" t="s">
        <v>17</v>
      </c>
      <c r="QHG107" s="8" t="s">
        <v>17</v>
      </c>
      <c r="QHH107" s="8" t="s">
        <v>17</v>
      </c>
      <c r="QHI107" s="8" t="s">
        <v>17</v>
      </c>
      <c r="QHJ107" s="8" t="s">
        <v>17</v>
      </c>
      <c r="QHK107" s="8" t="s">
        <v>17</v>
      </c>
      <c r="QHL107" s="8" t="s">
        <v>18</v>
      </c>
      <c r="QHM107" s="5" t="s">
        <v>48</v>
      </c>
      <c r="QHN107" s="5"/>
      <c r="QHO107" s="5"/>
      <c r="QHP107" s="8" t="s">
        <v>17</v>
      </c>
      <c r="QHQ107" s="8" t="s">
        <v>17</v>
      </c>
      <c r="QHR107" s="8" t="s">
        <v>17</v>
      </c>
      <c r="QHS107" s="8" t="s">
        <v>17</v>
      </c>
      <c r="QHT107" s="8" t="s">
        <v>17</v>
      </c>
      <c r="QHU107" s="8" t="s">
        <v>17</v>
      </c>
      <c r="QHV107" s="8" t="s">
        <v>17</v>
      </c>
      <c r="QHW107" s="8" t="s">
        <v>17</v>
      </c>
      <c r="QHX107" s="8" t="s">
        <v>17</v>
      </c>
      <c r="QHY107" s="8" t="s">
        <v>17</v>
      </c>
      <c r="QHZ107" s="8" t="s">
        <v>17</v>
      </c>
      <c r="QIA107" s="8" t="s">
        <v>17</v>
      </c>
      <c r="QIB107" s="8" t="s">
        <v>18</v>
      </c>
      <c r="QIC107" s="5" t="s">
        <v>48</v>
      </c>
      <c r="QID107" s="5"/>
      <c r="QIE107" s="5"/>
      <c r="QIF107" s="8" t="s">
        <v>17</v>
      </c>
      <c r="QIG107" s="8" t="s">
        <v>17</v>
      </c>
      <c r="QIH107" s="8" t="s">
        <v>17</v>
      </c>
      <c r="QII107" s="8" t="s">
        <v>17</v>
      </c>
      <c r="QIJ107" s="8" t="s">
        <v>17</v>
      </c>
      <c r="QIK107" s="8" t="s">
        <v>17</v>
      </c>
      <c r="QIL107" s="8" t="s">
        <v>17</v>
      </c>
      <c r="QIM107" s="8" t="s">
        <v>17</v>
      </c>
      <c r="QIN107" s="8" t="s">
        <v>17</v>
      </c>
      <c r="QIO107" s="8" t="s">
        <v>17</v>
      </c>
      <c r="QIP107" s="8" t="s">
        <v>17</v>
      </c>
      <c r="QIQ107" s="8" t="s">
        <v>17</v>
      </c>
      <c r="QIR107" s="8" t="s">
        <v>18</v>
      </c>
      <c r="QIS107" s="5" t="s">
        <v>48</v>
      </c>
      <c r="QIT107" s="5"/>
      <c r="QIU107" s="5"/>
      <c r="QIV107" s="8" t="s">
        <v>17</v>
      </c>
      <c r="QIW107" s="8" t="s">
        <v>17</v>
      </c>
      <c r="QIX107" s="8" t="s">
        <v>17</v>
      </c>
      <c r="QIY107" s="8" t="s">
        <v>17</v>
      </c>
      <c r="QIZ107" s="8" t="s">
        <v>17</v>
      </c>
      <c r="QJA107" s="8" t="s">
        <v>17</v>
      </c>
      <c r="QJB107" s="8" t="s">
        <v>17</v>
      </c>
      <c r="QJC107" s="8" t="s">
        <v>17</v>
      </c>
      <c r="QJD107" s="8" t="s">
        <v>17</v>
      </c>
      <c r="QJE107" s="8" t="s">
        <v>17</v>
      </c>
      <c r="QJF107" s="8" t="s">
        <v>17</v>
      </c>
      <c r="QJG107" s="8" t="s">
        <v>17</v>
      </c>
      <c r="QJH107" s="8" t="s">
        <v>18</v>
      </c>
      <c r="QJI107" s="5" t="s">
        <v>48</v>
      </c>
      <c r="QJJ107" s="5"/>
      <c r="QJK107" s="5"/>
      <c r="QJL107" s="8" t="s">
        <v>17</v>
      </c>
      <c r="QJM107" s="8" t="s">
        <v>17</v>
      </c>
      <c r="QJN107" s="8" t="s">
        <v>17</v>
      </c>
      <c r="QJO107" s="8" t="s">
        <v>17</v>
      </c>
      <c r="QJP107" s="8" t="s">
        <v>17</v>
      </c>
      <c r="QJQ107" s="8" t="s">
        <v>17</v>
      </c>
      <c r="QJR107" s="8" t="s">
        <v>17</v>
      </c>
      <c r="QJS107" s="8" t="s">
        <v>17</v>
      </c>
      <c r="QJT107" s="8" t="s">
        <v>17</v>
      </c>
      <c r="QJU107" s="8" t="s">
        <v>17</v>
      </c>
      <c r="QJV107" s="8" t="s">
        <v>17</v>
      </c>
      <c r="QJW107" s="8" t="s">
        <v>17</v>
      </c>
      <c r="QJX107" s="8" t="s">
        <v>18</v>
      </c>
      <c r="QJY107" s="5" t="s">
        <v>48</v>
      </c>
      <c r="QJZ107" s="5"/>
      <c r="QKA107" s="5"/>
      <c r="QKB107" s="8" t="s">
        <v>17</v>
      </c>
      <c r="QKC107" s="8" t="s">
        <v>17</v>
      </c>
      <c r="QKD107" s="8" t="s">
        <v>17</v>
      </c>
      <c r="QKE107" s="8" t="s">
        <v>17</v>
      </c>
      <c r="QKF107" s="8" t="s">
        <v>17</v>
      </c>
      <c r="QKG107" s="8" t="s">
        <v>17</v>
      </c>
      <c r="QKH107" s="8" t="s">
        <v>17</v>
      </c>
      <c r="QKI107" s="8" t="s">
        <v>17</v>
      </c>
      <c r="QKJ107" s="8" t="s">
        <v>17</v>
      </c>
      <c r="QKK107" s="8" t="s">
        <v>17</v>
      </c>
      <c r="QKL107" s="8" t="s">
        <v>17</v>
      </c>
      <c r="QKM107" s="8" t="s">
        <v>17</v>
      </c>
      <c r="QKN107" s="8" t="s">
        <v>18</v>
      </c>
      <c r="QKO107" s="5" t="s">
        <v>48</v>
      </c>
      <c r="QKP107" s="5"/>
      <c r="QKQ107" s="5"/>
      <c r="QKR107" s="8" t="s">
        <v>17</v>
      </c>
      <c r="QKS107" s="8" t="s">
        <v>17</v>
      </c>
      <c r="QKT107" s="8" t="s">
        <v>17</v>
      </c>
      <c r="QKU107" s="8" t="s">
        <v>17</v>
      </c>
      <c r="QKV107" s="8" t="s">
        <v>17</v>
      </c>
      <c r="QKW107" s="8" t="s">
        <v>17</v>
      </c>
      <c r="QKX107" s="8" t="s">
        <v>17</v>
      </c>
      <c r="QKY107" s="8" t="s">
        <v>17</v>
      </c>
      <c r="QKZ107" s="8" t="s">
        <v>17</v>
      </c>
      <c r="QLA107" s="8" t="s">
        <v>17</v>
      </c>
      <c r="QLB107" s="8" t="s">
        <v>17</v>
      </c>
      <c r="QLC107" s="8" t="s">
        <v>17</v>
      </c>
      <c r="QLD107" s="8" t="s">
        <v>18</v>
      </c>
      <c r="QLE107" s="5" t="s">
        <v>48</v>
      </c>
      <c r="QLF107" s="5"/>
      <c r="QLG107" s="5"/>
      <c r="QLH107" s="8" t="s">
        <v>17</v>
      </c>
      <c r="QLI107" s="8" t="s">
        <v>17</v>
      </c>
      <c r="QLJ107" s="8" t="s">
        <v>17</v>
      </c>
      <c r="QLK107" s="8" t="s">
        <v>17</v>
      </c>
      <c r="QLL107" s="8" t="s">
        <v>17</v>
      </c>
      <c r="QLM107" s="8" t="s">
        <v>17</v>
      </c>
      <c r="QLN107" s="8" t="s">
        <v>17</v>
      </c>
      <c r="QLO107" s="8" t="s">
        <v>17</v>
      </c>
      <c r="QLP107" s="8" t="s">
        <v>17</v>
      </c>
      <c r="QLQ107" s="8" t="s">
        <v>17</v>
      </c>
      <c r="QLR107" s="8" t="s">
        <v>17</v>
      </c>
      <c r="QLS107" s="8" t="s">
        <v>17</v>
      </c>
      <c r="QLT107" s="8" t="s">
        <v>18</v>
      </c>
      <c r="QLU107" s="5" t="s">
        <v>48</v>
      </c>
      <c r="QLV107" s="5"/>
      <c r="QLW107" s="5"/>
      <c r="QLX107" s="8" t="s">
        <v>17</v>
      </c>
      <c r="QLY107" s="8" t="s">
        <v>17</v>
      </c>
      <c r="QLZ107" s="8" t="s">
        <v>17</v>
      </c>
      <c r="QMA107" s="8" t="s">
        <v>17</v>
      </c>
      <c r="QMB107" s="8" t="s">
        <v>17</v>
      </c>
      <c r="QMC107" s="8" t="s">
        <v>17</v>
      </c>
      <c r="QMD107" s="8" t="s">
        <v>17</v>
      </c>
      <c r="QME107" s="8" t="s">
        <v>17</v>
      </c>
      <c r="QMF107" s="8" t="s">
        <v>17</v>
      </c>
      <c r="QMG107" s="8" t="s">
        <v>17</v>
      </c>
      <c r="QMH107" s="8" t="s">
        <v>17</v>
      </c>
      <c r="QMI107" s="8" t="s">
        <v>17</v>
      </c>
      <c r="QMJ107" s="8" t="s">
        <v>18</v>
      </c>
      <c r="QMK107" s="5" t="s">
        <v>48</v>
      </c>
      <c r="QML107" s="5"/>
      <c r="QMM107" s="5"/>
      <c r="QMN107" s="8" t="s">
        <v>17</v>
      </c>
      <c r="QMO107" s="8" t="s">
        <v>17</v>
      </c>
      <c r="QMP107" s="8" t="s">
        <v>17</v>
      </c>
      <c r="QMQ107" s="8" t="s">
        <v>17</v>
      </c>
      <c r="QMR107" s="8" t="s">
        <v>17</v>
      </c>
      <c r="QMS107" s="8" t="s">
        <v>17</v>
      </c>
      <c r="QMT107" s="8" t="s">
        <v>17</v>
      </c>
      <c r="QMU107" s="8" t="s">
        <v>17</v>
      </c>
      <c r="QMV107" s="8" t="s">
        <v>17</v>
      </c>
      <c r="QMW107" s="8" t="s">
        <v>17</v>
      </c>
      <c r="QMX107" s="8" t="s">
        <v>17</v>
      </c>
      <c r="QMY107" s="8" t="s">
        <v>17</v>
      </c>
      <c r="QMZ107" s="8" t="s">
        <v>18</v>
      </c>
      <c r="QNA107" s="5" t="s">
        <v>48</v>
      </c>
      <c r="QNB107" s="5"/>
      <c r="QNC107" s="5"/>
      <c r="QND107" s="8" t="s">
        <v>17</v>
      </c>
      <c r="QNE107" s="8" t="s">
        <v>17</v>
      </c>
      <c r="QNF107" s="8" t="s">
        <v>17</v>
      </c>
      <c r="QNG107" s="8" t="s">
        <v>17</v>
      </c>
      <c r="QNH107" s="8" t="s">
        <v>17</v>
      </c>
      <c r="QNI107" s="8" t="s">
        <v>17</v>
      </c>
      <c r="QNJ107" s="8" t="s">
        <v>17</v>
      </c>
      <c r="QNK107" s="8" t="s">
        <v>17</v>
      </c>
      <c r="QNL107" s="8" t="s">
        <v>17</v>
      </c>
      <c r="QNM107" s="8" t="s">
        <v>17</v>
      </c>
      <c r="QNN107" s="8" t="s">
        <v>17</v>
      </c>
      <c r="QNO107" s="8" t="s">
        <v>17</v>
      </c>
      <c r="QNP107" s="8" t="s">
        <v>18</v>
      </c>
      <c r="QNQ107" s="5" t="s">
        <v>48</v>
      </c>
      <c r="QNR107" s="5"/>
      <c r="QNS107" s="5"/>
      <c r="QNT107" s="8" t="s">
        <v>17</v>
      </c>
      <c r="QNU107" s="8" t="s">
        <v>17</v>
      </c>
      <c r="QNV107" s="8" t="s">
        <v>17</v>
      </c>
      <c r="QNW107" s="8" t="s">
        <v>17</v>
      </c>
      <c r="QNX107" s="8" t="s">
        <v>17</v>
      </c>
      <c r="QNY107" s="8" t="s">
        <v>17</v>
      </c>
      <c r="QNZ107" s="8" t="s">
        <v>17</v>
      </c>
      <c r="QOA107" s="8" t="s">
        <v>17</v>
      </c>
      <c r="QOB107" s="8" t="s">
        <v>17</v>
      </c>
      <c r="QOC107" s="8" t="s">
        <v>17</v>
      </c>
      <c r="QOD107" s="8" t="s">
        <v>17</v>
      </c>
      <c r="QOE107" s="8" t="s">
        <v>17</v>
      </c>
      <c r="QOF107" s="8" t="s">
        <v>18</v>
      </c>
      <c r="QOG107" s="5" t="s">
        <v>48</v>
      </c>
      <c r="QOH107" s="5"/>
      <c r="QOI107" s="5"/>
      <c r="QOJ107" s="8" t="s">
        <v>17</v>
      </c>
      <c r="QOK107" s="8" t="s">
        <v>17</v>
      </c>
      <c r="QOL107" s="8" t="s">
        <v>17</v>
      </c>
      <c r="QOM107" s="8" t="s">
        <v>17</v>
      </c>
      <c r="QON107" s="8" t="s">
        <v>17</v>
      </c>
      <c r="QOO107" s="8" t="s">
        <v>17</v>
      </c>
      <c r="QOP107" s="8" t="s">
        <v>17</v>
      </c>
      <c r="QOQ107" s="8" t="s">
        <v>17</v>
      </c>
      <c r="QOR107" s="8" t="s">
        <v>17</v>
      </c>
      <c r="QOS107" s="8" t="s">
        <v>17</v>
      </c>
      <c r="QOT107" s="8" t="s">
        <v>17</v>
      </c>
      <c r="QOU107" s="8" t="s">
        <v>17</v>
      </c>
      <c r="QOV107" s="8" t="s">
        <v>18</v>
      </c>
      <c r="QOW107" s="5" t="s">
        <v>48</v>
      </c>
      <c r="QOX107" s="5"/>
      <c r="QOY107" s="5"/>
      <c r="QOZ107" s="8" t="s">
        <v>17</v>
      </c>
      <c r="QPA107" s="8" t="s">
        <v>17</v>
      </c>
      <c r="QPB107" s="8" t="s">
        <v>17</v>
      </c>
      <c r="QPC107" s="8" t="s">
        <v>17</v>
      </c>
      <c r="QPD107" s="8" t="s">
        <v>17</v>
      </c>
      <c r="QPE107" s="8" t="s">
        <v>17</v>
      </c>
      <c r="QPF107" s="8" t="s">
        <v>17</v>
      </c>
      <c r="QPG107" s="8" t="s">
        <v>17</v>
      </c>
      <c r="QPH107" s="8" t="s">
        <v>17</v>
      </c>
      <c r="QPI107" s="8" t="s">
        <v>17</v>
      </c>
      <c r="QPJ107" s="8" t="s">
        <v>17</v>
      </c>
      <c r="QPK107" s="8" t="s">
        <v>17</v>
      </c>
      <c r="QPL107" s="8" t="s">
        <v>18</v>
      </c>
      <c r="QPM107" s="5" t="s">
        <v>48</v>
      </c>
      <c r="QPN107" s="5"/>
      <c r="QPO107" s="5"/>
      <c r="QPP107" s="8" t="s">
        <v>17</v>
      </c>
      <c r="QPQ107" s="8" t="s">
        <v>17</v>
      </c>
      <c r="QPR107" s="8" t="s">
        <v>17</v>
      </c>
      <c r="QPS107" s="8" t="s">
        <v>17</v>
      </c>
      <c r="QPT107" s="8" t="s">
        <v>17</v>
      </c>
      <c r="QPU107" s="8" t="s">
        <v>17</v>
      </c>
      <c r="QPV107" s="8" t="s">
        <v>17</v>
      </c>
      <c r="QPW107" s="8" t="s">
        <v>17</v>
      </c>
      <c r="QPX107" s="8" t="s">
        <v>17</v>
      </c>
      <c r="QPY107" s="8" t="s">
        <v>17</v>
      </c>
      <c r="QPZ107" s="8" t="s">
        <v>17</v>
      </c>
      <c r="QQA107" s="8" t="s">
        <v>17</v>
      </c>
      <c r="QQB107" s="8" t="s">
        <v>18</v>
      </c>
      <c r="QQC107" s="5" t="s">
        <v>48</v>
      </c>
      <c r="QQD107" s="5"/>
      <c r="QQE107" s="5"/>
      <c r="QQF107" s="8" t="s">
        <v>17</v>
      </c>
      <c r="QQG107" s="8" t="s">
        <v>17</v>
      </c>
      <c r="QQH107" s="8" t="s">
        <v>17</v>
      </c>
      <c r="QQI107" s="8" t="s">
        <v>17</v>
      </c>
      <c r="QQJ107" s="8" t="s">
        <v>17</v>
      </c>
      <c r="QQK107" s="8" t="s">
        <v>17</v>
      </c>
      <c r="QQL107" s="8" t="s">
        <v>17</v>
      </c>
      <c r="QQM107" s="8" t="s">
        <v>17</v>
      </c>
      <c r="QQN107" s="8" t="s">
        <v>17</v>
      </c>
      <c r="QQO107" s="8" t="s">
        <v>17</v>
      </c>
      <c r="QQP107" s="8" t="s">
        <v>17</v>
      </c>
      <c r="QQQ107" s="8" t="s">
        <v>17</v>
      </c>
      <c r="QQR107" s="8" t="s">
        <v>18</v>
      </c>
      <c r="QQS107" s="5" t="s">
        <v>48</v>
      </c>
      <c r="QQT107" s="5"/>
      <c r="QQU107" s="5"/>
      <c r="QQV107" s="8" t="s">
        <v>17</v>
      </c>
      <c r="QQW107" s="8" t="s">
        <v>17</v>
      </c>
      <c r="QQX107" s="8" t="s">
        <v>17</v>
      </c>
      <c r="QQY107" s="8" t="s">
        <v>17</v>
      </c>
      <c r="QQZ107" s="8" t="s">
        <v>17</v>
      </c>
      <c r="QRA107" s="8" t="s">
        <v>17</v>
      </c>
      <c r="QRB107" s="8" t="s">
        <v>17</v>
      </c>
      <c r="QRC107" s="8" t="s">
        <v>17</v>
      </c>
      <c r="QRD107" s="8" t="s">
        <v>17</v>
      </c>
      <c r="QRE107" s="8" t="s">
        <v>17</v>
      </c>
      <c r="QRF107" s="8" t="s">
        <v>17</v>
      </c>
      <c r="QRG107" s="8" t="s">
        <v>17</v>
      </c>
      <c r="QRH107" s="8" t="s">
        <v>18</v>
      </c>
      <c r="QRI107" s="5" t="s">
        <v>48</v>
      </c>
      <c r="QRJ107" s="5"/>
      <c r="QRK107" s="5"/>
      <c r="QRL107" s="8" t="s">
        <v>17</v>
      </c>
      <c r="QRM107" s="8" t="s">
        <v>17</v>
      </c>
      <c r="QRN107" s="8" t="s">
        <v>17</v>
      </c>
      <c r="QRO107" s="8" t="s">
        <v>17</v>
      </c>
      <c r="QRP107" s="8" t="s">
        <v>17</v>
      </c>
      <c r="QRQ107" s="8" t="s">
        <v>17</v>
      </c>
      <c r="QRR107" s="8" t="s">
        <v>17</v>
      </c>
      <c r="QRS107" s="8" t="s">
        <v>17</v>
      </c>
      <c r="QRT107" s="8" t="s">
        <v>17</v>
      </c>
      <c r="QRU107" s="8" t="s">
        <v>17</v>
      </c>
      <c r="QRV107" s="8" t="s">
        <v>17</v>
      </c>
      <c r="QRW107" s="8" t="s">
        <v>17</v>
      </c>
      <c r="QRX107" s="8" t="s">
        <v>18</v>
      </c>
      <c r="QRY107" s="5" t="s">
        <v>48</v>
      </c>
      <c r="QRZ107" s="5"/>
      <c r="QSA107" s="5"/>
      <c r="QSB107" s="8" t="s">
        <v>17</v>
      </c>
      <c r="QSC107" s="8" t="s">
        <v>17</v>
      </c>
      <c r="QSD107" s="8" t="s">
        <v>17</v>
      </c>
      <c r="QSE107" s="8" t="s">
        <v>17</v>
      </c>
      <c r="QSF107" s="8" t="s">
        <v>17</v>
      </c>
      <c r="QSG107" s="8" t="s">
        <v>17</v>
      </c>
      <c r="QSH107" s="8" t="s">
        <v>17</v>
      </c>
      <c r="QSI107" s="8" t="s">
        <v>17</v>
      </c>
      <c r="QSJ107" s="8" t="s">
        <v>17</v>
      </c>
      <c r="QSK107" s="8" t="s">
        <v>17</v>
      </c>
      <c r="QSL107" s="8" t="s">
        <v>17</v>
      </c>
      <c r="QSM107" s="8" t="s">
        <v>17</v>
      </c>
      <c r="QSN107" s="8" t="s">
        <v>18</v>
      </c>
      <c r="QSO107" s="5" t="s">
        <v>48</v>
      </c>
      <c r="QSP107" s="5"/>
      <c r="QSQ107" s="5"/>
      <c r="QSR107" s="8" t="s">
        <v>17</v>
      </c>
      <c r="QSS107" s="8" t="s">
        <v>17</v>
      </c>
      <c r="QST107" s="8" t="s">
        <v>17</v>
      </c>
      <c r="QSU107" s="8" t="s">
        <v>17</v>
      </c>
      <c r="QSV107" s="8" t="s">
        <v>17</v>
      </c>
      <c r="QSW107" s="8" t="s">
        <v>17</v>
      </c>
      <c r="QSX107" s="8" t="s">
        <v>17</v>
      </c>
      <c r="QSY107" s="8" t="s">
        <v>17</v>
      </c>
      <c r="QSZ107" s="8" t="s">
        <v>17</v>
      </c>
      <c r="QTA107" s="8" t="s">
        <v>17</v>
      </c>
      <c r="QTB107" s="8" t="s">
        <v>17</v>
      </c>
      <c r="QTC107" s="8" t="s">
        <v>17</v>
      </c>
      <c r="QTD107" s="8" t="s">
        <v>18</v>
      </c>
      <c r="QTE107" s="5" t="s">
        <v>48</v>
      </c>
      <c r="QTF107" s="5"/>
      <c r="QTG107" s="5"/>
      <c r="QTH107" s="8" t="s">
        <v>17</v>
      </c>
      <c r="QTI107" s="8" t="s">
        <v>17</v>
      </c>
      <c r="QTJ107" s="8" t="s">
        <v>17</v>
      </c>
      <c r="QTK107" s="8" t="s">
        <v>17</v>
      </c>
      <c r="QTL107" s="8" t="s">
        <v>17</v>
      </c>
      <c r="QTM107" s="8" t="s">
        <v>17</v>
      </c>
      <c r="QTN107" s="8" t="s">
        <v>17</v>
      </c>
      <c r="QTO107" s="8" t="s">
        <v>17</v>
      </c>
      <c r="QTP107" s="8" t="s">
        <v>17</v>
      </c>
      <c r="QTQ107" s="8" t="s">
        <v>17</v>
      </c>
      <c r="QTR107" s="8" t="s">
        <v>17</v>
      </c>
      <c r="QTS107" s="8" t="s">
        <v>17</v>
      </c>
      <c r="QTT107" s="8" t="s">
        <v>18</v>
      </c>
      <c r="QTU107" s="5" t="s">
        <v>48</v>
      </c>
      <c r="QTV107" s="5"/>
      <c r="QTW107" s="5"/>
      <c r="QTX107" s="8" t="s">
        <v>17</v>
      </c>
      <c r="QTY107" s="8" t="s">
        <v>17</v>
      </c>
      <c r="QTZ107" s="8" t="s">
        <v>17</v>
      </c>
      <c r="QUA107" s="8" t="s">
        <v>17</v>
      </c>
      <c r="QUB107" s="8" t="s">
        <v>17</v>
      </c>
      <c r="QUC107" s="8" t="s">
        <v>17</v>
      </c>
      <c r="QUD107" s="8" t="s">
        <v>17</v>
      </c>
      <c r="QUE107" s="8" t="s">
        <v>17</v>
      </c>
      <c r="QUF107" s="8" t="s">
        <v>17</v>
      </c>
      <c r="QUG107" s="8" t="s">
        <v>17</v>
      </c>
      <c r="QUH107" s="8" t="s">
        <v>17</v>
      </c>
      <c r="QUI107" s="8" t="s">
        <v>17</v>
      </c>
      <c r="QUJ107" s="8" t="s">
        <v>18</v>
      </c>
      <c r="QUK107" s="5" t="s">
        <v>48</v>
      </c>
      <c r="QUL107" s="5"/>
      <c r="QUM107" s="5"/>
      <c r="QUN107" s="8" t="s">
        <v>17</v>
      </c>
      <c r="QUO107" s="8" t="s">
        <v>17</v>
      </c>
      <c r="QUP107" s="8" t="s">
        <v>17</v>
      </c>
      <c r="QUQ107" s="8" t="s">
        <v>17</v>
      </c>
      <c r="QUR107" s="8" t="s">
        <v>17</v>
      </c>
      <c r="QUS107" s="8" t="s">
        <v>17</v>
      </c>
      <c r="QUT107" s="8" t="s">
        <v>17</v>
      </c>
      <c r="QUU107" s="8" t="s">
        <v>17</v>
      </c>
      <c r="QUV107" s="8" t="s">
        <v>17</v>
      </c>
      <c r="QUW107" s="8" t="s">
        <v>17</v>
      </c>
      <c r="QUX107" s="8" t="s">
        <v>17</v>
      </c>
      <c r="QUY107" s="8" t="s">
        <v>17</v>
      </c>
      <c r="QUZ107" s="8" t="s">
        <v>18</v>
      </c>
      <c r="QVA107" s="5" t="s">
        <v>48</v>
      </c>
      <c r="QVB107" s="5"/>
      <c r="QVC107" s="5"/>
      <c r="QVD107" s="8" t="s">
        <v>17</v>
      </c>
      <c r="QVE107" s="8" t="s">
        <v>17</v>
      </c>
      <c r="QVF107" s="8" t="s">
        <v>17</v>
      </c>
      <c r="QVG107" s="8" t="s">
        <v>17</v>
      </c>
      <c r="QVH107" s="8" t="s">
        <v>17</v>
      </c>
      <c r="QVI107" s="8" t="s">
        <v>17</v>
      </c>
      <c r="QVJ107" s="8" t="s">
        <v>17</v>
      </c>
      <c r="QVK107" s="8" t="s">
        <v>17</v>
      </c>
      <c r="QVL107" s="8" t="s">
        <v>17</v>
      </c>
      <c r="QVM107" s="8" t="s">
        <v>17</v>
      </c>
      <c r="QVN107" s="8" t="s">
        <v>17</v>
      </c>
      <c r="QVO107" s="8" t="s">
        <v>17</v>
      </c>
      <c r="QVP107" s="8" t="s">
        <v>18</v>
      </c>
      <c r="QVQ107" s="5" t="s">
        <v>48</v>
      </c>
      <c r="QVR107" s="5"/>
      <c r="QVS107" s="5"/>
      <c r="QVT107" s="8" t="s">
        <v>17</v>
      </c>
      <c r="QVU107" s="8" t="s">
        <v>17</v>
      </c>
      <c r="QVV107" s="8" t="s">
        <v>17</v>
      </c>
      <c r="QVW107" s="8" t="s">
        <v>17</v>
      </c>
      <c r="QVX107" s="8" t="s">
        <v>17</v>
      </c>
      <c r="QVY107" s="8" t="s">
        <v>17</v>
      </c>
      <c r="QVZ107" s="8" t="s">
        <v>17</v>
      </c>
      <c r="QWA107" s="8" t="s">
        <v>17</v>
      </c>
      <c r="QWB107" s="8" t="s">
        <v>17</v>
      </c>
      <c r="QWC107" s="8" t="s">
        <v>17</v>
      </c>
      <c r="QWD107" s="8" t="s">
        <v>17</v>
      </c>
      <c r="QWE107" s="8" t="s">
        <v>17</v>
      </c>
      <c r="QWF107" s="8" t="s">
        <v>18</v>
      </c>
      <c r="QWG107" s="5" t="s">
        <v>48</v>
      </c>
      <c r="QWH107" s="5"/>
      <c r="QWI107" s="5"/>
      <c r="QWJ107" s="8" t="s">
        <v>17</v>
      </c>
      <c r="QWK107" s="8" t="s">
        <v>17</v>
      </c>
      <c r="QWL107" s="8" t="s">
        <v>17</v>
      </c>
      <c r="QWM107" s="8" t="s">
        <v>17</v>
      </c>
      <c r="QWN107" s="8" t="s">
        <v>17</v>
      </c>
      <c r="QWO107" s="8" t="s">
        <v>17</v>
      </c>
      <c r="QWP107" s="8" t="s">
        <v>17</v>
      </c>
      <c r="QWQ107" s="8" t="s">
        <v>17</v>
      </c>
      <c r="QWR107" s="8" t="s">
        <v>17</v>
      </c>
      <c r="QWS107" s="8" t="s">
        <v>17</v>
      </c>
      <c r="QWT107" s="8" t="s">
        <v>17</v>
      </c>
      <c r="QWU107" s="8" t="s">
        <v>17</v>
      </c>
      <c r="QWV107" s="8" t="s">
        <v>18</v>
      </c>
      <c r="QWW107" s="5" t="s">
        <v>48</v>
      </c>
      <c r="QWX107" s="5"/>
      <c r="QWY107" s="5"/>
      <c r="QWZ107" s="8" t="s">
        <v>17</v>
      </c>
      <c r="QXA107" s="8" t="s">
        <v>17</v>
      </c>
      <c r="QXB107" s="8" t="s">
        <v>17</v>
      </c>
      <c r="QXC107" s="8" t="s">
        <v>17</v>
      </c>
      <c r="QXD107" s="8" t="s">
        <v>17</v>
      </c>
      <c r="QXE107" s="8" t="s">
        <v>17</v>
      </c>
      <c r="QXF107" s="8" t="s">
        <v>17</v>
      </c>
      <c r="QXG107" s="8" t="s">
        <v>17</v>
      </c>
      <c r="QXH107" s="8" t="s">
        <v>17</v>
      </c>
      <c r="QXI107" s="8" t="s">
        <v>17</v>
      </c>
      <c r="QXJ107" s="8" t="s">
        <v>17</v>
      </c>
      <c r="QXK107" s="8" t="s">
        <v>17</v>
      </c>
      <c r="QXL107" s="8" t="s">
        <v>18</v>
      </c>
      <c r="QXM107" s="5" t="s">
        <v>48</v>
      </c>
      <c r="QXN107" s="5"/>
      <c r="QXO107" s="5"/>
      <c r="QXP107" s="8" t="s">
        <v>17</v>
      </c>
      <c r="QXQ107" s="8" t="s">
        <v>17</v>
      </c>
      <c r="QXR107" s="8" t="s">
        <v>17</v>
      </c>
      <c r="QXS107" s="8" t="s">
        <v>17</v>
      </c>
      <c r="QXT107" s="8" t="s">
        <v>17</v>
      </c>
      <c r="QXU107" s="8" t="s">
        <v>17</v>
      </c>
      <c r="QXV107" s="8" t="s">
        <v>17</v>
      </c>
      <c r="QXW107" s="8" t="s">
        <v>17</v>
      </c>
      <c r="QXX107" s="8" t="s">
        <v>17</v>
      </c>
      <c r="QXY107" s="8" t="s">
        <v>17</v>
      </c>
      <c r="QXZ107" s="8" t="s">
        <v>17</v>
      </c>
      <c r="QYA107" s="8" t="s">
        <v>17</v>
      </c>
      <c r="QYB107" s="8" t="s">
        <v>18</v>
      </c>
      <c r="QYC107" s="5" t="s">
        <v>48</v>
      </c>
      <c r="QYD107" s="5"/>
      <c r="QYE107" s="5"/>
      <c r="QYF107" s="8" t="s">
        <v>17</v>
      </c>
      <c r="QYG107" s="8" t="s">
        <v>17</v>
      </c>
      <c r="QYH107" s="8" t="s">
        <v>17</v>
      </c>
      <c r="QYI107" s="8" t="s">
        <v>17</v>
      </c>
      <c r="QYJ107" s="8" t="s">
        <v>17</v>
      </c>
      <c r="QYK107" s="8" t="s">
        <v>17</v>
      </c>
      <c r="QYL107" s="8" t="s">
        <v>17</v>
      </c>
      <c r="QYM107" s="8" t="s">
        <v>17</v>
      </c>
      <c r="QYN107" s="8" t="s">
        <v>17</v>
      </c>
      <c r="QYO107" s="8" t="s">
        <v>17</v>
      </c>
      <c r="QYP107" s="8" t="s">
        <v>17</v>
      </c>
      <c r="QYQ107" s="8" t="s">
        <v>17</v>
      </c>
      <c r="QYR107" s="8" t="s">
        <v>18</v>
      </c>
      <c r="QYS107" s="5" t="s">
        <v>48</v>
      </c>
      <c r="QYT107" s="5"/>
      <c r="QYU107" s="5"/>
      <c r="QYV107" s="8" t="s">
        <v>17</v>
      </c>
      <c r="QYW107" s="8" t="s">
        <v>17</v>
      </c>
      <c r="QYX107" s="8" t="s">
        <v>17</v>
      </c>
      <c r="QYY107" s="8" t="s">
        <v>17</v>
      </c>
      <c r="QYZ107" s="8" t="s">
        <v>17</v>
      </c>
      <c r="QZA107" s="8" t="s">
        <v>17</v>
      </c>
      <c r="QZB107" s="8" t="s">
        <v>17</v>
      </c>
      <c r="QZC107" s="8" t="s">
        <v>17</v>
      </c>
      <c r="QZD107" s="8" t="s">
        <v>17</v>
      </c>
      <c r="QZE107" s="8" t="s">
        <v>17</v>
      </c>
      <c r="QZF107" s="8" t="s">
        <v>17</v>
      </c>
      <c r="QZG107" s="8" t="s">
        <v>17</v>
      </c>
      <c r="QZH107" s="8" t="s">
        <v>18</v>
      </c>
      <c r="QZI107" s="5" t="s">
        <v>48</v>
      </c>
      <c r="QZJ107" s="5"/>
      <c r="QZK107" s="5"/>
      <c r="QZL107" s="8" t="s">
        <v>17</v>
      </c>
      <c r="QZM107" s="8" t="s">
        <v>17</v>
      </c>
      <c r="QZN107" s="8" t="s">
        <v>17</v>
      </c>
      <c r="QZO107" s="8" t="s">
        <v>17</v>
      </c>
      <c r="QZP107" s="8" t="s">
        <v>17</v>
      </c>
      <c r="QZQ107" s="8" t="s">
        <v>17</v>
      </c>
      <c r="QZR107" s="8" t="s">
        <v>17</v>
      </c>
      <c r="QZS107" s="8" t="s">
        <v>17</v>
      </c>
      <c r="QZT107" s="8" t="s">
        <v>17</v>
      </c>
      <c r="QZU107" s="8" t="s">
        <v>17</v>
      </c>
      <c r="QZV107" s="8" t="s">
        <v>17</v>
      </c>
      <c r="QZW107" s="8" t="s">
        <v>17</v>
      </c>
      <c r="QZX107" s="8" t="s">
        <v>18</v>
      </c>
      <c r="QZY107" s="5" t="s">
        <v>48</v>
      </c>
      <c r="QZZ107" s="5"/>
      <c r="RAA107" s="5"/>
      <c r="RAB107" s="8" t="s">
        <v>17</v>
      </c>
      <c r="RAC107" s="8" t="s">
        <v>17</v>
      </c>
      <c r="RAD107" s="8" t="s">
        <v>17</v>
      </c>
      <c r="RAE107" s="8" t="s">
        <v>17</v>
      </c>
      <c r="RAF107" s="8" t="s">
        <v>17</v>
      </c>
      <c r="RAG107" s="8" t="s">
        <v>17</v>
      </c>
      <c r="RAH107" s="8" t="s">
        <v>17</v>
      </c>
      <c r="RAI107" s="8" t="s">
        <v>17</v>
      </c>
      <c r="RAJ107" s="8" t="s">
        <v>17</v>
      </c>
      <c r="RAK107" s="8" t="s">
        <v>17</v>
      </c>
      <c r="RAL107" s="8" t="s">
        <v>17</v>
      </c>
      <c r="RAM107" s="8" t="s">
        <v>17</v>
      </c>
      <c r="RAN107" s="8" t="s">
        <v>18</v>
      </c>
      <c r="RAO107" s="5" t="s">
        <v>48</v>
      </c>
      <c r="RAP107" s="5"/>
      <c r="RAQ107" s="5"/>
      <c r="RAR107" s="8" t="s">
        <v>17</v>
      </c>
      <c r="RAS107" s="8" t="s">
        <v>17</v>
      </c>
      <c r="RAT107" s="8" t="s">
        <v>17</v>
      </c>
      <c r="RAU107" s="8" t="s">
        <v>17</v>
      </c>
      <c r="RAV107" s="8" t="s">
        <v>17</v>
      </c>
      <c r="RAW107" s="8" t="s">
        <v>17</v>
      </c>
      <c r="RAX107" s="8" t="s">
        <v>17</v>
      </c>
      <c r="RAY107" s="8" t="s">
        <v>17</v>
      </c>
      <c r="RAZ107" s="8" t="s">
        <v>17</v>
      </c>
      <c r="RBA107" s="8" t="s">
        <v>17</v>
      </c>
      <c r="RBB107" s="8" t="s">
        <v>17</v>
      </c>
      <c r="RBC107" s="8" t="s">
        <v>17</v>
      </c>
      <c r="RBD107" s="8" t="s">
        <v>18</v>
      </c>
      <c r="RBE107" s="5" t="s">
        <v>48</v>
      </c>
      <c r="RBF107" s="5"/>
      <c r="RBG107" s="5"/>
      <c r="RBH107" s="8" t="s">
        <v>17</v>
      </c>
      <c r="RBI107" s="8" t="s">
        <v>17</v>
      </c>
      <c r="RBJ107" s="8" t="s">
        <v>17</v>
      </c>
      <c r="RBK107" s="8" t="s">
        <v>17</v>
      </c>
      <c r="RBL107" s="8" t="s">
        <v>17</v>
      </c>
      <c r="RBM107" s="8" t="s">
        <v>17</v>
      </c>
      <c r="RBN107" s="8" t="s">
        <v>17</v>
      </c>
      <c r="RBO107" s="8" t="s">
        <v>17</v>
      </c>
      <c r="RBP107" s="8" t="s">
        <v>17</v>
      </c>
      <c r="RBQ107" s="8" t="s">
        <v>17</v>
      </c>
      <c r="RBR107" s="8" t="s">
        <v>17</v>
      </c>
      <c r="RBS107" s="8" t="s">
        <v>17</v>
      </c>
      <c r="RBT107" s="8" t="s">
        <v>18</v>
      </c>
      <c r="RBU107" s="5" t="s">
        <v>48</v>
      </c>
      <c r="RBV107" s="5"/>
      <c r="RBW107" s="5"/>
      <c r="RBX107" s="8" t="s">
        <v>17</v>
      </c>
      <c r="RBY107" s="8" t="s">
        <v>17</v>
      </c>
      <c r="RBZ107" s="8" t="s">
        <v>17</v>
      </c>
      <c r="RCA107" s="8" t="s">
        <v>17</v>
      </c>
      <c r="RCB107" s="8" t="s">
        <v>17</v>
      </c>
      <c r="RCC107" s="8" t="s">
        <v>17</v>
      </c>
      <c r="RCD107" s="8" t="s">
        <v>17</v>
      </c>
      <c r="RCE107" s="8" t="s">
        <v>17</v>
      </c>
      <c r="RCF107" s="8" t="s">
        <v>17</v>
      </c>
      <c r="RCG107" s="8" t="s">
        <v>17</v>
      </c>
      <c r="RCH107" s="8" t="s">
        <v>17</v>
      </c>
      <c r="RCI107" s="8" t="s">
        <v>17</v>
      </c>
      <c r="RCJ107" s="8" t="s">
        <v>18</v>
      </c>
      <c r="RCK107" s="5" t="s">
        <v>48</v>
      </c>
      <c r="RCL107" s="5"/>
      <c r="RCM107" s="5"/>
      <c r="RCN107" s="8" t="s">
        <v>17</v>
      </c>
      <c r="RCO107" s="8" t="s">
        <v>17</v>
      </c>
      <c r="RCP107" s="8" t="s">
        <v>17</v>
      </c>
      <c r="RCQ107" s="8" t="s">
        <v>17</v>
      </c>
      <c r="RCR107" s="8" t="s">
        <v>17</v>
      </c>
      <c r="RCS107" s="8" t="s">
        <v>17</v>
      </c>
      <c r="RCT107" s="8" t="s">
        <v>17</v>
      </c>
      <c r="RCU107" s="8" t="s">
        <v>17</v>
      </c>
      <c r="RCV107" s="8" t="s">
        <v>17</v>
      </c>
      <c r="RCW107" s="8" t="s">
        <v>17</v>
      </c>
      <c r="RCX107" s="8" t="s">
        <v>17</v>
      </c>
      <c r="RCY107" s="8" t="s">
        <v>17</v>
      </c>
      <c r="RCZ107" s="8" t="s">
        <v>18</v>
      </c>
      <c r="RDA107" s="5" t="s">
        <v>48</v>
      </c>
      <c r="RDB107" s="5"/>
      <c r="RDC107" s="5"/>
      <c r="RDD107" s="8" t="s">
        <v>17</v>
      </c>
      <c r="RDE107" s="8" t="s">
        <v>17</v>
      </c>
      <c r="RDF107" s="8" t="s">
        <v>17</v>
      </c>
      <c r="RDG107" s="8" t="s">
        <v>17</v>
      </c>
      <c r="RDH107" s="8" t="s">
        <v>17</v>
      </c>
      <c r="RDI107" s="8" t="s">
        <v>17</v>
      </c>
      <c r="RDJ107" s="8" t="s">
        <v>17</v>
      </c>
      <c r="RDK107" s="8" t="s">
        <v>17</v>
      </c>
      <c r="RDL107" s="8" t="s">
        <v>17</v>
      </c>
      <c r="RDM107" s="8" t="s">
        <v>17</v>
      </c>
      <c r="RDN107" s="8" t="s">
        <v>17</v>
      </c>
      <c r="RDO107" s="8" t="s">
        <v>17</v>
      </c>
      <c r="RDP107" s="8" t="s">
        <v>18</v>
      </c>
      <c r="RDQ107" s="5" t="s">
        <v>48</v>
      </c>
      <c r="RDR107" s="5"/>
      <c r="RDS107" s="5"/>
      <c r="RDT107" s="8" t="s">
        <v>17</v>
      </c>
      <c r="RDU107" s="8" t="s">
        <v>17</v>
      </c>
      <c r="RDV107" s="8" t="s">
        <v>17</v>
      </c>
      <c r="RDW107" s="8" t="s">
        <v>17</v>
      </c>
      <c r="RDX107" s="8" t="s">
        <v>17</v>
      </c>
      <c r="RDY107" s="8" t="s">
        <v>17</v>
      </c>
      <c r="RDZ107" s="8" t="s">
        <v>17</v>
      </c>
      <c r="REA107" s="8" t="s">
        <v>17</v>
      </c>
      <c r="REB107" s="8" t="s">
        <v>17</v>
      </c>
      <c r="REC107" s="8" t="s">
        <v>17</v>
      </c>
      <c r="RED107" s="8" t="s">
        <v>17</v>
      </c>
      <c r="REE107" s="8" t="s">
        <v>17</v>
      </c>
      <c r="REF107" s="8" t="s">
        <v>18</v>
      </c>
      <c r="REG107" s="5" t="s">
        <v>48</v>
      </c>
      <c r="REH107" s="5"/>
      <c r="REI107" s="5"/>
      <c r="REJ107" s="8" t="s">
        <v>17</v>
      </c>
      <c r="REK107" s="8" t="s">
        <v>17</v>
      </c>
      <c r="REL107" s="8" t="s">
        <v>17</v>
      </c>
      <c r="REM107" s="8" t="s">
        <v>17</v>
      </c>
      <c r="REN107" s="8" t="s">
        <v>17</v>
      </c>
      <c r="REO107" s="8" t="s">
        <v>17</v>
      </c>
      <c r="REP107" s="8" t="s">
        <v>17</v>
      </c>
      <c r="REQ107" s="8" t="s">
        <v>17</v>
      </c>
      <c r="RER107" s="8" t="s">
        <v>17</v>
      </c>
      <c r="RES107" s="8" t="s">
        <v>17</v>
      </c>
      <c r="RET107" s="8" t="s">
        <v>17</v>
      </c>
      <c r="REU107" s="8" t="s">
        <v>17</v>
      </c>
      <c r="REV107" s="8" t="s">
        <v>18</v>
      </c>
      <c r="REW107" s="5" t="s">
        <v>48</v>
      </c>
      <c r="REX107" s="5"/>
      <c r="REY107" s="5"/>
      <c r="REZ107" s="8" t="s">
        <v>17</v>
      </c>
      <c r="RFA107" s="8" t="s">
        <v>17</v>
      </c>
      <c r="RFB107" s="8" t="s">
        <v>17</v>
      </c>
      <c r="RFC107" s="8" t="s">
        <v>17</v>
      </c>
      <c r="RFD107" s="8" t="s">
        <v>17</v>
      </c>
      <c r="RFE107" s="8" t="s">
        <v>17</v>
      </c>
      <c r="RFF107" s="8" t="s">
        <v>17</v>
      </c>
      <c r="RFG107" s="8" t="s">
        <v>17</v>
      </c>
      <c r="RFH107" s="8" t="s">
        <v>17</v>
      </c>
      <c r="RFI107" s="8" t="s">
        <v>17</v>
      </c>
      <c r="RFJ107" s="8" t="s">
        <v>17</v>
      </c>
      <c r="RFK107" s="8" t="s">
        <v>17</v>
      </c>
      <c r="RFL107" s="8" t="s">
        <v>18</v>
      </c>
      <c r="RFM107" s="5" t="s">
        <v>48</v>
      </c>
      <c r="RFN107" s="5"/>
      <c r="RFO107" s="5"/>
      <c r="RFP107" s="8" t="s">
        <v>17</v>
      </c>
      <c r="RFQ107" s="8" t="s">
        <v>17</v>
      </c>
      <c r="RFR107" s="8" t="s">
        <v>17</v>
      </c>
      <c r="RFS107" s="8" t="s">
        <v>17</v>
      </c>
      <c r="RFT107" s="8" t="s">
        <v>17</v>
      </c>
      <c r="RFU107" s="8" t="s">
        <v>17</v>
      </c>
      <c r="RFV107" s="8" t="s">
        <v>17</v>
      </c>
      <c r="RFW107" s="8" t="s">
        <v>17</v>
      </c>
      <c r="RFX107" s="8" t="s">
        <v>17</v>
      </c>
      <c r="RFY107" s="8" t="s">
        <v>17</v>
      </c>
      <c r="RFZ107" s="8" t="s">
        <v>17</v>
      </c>
      <c r="RGA107" s="8" t="s">
        <v>17</v>
      </c>
      <c r="RGB107" s="8" t="s">
        <v>18</v>
      </c>
      <c r="RGC107" s="5" t="s">
        <v>48</v>
      </c>
      <c r="RGD107" s="5"/>
      <c r="RGE107" s="5"/>
      <c r="RGF107" s="8" t="s">
        <v>17</v>
      </c>
      <c r="RGG107" s="8" t="s">
        <v>17</v>
      </c>
      <c r="RGH107" s="8" t="s">
        <v>17</v>
      </c>
      <c r="RGI107" s="8" t="s">
        <v>17</v>
      </c>
      <c r="RGJ107" s="8" t="s">
        <v>17</v>
      </c>
      <c r="RGK107" s="8" t="s">
        <v>17</v>
      </c>
      <c r="RGL107" s="8" t="s">
        <v>17</v>
      </c>
      <c r="RGM107" s="8" t="s">
        <v>17</v>
      </c>
      <c r="RGN107" s="8" t="s">
        <v>17</v>
      </c>
      <c r="RGO107" s="8" t="s">
        <v>17</v>
      </c>
      <c r="RGP107" s="8" t="s">
        <v>17</v>
      </c>
      <c r="RGQ107" s="8" t="s">
        <v>17</v>
      </c>
      <c r="RGR107" s="8" t="s">
        <v>18</v>
      </c>
      <c r="RGS107" s="5" t="s">
        <v>48</v>
      </c>
      <c r="RGT107" s="5"/>
      <c r="RGU107" s="5"/>
      <c r="RGV107" s="8" t="s">
        <v>17</v>
      </c>
      <c r="RGW107" s="8" t="s">
        <v>17</v>
      </c>
      <c r="RGX107" s="8" t="s">
        <v>17</v>
      </c>
      <c r="RGY107" s="8" t="s">
        <v>17</v>
      </c>
      <c r="RGZ107" s="8" t="s">
        <v>17</v>
      </c>
      <c r="RHA107" s="8" t="s">
        <v>17</v>
      </c>
      <c r="RHB107" s="8" t="s">
        <v>17</v>
      </c>
      <c r="RHC107" s="8" t="s">
        <v>17</v>
      </c>
      <c r="RHD107" s="8" t="s">
        <v>17</v>
      </c>
      <c r="RHE107" s="8" t="s">
        <v>17</v>
      </c>
      <c r="RHF107" s="8" t="s">
        <v>17</v>
      </c>
      <c r="RHG107" s="8" t="s">
        <v>17</v>
      </c>
      <c r="RHH107" s="8" t="s">
        <v>18</v>
      </c>
      <c r="RHI107" s="5" t="s">
        <v>48</v>
      </c>
      <c r="RHJ107" s="5"/>
      <c r="RHK107" s="5"/>
      <c r="RHL107" s="8" t="s">
        <v>17</v>
      </c>
      <c r="RHM107" s="8" t="s">
        <v>17</v>
      </c>
      <c r="RHN107" s="8" t="s">
        <v>17</v>
      </c>
      <c r="RHO107" s="8" t="s">
        <v>17</v>
      </c>
      <c r="RHP107" s="8" t="s">
        <v>17</v>
      </c>
      <c r="RHQ107" s="8" t="s">
        <v>17</v>
      </c>
      <c r="RHR107" s="8" t="s">
        <v>17</v>
      </c>
      <c r="RHS107" s="8" t="s">
        <v>17</v>
      </c>
      <c r="RHT107" s="8" t="s">
        <v>17</v>
      </c>
      <c r="RHU107" s="8" t="s">
        <v>17</v>
      </c>
      <c r="RHV107" s="8" t="s">
        <v>17</v>
      </c>
      <c r="RHW107" s="8" t="s">
        <v>17</v>
      </c>
      <c r="RHX107" s="8" t="s">
        <v>18</v>
      </c>
      <c r="RHY107" s="5" t="s">
        <v>48</v>
      </c>
      <c r="RHZ107" s="5"/>
      <c r="RIA107" s="5"/>
      <c r="RIB107" s="8" t="s">
        <v>17</v>
      </c>
      <c r="RIC107" s="8" t="s">
        <v>17</v>
      </c>
      <c r="RID107" s="8" t="s">
        <v>17</v>
      </c>
      <c r="RIE107" s="8" t="s">
        <v>17</v>
      </c>
      <c r="RIF107" s="8" t="s">
        <v>17</v>
      </c>
      <c r="RIG107" s="8" t="s">
        <v>17</v>
      </c>
      <c r="RIH107" s="8" t="s">
        <v>17</v>
      </c>
      <c r="RII107" s="8" t="s">
        <v>17</v>
      </c>
      <c r="RIJ107" s="8" t="s">
        <v>17</v>
      </c>
      <c r="RIK107" s="8" t="s">
        <v>17</v>
      </c>
      <c r="RIL107" s="8" t="s">
        <v>17</v>
      </c>
      <c r="RIM107" s="8" t="s">
        <v>17</v>
      </c>
      <c r="RIN107" s="8" t="s">
        <v>18</v>
      </c>
      <c r="RIO107" s="5" t="s">
        <v>48</v>
      </c>
      <c r="RIP107" s="5"/>
      <c r="RIQ107" s="5"/>
      <c r="RIR107" s="8" t="s">
        <v>17</v>
      </c>
      <c r="RIS107" s="8" t="s">
        <v>17</v>
      </c>
      <c r="RIT107" s="8" t="s">
        <v>17</v>
      </c>
      <c r="RIU107" s="8" t="s">
        <v>17</v>
      </c>
      <c r="RIV107" s="8" t="s">
        <v>17</v>
      </c>
      <c r="RIW107" s="8" t="s">
        <v>17</v>
      </c>
      <c r="RIX107" s="8" t="s">
        <v>17</v>
      </c>
      <c r="RIY107" s="8" t="s">
        <v>17</v>
      </c>
      <c r="RIZ107" s="8" t="s">
        <v>17</v>
      </c>
      <c r="RJA107" s="8" t="s">
        <v>17</v>
      </c>
      <c r="RJB107" s="8" t="s">
        <v>17</v>
      </c>
      <c r="RJC107" s="8" t="s">
        <v>17</v>
      </c>
      <c r="RJD107" s="8" t="s">
        <v>18</v>
      </c>
      <c r="RJE107" s="5" t="s">
        <v>48</v>
      </c>
      <c r="RJF107" s="5"/>
      <c r="RJG107" s="5"/>
      <c r="RJH107" s="8" t="s">
        <v>17</v>
      </c>
      <c r="RJI107" s="8" t="s">
        <v>17</v>
      </c>
      <c r="RJJ107" s="8" t="s">
        <v>17</v>
      </c>
      <c r="RJK107" s="8" t="s">
        <v>17</v>
      </c>
      <c r="RJL107" s="8" t="s">
        <v>17</v>
      </c>
      <c r="RJM107" s="8" t="s">
        <v>17</v>
      </c>
      <c r="RJN107" s="8" t="s">
        <v>17</v>
      </c>
      <c r="RJO107" s="8" t="s">
        <v>17</v>
      </c>
      <c r="RJP107" s="8" t="s">
        <v>17</v>
      </c>
      <c r="RJQ107" s="8" t="s">
        <v>17</v>
      </c>
      <c r="RJR107" s="8" t="s">
        <v>17</v>
      </c>
      <c r="RJS107" s="8" t="s">
        <v>17</v>
      </c>
      <c r="RJT107" s="8" t="s">
        <v>18</v>
      </c>
      <c r="RJU107" s="5" t="s">
        <v>48</v>
      </c>
      <c r="RJV107" s="5"/>
      <c r="RJW107" s="5"/>
      <c r="RJX107" s="8" t="s">
        <v>17</v>
      </c>
      <c r="RJY107" s="8" t="s">
        <v>17</v>
      </c>
      <c r="RJZ107" s="8" t="s">
        <v>17</v>
      </c>
      <c r="RKA107" s="8" t="s">
        <v>17</v>
      </c>
      <c r="RKB107" s="8" t="s">
        <v>17</v>
      </c>
      <c r="RKC107" s="8" t="s">
        <v>17</v>
      </c>
      <c r="RKD107" s="8" t="s">
        <v>17</v>
      </c>
      <c r="RKE107" s="8" t="s">
        <v>17</v>
      </c>
      <c r="RKF107" s="8" t="s">
        <v>17</v>
      </c>
      <c r="RKG107" s="8" t="s">
        <v>17</v>
      </c>
      <c r="RKH107" s="8" t="s">
        <v>17</v>
      </c>
      <c r="RKI107" s="8" t="s">
        <v>17</v>
      </c>
      <c r="RKJ107" s="8" t="s">
        <v>18</v>
      </c>
      <c r="RKK107" s="5" t="s">
        <v>48</v>
      </c>
      <c r="RKL107" s="5"/>
      <c r="RKM107" s="5"/>
      <c r="RKN107" s="8" t="s">
        <v>17</v>
      </c>
      <c r="RKO107" s="8" t="s">
        <v>17</v>
      </c>
      <c r="RKP107" s="8" t="s">
        <v>17</v>
      </c>
      <c r="RKQ107" s="8" t="s">
        <v>17</v>
      </c>
      <c r="RKR107" s="8" t="s">
        <v>17</v>
      </c>
      <c r="RKS107" s="8" t="s">
        <v>17</v>
      </c>
      <c r="RKT107" s="8" t="s">
        <v>17</v>
      </c>
      <c r="RKU107" s="8" t="s">
        <v>17</v>
      </c>
      <c r="RKV107" s="8" t="s">
        <v>17</v>
      </c>
      <c r="RKW107" s="8" t="s">
        <v>17</v>
      </c>
      <c r="RKX107" s="8" t="s">
        <v>17</v>
      </c>
      <c r="RKY107" s="8" t="s">
        <v>17</v>
      </c>
      <c r="RKZ107" s="8" t="s">
        <v>18</v>
      </c>
      <c r="RLA107" s="5" t="s">
        <v>48</v>
      </c>
      <c r="RLB107" s="5"/>
      <c r="RLC107" s="5"/>
      <c r="RLD107" s="8" t="s">
        <v>17</v>
      </c>
      <c r="RLE107" s="8" t="s">
        <v>17</v>
      </c>
      <c r="RLF107" s="8" t="s">
        <v>17</v>
      </c>
      <c r="RLG107" s="8" t="s">
        <v>17</v>
      </c>
      <c r="RLH107" s="8" t="s">
        <v>17</v>
      </c>
      <c r="RLI107" s="8" t="s">
        <v>17</v>
      </c>
      <c r="RLJ107" s="8" t="s">
        <v>17</v>
      </c>
      <c r="RLK107" s="8" t="s">
        <v>17</v>
      </c>
      <c r="RLL107" s="8" t="s">
        <v>17</v>
      </c>
      <c r="RLM107" s="8" t="s">
        <v>17</v>
      </c>
      <c r="RLN107" s="8" t="s">
        <v>17</v>
      </c>
      <c r="RLO107" s="8" t="s">
        <v>17</v>
      </c>
      <c r="RLP107" s="8" t="s">
        <v>18</v>
      </c>
      <c r="RLQ107" s="5" t="s">
        <v>48</v>
      </c>
      <c r="RLR107" s="5"/>
      <c r="RLS107" s="5"/>
      <c r="RLT107" s="8" t="s">
        <v>17</v>
      </c>
      <c r="RLU107" s="8" t="s">
        <v>17</v>
      </c>
      <c r="RLV107" s="8" t="s">
        <v>17</v>
      </c>
      <c r="RLW107" s="8" t="s">
        <v>17</v>
      </c>
      <c r="RLX107" s="8" t="s">
        <v>17</v>
      </c>
      <c r="RLY107" s="8" t="s">
        <v>17</v>
      </c>
      <c r="RLZ107" s="8" t="s">
        <v>17</v>
      </c>
      <c r="RMA107" s="8" t="s">
        <v>17</v>
      </c>
      <c r="RMB107" s="8" t="s">
        <v>17</v>
      </c>
      <c r="RMC107" s="8" t="s">
        <v>17</v>
      </c>
      <c r="RMD107" s="8" t="s">
        <v>17</v>
      </c>
      <c r="RME107" s="8" t="s">
        <v>17</v>
      </c>
      <c r="RMF107" s="8" t="s">
        <v>18</v>
      </c>
      <c r="RMG107" s="5" t="s">
        <v>48</v>
      </c>
      <c r="RMH107" s="5"/>
      <c r="RMI107" s="5"/>
      <c r="RMJ107" s="8" t="s">
        <v>17</v>
      </c>
      <c r="RMK107" s="8" t="s">
        <v>17</v>
      </c>
      <c r="RML107" s="8" t="s">
        <v>17</v>
      </c>
      <c r="RMM107" s="8" t="s">
        <v>17</v>
      </c>
      <c r="RMN107" s="8" t="s">
        <v>17</v>
      </c>
      <c r="RMO107" s="8" t="s">
        <v>17</v>
      </c>
      <c r="RMP107" s="8" t="s">
        <v>17</v>
      </c>
      <c r="RMQ107" s="8" t="s">
        <v>17</v>
      </c>
      <c r="RMR107" s="8" t="s">
        <v>17</v>
      </c>
      <c r="RMS107" s="8" t="s">
        <v>17</v>
      </c>
      <c r="RMT107" s="8" t="s">
        <v>17</v>
      </c>
      <c r="RMU107" s="8" t="s">
        <v>17</v>
      </c>
      <c r="RMV107" s="8" t="s">
        <v>18</v>
      </c>
      <c r="RMW107" s="5" t="s">
        <v>48</v>
      </c>
      <c r="RMX107" s="5"/>
      <c r="RMY107" s="5"/>
      <c r="RMZ107" s="8" t="s">
        <v>17</v>
      </c>
      <c r="RNA107" s="8" t="s">
        <v>17</v>
      </c>
      <c r="RNB107" s="8" t="s">
        <v>17</v>
      </c>
      <c r="RNC107" s="8" t="s">
        <v>17</v>
      </c>
      <c r="RND107" s="8" t="s">
        <v>17</v>
      </c>
      <c r="RNE107" s="8" t="s">
        <v>17</v>
      </c>
      <c r="RNF107" s="8" t="s">
        <v>17</v>
      </c>
      <c r="RNG107" s="8" t="s">
        <v>17</v>
      </c>
      <c r="RNH107" s="8" t="s">
        <v>17</v>
      </c>
      <c r="RNI107" s="8" t="s">
        <v>17</v>
      </c>
      <c r="RNJ107" s="8" t="s">
        <v>17</v>
      </c>
      <c r="RNK107" s="8" t="s">
        <v>17</v>
      </c>
      <c r="RNL107" s="8" t="s">
        <v>18</v>
      </c>
      <c r="RNM107" s="5" t="s">
        <v>48</v>
      </c>
      <c r="RNN107" s="5"/>
      <c r="RNO107" s="5"/>
      <c r="RNP107" s="8" t="s">
        <v>17</v>
      </c>
      <c r="RNQ107" s="8" t="s">
        <v>17</v>
      </c>
      <c r="RNR107" s="8" t="s">
        <v>17</v>
      </c>
      <c r="RNS107" s="8" t="s">
        <v>17</v>
      </c>
      <c r="RNT107" s="8" t="s">
        <v>17</v>
      </c>
      <c r="RNU107" s="8" t="s">
        <v>17</v>
      </c>
      <c r="RNV107" s="8" t="s">
        <v>17</v>
      </c>
      <c r="RNW107" s="8" t="s">
        <v>17</v>
      </c>
      <c r="RNX107" s="8" t="s">
        <v>17</v>
      </c>
      <c r="RNY107" s="8" t="s">
        <v>17</v>
      </c>
      <c r="RNZ107" s="8" t="s">
        <v>17</v>
      </c>
      <c r="ROA107" s="8" t="s">
        <v>17</v>
      </c>
      <c r="ROB107" s="8" t="s">
        <v>18</v>
      </c>
      <c r="ROC107" s="5" t="s">
        <v>48</v>
      </c>
      <c r="ROD107" s="5"/>
      <c r="ROE107" s="5"/>
      <c r="ROF107" s="8" t="s">
        <v>17</v>
      </c>
      <c r="ROG107" s="8" t="s">
        <v>17</v>
      </c>
      <c r="ROH107" s="8" t="s">
        <v>17</v>
      </c>
      <c r="ROI107" s="8" t="s">
        <v>17</v>
      </c>
      <c r="ROJ107" s="8" t="s">
        <v>17</v>
      </c>
      <c r="ROK107" s="8" t="s">
        <v>17</v>
      </c>
      <c r="ROL107" s="8" t="s">
        <v>17</v>
      </c>
      <c r="ROM107" s="8" t="s">
        <v>17</v>
      </c>
      <c r="RON107" s="8" t="s">
        <v>17</v>
      </c>
      <c r="ROO107" s="8" t="s">
        <v>17</v>
      </c>
      <c r="ROP107" s="8" t="s">
        <v>17</v>
      </c>
      <c r="ROQ107" s="8" t="s">
        <v>17</v>
      </c>
      <c r="ROR107" s="8" t="s">
        <v>18</v>
      </c>
      <c r="ROS107" s="5" t="s">
        <v>48</v>
      </c>
      <c r="ROT107" s="5"/>
      <c r="ROU107" s="5"/>
      <c r="ROV107" s="8" t="s">
        <v>17</v>
      </c>
      <c r="ROW107" s="8" t="s">
        <v>17</v>
      </c>
      <c r="ROX107" s="8" t="s">
        <v>17</v>
      </c>
      <c r="ROY107" s="8" t="s">
        <v>17</v>
      </c>
      <c r="ROZ107" s="8" t="s">
        <v>17</v>
      </c>
      <c r="RPA107" s="8" t="s">
        <v>17</v>
      </c>
      <c r="RPB107" s="8" t="s">
        <v>17</v>
      </c>
      <c r="RPC107" s="8" t="s">
        <v>17</v>
      </c>
      <c r="RPD107" s="8" t="s">
        <v>17</v>
      </c>
      <c r="RPE107" s="8" t="s">
        <v>17</v>
      </c>
      <c r="RPF107" s="8" t="s">
        <v>17</v>
      </c>
      <c r="RPG107" s="8" t="s">
        <v>17</v>
      </c>
      <c r="RPH107" s="8" t="s">
        <v>18</v>
      </c>
      <c r="RPI107" s="5" t="s">
        <v>48</v>
      </c>
      <c r="RPJ107" s="5"/>
      <c r="RPK107" s="5"/>
      <c r="RPL107" s="8" t="s">
        <v>17</v>
      </c>
      <c r="RPM107" s="8" t="s">
        <v>17</v>
      </c>
      <c r="RPN107" s="8" t="s">
        <v>17</v>
      </c>
      <c r="RPO107" s="8" t="s">
        <v>17</v>
      </c>
      <c r="RPP107" s="8" t="s">
        <v>17</v>
      </c>
      <c r="RPQ107" s="8" t="s">
        <v>17</v>
      </c>
      <c r="RPR107" s="8" t="s">
        <v>17</v>
      </c>
      <c r="RPS107" s="8" t="s">
        <v>17</v>
      </c>
      <c r="RPT107" s="8" t="s">
        <v>17</v>
      </c>
      <c r="RPU107" s="8" t="s">
        <v>17</v>
      </c>
      <c r="RPV107" s="8" t="s">
        <v>17</v>
      </c>
      <c r="RPW107" s="8" t="s">
        <v>17</v>
      </c>
      <c r="RPX107" s="8" t="s">
        <v>18</v>
      </c>
      <c r="RPY107" s="5" t="s">
        <v>48</v>
      </c>
      <c r="RPZ107" s="5"/>
      <c r="RQA107" s="5"/>
      <c r="RQB107" s="8" t="s">
        <v>17</v>
      </c>
      <c r="RQC107" s="8" t="s">
        <v>17</v>
      </c>
      <c r="RQD107" s="8" t="s">
        <v>17</v>
      </c>
      <c r="RQE107" s="8" t="s">
        <v>17</v>
      </c>
      <c r="RQF107" s="8" t="s">
        <v>17</v>
      </c>
      <c r="RQG107" s="8" t="s">
        <v>17</v>
      </c>
      <c r="RQH107" s="8" t="s">
        <v>17</v>
      </c>
      <c r="RQI107" s="8" t="s">
        <v>17</v>
      </c>
      <c r="RQJ107" s="8" t="s">
        <v>17</v>
      </c>
      <c r="RQK107" s="8" t="s">
        <v>17</v>
      </c>
      <c r="RQL107" s="8" t="s">
        <v>17</v>
      </c>
      <c r="RQM107" s="8" t="s">
        <v>17</v>
      </c>
      <c r="RQN107" s="8" t="s">
        <v>18</v>
      </c>
      <c r="RQO107" s="5" t="s">
        <v>48</v>
      </c>
      <c r="RQP107" s="5"/>
      <c r="RQQ107" s="5"/>
      <c r="RQR107" s="8" t="s">
        <v>17</v>
      </c>
      <c r="RQS107" s="8" t="s">
        <v>17</v>
      </c>
      <c r="RQT107" s="8" t="s">
        <v>17</v>
      </c>
      <c r="RQU107" s="8" t="s">
        <v>17</v>
      </c>
      <c r="RQV107" s="8" t="s">
        <v>17</v>
      </c>
      <c r="RQW107" s="8" t="s">
        <v>17</v>
      </c>
      <c r="RQX107" s="8" t="s">
        <v>17</v>
      </c>
      <c r="RQY107" s="8" t="s">
        <v>17</v>
      </c>
      <c r="RQZ107" s="8" t="s">
        <v>17</v>
      </c>
      <c r="RRA107" s="8" t="s">
        <v>17</v>
      </c>
      <c r="RRB107" s="8" t="s">
        <v>17</v>
      </c>
      <c r="RRC107" s="8" t="s">
        <v>17</v>
      </c>
      <c r="RRD107" s="8" t="s">
        <v>18</v>
      </c>
      <c r="RRE107" s="5" t="s">
        <v>48</v>
      </c>
      <c r="RRF107" s="5"/>
      <c r="RRG107" s="5"/>
      <c r="RRH107" s="8" t="s">
        <v>17</v>
      </c>
      <c r="RRI107" s="8" t="s">
        <v>17</v>
      </c>
      <c r="RRJ107" s="8" t="s">
        <v>17</v>
      </c>
      <c r="RRK107" s="8" t="s">
        <v>17</v>
      </c>
      <c r="RRL107" s="8" t="s">
        <v>17</v>
      </c>
      <c r="RRM107" s="8" t="s">
        <v>17</v>
      </c>
      <c r="RRN107" s="8" t="s">
        <v>17</v>
      </c>
      <c r="RRO107" s="8" t="s">
        <v>17</v>
      </c>
      <c r="RRP107" s="8" t="s">
        <v>17</v>
      </c>
      <c r="RRQ107" s="8" t="s">
        <v>17</v>
      </c>
      <c r="RRR107" s="8" t="s">
        <v>17</v>
      </c>
      <c r="RRS107" s="8" t="s">
        <v>17</v>
      </c>
      <c r="RRT107" s="8" t="s">
        <v>18</v>
      </c>
      <c r="RRU107" s="5" t="s">
        <v>48</v>
      </c>
      <c r="RRV107" s="5"/>
      <c r="RRW107" s="5"/>
      <c r="RRX107" s="8" t="s">
        <v>17</v>
      </c>
      <c r="RRY107" s="8" t="s">
        <v>17</v>
      </c>
      <c r="RRZ107" s="8" t="s">
        <v>17</v>
      </c>
      <c r="RSA107" s="8" t="s">
        <v>17</v>
      </c>
      <c r="RSB107" s="8" t="s">
        <v>17</v>
      </c>
      <c r="RSC107" s="8" t="s">
        <v>17</v>
      </c>
      <c r="RSD107" s="8" t="s">
        <v>17</v>
      </c>
      <c r="RSE107" s="8" t="s">
        <v>17</v>
      </c>
      <c r="RSF107" s="8" t="s">
        <v>17</v>
      </c>
      <c r="RSG107" s="8" t="s">
        <v>17</v>
      </c>
      <c r="RSH107" s="8" t="s">
        <v>17</v>
      </c>
      <c r="RSI107" s="8" t="s">
        <v>17</v>
      </c>
      <c r="RSJ107" s="8" t="s">
        <v>18</v>
      </c>
      <c r="RSK107" s="5" t="s">
        <v>48</v>
      </c>
      <c r="RSL107" s="5"/>
      <c r="RSM107" s="5"/>
      <c r="RSN107" s="8" t="s">
        <v>17</v>
      </c>
      <c r="RSO107" s="8" t="s">
        <v>17</v>
      </c>
      <c r="RSP107" s="8" t="s">
        <v>17</v>
      </c>
      <c r="RSQ107" s="8" t="s">
        <v>17</v>
      </c>
      <c r="RSR107" s="8" t="s">
        <v>17</v>
      </c>
      <c r="RSS107" s="8" t="s">
        <v>17</v>
      </c>
      <c r="RST107" s="8" t="s">
        <v>17</v>
      </c>
      <c r="RSU107" s="8" t="s">
        <v>17</v>
      </c>
      <c r="RSV107" s="8" t="s">
        <v>17</v>
      </c>
      <c r="RSW107" s="8" t="s">
        <v>17</v>
      </c>
      <c r="RSX107" s="8" t="s">
        <v>17</v>
      </c>
      <c r="RSY107" s="8" t="s">
        <v>17</v>
      </c>
      <c r="RSZ107" s="8" t="s">
        <v>18</v>
      </c>
      <c r="RTA107" s="5" t="s">
        <v>48</v>
      </c>
      <c r="RTB107" s="5"/>
      <c r="RTC107" s="5"/>
      <c r="RTD107" s="8" t="s">
        <v>17</v>
      </c>
      <c r="RTE107" s="8" t="s">
        <v>17</v>
      </c>
      <c r="RTF107" s="8" t="s">
        <v>17</v>
      </c>
      <c r="RTG107" s="8" t="s">
        <v>17</v>
      </c>
      <c r="RTH107" s="8" t="s">
        <v>17</v>
      </c>
      <c r="RTI107" s="8" t="s">
        <v>17</v>
      </c>
      <c r="RTJ107" s="8" t="s">
        <v>17</v>
      </c>
      <c r="RTK107" s="8" t="s">
        <v>17</v>
      </c>
      <c r="RTL107" s="8" t="s">
        <v>17</v>
      </c>
      <c r="RTM107" s="8" t="s">
        <v>17</v>
      </c>
      <c r="RTN107" s="8" t="s">
        <v>17</v>
      </c>
      <c r="RTO107" s="8" t="s">
        <v>17</v>
      </c>
      <c r="RTP107" s="8" t="s">
        <v>18</v>
      </c>
      <c r="RTQ107" s="5" t="s">
        <v>48</v>
      </c>
      <c r="RTR107" s="5"/>
      <c r="RTS107" s="5"/>
      <c r="RTT107" s="8" t="s">
        <v>17</v>
      </c>
      <c r="RTU107" s="8" t="s">
        <v>17</v>
      </c>
      <c r="RTV107" s="8" t="s">
        <v>17</v>
      </c>
      <c r="RTW107" s="8" t="s">
        <v>17</v>
      </c>
      <c r="RTX107" s="8" t="s">
        <v>17</v>
      </c>
      <c r="RTY107" s="8" t="s">
        <v>17</v>
      </c>
      <c r="RTZ107" s="8" t="s">
        <v>17</v>
      </c>
      <c r="RUA107" s="8" t="s">
        <v>17</v>
      </c>
      <c r="RUB107" s="8" t="s">
        <v>17</v>
      </c>
      <c r="RUC107" s="8" t="s">
        <v>17</v>
      </c>
      <c r="RUD107" s="8" t="s">
        <v>17</v>
      </c>
      <c r="RUE107" s="8" t="s">
        <v>17</v>
      </c>
      <c r="RUF107" s="8" t="s">
        <v>18</v>
      </c>
      <c r="RUG107" s="5" t="s">
        <v>48</v>
      </c>
      <c r="RUH107" s="5"/>
      <c r="RUI107" s="5"/>
      <c r="RUJ107" s="8" t="s">
        <v>17</v>
      </c>
      <c r="RUK107" s="8" t="s">
        <v>17</v>
      </c>
      <c r="RUL107" s="8" t="s">
        <v>17</v>
      </c>
      <c r="RUM107" s="8" t="s">
        <v>17</v>
      </c>
      <c r="RUN107" s="8" t="s">
        <v>17</v>
      </c>
      <c r="RUO107" s="8" t="s">
        <v>17</v>
      </c>
      <c r="RUP107" s="8" t="s">
        <v>17</v>
      </c>
      <c r="RUQ107" s="8" t="s">
        <v>17</v>
      </c>
      <c r="RUR107" s="8" t="s">
        <v>17</v>
      </c>
      <c r="RUS107" s="8" t="s">
        <v>17</v>
      </c>
      <c r="RUT107" s="8" t="s">
        <v>17</v>
      </c>
      <c r="RUU107" s="8" t="s">
        <v>17</v>
      </c>
      <c r="RUV107" s="8" t="s">
        <v>18</v>
      </c>
      <c r="RUW107" s="5" t="s">
        <v>48</v>
      </c>
      <c r="RUX107" s="5"/>
      <c r="RUY107" s="5"/>
      <c r="RUZ107" s="8" t="s">
        <v>17</v>
      </c>
      <c r="RVA107" s="8" t="s">
        <v>17</v>
      </c>
      <c r="RVB107" s="8" t="s">
        <v>17</v>
      </c>
      <c r="RVC107" s="8" t="s">
        <v>17</v>
      </c>
      <c r="RVD107" s="8" t="s">
        <v>17</v>
      </c>
      <c r="RVE107" s="8" t="s">
        <v>17</v>
      </c>
      <c r="RVF107" s="8" t="s">
        <v>17</v>
      </c>
      <c r="RVG107" s="8" t="s">
        <v>17</v>
      </c>
      <c r="RVH107" s="8" t="s">
        <v>17</v>
      </c>
      <c r="RVI107" s="8" t="s">
        <v>17</v>
      </c>
      <c r="RVJ107" s="8" t="s">
        <v>17</v>
      </c>
      <c r="RVK107" s="8" t="s">
        <v>17</v>
      </c>
      <c r="RVL107" s="8" t="s">
        <v>18</v>
      </c>
      <c r="RVM107" s="5" t="s">
        <v>48</v>
      </c>
      <c r="RVN107" s="5"/>
      <c r="RVO107" s="5"/>
      <c r="RVP107" s="8" t="s">
        <v>17</v>
      </c>
      <c r="RVQ107" s="8" t="s">
        <v>17</v>
      </c>
      <c r="RVR107" s="8" t="s">
        <v>17</v>
      </c>
      <c r="RVS107" s="8" t="s">
        <v>17</v>
      </c>
      <c r="RVT107" s="8" t="s">
        <v>17</v>
      </c>
      <c r="RVU107" s="8" t="s">
        <v>17</v>
      </c>
      <c r="RVV107" s="8" t="s">
        <v>17</v>
      </c>
      <c r="RVW107" s="8" t="s">
        <v>17</v>
      </c>
      <c r="RVX107" s="8" t="s">
        <v>17</v>
      </c>
      <c r="RVY107" s="8" t="s">
        <v>17</v>
      </c>
      <c r="RVZ107" s="8" t="s">
        <v>17</v>
      </c>
      <c r="RWA107" s="8" t="s">
        <v>17</v>
      </c>
      <c r="RWB107" s="8" t="s">
        <v>18</v>
      </c>
      <c r="RWC107" s="5" t="s">
        <v>48</v>
      </c>
      <c r="RWD107" s="5"/>
      <c r="RWE107" s="5"/>
      <c r="RWF107" s="8" t="s">
        <v>17</v>
      </c>
      <c r="RWG107" s="8" t="s">
        <v>17</v>
      </c>
      <c r="RWH107" s="8" t="s">
        <v>17</v>
      </c>
      <c r="RWI107" s="8" t="s">
        <v>17</v>
      </c>
      <c r="RWJ107" s="8" t="s">
        <v>17</v>
      </c>
      <c r="RWK107" s="8" t="s">
        <v>17</v>
      </c>
      <c r="RWL107" s="8" t="s">
        <v>17</v>
      </c>
      <c r="RWM107" s="8" t="s">
        <v>17</v>
      </c>
      <c r="RWN107" s="8" t="s">
        <v>17</v>
      </c>
      <c r="RWO107" s="8" t="s">
        <v>17</v>
      </c>
      <c r="RWP107" s="8" t="s">
        <v>17</v>
      </c>
      <c r="RWQ107" s="8" t="s">
        <v>17</v>
      </c>
      <c r="RWR107" s="8" t="s">
        <v>18</v>
      </c>
      <c r="RWS107" s="5" t="s">
        <v>48</v>
      </c>
      <c r="RWT107" s="5"/>
      <c r="RWU107" s="5"/>
      <c r="RWV107" s="8" t="s">
        <v>17</v>
      </c>
      <c r="RWW107" s="8" t="s">
        <v>17</v>
      </c>
      <c r="RWX107" s="8" t="s">
        <v>17</v>
      </c>
      <c r="RWY107" s="8" t="s">
        <v>17</v>
      </c>
      <c r="RWZ107" s="8" t="s">
        <v>17</v>
      </c>
      <c r="RXA107" s="8" t="s">
        <v>17</v>
      </c>
      <c r="RXB107" s="8" t="s">
        <v>17</v>
      </c>
      <c r="RXC107" s="8" t="s">
        <v>17</v>
      </c>
      <c r="RXD107" s="8" t="s">
        <v>17</v>
      </c>
      <c r="RXE107" s="8" t="s">
        <v>17</v>
      </c>
      <c r="RXF107" s="8" t="s">
        <v>17</v>
      </c>
      <c r="RXG107" s="8" t="s">
        <v>17</v>
      </c>
      <c r="RXH107" s="8" t="s">
        <v>18</v>
      </c>
      <c r="RXI107" s="5" t="s">
        <v>48</v>
      </c>
      <c r="RXJ107" s="5"/>
      <c r="RXK107" s="5"/>
      <c r="RXL107" s="8" t="s">
        <v>17</v>
      </c>
      <c r="RXM107" s="8" t="s">
        <v>17</v>
      </c>
      <c r="RXN107" s="8" t="s">
        <v>17</v>
      </c>
      <c r="RXO107" s="8" t="s">
        <v>17</v>
      </c>
      <c r="RXP107" s="8" t="s">
        <v>17</v>
      </c>
      <c r="RXQ107" s="8" t="s">
        <v>17</v>
      </c>
      <c r="RXR107" s="8" t="s">
        <v>17</v>
      </c>
      <c r="RXS107" s="8" t="s">
        <v>17</v>
      </c>
      <c r="RXT107" s="8" t="s">
        <v>17</v>
      </c>
      <c r="RXU107" s="8" t="s">
        <v>17</v>
      </c>
      <c r="RXV107" s="8" t="s">
        <v>17</v>
      </c>
      <c r="RXW107" s="8" t="s">
        <v>17</v>
      </c>
      <c r="RXX107" s="8" t="s">
        <v>18</v>
      </c>
      <c r="RXY107" s="5" t="s">
        <v>48</v>
      </c>
      <c r="RXZ107" s="5"/>
      <c r="RYA107" s="5"/>
      <c r="RYB107" s="8" t="s">
        <v>17</v>
      </c>
      <c r="RYC107" s="8" t="s">
        <v>17</v>
      </c>
      <c r="RYD107" s="8" t="s">
        <v>17</v>
      </c>
      <c r="RYE107" s="8" t="s">
        <v>17</v>
      </c>
      <c r="RYF107" s="8" t="s">
        <v>17</v>
      </c>
      <c r="RYG107" s="8" t="s">
        <v>17</v>
      </c>
      <c r="RYH107" s="8" t="s">
        <v>17</v>
      </c>
      <c r="RYI107" s="8" t="s">
        <v>17</v>
      </c>
      <c r="RYJ107" s="8" t="s">
        <v>17</v>
      </c>
      <c r="RYK107" s="8" t="s">
        <v>17</v>
      </c>
      <c r="RYL107" s="8" t="s">
        <v>17</v>
      </c>
      <c r="RYM107" s="8" t="s">
        <v>17</v>
      </c>
      <c r="RYN107" s="8" t="s">
        <v>18</v>
      </c>
      <c r="RYO107" s="5" t="s">
        <v>48</v>
      </c>
      <c r="RYP107" s="5"/>
      <c r="RYQ107" s="5"/>
      <c r="RYR107" s="8" t="s">
        <v>17</v>
      </c>
      <c r="RYS107" s="8" t="s">
        <v>17</v>
      </c>
      <c r="RYT107" s="8" t="s">
        <v>17</v>
      </c>
      <c r="RYU107" s="8" t="s">
        <v>17</v>
      </c>
      <c r="RYV107" s="8" t="s">
        <v>17</v>
      </c>
      <c r="RYW107" s="8" t="s">
        <v>17</v>
      </c>
      <c r="RYX107" s="8" t="s">
        <v>17</v>
      </c>
      <c r="RYY107" s="8" t="s">
        <v>17</v>
      </c>
      <c r="RYZ107" s="8" t="s">
        <v>17</v>
      </c>
      <c r="RZA107" s="8" t="s">
        <v>17</v>
      </c>
      <c r="RZB107" s="8" t="s">
        <v>17</v>
      </c>
      <c r="RZC107" s="8" t="s">
        <v>17</v>
      </c>
      <c r="RZD107" s="8" t="s">
        <v>18</v>
      </c>
      <c r="RZE107" s="5" t="s">
        <v>48</v>
      </c>
      <c r="RZF107" s="5"/>
      <c r="RZG107" s="5"/>
      <c r="RZH107" s="8" t="s">
        <v>17</v>
      </c>
      <c r="RZI107" s="8" t="s">
        <v>17</v>
      </c>
      <c r="RZJ107" s="8" t="s">
        <v>17</v>
      </c>
      <c r="RZK107" s="8" t="s">
        <v>17</v>
      </c>
      <c r="RZL107" s="8" t="s">
        <v>17</v>
      </c>
      <c r="RZM107" s="8" t="s">
        <v>17</v>
      </c>
      <c r="RZN107" s="8" t="s">
        <v>17</v>
      </c>
      <c r="RZO107" s="8" t="s">
        <v>17</v>
      </c>
      <c r="RZP107" s="8" t="s">
        <v>17</v>
      </c>
      <c r="RZQ107" s="8" t="s">
        <v>17</v>
      </c>
      <c r="RZR107" s="8" t="s">
        <v>17</v>
      </c>
      <c r="RZS107" s="8" t="s">
        <v>17</v>
      </c>
      <c r="RZT107" s="8" t="s">
        <v>18</v>
      </c>
      <c r="RZU107" s="5" t="s">
        <v>48</v>
      </c>
      <c r="RZV107" s="5"/>
      <c r="RZW107" s="5"/>
      <c r="RZX107" s="8" t="s">
        <v>17</v>
      </c>
      <c r="RZY107" s="8" t="s">
        <v>17</v>
      </c>
      <c r="RZZ107" s="8" t="s">
        <v>17</v>
      </c>
      <c r="SAA107" s="8" t="s">
        <v>17</v>
      </c>
      <c r="SAB107" s="8" t="s">
        <v>17</v>
      </c>
      <c r="SAC107" s="8" t="s">
        <v>17</v>
      </c>
      <c r="SAD107" s="8" t="s">
        <v>17</v>
      </c>
      <c r="SAE107" s="8" t="s">
        <v>17</v>
      </c>
      <c r="SAF107" s="8" t="s">
        <v>17</v>
      </c>
      <c r="SAG107" s="8" t="s">
        <v>17</v>
      </c>
      <c r="SAH107" s="8" t="s">
        <v>17</v>
      </c>
      <c r="SAI107" s="8" t="s">
        <v>17</v>
      </c>
      <c r="SAJ107" s="8" t="s">
        <v>18</v>
      </c>
      <c r="SAK107" s="5" t="s">
        <v>48</v>
      </c>
      <c r="SAL107" s="5"/>
      <c r="SAM107" s="5"/>
      <c r="SAN107" s="8" t="s">
        <v>17</v>
      </c>
      <c r="SAO107" s="8" t="s">
        <v>17</v>
      </c>
      <c r="SAP107" s="8" t="s">
        <v>17</v>
      </c>
      <c r="SAQ107" s="8" t="s">
        <v>17</v>
      </c>
      <c r="SAR107" s="8" t="s">
        <v>17</v>
      </c>
      <c r="SAS107" s="8" t="s">
        <v>17</v>
      </c>
      <c r="SAT107" s="8" t="s">
        <v>17</v>
      </c>
      <c r="SAU107" s="8" t="s">
        <v>17</v>
      </c>
      <c r="SAV107" s="8" t="s">
        <v>17</v>
      </c>
      <c r="SAW107" s="8" t="s">
        <v>17</v>
      </c>
      <c r="SAX107" s="8" t="s">
        <v>17</v>
      </c>
      <c r="SAY107" s="8" t="s">
        <v>17</v>
      </c>
      <c r="SAZ107" s="8" t="s">
        <v>18</v>
      </c>
      <c r="SBA107" s="5" t="s">
        <v>48</v>
      </c>
      <c r="SBB107" s="5"/>
      <c r="SBC107" s="5"/>
      <c r="SBD107" s="8" t="s">
        <v>17</v>
      </c>
      <c r="SBE107" s="8" t="s">
        <v>17</v>
      </c>
      <c r="SBF107" s="8" t="s">
        <v>17</v>
      </c>
      <c r="SBG107" s="8" t="s">
        <v>17</v>
      </c>
      <c r="SBH107" s="8" t="s">
        <v>17</v>
      </c>
      <c r="SBI107" s="8" t="s">
        <v>17</v>
      </c>
      <c r="SBJ107" s="8" t="s">
        <v>17</v>
      </c>
      <c r="SBK107" s="8" t="s">
        <v>17</v>
      </c>
      <c r="SBL107" s="8" t="s">
        <v>17</v>
      </c>
      <c r="SBM107" s="8" t="s">
        <v>17</v>
      </c>
      <c r="SBN107" s="8" t="s">
        <v>17</v>
      </c>
      <c r="SBO107" s="8" t="s">
        <v>17</v>
      </c>
      <c r="SBP107" s="8" t="s">
        <v>18</v>
      </c>
      <c r="SBQ107" s="5" t="s">
        <v>48</v>
      </c>
      <c r="SBR107" s="5"/>
      <c r="SBS107" s="5"/>
      <c r="SBT107" s="8" t="s">
        <v>17</v>
      </c>
      <c r="SBU107" s="8" t="s">
        <v>17</v>
      </c>
      <c r="SBV107" s="8" t="s">
        <v>17</v>
      </c>
      <c r="SBW107" s="8" t="s">
        <v>17</v>
      </c>
      <c r="SBX107" s="8" t="s">
        <v>17</v>
      </c>
      <c r="SBY107" s="8" t="s">
        <v>17</v>
      </c>
      <c r="SBZ107" s="8" t="s">
        <v>17</v>
      </c>
      <c r="SCA107" s="8" t="s">
        <v>17</v>
      </c>
      <c r="SCB107" s="8" t="s">
        <v>17</v>
      </c>
      <c r="SCC107" s="8" t="s">
        <v>17</v>
      </c>
      <c r="SCD107" s="8" t="s">
        <v>17</v>
      </c>
      <c r="SCE107" s="8" t="s">
        <v>17</v>
      </c>
      <c r="SCF107" s="8" t="s">
        <v>18</v>
      </c>
      <c r="SCG107" s="5" t="s">
        <v>48</v>
      </c>
      <c r="SCH107" s="5"/>
      <c r="SCI107" s="5"/>
      <c r="SCJ107" s="8" t="s">
        <v>17</v>
      </c>
      <c r="SCK107" s="8" t="s">
        <v>17</v>
      </c>
      <c r="SCL107" s="8" t="s">
        <v>17</v>
      </c>
      <c r="SCM107" s="8" t="s">
        <v>17</v>
      </c>
      <c r="SCN107" s="8" t="s">
        <v>17</v>
      </c>
      <c r="SCO107" s="8" t="s">
        <v>17</v>
      </c>
      <c r="SCP107" s="8" t="s">
        <v>17</v>
      </c>
      <c r="SCQ107" s="8" t="s">
        <v>17</v>
      </c>
      <c r="SCR107" s="8" t="s">
        <v>17</v>
      </c>
      <c r="SCS107" s="8" t="s">
        <v>17</v>
      </c>
      <c r="SCT107" s="8" t="s">
        <v>17</v>
      </c>
      <c r="SCU107" s="8" t="s">
        <v>17</v>
      </c>
      <c r="SCV107" s="8" t="s">
        <v>18</v>
      </c>
      <c r="SCW107" s="5" t="s">
        <v>48</v>
      </c>
      <c r="SCX107" s="5"/>
      <c r="SCY107" s="5"/>
      <c r="SCZ107" s="8" t="s">
        <v>17</v>
      </c>
      <c r="SDA107" s="8" t="s">
        <v>17</v>
      </c>
      <c r="SDB107" s="8" t="s">
        <v>17</v>
      </c>
      <c r="SDC107" s="8" t="s">
        <v>17</v>
      </c>
      <c r="SDD107" s="8" t="s">
        <v>17</v>
      </c>
      <c r="SDE107" s="8" t="s">
        <v>17</v>
      </c>
      <c r="SDF107" s="8" t="s">
        <v>17</v>
      </c>
      <c r="SDG107" s="8" t="s">
        <v>17</v>
      </c>
      <c r="SDH107" s="8" t="s">
        <v>17</v>
      </c>
      <c r="SDI107" s="8" t="s">
        <v>17</v>
      </c>
      <c r="SDJ107" s="8" t="s">
        <v>17</v>
      </c>
      <c r="SDK107" s="8" t="s">
        <v>17</v>
      </c>
      <c r="SDL107" s="8" t="s">
        <v>18</v>
      </c>
      <c r="SDM107" s="5" t="s">
        <v>48</v>
      </c>
      <c r="SDN107" s="5"/>
      <c r="SDO107" s="5"/>
      <c r="SDP107" s="8" t="s">
        <v>17</v>
      </c>
      <c r="SDQ107" s="8" t="s">
        <v>17</v>
      </c>
      <c r="SDR107" s="8" t="s">
        <v>17</v>
      </c>
      <c r="SDS107" s="8" t="s">
        <v>17</v>
      </c>
      <c r="SDT107" s="8" t="s">
        <v>17</v>
      </c>
      <c r="SDU107" s="8" t="s">
        <v>17</v>
      </c>
      <c r="SDV107" s="8" t="s">
        <v>17</v>
      </c>
      <c r="SDW107" s="8" t="s">
        <v>17</v>
      </c>
      <c r="SDX107" s="8" t="s">
        <v>17</v>
      </c>
      <c r="SDY107" s="8" t="s">
        <v>17</v>
      </c>
      <c r="SDZ107" s="8" t="s">
        <v>17</v>
      </c>
      <c r="SEA107" s="8" t="s">
        <v>17</v>
      </c>
      <c r="SEB107" s="8" t="s">
        <v>18</v>
      </c>
      <c r="SEC107" s="5" t="s">
        <v>48</v>
      </c>
      <c r="SED107" s="5"/>
      <c r="SEE107" s="5"/>
      <c r="SEF107" s="8" t="s">
        <v>17</v>
      </c>
      <c r="SEG107" s="8" t="s">
        <v>17</v>
      </c>
      <c r="SEH107" s="8" t="s">
        <v>17</v>
      </c>
      <c r="SEI107" s="8" t="s">
        <v>17</v>
      </c>
      <c r="SEJ107" s="8" t="s">
        <v>17</v>
      </c>
      <c r="SEK107" s="8" t="s">
        <v>17</v>
      </c>
      <c r="SEL107" s="8" t="s">
        <v>17</v>
      </c>
      <c r="SEM107" s="8" t="s">
        <v>17</v>
      </c>
      <c r="SEN107" s="8" t="s">
        <v>17</v>
      </c>
      <c r="SEO107" s="8" t="s">
        <v>17</v>
      </c>
      <c r="SEP107" s="8" t="s">
        <v>17</v>
      </c>
      <c r="SEQ107" s="8" t="s">
        <v>17</v>
      </c>
      <c r="SER107" s="8" t="s">
        <v>18</v>
      </c>
      <c r="SES107" s="5" t="s">
        <v>48</v>
      </c>
      <c r="SET107" s="5"/>
      <c r="SEU107" s="5"/>
      <c r="SEV107" s="8" t="s">
        <v>17</v>
      </c>
      <c r="SEW107" s="8" t="s">
        <v>17</v>
      </c>
      <c r="SEX107" s="8" t="s">
        <v>17</v>
      </c>
      <c r="SEY107" s="8" t="s">
        <v>17</v>
      </c>
      <c r="SEZ107" s="8" t="s">
        <v>17</v>
      </c>
      <c r="SFA107" s="8" t="s">
        <v>17</v>
      </c>
      <c r="SFB107" s="8" t="s">
        <v>17</v>
      </c>
      <c r="SFC107" s="8" t="s">
        <v>17</v>
      </c>
      <c r="SFD107" s="8" t="s">
        <v>17</v>
      </c>
      <c r="SFE107" s="8" t="s">
        <v>17</v>
      </c>
      <c r="SFF107" s="8" t="s">
        <v>17</v>
      </c>
      <c r="SFG107" s="8" t="s">
        <v>17</v>
      </c>
      <c r="SFH107" s="8" t="s">
        <v>18</v>
      </c>
      <c r="SFI107" s="5" t="s">
        <v>48</v>
      </c>
      <c r="SFJ107" s="5"/>
      <c r="SFK107" s="5"/>
      <c r="SFL107" s="8" t="s">
        <v>17</v>
      </c>
      <c r="SFM107" s="8" t="s">
        <v>17</v>
      </c>
      <c r="SFN107" s="8" t="s">
        <v>17</v>
      </c>
      <c r="SFO107" s="8" t="s">
        <v>17</v>
      </c>
      <c r="SFP107" s="8" t="s">
        <v>17</v>
      </c>
      <c r="SFQ107" s="8" t="s">
        <v>17</v>
      </c>
      <c r="SFR107" s="8" t="s">
        <v>17</v>
      </c>
      <c r="SFS107" s="8" t="s">
        <v>17</v>
      </c>
      <c r="SFT107" s="8" t="s">
        <v>17</v>
      </c>
      <c r="SFU107" s="8" t="s">
        <v>17</v>
      </c>
      <c r="SFV107" s="8" t="s">
        <v>17</v>
      </c>
      <c r="SFW107" s="8" t="s">
        <v>17</v>
      </c>
      <c r="SFX107" s="8" t="s">
        <v>18</v>
      </c>
      <c r="SFY107" s="5" t="s">
        <v>48</v>
      </c>
      <c r="SFZ107" s="5"/>
      <c r="SGA107" s="5"/>
      <c r="SGB107" s="8" t="s">
        <v>17</v>
      </c>
      <c r="SGC107" s="8" t="s">
        <v>17</v>
      </c>
      <c r="SGD107" s="8" t="s">
        <v>17</v>
      </c>
      <c r="SGE107" s="8" t="s">
        <v>17</v>
      </c>
      <c r="SGF107" s="8" t="s">
        <v>17</v>
      </c>
      <c r="SGG107" s="8" t="s">
        <v>17</v>
      </c>
      <c r="SGH107" s="8" t="s">
        <v>17</v>
      </c>
      <c r="SGI107" s="8" t="s">
        <v>17</v>
      </c>
      <c r="SGJ107" s="8" t="s">
        <v>17</v>
      </c>
      <c r="SGK107" s="8" t="s">
        <v>17</v>
      </c>
      <c r="SGL107" s="8" t="s">
        <v>17</v>
      </c>
      <c r="SGM107" s="8" t="s">
        <v>17</v>
      </c>
      <c r="SGN107" s="8" t="s">
        <v>18</v>
      </c>
      <c r="SGO107" s="5" t="s">
        <v>48</v>
      </c>
      <c r="SGP107" s="5"/>
      <c r="SGQ107" s="5"/>
      <c r="SGR107" s="8" t="s">
        <v>17</v>
      </c>
      <c r="SGS107" s="8" t="s">
        <v>17</v>
      </c>
      <c r="SGT107" s="8" t="s">
        <v>17</v>
      </c>
      <c r="SGU107" s="8" t="s">
        <v>17</v>
      </c>
      <c r="SGV107" s="8" t="s">
        <v>17</v>
      </c>
      <c r="SGW107" s="8" t="s">
        <v>17</v>
      </c>
      <c r="SGX107" s="8" t="s">
        <v>17</v>
      </c>
      <c r="SGY107" s="8" t="s">
        <v>17</v>
      </c>
      <c r="SGZ107" s="8" t="s">
        <v>17</v>
      </c>
      <c r="SHA107" s="8" t="s">
        <v>17</v>
      </c>
      <c r="SHB107" s="8" t="s">
        <v>17</v>
      </c>
      <c r="SHC107" s="8" t="s">
        <v>17</v>
      </c>
      <c r="SHD107" s="8" t="s">
        <v>18</v>
      </c>
      <c r="SHE107" s="5" t="s">
        <v>48</v>
      </c>
      <c r="SHF107" s="5"/>
      <c r="SHG107" s="5"/>
      <c r="SHH107" s="8" t="s">
        <v>17</v>
      </c>
      <c r="SHI107" s="8" t="s">
        <v>17</v>
      </c>
      <c r="SHJ107" s="8" t="s">
        <v>17</v>
      </c>
      <c r="SHK107" s="8" t="s">
        <v>17</v>
      </c>
      <c r="SHL107" s="8" t="s">
        <v>17</v>
      </c>
      <c r="SHM107" s="8" t="s">
        <v>17</v>
      </c>
      <c r="SHN107" s="8" t="s">
        <v>17</v>
      </c>
      <c r="SHO107" s="8" t="s">
        <v>17</v>
      </c>
      <c r="SHP107" s="8" t="s">
        <v>17</v>
      </c>
      <c r="SHQ107" s="8" t="s">
        <v>17</v>
      </c>
      <c r="SHR107" s="8" t="s">
        <v>17</v>
      </c>
      <c r="SHS107" s="8" t="s">
        <v>17</v>
      </c>
      <c r="SHT107" s="8" t="s">
        <v>18</v>
      </c>
      <c r="SHU107" s="5" t="s">
        <v>48</v>
      </c>
      <c r="SHV107" s="5"/>
      <c r="SHW107" s="5"/>
      <c r="SHX107" s="8" t="s">
        <v>17</v>
      </c>
      <c r="SHY107" s="8" t="s">
        <v>17</v>
      </c>
      <c r="SHZ107" s="8" t="s">
        <v>17</v>
      </c>
      <c r="SIA107" s="8" t="s">
        <v>17</v>
      </c>
      <c r="SIB107" s="8" t="s">
        <v>17</v>
      </c>
      <c r="SIC107" s="8" t="s">
        <v>17</v>
      </c>
      <c r="SID107" s="8" t="s">
        <v>17</v>
      </c>
      <c r="SIE107" s="8" t="s">
        <v>17</v>
      </c>
      <c r="SIF107" s="8" t="s">
        <v>17</v>
      </c>
      <c r="SIG107" s="8" t="s">
        <v>17</v>
      </c>
      <c r="SIH107" s="8" t="s">
        <v>17</v>
      </c>
      <c r="SII107" s="8" t="s">
        <v>17</v>
      </c>
      <c r="SIJ107" s="8" t="s">
        <v>18</v>
      </c>
      <c r="SIK107" s="5" t="s">
        <v>48</v>
      </c>
      <c r="SIL107" s="5"/>
      <c r="SIM107" s="5"/>
      <c r="SIN107" s="8" t="s">
        <v>17</v>
      </c>
      <c r="SIO107" s="8" t="s">
        <v>17</v>
      </c>
      <c r="SIP107" s="8" t="s">
        <v>17</v>
      </c>
      <c r="SIQ107" s="8" t="s">
        <v>17</v>
      </c>
      <c r="SIR107" s="8" t="s">
        <v>17</v>
      </c>
      <c r="SIS107" s="8" t="s">
        <v>17</v>
      </c>
      <c r="SIT107" s="8" t="s">
        <v>17</v>
      </c>
      <c r="SIU107" s="8" t="s">
        <v>17</v>
      </c>
      <c r="SIV107" s="8" t="s">
        <v>17</v>
      </c>
      <c r="SIW107" s="8" t="s">
        <v>17</v>
      </c>
      <c r="SIX107" s="8" t="s">
        <v>17</v>
      </c>
      <c r="SIY107" s="8" t="s">
        <v>17</v>
      </c>
      <c r="SIZ107" s="8" t="s">
        <v>18</v>
      </c>
      <c r="SJA107" s="5" t="s">
        <v>48</v>
      </c>
      <c r="SJB107" s="5"/>
      <c r="SJC107" s="5"/>
      <c r="SJD107" s="8" t="s">
        <v>17</v>
      </c>
      <c r="SJE107" s="8" t="s">
        <v>17</v>
      </c>
      <c r="SJF107" s="8" t="s">
        <v>17</v>
      </c>
      <c r="SJG107" s="8" t="s">
        <v>17</v>
      </c>
      <c r="SJH107" s="8" t="s">
        <v>17</v>
      </c>
      <c r="SJI107" s="8" t="s">
        <v>17</v>
      </c>
      <c r="SJJ107" s="8" t="s">
        <v>17</v>
      </c>
      <c r="SJK107" s="8" t="s">
        <v>17</v>
      </c>
      <c r="SJL107" s="8" t="s">
        <v>17</v>
      </c>
      <c r="SJM107" s="8" t="s">
        <v>17</v>
      </c>
      <c r="SJN107" s="8" t="s">
        <v>17</v>
      </c>
      <c r="SJO107" s="8" t="s">
        <v>17</v>
      </c>
      <c r="SJP107" s="8" t="s">
        <v>18</v>
      </c>
      <c r="SJQ107" s="5" t="s">
        <v>48</v>
      </c>
      <c r="SJR107" s="5"/>
      <c r="SJS107" s="5"/>
      <c r="SJT107" s="8" t="s">
        <v>17</v>
      </c>
      <c r="SJU107" s="8" t="s">
        <v>17</v>
      </c>
      <c r="SJV107" s="8" t="s">
        <v>17</v>
      </c>
      <c r="SJW107" s="8" t="s">
        <v>17</v>
      </c>
      <c r="SJX107" s="8" t="s">
        <v>17</v>
      </c>
      <c r="SJY107" s="8" t="s">
        <v>17</v>
      </c>
      <c r="SJZ107" s="8" t="s">
        <v>17</v>
      </c>
      <c r="SKA107" s="8" t="s">
        <v>17</v>
      </c>
      <c r="SKB107" s="8" t="s">
        <v>17</v>
      </c>
      <c r="SKC107" s="8" t="s">
        <v>17</v>
      </c>
      <c r="SKD107" s="8" t="s">
        <v>17</v>
      </c>
      <c r="SKE107" s="8" t="s">
        <v>17</v>
      </c>
      <c r="SKF107" s="8" t="s">
        <v>18</v>
      </c>
      <c r="SKG107" s="5" t="s">
        <v>48</v>
      </c>
      <c r="SKH107" s="5"/>
      <c r="SKI107" s="5"/>
      <c r="SKJ107" s="8" t="s">
        <v>17</v>
      </c>
      <c r="SKK107" s="8" t="s">
        <v>17</v>
      </c>
      <c r="SKL107" s="8" t="s">
        <v>17</v>
      </c>
      <c r="SKM107" s="8" t="s">
        <v>17</v>
      </c>
      <c r="SKN107" s="8" t="s">
        <v>17</v>
      </c>
      <c r="SKO107" s="8" t="s">
        <v>17</v>
      </c>
      <c r="SKP107" s="8" t="s">
        <v>17</v>
      </c>
      <c r="SKQ107" s="8" t="s">
        <v>17</v>
      </c>
      <c r="SKR107" s="8" t="s">
        <v>17</v>
      </c>
      <c r="SKS107" s="8" t="s">
        <v>17</v>
      </c>
      <c r="SKT107" s="8" t="s">
        <v>17</v>
      </c>
      <c r="SKU107" s="8" t="s">
        <v>17</v>
      </c>
      <c r="SKV107" s="8" t="s">
        <v>18</v>
      </c>
      <c r="SKW107" s="5" t="s">
        <v>48</v>
      </c>
      <c r="SKX107" s="5"/>
      <c r="SKY107" s="5"/>
      <c r="SKZ107" s="8" t="s">
        <v>17</v>
      </c>
      <c r="SLA107" s="8" t="s">
        <v>17</v>
      </c>
      <c r="SLB107" s="8" t="s">
        <v>17</v>
      </c>
      <c r="SLC107" s="8" t="s">
        <v>17</v>
      </c>
      <c r="SLD107" s="8" t="s">
        <v>17</v>
      </c>
      <c r="SLE107" s="8" t="s">
        <v>17</v>
      </c>
      <c r="SLF107" s="8" t="s">
        <v>17</v>
      </c>
      <c r="SLG107" s="8" t="s">
        <v>17</v>
      </c>
      <c r="SLH107" s="8" t="s">
        <v>17</v>
      </c>
      <c r="SLI107" s="8" t="s">
        <v>17</v>
      </c>
      <c r="SLJ107" s="8" t="s">
        <v>17</v>
      </c>
      <c r="SLK107" s="8" t="s">
        <v>17</v>
      </c>
      <c r="SLL107" s="8" t="s">
        <v>18</v>
      </c>
      <c r="SLM107" s="5" t="s">
        <v>48</v>
      </c>
      <c r="SLN107" s="5"/>
      <c r="SLO107" s="5"/>
      <c r="SLP107" s="8" t="s">
        <v>17</v>
      </c>
      <c r="SLQ107" s="8" t="s">
        <v>17</v>
      </c>
      <c r="SLR107" s="8" t="s">
        <v>17</v>
      </c>
      <c r="SLS107" s="8" t="s">
        <v>17</v>
      </c>
      <c r="SLT107" s="8" t="s">
        <v>17</v>
      </c>
      <c r="SLU107" s="8" t="s">
        <v>17</v>
      </c>
      <c r="SLV107" s="8" t="s">
        <v>17</v>
      </c>
      <c r="SLW107" s="8" t="s">
        <v>17</v>
      </c>
      <c r="SLX107" s="8" t="s">
        <v>17</v>
      </c>
      <c r="SLY107" s="8" t="s">
        <v>17</v>
      </c>
      <c r="SLZ107" s="8" t="s">
        <v>17</v>
      </c>
      <c r="SMA107" s="8" t="s">
        <v>17</v>
      </c>
      <c r="SMB107" s="8" t="s">
        <v>18</v>
      </c>
      <c r="SMC107" s="5" t="s">
        <v>48</v>
      </c>
      <c r="SMD107" s="5"/>
      <c r="SME107" s="5"/>
      <c r="SMF107" s="8" t="s">
        <v>17</v>
      </c>
      <c r="SMG107" s="8" t="s">
        <v>17</v>
      </c>
      <c r="SMH107" s="8" t="s">
        <v>17</v>
      </c>
      <c r="SMI107" s="8" t="s">
        <v>17</v>
      </c>
      <c r="SMJ107" s="8" t="s">
        <v>17</v>
      </c>
      <c r="SMK107" s="8" t="s">
        <v>17</v>
      </c>
      <c r="SML107" s="8" t="s">
        <v>17</v>
      </c>
      <c r="SMM107" s="8" t="s">
        <v>17</v>
      </c>
      <c r="SMN107" s="8" t="s">
        <v>17</v>
      </c>
      <c r="SMO107" s="8" t="s">
        <v>17</v>
      </c>
      <c r="SMP107" s="8" t="s">
        <v>17</v>
      </c>
      <c r="SMQ107" s="8" t="s">
        <v>17</v>
      </c>
      <c r="SMR107" s="8" t="s">
        <v>18</v>
      </c>
      <c r="SMS107" s="5" t="s">
        <v>48</v>
      </c>
      <c r="SMT107" s="5"/>
      <c r="SMU107" s="5"/>
      <c r="SMV107" s="8" t="s">
        <v>17</v>
      </c>
      <c r="SMW107" s="8" t="s">
        <v>17</v>
      </c>
      <c r="SMX107" s="8" t="s">
        <v>17</v>
      </c>
      <c r="SMY107" s="8" t="s">
        <v>17</v>
      </c>
      <c r="SMZ107" s="8" t="s">
        <v>17</v>
      </c>
      <c r="SNA107" s="8" t="s">
        <v>17</v>
      </c>
      <c r="SNB107" s="8" t="s">
        <v>17</v>
      </c>
      <c r="SNC107" s="8" t="s">
        <v>17</v>
      </c>
      <c r="SND107" s="8" t="s">
        <v>17</v>
      </c>
      <c r="SNE107" s="8" t="s">
        <v>17</v>
      </c>
      <c r="SNF107" s="8" t="s">
        <v>17</v>
      </c>
      <c r="SNG107" s="8" t="s">
        <v>17</v>
      </c>
      <c r="SNH107" s="8" t="s">
        <v>18</v>
      </c>
      <c r="SNI107" s="5" t="s">
        <v>48</v>
      </c>
      <c r="SNJ107" s="5"/>
      <c r="SNK107" s="5"/>
      <c r="SNL107" s="8" t="s">
        <v>17</v>
      </c>
      <c r="SNM107" s="8" t="s">
        <v>17</v>
      </c>
      <c r="SNN107" s="8" t="s">
        <v>17</v>
      </c>
      <c r="SNO107" s="8" t="s">
        <v>17</v>
      </c>
      <c r="SNP107" s="8" t="s">
        <v>17</v>
      </c>
      <c r="SNQ107" s="8" t="s">
        <v>17</v>
      </c>
      <c r="SNR107" s="8" t="s">
        <v>17</v>
      </c>
      <c r="SNS107" s="8" t="s">
        <v>17</v>
      </c>
      <c r="SNT107" s="8" t="s">
        <v>17</v>
      </c>
      <c r="SNU107" s="8" t="s">
        <v>17</v>
      </c>
      <c r="SNV107" s="8" t="s">
        <v>17</v>
      </c>
      <c r="SNW107" s="8" t="s">
        <v>17</v>
      </c>
      <c r="SNX107" s="8" t="s">
        <v>18</v>
      </c>
      <c r="SNY107" s="5" t="s">
        <v>48</v>
      </c>
      <c r="SNZ107" s="5"/>
      <c r="SOA107" s="5"/>
      <c r="SOB107" s="8" t="s">
        <v>17</v>
      </c>
      <c r="SOC107" s="8" t="s">
        <v>17</v>
      </c>
      <c r="SOD107" s="8" t="s">
        <v>17</v>
      </c>
      <c r="SOE107" s="8" t="s">
        <v>17</v>
      </c>
      <c r="SOF107" s="8" t="s">
        <v>17</v>
      </c>
      <c r="SOG107" s="8" t="s">
        <v>17</v>
      </c>
      <c r="SOH107" s="8" t="s">
        <v>17</v>
      </c>
      <c r="SOI107" s="8" t="s">
        <v>17</v>
      </c>
      <c r="SOJ107" s="8" t="s">
        <v>17</v>
      </c>
      <c r="SOK107" s="8" t="s">
        <v>17</v>
      </c>
      <c r="SOL107" s="8" t="s">
        <v>17</v>
      </c>
      <c r="SOM107" s="8" t="s">
        <v>17</v>
      </c>
      <c r="SON107" s="8" t="s">
        <v>18</v>
      </c>
      <c r="SOO107" s="5" t="s">
        <v>48</v>
      </c>
      <c r="SOP107" s="5"/>
      <c r="SOQ107" s="5"/>
      <c r="SOR107" s="8" t="s">
        <v>17</v>
      </c>
      <c r="SOS107" s="8" t="s">
        <v>17</v>
      </c>
      <c r="SOT107" s="8" t="s">
        <v>17</v>
      </c>
      <c r="SOU107" s="8" t="s">
        <v>17</v>
      </c>
      <c r="SOV107" s="8" t="s">
        <v>17</v>
      </c>
      <c r="SOW107" s="8" t="s">
        <v>17</v>
      </c>
      <c r="SOX107" s="8" t="s">
        <v>17</v>
      </c>
      <c r="SOY107" s="8" t="s">
        <v>17</v>
      </c>
      <c r="SOZ107" s="8" t="s">
        <v>17</v>
      </c>
      <c r="SPA107" s="8" t="s">
        <v>17</v>
      </c>
      <c r="SPB107" s="8" t="s">
        <v>17</v>
      </c>
      <c r="SPC107" s="8" t="s">
        <v>17</v>
      </c>
      <c r="SPD107" s="8" t="s">
        <v>18</v>
      </c>
      <c r="SPE107" s="5" t="s">
        <v>48</v>
      </c>
      <c r="SPF107" s="5"/>
      <c r="SPG107" s="5"/>
      <c r="SPH107" s="8" t="s">
        <v>17</v>
      </c>
      <c r="SPI107" s="8" t="s">
        <v>17</v>
      </c>
      <c r="SPJ107" s="8" t="s">
        <v>17</v>
      </c>
      <c r="SPK107" s="8" t="s">
        <v>17</v>
      </c>
      <c r="SPL107" s="8" t="s">
        <v>17</v>
      </c>
      <c r="SPM107" s="8" t="s">
        <v>17</v>
      </c>
      <c r="SPN107" s="8" t="s">
        <v>17</v>
      </c>
      <c r="SPO107" s="8" t="s">
        <v>17</v>
      </c>
      <c r="SPP107" s="8" t="s">
        <v>17</v>
      </c>
      <c r="SPQ107" s="8" t="s">
        <v>17</v>
      </c>
      <c r="SPR107" s="8" t="s">
        <v>17</v>
      </c>
      <c r="SPS107" s="8" t="s">
        <v>17</v>
      </c>
      <c r="SPT107" s="8" t="s">
        <v>18</v>
      </c>
      <c r="SPU107" s="5" t="s">
        <v>48</v>
      </c>
      <c r="SPV107" s="5"/>
      <c r="SPW107" s="5"/>
      <c r="SPX107" s="8" t="s">
        <v>17</v>
      </c>
      <c r="SPY107" s="8" t="s">
        <v>17</v>
      </c>
      <c r="SPZ107" s="8" t="s">
        <v>17</v>
      </c>
      <c r="SQA107" s="8" t="s">
        <v>17</v>
      </c>
      <c r="SQB107" s="8" t="s">
        <v>17</v>
      </c>
      <c r="SQC107" s="8" t="s">
        <v>17</v>
      </c>
      <c r="SQD107" s="8" t="s">
        <v>17</v>
      </c>
      <c r="SQE107" s="8" t="s">
        <v>17</v>
      </c>
      <c r="SQF107" s="8" t="s">
        <v>17</v>
      </c>
      <c r="SQG107" s="8" t="s">
        <v>17</v>
      </c>
      <c r="SQH107" s="8" t="s">
        <v>17</v>
      </c>
      <c r="SQI107" s="8" t="s">
        <v>17</v>
      </c>
      <c r="SQJ107" s="8" t="s">
        <v>18</v>
      </c>
      <c r="SQK107" s="5" t="s">
        <v>48</v>
      </c>
      <c r="SQL107" s="5"/>
      <c r="SQM107" s="5"/>
      <c r="SQN107" s="8" t="s">
        <v>17</v>
      </c>
      <c r="SQO107" s="8" t="s">
        <v>17</v>
      </c>
      <c r="SQP107" s="8" t="s">
        <v>17</v>
      </c>
      <c r="SQQ107" s="8" t="s">
        <v>17</v>
      </c>
      <c r="SQR107" s="8" t="s">
        <v>17</v>
      </c>
      <c r="SQS107" s="8" t="s">
        <v>17</v>
      </c>
      <c r="SQT107" s="8" t="s">
        <v>17</v>
      </c>
      <c r="SQU107" s="8" t="s">
        <v>17</v>
      </c>
      <c r="SQV107" s="8" t="s">
        <v>17</v>
      </c>
      <c r="SQW107" s="8" t="s">
        <v>17</v>
      </c>
      <c r="SQX107" s="8" t="s">
        <v>17</v>
      </c>
      <c r="SQY107" s="8" t="s">
        <v>17</v>
      </c>
      <c r="SQZ107" s="8" t="s">
        <v>18</v>
      </c>
      <c r="SRA107" s="5" t="s">
        <v>48</v>
      </c>
      <c r="SRB107" s="5"/>
      <c r="SRC107" s="5"/>
      <c r="SRD107" s="8" t="s">
        <v>17</v>
      </c>
      <c r="SRE107" s="8" t="s">
        <v>17</v>
      </c>
      <c r="SRF107" s="8" t="s">
        <v>17</v>
      </c>
      <c r="SRG107" s="8" t="s">
        <v>17</v>
      </c>
      <c r="SRH107" s="8" t="s">
        <v>17</v>
      </c>
      <c r="SRI107" s="8" t="s">
        <v>17</v>
      </c>
      <c r="SRJ107" s="8" t="s">
        <v>17</v>
      </c>
      <c r="SRK107" s="8" t="s">
        <v>17</v>
      </c>
      <c r="SRL107" s="8" t="s">
        <v>17</v>
      </c>
      <c r="SRM107" s="8" t="s">
        <v>17</v>
      </c>
      <c r="SRN107" s="8" t="s">
        <v>17</v>
      </c>
      <c r="SRO107" s="8" t="s">
        <v>17</v>
      </c>
      <c r="SRP107" s="8" t="s">
        <v>18</v>
      </c>
      <c r="SRQ107" s="5" t="s">
        <v>48</v>
      </c>
      <c r="SRR107" s="5"/>
      <c r="SRS107" s="5"/>
      <c r="SRT107" s="8" t="s">
        <v>17</v>
      </c>
      <c r="SRU107" s="8" t="s">
        <v>17</v>
      </c>
      <c r="SRV107" s="8" t="s">
        <v>17</v>
      </c>
      <c r="SRW107" s="8" t="s">
        <v>17</v>
      </c>
      <c r="SRX107" s="8" t="s">
        <v>17</v>
      </c>
      <c r="SRY107" s="8" t="s">
        <v>17</v>
      </c>
      <c r="SRZ107" s="8" t="s">
        <v>17</v>
      </c>
      <c r="SSA107" s="8" t="s">
        <v>17</v>
      </c>
      <c r="SSB107" s="8" t="s">
        <v>17</v>
      </c>
      <c r="SSC107" s="8" t="s">
        <v>17</v>
      </c>
      <c r="SSD107" s="8" t="s">
        <v>17</v>
      </c>
      <c r="SSE107" s="8" t="s">
        <v>17</v>
      </c>
      <c r="SSF107" s="8" t="s">
        <v>18</v>
      </c>
      <c r="SSG107" s="5" t="s">
        <v>48</v>
      </c>
      <c r="SSH107" s="5"/>
      <c r="SSI107" s="5"/>
      <c r="SSJ107" s="8" t="s">
        <v>17</v>
      </c>
      <c r="SSK107" s="8" t="s">
        <v>17</v>
      </c>
      <c r="SSL107" s="8" t="s">
        <v>17</v>
      </c>
      <c r="SSM107" s="8" t="s">
        <v>17</v>
      </c>
      <c r="SSN107" s="8" t="s">
        <v>17</v>
      </c>
      <c r="SSO107" s="8" t="s">
        <v>17</v>
      </c>
      <c r="SSP107" s="8" t="s">
        <v>17</v>
      </c>
      <c r="SSQ107" s="8" t="s">
        <v>17</v>
      </c>
      <c r="SSR107" s="8" t="s">
        <v>17</v>
      </c>
      <c r="SSS107" s="8" t="s">
        <v>17</v>
      </c>
      <c r="SST107" s="8" t="s">
        <v>17</v>
      </c>
      <c r="SSU107" s="8" t="s">
        <v>17</v>
      </c>
      <c r="SSV107" s="8" t="s">
        <v>18</v>
      </c>
      <c r="SSW107" s="5" t="s">
        <v>48</v>
      </c>
      <c r="SSX107" s="5"/>
      <c r="SSY107" s="5"/>
      <c r="SSZ107" s="8" t="s">
        <v>17</v>
      </c>
      <c r="STA107" s="8" t="s">
        <v>17</v>
      </c>
      <c r="STB107" s="8" t="s">
        <v>17</v>
      </c>
      <c r="STC107" s="8" t="s">
        <v>17</v>
      </c>
      <c r="STD107" s="8" t="s">
        <v>17</v>
      </c>
      <c r="STE107" s="8" t="s">
        <v>17</v>
      </c>
      <c r="STF107" s="8" t="s">
        <v>17</v>
      </c>
      <c r="STG107" s="8" t="s">
        <v>17</v>
      </c>
      <c r="STH107" s="8" t="s">
        <v>17</v>
      </c>
      <c r="STI107" s="8" t="s">
        <v>17</v>
      </c>
      <c r="STJ107" s="8" t="s">
        <v>17</v>
      </c>
      <c r="STK107" s="8" t="s">
        <v>17</v>
      </c>
      <c r="STL107" s="8" t="s">
        <v>18</v>
      </c>
      <c r="STM107" s="5" t="s">
        <v>48</v>
      </c>
      <c r="STN107" s="5"/>
      <c r="STO107" s="5"/>
      <c r="STP107" s="8" t="s">
        <v>17</v>
      </c>
      <c r="STQ107" s="8" t="s">
        <v>17</v>
      </c>
      <c r="STR107" s="8" t="s">
        <v>17</v>
      </c>
      <c r="STS107" s="8" t="s">
        <v>17</v>
      </c>
      <c r="STT107" s="8" t="s">
        <v>17</v>
      </c>
      <c r="STU107" s="8" t="s">
        <v>17</v>
      </c>
      <c r="STV107" s="8" t="s">
        <v>17</v>
      </c>
      <c r="STW107" s="8" t="s">
        <v>17</v>
      </c>
      <c r="STX107" s="8" t="s">
        <v>17</v>
      </c>
      <c r="STY107" s="8" t="s">
        <v>17</v>
      </c>
      <c r="STZ107" s="8" t="s">
        <v>17</v>
      </c>
      <c r="SUA107" s="8" t="s">
        <v>17</v>
      </c>
      <c r="SUB107" s="8" t="s">
        <v>18</v>
      </c>
      <c r="SUC107" s="5" t="s">
        <v>48</v>
      </c>
      <c r="SUD107" s="5"/>
      <c r="SUE107" s="5"/>
      <c r="SUF107" s="8" t="s">
        <v>17</v>
      </c>
      <c r="SUG107" s="8" t="s">
        <v>17</v>
      </c>
      <c r="SUH107" s="8" t="s">
        <v>17</v>
      </c>
      <c r="SUI107" s="8" t="s">
        <v>17</v>
      </c>
      <c r="SUJ107" s="8" t="s">
        <v>17</v>
      </c>
      <c r="SUK107" s="8" t="s">
        <v>17</v>
      </c>
      <c r="SUL107" s="8" t="s">
        <v>17</v>
      </c>
      <c r="SUM107" s="8" t="s">
        <v>17</v>
      </c>
      <c r="SUN107" s="8" t="s">
        <v>17</v>
      </c>
      <c r="SUO107" s="8" t="s">
        <v>17</v>
      </c>
      <c r="SUP107" s="8" t="s">
        <v>17</v>
      </c>
      <c r="SUQ107" s="8" t="s">
        <v>17</v>
      </c>
      <c r="SUR107" s="8" t="s">
        <v>18</v>
      </c>
      <c r="SUS107" s="5" t="s">
        <v>48</v>
      </c>
      <c r="SUT107" s="5"/>
      <c r="SUU107" s="5"/>
      <c r="SUV107" s="8" t="s">
        <v>17</v>
      </c>
      <c r="SUW107" s="8" t="s">
        <v>17</v>
      </c>
      <c r="SUX107" s="8" t="s">
        <v>17</v>
      </c>
      <c r="SUY107" s="8" t="s">
        <v>17</v>
      </c>
      <c r="SUZ107" s="8" t="s">
        <v>17</v>
      </c>
      <c r="SVA107" s="8" t="s">
        <v>17</v>
      </c>
      <c r="SVB107" s="8" t="s">
        <v>17</v>
      </c>
      <c r="SVC107" s="8" t="s">
        <v>17</v>
      </c>
      <c r="SVD107" s="8" t="s">
        <v>17</v>
      </c>
      <c r="SVE107" s="8" t="s">
        <v>17</v>
      </c>
      <c r="SVF107" s="8" t="s">
        <v>17</v>
      </c>
      <c r="SVG107" s="8" t="s">
        <v>17</v>
      </c>
      <c r="SVH107" s="8" t="s">
        <v>18</v>
      </c>
      <c r="SVI107" s="5" t="s">
        <v>48</v>
      </c>
      <c r="SVJ107" s="5"/>
      <c r="SVK107" s="5"/>
      <c r="SVL107" s="8" t="s">
        <v>17</v>
      </c>
      <c r="SVM107" s="8" t="s">
        <v>17</v>
      </c>
      <c r="SVN107" s="8" t="s">
        <v>17</v>
      </c>
      <c r="SVO107" s="8" t="s">
        <v>17</v>
      </c>
      <c r="SVP107" s="8" t="s">
        <v>17</v>
      </c>
      <c r="SVQ107" s="8" t="s">
        <v>17</v>
      </c>
      <c r="SVR107" s="8" t="s">
        <v>17</v>
      </c>
      <c r="SVS107" s="8" t="s">
        <v>17</v>
      </c>
      <c r="SVT107" s="8" t="s">
        <v>17</v>
      </c>
      <c r="SVU107" s="8" t="s">
        <v>17</v>
      </c>
      <c r="SVV107" s="8" t="s">
        <v>17</v>
      </c>
      <c r="SVW107" s="8" t="s">
        <v>17</v>
      </c>
      <c r="SVX107" s="8" t="s">
        <v>18</v>
      </c>
      <c r="SVY107" s="5" t="s">
        <v>48</v>
      </c>
      <c r="SVZ107" s="5"/>
      <c r="SWA107" s="5"/>
      <c r="SWB107" s="8" t="s">
        <v>17</v>
      </c>
      <c r="SWC107" s="8" t="s">
        <v>17</v>
      </c>
      <c r="SWD107" s="8" t="s">
        <v>17</v>
      </c>
      <c r="SWE107" s="8" t="s">
        <v>17</v>
      </c>
      <c r="SWF107" s="8" t="s">
        <v>17</v>
      </c>
      <c r="SWG107" s="8" t="s">
        <v>17</v>
      </c>
      <c r="SWH107" s="8" t="s">
        <v>17</v>
      </c>
      <c r="SWI107" s="8" t="s">
        <v>17</v>
      </c>
      <c r="SWJ107" s="8" t="s">
        <v>17</v>
      </c>
      <c r="SWK107" s="8" t="s">
        <v>17</v>
      </c>
      <c r="SWL107" s="8" t="s">
        <v>17</v>
      </c>
      <c r="SWM107" s="8" t="s">
        <v>17</v>
      </c>
      <c r="SWN107" s="8" t="s">
        <v>18</v>
      </c>
      <c r="SWO107" s="5" t="s">
        <v>48</v>
      </c>
      <c r="SWP107" s="5"/>
      <c r="SWQ107" s="5"/>
      <c r="SWR107" s="8" t="s">
        <v>17</v>
      </c>
      <c r="SWS107" s="8" t="s">
        <v>17</v>
      </c>
      <c r="SWT107" s="8" t="s">
        <v>17</v>
      </c>
      <c r="SWU107" s="8" t="s">
        <v>17</v>
      </c>
      <c r="SWV107" s="8" t="s">
        <v>17</v>
      </c>
      <c r="SWW107" s="8" t="s">
        <v>17</v>
      </c>
      <c r="SWX107" s="8" t="s">
        <v>17</v>
      </c>
      <c r="SWY107" s="8" t="s">
        <v>17</v>
      </c>
      <c r="SWZ107" s="8" t="s">
        <v>17</v>
      </c>
      <c r="SXA107" s="8" t="s">
        <v>17</v>
      </c>
      <c r="SXB107" s="8" t="s">
        <v>17</v>
      </c>
      <c r="SXC107" s="8" t="s">
        <v>17</v>
      </c>
      <c r="SXD107" s="8" t="s">
        <v>18</v>
      </c>
      <c r="SXE107" s="5" t="s">
        <v>48</v>
      </c>
      <c r="SXF107" s="5"/>
      <c r="SXG107" s="5"/>
      <c r="SXH107" s="8" t="s">
        <v>17</v>
      </c>
      <c r="SXI107" s="8" t="s">
        <v>17</v>
      </c>
      <c r="SXJ107" s="8" t="s">
        <v>17</v>
      </c>
      <c r="SXK107" s="8" t="s">
        <v>17</v>
      </c>
      <c r="SXL107" s="8" t="s">
        <v>17</v>
      </c>
      <c r="SXM107" s="8" t="s">
        <v>17</v>
      </c>
      <c r="SXN107" s="8" t="s">
        <v>17</v>
      </c>
      <c r="SXO107" s="8" t="s">
        <v>17</v>
      </c>
      <c r="SXP107" s="8" t="s">
        <v>17</v>
      </c>
      <c r="SXQ107" s="8" t="s">
        <v>17</v>
      </c>
      <c r="SXR107" s="8" t="s">
        <v>17</v>
      </c>
      <c r="SXS107" s="8" t="s">
        <v>17</v>
      </c>
      <c r="SXT107" s="8" t="s">
        <v>18</v>
      </c>
      <c r="SXU107" s="5" t="s">
        <v>48</v>
      </c>
      <c r="SXV107" s="5"/>
      <c r="SXW107" s="5"/>
      <c r="SXX107" s="8" t="s">
        <v>17</v>
      </c>
      <c r="SXY107" s="8" t="s">
        <v>17</v>
      </c>
      <c r="SXZ107" s="8" t="s">
        <v>17</v>
      </c>
      <c r="SYA107" s="8" t="s">
        <v>17</v>
      </c>
      <c r="SYB107" s="8" t="s">
        <v>17</v>
      </c>
      <c r="SYC107" s="8" t="s">
        <v>17</v>
      </c>
      <c r="SYD107" s="8" t="s">
        <v>17</v>
      </c>
      <c r="SYE107" s="8" t="s">
        <v>17</v>
      </c>
      <c r="SYF107" s="8" t="s">
        <v>17</v>
      </c>
      <c r="SYG107" s="8" t="s">
        <v>17</v>
      </c>
      <c r="SYH107" s="8" t="s">
        <v>17</v>
      </c>
      <c r="SYI107" s="8" t="s">
        <v>17</v>
      </c>
      <c r="SYJ107" s="8" t="s">
        <v>18</v>
      </c>
      <c r="SYK107" s="5" t="s">
        <v>48</v>
      </c>
      <c r="SYL107" s="5"/>
      <c r="SYM107" s="5"/>
      <c r="SYN107" s="8" t="s">
        <v>17</v>
      </c>
      <c r="SYO107" s="8" t="s">
        <v>17</v>
      </c>
      <c r="SYP107" s="8" t="s">
        <v>17</v>
      </c>
      <c r="SYQ107" s="8" t="s">
        <v>17</v>
      </c>
      <c r="SYR107" s="8" t="s">
        <v>17</v>
      </c>
      <c r="SYS107" s="8" t="s">
        <v>17</v>
      </c>
      <c r="SYT107" s="8" t="s">
        <v>17</v>
      </c>
      <c r="SYU107" s="8" t="s">
        <v>17</v>
      </c>
      <c r="SYV107" s="8" t="s">
        <v>17</v>
      </c>
      <c r="SYW107" s="8" t="s">
        <v>17</v>
      </c>
      <c r="SYX107" s="8" t="s">
        <v>17</v>
      </c>
      <c r="SYY107" s="8" t="s">
        <v>17</v>
      </c>
      <c r="SYZ107" s="8" t="s">
        <v>18</v>
      </c>
      <c r="SZA107" s="5" t="s">
        <v>48</v>
      </c>
      <c r="SZB107" s="5"/>
      <c r="SZC107" s="5"/>
      <c r="SZD107" s="8" t="s">
        <v>17</v>
      </c>
      <c r="SZE107" s="8" t="s">
        <v>17</v>
      </c>
      <c r="SZF107" s="8" t="s">
        <v>17</v>
      </c>
      <c r="SZG107" s="8" t="s">
        <v>17</v>
      </c>
      <c r="SZH107" s="8" t="s">
        <v>17</v>
      </c>
      <c r="SZI107" s="8" t="s">
        <v>17</v>
      </c>
      <c r="SZJ107" s="8" t="s">
        <v>17</v>
      </c>
      <c r="SZK107" s="8" t="s">
        <v>17</v>
      </c>
      <c r="SZL107" s="8" t="s">
        <v>17</v>
      </c>
      <c r="SZM107" s="8" t="s">
        <v>17</v>
      </c>
      <c r="SZN107" s="8" t="s">
        <v>17</v>
      </c>
      <c r="SZO107" s="8" t="s">
        <v>17</v>
      </c>
      <c r="SZP107" s="8" t="s">
        <v>18</v>
      </c>
      <c r="SZQ107" s="5" t="s">
        <v>48</v>
      </c>
      <c r="SZR107" s="5"/>
      <c r="SZS107" s="5"/>
      <c r="SZT107" s="8" t="s">
        <v>17</v>
      </c>
      <c r="SZU107" s="8" t="s">
        <v>17</v>
      </c>
      <c r="SZV107" s="8" t="s">
        <v>17</v>
      </c>
      <c r="SZW107" s="8" t="s">
        <v>17</v>
      </c>
      <c r="SZX107" s="8" t="s">
        <v>17</v>
      </c>
      <c r="SZY107" s="8" t="s">
        <v>17</v>
      </c>
      <c r="SZZ107" s="8" t="s">
        <v>17</v>
      </c>
      <c r="TAA107" s="8" t="s">
        <v>17</v>
      </c>
      <c r="TAB107" s="8" t="s">
        <v>17</v>
      </c>
      <c r="TAC107" s="8" t="s">
        <v>17</v>
      </c>
      <c r="TAD107" s="8" t="s">
        <v>17</v>
      </c>
      <c r="TAE107" s="8" t="s">
        <v>17</v>
      </c>
      <c r="TAF107" s="8" t="s">
        <v>18</v>
      </c>
      <c r="TAG107" s="5" t="s">
        <v>48</v>
      </c>
      <c r="TAH107" s="5"/>
      <c r="TAI107" s="5"/>
      <c r="TAJ107" s="8" t="s">
        <v>17</v>
      </c>
      <c r="TAK107" s="8" t="s">
        <v>17</v>
      </c>
      <c r="TAL107" s="8" t="s">
        <v>17</v>
      </c>
      <c r="TAM107" s="8" t="s">
        <v>17</v>
      </c>
      <c r="TAN107" s="8" t="s">
        <v>17</v>
      </c>
      <c r="TAO107" s="8" t="s">
        <v>17</v>
      </c>
      <c r="TAP107" s="8" t="s">
        <v>17</v>
      </c>
      <c r="TAQ107" s="8" t="s">
        <v>17</v>
      </c>
      <c r="TAR107" s="8" t="s">
        <v>17</v>
      </c>
      <c r="TAS107" s="8" t="s">
        <v>17</v>
      </c>
      <c r="TAT107" s="8" t="s">
        <v>17</v>
      </c>
      <c r="TAU107" s="8" t="s">
        <v>17</v>
      </c>
      <c r="TAV107" s="8" t="s">
        <v>18</v>
      </c>
      <c r="TAW107" s="5" t="s">
        <v>48</v>
      </c>
      <c r="TAX107" s="5"/>
      <c r="TAY107" s="5"/>
      <c r="TAZ107" s="8" t="s">
        <v>17</v>
      </c>
      <c r="TBA107" s="8" t="s">
        <v>17</v>
      </c>
      <c r="TBB107" s="8" t="s">
        <v>17</v>
      </c>
      <c r="TBC107" s="8" t="s">
        <v>17</v>
      </c>
      <c r="TBD107" s="8" t="s">
        <v>17</v>
      </c>
      <c r="TBE107" s="8" t="s">
        <v>17</v>
      </c>
      <c r="TBF107" s="8" t="s">
        <v>17</v>
      </c>
      <c r="TBG107" s="8" t="s">
        <v>17</v>
      </c>
      <c r="TBH107" s="8" t="s">
        <v>17</v>
      </c>
      <c r="TBI107" s="8" t="s">
        <v>17</v>
      </c>
      <c r="TBJ107" s="8" t="s">
        <v>17</v>
      </c>
      <c r="TBK107" s="8" t="s">
        <v>17</v>
      </c>
      <c r="TBL107" s="8" t="s">
        <v>18</v>
      </c>
      <c r="TBM107" s="5" t="s">
        <v>48</v>
      </c>
      <c r="TBN107" s="5"/>
      <c r="TBO107" s="5"/>
      <c r="TBP107" s="8" t="s">
        <v>17</v>
      </c>
      <c r="TBQ107" s="8" t="s">
        <v>17</v>
      </c>
      <c r="TBR107" s="8" t="s">
        <v>17</v>
      </c>
      <c r="TBS107" s="8" t="s">
        <v>17</v>
      </c>
      <c r="TBT107" s="8" t="s">
        <v>17</v>
      </c>
      <c r="TBU107" s="8" t="s">
        <v>17</v>
      </c>
      <c r="TBV107" s="8" t="s">
        <v>17</v>
      </c>
      <c r="TBW107" s="8" t="s">
        <v>17</v>
      </c>
      <c r="TBX107" s="8" t="s">
        <v>17</v>
      </c>
      <c r="TBY107" s="8" t="s">
        <v>17</v>
      </c>
      <c r="TBZ107" s="8" t="s">
        <v>17</v>
      </c>
      <c r="TCA107" s="8" t="s">
        <v>17</v>
      </c>
      <c r="TCB107" s="8" t="s">
        <v>18</v>
      </c>
      <c r="TCC107" s="5" t="s">
        <v>48</v>
      </c>
      <c r="TCD107" s="5"/>
      <c r="TCE107" s="5"/>
      <c r="TCF107" s="8" t="s">
        <v>17</v>
      </c>
      <c r="TCG107" s="8" t="s">
        <v>17</v>
      </c>
      <c r="TCH107" s="8" t="s">
        <v>17</v>
      </c>
      <c r="TCI107" s="8" t="s">
        <v>17</v>
      </c>
      <c r="TCJ107" s="8" t="s">
        <v>17</v>
      </c>
      <c r="TCK107" s="8" t="s">
        <v>17</v>
      </c>
      <c r="TCL107" s="8" t="s">
        <v>17</v>
      </c>
      <c r="TCM107" s="8" t="s">
        <v>17</v>
      </c>
      <c r="TCN107" s="8" t="s">
        <v>17</v>
      </c>
      <c r="TCO107" s="8" t="s">
        <v>17</v>
      </c>
      <c r="TCP107" s="8" t="s">
        <v>17</v>
      </c>
      <c r="TCQ107" s="8" t="s">
        <v>17</v>
      </c>
      <c r="TCR107" s="8" t="s">
        <v>18</v>
      </c>
      <c r="TCS107" s="5" t="s">
        <v>48</v>
      </c>
      <c r="TCT107" s="5"/>
      <c r="TCU107" s="5"/>
      <c r="TCV107" s="8" t="s">
        <v>17</v>
      </c>
      <c r="TCW107" s="8" t="s">
        <v>17</v>
      </c>
      <c r="TCX107" s="8" t="s">
        <v>17</v>
      </c>
      <c r="TCY107" s="8" t="s">
        <v>17</v>
      </c>
      <c r="TCZ107" s="8" t="s">
        <v>17</v>
      </c>
      <c r="TDA107" s="8" t="s">
        <v>17</v>
      </c>
      <c r="TDB107" s="8" t="s">
        <v>17</v>
      </c>
      <c r="TDC107" s="8" t="s">
        <v>17</v>
      </c>
      <c r="TDD107" s="8" t="s">
        <v>17</v>
      </c>
      <c r="TDE107" s="8" t="s">
        <v>17</v>
      </c>
      <c r="TDF107" s="8" t="s">
        <v>17</v>
      </c>
      <c r="TDG107" s="8" t="s">
        <v>17</v>
      </c>
      <c r="TDH107" s="8" t="s">
        <v>18</v>
      </c>
      <c r="TDI107" s="5" t="s">
        <v>48</v>
      </c>
      <c r="TDJ107" s="5"/>
      <c r="TDK107" s="5"/>
      <c r="TDL107" s="8" t="s">
        <v>17</v>
      </c>
      <c r="TDM107" s="8" t="s">
        <v>17</v>
      </c>
      <c r="TDN107" s="8" t="s">
        <v>17</v>
      </c>
      <c r="TDO107" s="8" t="s">
        <v>17</v>
      </c>
      <c r="TDP107" s="8" t="s">
        <v>17</v>
      </c>
      <c r="TDQ107" s="8" t="s">
        <v>17</v>
      </c>
      <c r="TDR107" s="8" t="s">
        <v>17</v>
      </c>
      <c r="TDS107" s="8" t="s">
        <v>17</v>
      </c>
      <c r="TDT107" s="8" t="s">
        <v>17</v>
      </c>
      <c r="TDU107" s="8" t="s">
        <v>17</v>
      </c>
      <c r="TDV107" s="8" t="s">
        <v>17</v>
      </c>
      <c r="TDW107" s="8" t="s">
        <v>17</v>
      </c>
      <c r="TDX107" s="8" t="s">
        <v>18</v>
      </c>
      <c r="TDY107" s="5" t="s">
        <v>48</v>
      </c>
      <c r="TDZ107" s="5"/>
      <c r="TEA107" s="5"/>
      <c r="TEB107" s="8" t="s">
        <v>17</v>
      </c>
      <c r="TEC107" s="8" t="s">
        <v>17</v>
      </c>
      <c r="TED107" s="8" t="s">
        <v>17</v>
      </c>
      <c r="TEE107" s="8" t="s">
        <v>17</v>
      </c>
      <c r="TEF107" s="8" t="s">
        <v>17</v>
      </c>
      <c r="TEG107" s="8" t="s">
        <v>17</v>
      </c>
      <c r="TEH107" s="8" t="s">
        <v>17</v>
      </c>
      <c r="TEI107" s="8" t="s">
        <v>17</v>
      </c>
      <c r="TEJ107" s="8" t="s">
        <v>17</v>
      </c>
      <c r="TEK107" s="8" t="s">
        <v>17</v>
      </c>
      <c r="TEL107" s="8" t="s">
        <v>17</v>
      </c>
      <c r="TEM107" s="8" t="s">
        <v>17</v>
      </c>
      <c r="TEN107" s="8" t="s">
        <v>18</v>
      </c>
      <c r="TEO107" s="5" t="s">
        <v>48</v>
      </c>
      <c r="TEP107" s="5"/>
      <c r="TEQ107" s="5"/>
      <c r="TER107" s="8" t="s">
        <v>17</v>
      </c>
      <c r="TES107" s="8" t="s">
        <v>17</v>
      </c>
      <c r="TET107" s="8" t="s">
        <v>17</v>
      </c>
      <c r="TEU107" s="8" t="s">
        <v>17</v>
      </c>
      <c r="TEV107" s="8" t="s">
        <v>17</v>
      </c>
      <c r="TEW107" s="8" t="s">
        <v>17</v>
      </c>
      <c r="TEX107" s="8" t="s">
        <v>17</v>
      </c>
      <c r="TEY107" s="8" t="s">
        <v>17</v>
      </c>
      <c r="TEZ107" s="8" t="s">
        <v>17</v>
      </c>
      <c r="TFA107" s="8" t="s">
        <v>17</v>
      </c>
      <c r="TFB107" s="8" t="s">
        <v>17</v>
      </c>
      <c r="TFC107" s="8" t="s">
        <v>17</v>
      </c>
      <c r="TFD107" s="8" t="s">
        <v>18</v>
      </c>
      <c r="TFE107" s="5" t="s">
        <v>48</v>
      </c>
      <c r="TFF107" s="5"/>
      <c r="TFG107" s="5"/>
      <c r="TFH107" s="8" t="s">
        <v>17</v>
      </c>
      <c r="TFI107" s="8" t="s">
        <v>17</v>
      </c>
      <c r="TFJ107" s="8" t="s">
        <v>17</v>
      </c>
      <c r="TFK107" s="8" t="s">
        <v>17</v>
      </c>
      <c r="TFL107" s="8" t="s">
        <v>17</v>
      </c>
      <c r="TFM107" s="8" t="s">
        <v>17</v>
      </c>
      <c r="TFN107" s="8" t="s">
        <v>17</v>
      </c>
      <c r="TFO107" s="8" t="s">
        <v>17</v>
      </c>
      <c r="TFP107" s="8" t="s">
        <v>17</v>
      </c>
      <c r="TFQ107" s="8" t="s">
        <v>17</v>
      </c>
      <c r="TFR107" s="8" t="s">
        <v>17</v>
      </c>
      <c r="TFS107" s="8" t="s">
        <v>17</v>
      </c>
      <c r="TFT107" s="8" t="s">
        <v>18</v>
      </c>
      <c r="TFU107" s="5" t="s">
        <v>48</v>
      </c>
      <c r="TFV107" s="5"/>
      <c r="TFW107" s="5"/>
      <c r="TFX107" s="8" t="s">
        <v>17</v>
      </c>
      <c r="TFY107" s="8" t="s">
        <v>17</v>
      </c>
      <c r="TFZ107" s="8" t="s">
        <v>17</v>
      </c>
      <c r="TGA107" s="8" t="s">
        <v>17</v>
      </c>
      <c r="TGB107" s="8" t="s">
        <v>17</v>
      </c>
      <c r="TGC107" s="8" t="s">
        <v>17</v>
      </c>
      <c r="TGD107" s="8" t="s">
        <v>17</v>
      </c>
      <c r="TGE107" s="8" t="s">
        <v>17</v>
      </c>
      <c r="TGF107" s="8" t="s">
        <v>17</v>
      </c>
      <c r="TGG107" s="8" t="s">
        <v>17</v>
      </c>
      <c r="TGH107" s="8" t="s">
        <v>17</v>
      </c>
      <c r="TGI107" s="8" t="s">
        <v>17</v>
      </c>
      <c r="TGJ107" s="8" t="s">
        <v>18</v>
      </c>
      <c r="TGK107" s="5" t="s">
        <v>48</v>
      </c>
      <c r="TGL107" s="5"/>
      <c r="TGM107" s="5"/>
      <c r="TGN107" s="8" t="s">
        <v>17</v>
      </c>
      <c r="TGO107" s="8" t="s">
        <v>17</v>
      </c>
      <c r="TGP107" s="8" t="s">
        <v>17</v>
      </c>
      <c r="TGQ107" s="8" t="s">
        <v>17</v>
      </c>
      <c r="TGR107" s="8" t="s">
        <v>17</v>
      </c>
      <c r="TGS107" s="8" t="s">
        <v>17</v>
      </c>
      <c r="TGT107" s="8" t="s">
        <v>17</v>
      </c>
      <c r="TGU107" s="8" t="s">
        <v>17</v>
      </c>
      <c r="TGV107" s="8" t="s">
        <v>17</v>
      </c>
      <c r="TGW107" s="8" t="s">
        <v>17</v>
      </c>
      <c r="TGX107" s="8" t="s">
        <v>17</v>
      </c>
      <c r="TGY107" s="8" t="s">
        <v>17</v>
      </c>
      <c r="TGZ107" s="8" t="s">
        <v>18</v>
      </c>
      <c r="THA107" s="5" t="s">
        <v>48</v>
      </c>
      <c r="THB107" s="5"/>
      <c r="THC107" s="5"/>
      <c r="THD107" s="8" t="s">
        <v>17</v>
      </c>
      <c r="THE107" s="8" t="s">
        <v>17</v>
      </c>
      <c r="THF107" s="8" t="s">
        <v>17</v>
      </c>
      <c r="THG107" s="8" t="s">
        <v>17</v>
      </c>
      <c r="THH107" s="8" t="s">
        <v>17</v>
      </c>
      <c r="THI107" s="8" t="s">
        <v>17</v>
      </c>
      <c r="THJ107" s="8" t="s">
        <v>17</v>
      </c>
      <c r="THK107" s="8" t="s">
        <v>17</v>
      </c>
      <c r="THL107" s="8" t="s">
        <v>17</v>
      </c>
      <c r="THM107" s="8" t="s">
        <v>17</v>
      </c>
      <c r="THN107" s="8" t="s">
        <v>17</v>
      </c>
      <c r="THO107" s="8" t="s">
        <v>17</v>
      </c>
      <c r="THP107" s="8" t="s">
        <v>18</v>
      </c>
      <c r="THQ107" s="5" t="s">
        <v>48</v>
      </c>
      <c r="THR107" s="5"/>
      <c r="THS107" s="5"/>
      <c r="THT107" s="8" t="s">
        <v>17</v>
      </c>
      <c r="THU107" s="8" t="s">
        <v>17</v>
      </c>
      <c r="THV107" s="8" t="s">
        <v>17</v>
      </c>
      <c r="THW107" s="8" t="s">
        <v>17</v>
      </c>
      <c r="THX107" s="8" t="s">
        <v>17</v>
      </c>
      <c r="THY107" s="8" t="s">
        <v>17</v>
      </c>
      <c r="THZ107" s="8" t="s">
        <v>17</v>
      </c>
      <c r="TIA107" s="8" t="s">
        <v>17</v>
      </c>
      <c r="TIB107" s="8" t="s">
        <v>17</v>
      </c>
      <c r="TIC107" s="8" t="s">
        <v>17</v>
      </c>
      <c r="TID107" s="8" t="s">
        <v>17</v>
      </c>
      <c r="TIE107" s="8" t="s">
        <v>17</v>
      </c>
      <c r="TIF107" s="8" t="s">
        <v>18</v>
      </c>
      <c r="TIG107" s="5" t="s">
        <v>48</v>
      </c>
      <c r="TIH107" s="5"/>
      <c r="TII107" s="5"/>
      <c r="TIJ107" s="8" t="s">
        <v>17</v>
      </c>
      <c r="TIK107" s="8" t="s">
        <v>17</v>
      </c>
      <c r="TIL107" s="8" t="s">
        <v>17</v>
      </c>
      <c r="TIM107" s="8" t="s">
        <v>17</v>
      </c>
      <c r="TIN107" s="8" t="s">
        <v>17</v>
      </c>
      <c r="TIO107" s="8" t="s">
        <v>17</v>
      </c>
      <c r="TIP107" s="8" t="s">
        <v>17</v>
      </c>
      <c r="TIQ107" s="8" t="s">
        <v>17</v>
      </c>
      <c r="TIR107" s="8" t="s">
        <v>17</v>
      </c>
      <c r="TIS107" s="8" t="s">
        <v>17</v>
      </c>
      <c r="TIT107" s="8" t="s">
        <v>17</v>
      </c>
      <c r="TIU107" s="8" t="s">
        <v>17</v>
      </c>
      <c r="TIV107" s="8" t="s">
        <v>18</v>
      </c>
      <c r="TIW107" s="5" t="s">
        <v>48</v>
      </c>
      <c r="TIX107" s="5"/>
      <c r="TIY107" s="5"/>
      <c r="TIZ107" s="8" t="s">
        <v>17</v>
      </c>
      <c r="TJA107" s="8" t="s">
        <v>17</v>
      </c>
      <c r="TJB107" s="8" t="s">
        <v>17</v>
      </c>
      <c r="TJC107" s="8" t="s">
        <v>17</v>
      </c>
      <c r="TJD107" s="8" t="s">
        <v>17</v>
      </c>
      <c r="TJE107" s="8" t="s">
        <v>17</v>
      </c>
      <c r="TJF107" s="8" t="s">
        <v>17</v>
      </c>
      <c r="TJG107" s="8" t="s">
        <v>17</v>
      </c>
      <c r="TJH107" s="8" t="s">
        <v>17</v>
      </c>
      <c r="TJI107" s="8" t="s">
        <v>17</v>
      </c>
      <c r="TJJ107" s="8" t="s">
        <v>17</v>
      </c>
      <c r="TJK107" s="8" t="s">
        <v>17</v>
      </c>
      <c r="TJL107" s="8" t="s">
        <v>18</v>
      </c>
      <c r="TJM107" s="5" t="s">
        <v>48</v>
      </c>
      <c r="TJN107" s="5"/>
      <c r="TJO107" s="5"/>
      <c r="TJP107" s="8" t="s">
        <v>17</v>
      </c>
      <c r="TJQ107" s="8" t="s">
        <v>17</v>
      </c>
      <c r="TJR107" s="8" t="s">
        <v>17</v>
      </c>
      <c r="TJS107" s="8" t="s">
        <v>17</v>
      </c>
      <c r="TJT107" s="8" t="s">
        <v>17</v>
      </c>
      <c r="TJU107" s="8" t="s">
        <v>17</v>
      </c>
      <c r="TJV107" s="8" t="s">
        <v>17</v>
      </c>
      <c r="TJW107" s="8" t="s">
        <v>17</v>
      </c>
      <c r="TJX107" s="8" t="s">
        <v>17</v>
      </c>
      <c r="TJY107" s="8" t="s">
        <v>17</v>
      </c>
      <c r="TJZ107" s="8" t="s">
        <v>17</v>
      </c>
      <c r="TKA107" s="8" t="s">
        <v>17</v>
      </c>
      <c r="TKB107" s="8" t="s">
        <v>18</v>
      </c>
      <c r="TKC107" s="5" t="s">
        <v>48</v>
      </c>
      <c r="TKD107" s="5"/>
      <c r="TKE107" s="5"/>
      <c r="TKF107" s="8" t="s">
        <v>17</v>
      </c>
      <c r="TKG107" s="8" t="s">
        <v>17</v>
      </c>
      <c r="TKH107" s="8" t="s">
        <v>17</v>
      </c>
      <c r="TKI107" s="8" t="s">
        <v>17</v>
      </c>
      <c r="TKJ107" s="8" t="s">
        <v>17</v>
      </c>
      <c r="TKK107" s="8" t="s">
        <v>17</v>
      </c>
      <c r="TKL107" s="8" t="s">
        <v>17</v>
      </c>
      <c r="TKM107" s="8" t="s">
        <v>17</v>
      </c>
      <c r="TKN107" s="8" t="s">
        <v>17</v>
      </c>
      <c r="TKO107" s="8" t="s">
        <v>17</v>
      </c>
      <c r="TKP107" s="8" t="s">
        <v>17</v>
      </c>
      <c r="TKQ107" s="8" t="s">
        <v>17</v>
      </c>
      <c r="TKR107" s="8" t="s">
        <v>18</v>
      </c>
      <c r="TKS107" s="5" t="s">
        <v>48</v>
      </c>
      <c r="TKT107" s="5"/>
      <c r="TKU107" s="5"/>
      <c r="TKV107" s="8" t="s">
        <v>17</v>
      </c>
      <c r="TKW107" s="8" t="s">
        <v>17</v>
      </c>
      <c r="TKX107" s="8" t="s">
        <v>17</v>
      </c>
      <c r="TKY107" s="8" t="s">
        <v>17</v>
      </c>
      <c r="TKZ107" s="8" t="s">
        <v>17</v>
      </c>
      <c r="TLA107" s="8" t="s">
        <v>17</v>
      </c>
      <c r="TLB107" s="8" t="s">
        <v>17</v>
      </c>
      <c r="TLC107" s="8" t="s">
        <v>17</v>
      </c>
      <c r="TLD107" s="8" t="s">
        <v>17</v>
      </c>
      <c r="TLE107" s="8" t="s">
        <v>17</v>
      </c>
      <c r="TLF107" s="8" t="s">
        <v>17</v>
      </c>
      <c r="TLG107" s="8" t="s">
        <v>17</v>
      </c>
      <c r="TLH107" s="8" t="s">
        <v>18</v>
      </c>
      <c r="TLI107" s="5" t="s">
        <v>48</v>
      </c>
      <c r="TLJ107" s="5"/>
      <c r="TLK107" s="5"/>
      <c r="TLL107" s="8" t="s">
        <v>17</v>
      </c>
      <c r="TLM107" s="8" t="s">
        <v>17</v>
      </c>
      <c r="TLN107" s="8" t="s">
        <v>17</v>
      </c>
      <c r="TLO107" s="8" t="s">
        <v>17</v>
      </c>
      <c r="TLP107" s="8" t="s">
        <v>17</v>
      </c>
      <c r="TLQ107" s="8" t="s">
        <v>17</v>
      </c>
      <c r="TLR107" s="8" t="s">
        <v>17</v>
      </c>
      <c r="TLS107" s="8" t="s">
        <v>17</v>
      </c>
      <c r="TLT107" s="8" t="s">
        <v>17</v>
      </c>
      <c r="TLU107" s="8" t="s">
        <v>17</v>
      </c>
      <c r="TLV107" s="8" t="s">
        <v>17</v>
      </c>
      <c r="TLW107" s="8" t="s">
        <v>17</v>
      </c>
      <c r="TLX107" s="8" t="s">
        <v>18</v>
      </c>
      <c r="TLY107" s="5" t="s">
        <v>48</v>
      </c>
      <c r="TLZ107" s="5"/>
      <c r="TMA107" s="5"/>
      <c r="TMB107" s="8" t="s">
        <v>17</v>
      </c>
      <c r="TMC107" s="8" t="s">
        <v>17</v>
      </c>
      <c r="TMD107" s="8" t="s">
        <v>17</v>
      </c>
      <c r="TME107" s="8" t="s">
        <v>17</v>
      </c>
      <c r="TMF107" s="8" t="s">
        <v>17</v>
      </c>
      <c r="TMG107" s="8" t="s">
        <v>17</v>
      </c>
      <c r="TMH107" s="8" t="s">
        <v>17</v>
      </c>
      <c r="TMI107" s="8" t="s">
        <v>17</v>
      </c>
      <c r="TMJ107" s="8" t="s">
        <v>17</v>
      </c>
      <c r="TMK107" s="8" t="s">
        <v>17</v>
      </c>
      <c r="TML107" s="8" t="s">
        <v>17</v>
      </c>
      <c r="TMM107" s="8" t="s">
        <v>17</v>
      </c>
      <c r="TMN107" s="8" t="s">
        <v>18</v>
      </c>
      <c r="TMO107" s="5" t="s">
        <v>48</v>
      </c>
      <c r="TMP107" s="5"/>
      <c r="TMQ107" s="5"/>
      <c r="TMR107" s="8" t="s">
        <v>17</v>
      </c>
      <c r="TMS107" s="8" t="s">
        <v>17</v>
      </c>
      <c r="TMT107" s="8" t="s">
        <v>17</v>
      </c>
      <c r="TMU107" s="8" t="s">
        <v>17</v>
      </c>
      <c r="TMV107" s="8" t="s">
        <v>17</v>
      </c>
      <c r="TMW107" s="8" t="s">
        <v>17</v>
      </c>
      <c r="TMX107" s="8" t="s">
        <v>17</v>
      </c>
      <c r="TMY107" s="8" t="s">
        <v>17</v>
      </c>
      <c r="TMZ107" s="8" t="s">
        <v>17</v>
      </c>
      <c r="TNA107" s="8" t="s">
        <v>17</v>
      </c>
      <c r="TNB107" s="8" t="s">
        <v>17</v>
      </c>
      <c r="TNC107" s="8" t="s">
        <v>17</v>
      </c>
      <c r="TND107" s="8" t="s">
        <v>18</v>
      </c>
      <c r="TNE107" s="5" t="s">
        <v>48</v>
      </c>
      <c r="TNF107" s="5"/>
      <c r="TNG107" s="5"/>
      <c r="TNH107" s="8" t="s">
        <v>17</v>
      </c>
      <c r="TNI107" s="8" t="s">
        <v>17</v>
      </c>
      <c r="TNJ107" s="8" t="s">
        <v>17</v>
      </c>
      <c r="TNK107" s="8" t="s">
        <v>17</v>
      </c>
      <c r="TNL107" s="8" t="s">
        <v>17</v>
      </c>
      <c r="TNM107" s="8" t="s">
        <v>17</v>
      </c>
      <c r="TNN107" s="8" t="s">
        <v>17</v>
      </c>
      <c r="TNO107" s="8" t="s">
        <v>17</v>
      </c>
      <c r="TNP107" s="8" t="s">
        <v>17</v>
      </c>
      <c r="TNQ107" s="8" t="s">
        <v>17</v>
      </c>
      <c r="TNR107" s="8" t="s">
        <v>17</v>
      </c>
      <c r="TNS107" s="8" t="s">
        <v>17</v>
      </c>
      <c r="TNT107" s="8" t="s">
        <v>18</v>
      </c>
      <c r="TNU107" s="5" t="s">
        <v>48</v>
      </c>
      <c r="TNV107" s="5"/>
      <c r="TNW107" s="5"/>
      <c r="TNX107" s="8" t="s">
        <v>17</v>
      </c>
      <c r="TNY107" s="8" t="s">
        <v>17</v>
      </c>
      <c r="TNZ107" s="8" t="s">
        <v>17</v>
      </c>
      <c r="TOA107" s="8" t="s">
        <v>17</v>
      </c>
      <c r="TOB107" s="8" t="s">
        <v>17</v>
      </c>
      <c r="TOC107" s="8" t="s">
        <v>17</v>
      </c>
      <c r="TOD107" s="8" t="s">
        <v>17</v>
      </c>
      <c r="TOE107" s="8" t="s">
        <v>17</v>
      </c>
      <c r="TOF107" s="8" t="s">
        <v>17</v>
      </c>
      <c r="TOG107" s="8" t="s">
        <v>17</v>
      </c>
      <c r="TOH107" s="8" t="s">
        <v>17</v>
      </c>
      <c r="TOI107" s="8" t="s">
        <v>17</v>
      </c>
      <c r="TOJ107" s="8" t="s">
        <v>18</v>
      </c>
      <c r="TOK107" s="5" t="s">
        <v>48</v>
      </c>
      <c r="TOL107" s="5"/>
      <c r="TOM107" s="5"/>
      <c r="TON107" s="8" t="s">
        <v>17</v>
      </c>
      <c r="TOO107" s="8" t="s">
        <v>17</v>
      </c>
      <c r="TOP107" s="8" t="s">
        <v>17</v>
      </c>
      <c r="TOQ107" s="8" t="s">
        <v>17</v>
      </c>
      <c r="TOR107" s="8" t="s">
        <v>17</v>
      </c>
      <c r="TOS107" s="8" t="s">
        <v>17</v>
      </c>
      <c r="TOT107" s="8" t="s">
        <v>17</v>
      </c>
      <c r="TOU107" s="8" t="s">
        <v>17</v>
      </c>
      <c r="TOV107" s="8" t="s">
        <v>17</v>
      </c>
      <c r="TOW107" s="8" t="s">
        <v>17</v>
      </c>
      <c r="TOX107" s="8" t="s">
        <v>17</v>
      </c>
      <c r="TOY107" s="8" t="s">
        <v>17</v>
      </c>
      <c r="TOZ107" s="8" t="s">
        <v>18</v>
      </c>
      <c r="TPA107" s="5" t="s">
        <v>48</v>
      </c>
      <c r="TPB107" s="5"/>
      <c r="TPC107" s="5"/>
      <c r="TPD107" s="8" t="s">
        <v>17</v>
      </c>
      <c r="TPE107" s="8" t="s">
        <v>17</v>
      </c>
      <c r="TPF107" s="8" t="s">
        <v>17</v>
      </c>
      <c r="TPG107" s="8" t="s">
        <v>17</v>
      </c>
      <c r="TPH107" s="8" t="s">
        <v>17</v>
      </c>
      <c r="TPI107" s="8" t="s">
        <v>17</v>
      </c>
      <c r="TPJ107" s="8" t="s">
        <v>17</v>
      </c>
      <c r="TPK107" s="8" t="s">
        <v>17</v>
      </c>
      <c r="TPL107" s="8" t="s">
        <v>17</v>
      </c>
      <c r="TPM107" s="8" t="s">
        <v>17</v>
      </c>
      <c r="TPN107" s="8" t="s">
        <v>17</v>
      </c>
      <c r="TPO107" s="8" t="s">
        <v>17</v>
      </c>
      <c r="TPP107" s="8" t="s">
        <v>18</v>
      </c>
      <c r="TPQ107" s="5" t="s">
        <v>48</v>
      </c>
      <c r="TPR107" s="5"/>
      <c r="TPS107" s="5"/>
      <c r="TPT107" s="8" t="s">
        <v>17</v>
      </c>
      <c r="TPU107" s="8" t="s">
        <v>17</v>
      </c>
      <c r="TPV107" s="8" t="s">
        <v>17</v>
      </c>
      <c r="TPW107" s="8" t="s">
        <v>17</v>
      </c>
      <c r="TPX107" s="8" t="s">
        <v>17</v>
      </c>
      <c r="TPY107" s="8" t="s">
        <v>17</v>
      </c>
      <c r="TPZ107" s="8" t="s">
        <v>17</v>
      </c>
      <c r="TQA107" s="8" t="s">
        <v>17</v>
      </c>
      <c r="TQB107" s="8" t="s">
        <v>17</v>
      </c>
      <c r="TQC107" s="8" t="s">
        <v>17</v>
      </c>
      <c r="TQD107" s="8" t="s">
        <v>17</v>
      </c>
      <c r="TQE107" s="8" t="s">
        <v>17</v>
      </c>
      <c r="TQF107" s="8" t="s">
        <v>18</v>
      </c>
      <c r="TQG107" s="5" t="s">
        <v>48</v>
      </c>
      <c r="TQH107" s="5"/>
      <c r="TQI107" s="5"/>
      <c r="TQJ107" s="8" t="s">
        <v>17</v>
      </c>
      <c r="TQK107" s="8" t="s">
        <v>17</v>
      </c>
      <c r="TQL107" s="8" t="s">
        <v>17</v>
      </c>
      <c r="TQM107" s="8" t="s">
        <v>17</v>
      </c>
      <c r="TQN107" s="8" t="s">
        <v>17</v>
      </c>
      <c r="TQO107" s="8" t="s">
        <v>17</v>
      </c>
      <c r="TQP107" s="8" t="s">
        <v>17</v>
      </c>
      <c r="TQQ107" s="8" t="s">
        <v>17</v>
      </c>
      <c r="TQR107" s="8" t="s">
        <v>17</v>
      </c>
      <c r="TQS107" s="8" t="s">
        <v>17</v>
      </c>
      <c r="TQT107" s="8" t="s">
        <v>17</v>
      </c>
      <c r="TQU107" s="8" t="s">
        <v>17</v>
      </c>
      <c r="TQV107" s="8" t="s">
        <v>18</v>
      </c>
      <c r="TQW107" s="5" t="s">
        <v>48</v>
      </c>
      <c r="TQX107" s="5"/>
      <c r="TQY107" s="5"/>
      <c r="TQZ107" s="8" t="s">
        <v>17</v>
      </c>
      <c r="TRA107" s="8" t="s">
        <v>17</v>
      </c>
      <c r="TRB107" s="8" t="s">
        <v>17</v>
      </c>
      <c r="TRC107" s="8" t="s">
        <v>17</v>
      </c>
      <c r="TRD107" s="8" t="s">
        <v>17</v>
      </c>
      <c r="TRE107" s="8" t="s">
        <v>17</v>
      </c>
      <c r="TRF107" s="8" t="s">
        <v>17</v>
      </c>
      <c r="TRG107" s="8" t="s">
        <v>17</v>
      </c>
      <c r="TRH107" s="8" t="s">
        <v>17</v>
      </c>
      <c r="TRI107" s="8" t="s">
        <v>17</v>
      </c>
      <c r="TRJ107" s="8" t="s">
        <v>17</v>
      </c>
      <c r="TRK107" s="8" t="s">
        <v>17</v>
      </c>
      <c r="TRL107" s="8" t="s">
        <v>18</v>
      </c>
      <c r="TRM107" s="5" t="s">
        <v>48</v>
      </c>
      <c r="TRN107" s="5"/>
      <c r="TRO107" s="5"/>
      <c r="TRP107" s="8" t="s">
        <v>17</v>
      </c>
      <c r="TRQ107" s="8" t="s">
        <v>17</v>
      </c>
      <c r="TRR107" s="8" t="s">
        <v>17</v>
      </c>
      <c r="TRS107" s="8" t="s">
        <v>17</v>
      </c>
      <c r="TRT107" s="8" t="s">
        <v>17</v>
      </c>
      <c r="TRU107" s="8" t="s">
        <v>17</v>
      </c>
      <c r="TRV107" s="8" t="s">
        <v>17</v>
      </c>
      <c r="TRW107" s="8" t="s">
        <v>17</v>
      </c>
      <c r="TRX107" s="8" t="s">
        <v>17</v>
      </c>
      <c r="TRY107" s="8" t="s">
        <v>17</v>
      </c>
      <c r="TRZ107" s="8" t="s">
        <v>17</v>
      </c>
      <c r="TSA107" s="8" t="s">
        <v>17</v>
      </c>
      <c r="TSB107" s="8" t="s">
        <v>18</v>
      </c>
      <c r="TSC107" s="5" t="s">
        <v>48</v>
      </c>
      <c r="TSD107" s="5"/>
      <c r="TSE107" s="5"/>
      <c r="TSF107" s="8" t="s">
        <v>17</v>
      </c>
      <c r="TSG107" s="8" t="s">
        <v>17</v>
      </c>
      <c r="TSH107" s="8" t="s">
        <v>17</v>
      </c>
      <c r="TSI107" s="8" t="s">
        <v>17</v>
      </c>
      <c r="TSJ107" s="8" t="s">
        <v>17</v>
      </c>
      <c r="TSK107" s="8" t="s">
        <v>17</v>
      </c>
      <c r="TSL107" s="8" t="s">
        <v>17</v>
      </c>
      <c r="TSM107" s="8" t="s">
        <v>17</v>
      </c>
      <c r="TSN107" s="8" t="s">
        <v>17</v>
      </c>
      <c r="TSO107" s="8" t="s">
        <v>17</v>
      </c>
      <c r="TSP107" s="8" t="s">
        <v>17</v>
      </c>
      <c r="TSQ107" s="8" t="s">
        <v>17</v>
      </c>
      <c r="TSR107" s="8" t="s">
        <v>18</v>
      </c>
      <c r="TSS107" s="5" t="s">
        <v>48</v>
      </c>
      <c r="TST107" s="5"/>
      <c r="TSU107" s="5"/>
      <c r="TSV107" s="8" t="s">
        <v>17</v>
      </c>
      <c r="TSW107" s="8" t="s">
        <v>17</v>
      </c>
      <c r="TSX107" s="8" t="s">
        <v>17</v>
      </c>
      <c r="TSY107" s="8" t="s">
        <v>17</v>
      </c>
      <c r="TSZ107" s="8" t="s">
        <v>17</v>
      </c>
      <c r="TTA107" s="8" t="s">
        <v>17</v>
      </c>
      <c r="TTB107" s="8" t="s">
        <v>17</v>
      </c>
      <c r="TTC107" s="8" t="s">
        <v>17</v>
      </c>
      <c r="TTD107" s="8" t="s">
        <v>17</v>
      </c>
      <c r="TTE107" s="8" t="s">
        <v>17</v>
      </c>
      <c r="TTF107" s="8" t="s">
        <v>17</v>
      </c>
      <c r="TTG107" s="8" t="s">
        <v>17</v>
      </c>
      <c r="TTH107" s="8" t="s">
        <v>18</v>
      </c>
      <c r="TTI107" s="5" t="s">
        <v>48</v>
      </c>
      <c r="TTJ107" s="5"/>
      <c r="TTK107" s="5"/>
      <c r="TTL107" s="8" t="s">
        <v>17</v>
      </c>
      <c r="TTM107" s="8" t="s">
        <v>17</v>
      </c>
      <c r="TTN107" s="8" t="s">
        <v>17</v>
      </c>
      <c r="TTO107" s="8" t="s">
        <v>17</v>
      </c>
      <c r="TTP107" s="8" t="s">
        <v>17</v>
      </c>
      <c r="TTQ107" s="8" t="s">
        <v>17</v>
      </c>
      <c r="TTR107" s="8" t="s">
        <v>17</v>
      </c>
      <c r="TTS107" s="8" t="s">
        <v>17</v>
      </c>
      <c r="TTT107" s="8" t="s">
        <v>17</v>
      </c>
      <c r="TTU107" s="8" t="s">
        <v>17</v>
      </c>
      <c r="TTV107" s="8" t="s">
        <v>17</v>
      </c>
      <c r="TTW107" s="8" t="s">
        <v>17</v>
      </c>
      <c r="TTX107" s="8" t="s">
        <v>18</v>
      </c>
      <c r="TTY107" s="5" t="s">
        <v>48</v>
      </c>
      <c r="TTZ107" s="5"/>
      <c r="TUA107" s="5"/>
      <c r="TUB107" s="8" t="s">
        <v>17</v>
      </c>
      <c r="TUC107" s="8" t="s">
        <v>17</v>
      </c>
      <c r="TUD107" s="8" t="s">
        <v>17</v>
      </c>
      <c r="TUE107" s="8" t="s">
        <v>17</v>
      </c>
      <c r="TUF107" s="8" t="s">
        <v>17</v>
      </c>
      <c r="TUG107" s="8" t="s">
        <v>17</v>
      </c>
      <c r="TUH107" s="8" t="s">
        <v>17</v>
      </c>
      <c r="TUI107" s="8" t="s">
        <v>17</v>
      </c>
      <c r="TUJ107" s="8" t="s">
        <v>17</v>
      </c>
      <c r="TUK107" s="8" t="s">
        <v>17</v>
      </c>
      <c r="TUL107" s="8" t="s">
        <v>17</v>
      </c>
      <c r="TUM107" s="8" t="s">
        <v>17</v>
      </c>
      <c r="TUN107" s="8" t="s">
        <v>18</v>
      </c>
      <c r="TUO107" s="5" t="s">
        <v>48</v>
      </c>
      <c r="TUP107" s="5"/>
      <c r="TUQ107" s="5"/>
      <c r="TUR107" s="8" t="s">
        <v>17</v>
      </c>
      <c r="TUS107" s="8" t="s">
        <v>17</v>
      </c>
      <c r="TUT107" s="8" t="s">
        <v>17</v>
      </c>
      <c r="TUU107" s="8" t="s">
        <v>17</v>
      </c>
      <c r="TUV107" s="8" t="s">
        <v>17</v>
      </c>
      <c r="TUW107" s="8" t="s">
        <v>17</v>
      </c>
      <c r="TUX107" s="8" t="s">
        <v>17</v>
      </c>
      <c r="TUY107" s="8" t="s">
        <v>17</v>
      </c>
      <c r="TUZ107" s="8" t="s">
        <v>17</v>
      </c>
      <c r="TVA107" s="8" t="s">
        <v>17</v>
      </c>
      <c r="TVB107" s="8" t="s">
        <v>17</v>
      </c>
      <c r="TVC107" s="8" t="s">
        <v>17</v>
      </c>
      <c r="TVD107" s="8" t="s">
        <v>18</v>
      </c>
      <c r="TVE107" s="5" t="s">
        <v>48</v>
      </c>
      <c r="TVF107" s="5"/>
      <c r="TVG107" s="5"/>
      <c r="TVH107" s="8" t="s">
        <v>17</v>
      </c>
      <c r="TVI107" s="8" t="s">
        <v>17</v>
      </c>
      <c r="TVJ107" s="8" t="s">
        <v>17</v>
      </c>
      <c r="TVK107" s="8" t="s">
        <v>17</v>
      </c>
      <c r="TVL107" s="8" t="s">
        <v>17</v>
      </c>
      <c r="TVM107" s="8" t="s">
        <v>17</v>
      </c>
      <c r="TVN107" s="8" t="s">
        <v>17</v>
      </c>
      <c r="TVO107" s="8" t="s">
        <v>17</v>
      </c>
      <c r="TVP107" s="8" t="s">
        <v>17</v>
      </c>
      <c r="TVQ107" s="8" t="s">
        <v>17</v>
      </c>
      <c r="TVR107" s="8" t="s">
        <v>17</v>
      </c>
      <c r="TVS107" s="8" t="s">
        <v>17</v>
      </c>
      <c r="TVT107" s="8" t="s">
        <v>18</v>
      </c>
      <c r="TVU107" s="5" t="s">
        <v>48</v>
      </c>
      <c r="TVV107" s="5"/>
      <c r="TVW107" s="5"/>
      <c r="TVX107" s="8" t="s">
        <v>17</v>
      </c>
      <c r="TVY107" s="8" t="s">
        <v>17</v>
      </c>
      <c r="TVZ107" s="8" t="s">
        <v>17</v>
      </c>
      <c r="TWA107" s="8" t="s">
        <v>17</v>
      </c>
      <c r="TWB107" s="8" t="s">
        <v>17</v>
      </c>
      <c r="TWC107" s="8" t="s">
        <v>17</v>
      </c>
      <c r="TWD107" s="8" t="s">
        <v>17</v>
      </c>
      <c r="TWE107" s="8" t="s">
        <v>17</v>
      </c>
      <c r="TWF107" s="8" t="s">
        <v>17</v>
      </c>
      <c r="TWG107" s="8" t="s">
        <v>17</v>
      </c>
      <c r="TWH107" s="8" t="s">
        <v>17</v>
      </c>
      <c r="TWI107" s="8" t="s">
        <v>17</v>
      </c>
      <c r="TWJ107" s="8" t="s">
        <v>18</v>
      </c>
      <c r="TWK107" s="5" t="s">
        <v>48</v>
      </c>
      <c r="TWL107" s="5"/>
      <c r="TWM107" s="5"/>
      <c r="TWN107" s="8" t="s">
        <v>17</v>
      </c>
      <c r="TWO107" s="8" t="s">
        <v>17</v>
      </c>
      <c r="TWP107" s="8" t="s">
        <v>17</v>
      </c>
      <c r="TWQ107" s="8" t="s">
        <v>17</v>
      </c>
      <c r="TWR107" s="8" t="s">
        <v>17</v>
      </c>
      <c r="TWS107" s="8" t="s">
        <v>17</v>
      </c>
      <c r="TWT107" s="8" t="s">
        <v>17</v>
      </c>
      <c r="TWU107" s="8" t="s">
        <v>17</v>
      </c>
      <c r="TWV107" s="8" t="s">
        <v>17</v>
      </c>
      <c r="TWW107" s="8" t="s">
        <v>17</v>
      </c>
      <c r="TWX107" s="8" t="s">
        <v>17</v>
      </c>
      <c r="TWY107" s="8" t="s">
        <v>17</v>
      </c>
      <c r="TWZ107" s="8" t="s">
        <v>18</v>
      </c>
      <c r="TXA107" s="5" t="s">
        <v>48</v>
      </c>
      <c r="TXB107" s="5"/>
      <c r="TXC107" s="5"/>
      <c r="TXD107" s="8" t="s">
        <v>17</v>
      </c>
      <c r="TXE107" s="8" t="s">
        <v>17</v>
      </c>
      <c r="TXF107" s="8" t="s">
        <v>17</v>
      </c>
      <c r="TXG107" s="8" t="s">
        <v>17</v>
      </c>
      <c r="TXH107" s="8" t="s">
        <v>17</v>
      </c>
      <c r="TXI107" s="8" t="s">
        <v>17</v>
      </c>
      <c r="TXJ107" s="8" t="s">
        <v>17</v>
      </c>
      <c r="TXK107" s="8" t="s">
        <v>17</v>
      </c>
      <c r="TXL107" s="8" t="s">
        <v>17</v>
      </c>
      <c r="TXM107" s="8" t="s">
        <v>17</v>
      </c>
      <c r="TXN107" s="8" t="s">
        <v>17</v>
      </c>
      <c r="TXO107" s="8" t="s">
        <v>17</v>
      </c>
      <c r="TXP107" s="8" t="s">
        <v>18</v>
      </c>
      <c r="TXQ107" s="5" t="s">
        <v>48</v>
      </c>
      <c r="TXR107" s="5"/>
      <c r="TXS107" s="5"/>
      <c r="TXT107" s="8" t="s">
        <v>17</v>
      </c>
      <c r="TXU107" s="8" t="s">
        <v>17</v>
      </c>
      <c r="TXV107" s="8" t="s">
        <v>17</v>
      </c>
      <c r="TXW107" s="8" t="s">
        <v>17</v>
      </c>
      <c r="TXX107" s="8" t="s">
        <v>17</v>
      </c>
      <c r="TXY107" s="8" t="s">
        <v>17</v>
      </c>
      <c r="TXZ107" s="8" t="s">
        <v>17</v>
      </c>
      <c r="TYA107" s="8" t="s">
        <v>17</v>
      </c>
      <c r="TYB107" s="8" t="s">
        <v>17</v>
      </c>
      <c r="TYC107" s="8" t="s">
        <v>17</v>
      </c>
      <c r="TYD107" s="8" t="s">
        <v>17</v>
      </c>
      <c r="TYE107" s="8" t="s">
        <v>17</v>
      </c>
      <c r="TYF107" s="8" t="s">
        <v>18</v>
      </c>
      <c r="TYG107" s="5" t="s">
        <v>48</v>
      </c>
      <c r="TYH107" s="5"/>
      <c r="TYI107" s="5"/>
      <c r="TYJ107" s="8" t="s">
        <v>17</v>
      </c>
      <c r="TYK107" s="8" t="s">
        <v>17</v>
      </c>
      <c r="TYL107" s="8" t="s">
        <v>17</v>
      </c>
      <c r="TYM107" s="8" t="s">
        <v>17</v>
      </c>
      <c r="TYN107" s="8" t="s">
        <v>17</v>
      </c>
      <c r="TYO107" s="8" t="s">
        <v>17</v>
      </c>
      <c r="TYP107" s="8" t="s">
        <v>17</v>
      </c>
      <c r="TYQ107" s="8" t="s">
        <v>17</v>
      </c>
      <c r="TYR107" s="8" t="s">
        <v>17</v>
      </c>
      <c r="TYS107" s="8" t="s">
        <v>17</v>
      </c>
      <c r="TYT107" s="8" t="s">
        <v>17</v>
      </c>
      <c r="TYU107" s="8" t="s">
        <v>17</v>
      </c>
      <c r="TYV107" s="8" t="s">
        <v>18</v>
      </c>
      <c r="TYW107" s="5" t="s">
        <v>48</v>
      </c>
      <c r="TYX107" s="5"/>
      <c r="TYY107" s="5"/>
      <c r="TYZ107" s="8" t="s">
        <v>17</v>
      </c>
      <c r="TZA107" s="8" t="s">
        <v>17</v>
      </c>
      <c r="TZB107" s="8" t="s">
        <v>17</v>
      </c>
      <c r="TZC107" s="8" t="s">
        <v>17</v>
      </c>
      <c r="TZD107" s="8" t="s">
        <v>17</v>
      </c>
      <c r="TZE107" s="8" t="s">
        <v>17</v>
      </c>
      <c r="TZF107" s="8" t="s">
        <v>17</v>
      </c>
      <c r="TZG107" s="8" t="s">
        <v>17</v>
      </c>
      <c r="TZH107" s="8" t="s">
        <v>17</v>
      </c>
      <c r="TZI107" s="8" t="s">
        <v>17</v>
      </c>
      <c r="TZJ107" s="8" t="s">
        <v>17</v>
      </c>
      <c r="TZK107" s="8" t="s">
        <v>17</v>
      </c>
      <c r="TZL107" s="8" t="s">
        <v>18</v>
      </c>
      <c r="TZM107" s="5" t="s">
        <v>48</v>
      </c>
      <c r="TZN107" s="5"/>
      <c r="TZO107" s="5"/>
      <c r="TZP107" s="8" t="s">
        <v>17</v>
      </c>
      <c r="TZQ107" s="8" t="s">
        <v>17</v>
      </c>
      <c r="TZR107" s="8" t="s">
        <v>17</v>
      </c>
      <c r="TZS107" s="8" t="s">
        <v>17</v>
      </c>
      <c r="TZT107" s="8" t="s">
        <v>17</v>
      </c>
      <c r="TZU107" s="8" t="s">
        <v>17</v>
      </c>
      <c r="TZV107" s="8" t="s">
        <v>17</v>
      </c>
      <c r="TZW107" s="8" t="s">
        <v>17</v>
      </c>
      <c r="TZX107" s="8" t="s">
        <v>17</v>
      </c>
      <c r="TZY107" s="8" t="s">
        <v>17</v>
      </c>
      <c r="TZZ107" s="8" t="s">
        <v>17</v>
      </c>
      <c r="UAA107" s="8" t="s">
        <v>17</v>
      </c>
      <c r="UAB107" s="8" t="s">
        <v>18</v>
      </c>
      <c r="UAC107" s="5" t="s">
        <v>48</v>
      </c>
      <c r="UAD107" s="5"/>
      <c r="UAE107" s="5"/>
      <c r="UAF107" s="8" t="s">
        <v>17</v>
      </c>
      <c r="UAG107" s="8" t="s">
        <v>17</v>
      </c>
      <c r="UAH107" s="8" t="s">
        <v>17</v>
      </c>
      <c r="UAI107" s="8" t="s">
        <v>17</v>
      </c>
      <c r="UAJ107" s="8" t="s">
        <v>17</v>
      </c>
      <c r="UAK107" s="8" t="s">
        <v>17</v>
      </c>
      <c r="UAL107" s="8" t="s">
        <v>17</v>
      </c>
      <c r="UAM107" s="8" t="s">
        <v>17</v>
      </c>
      <c r="UAN107" s="8" t="s">
        <v>17</v>
      </c>
      <c r="UAO107" s="8" t="s">
        <v>17</v>
      </c>
      <c r="UAP107" s="8" t="s">
        <v>17</v>
      </c>
      <c r="UAQ107" s="8" t="s">
        <v>17</v>
      </c>
      <c r="UAR107" s="8" t="s">
        <v>18</v>
      </c>
      <c r="UAS107" s="5" t="s">
        <v>48</v>
      </c>
      <c r="UAT107" s="5"/>
      <c r="UAU107" s="5"/>
      <c r="UAV107" s="8" t="s">
        <v>17</v>
      </c>
      <c r="UAW107" s="8" t="s">
        <v>17</v>
      </c>
      <c r="UAX107" s="8" t="s">
        <v>17</v>
      </c>
      <c r="UAY107" s="8" t="s">
        <v>17</v>
      </c>
      <c r="UAZ107" s="8" t="s">
        <v>17</v>
      </c>
      <c r="UBA107" s="8" t="s">
        <v>17</v>
      </c>
      <c r="UBB107" s="8" t="s">
        <v>17</v>
      </c>
      <c r="UBC107" s="8" t="s">
        <v>17</v>
      </c>
      <c r="UBD107" s="8" t="s">
        <v>17</v>
      </c>
      <c r="UBE107" s="8" t="s">
        <v>17</v>
      </c>
      <c r="UBF107" s="8" t="s">
        <v>17</v>
      </c>
      <c r="UBG107" s="8" t="s">
        <v>17</v>
      </c>
      <c r="UBH107" s="8" t="s">
        <v>18</v>
      </c>
      <c r="UBI107" s="5" t="s">
        <v>48</v>
      </c>
      <c r="UBJ107" s="5"/>
      <c r="UBK107" s="5"/>
      <c r="UBL107" s="8" t="s">
        <v>17</v>
      </c>
      <c r="UBM107" s="8" t="s">
        <v>17</v>
      </c>
      <c r="UBN107" s="8" t="s">
        <v>17</v>
      </c>
      <c r="UBO107" s="8" t="s">
        <v>17</v>
      </c>
      <c r="UBP107" s="8" t="s">
        <v>17</v>
      </c>
      <c r="UBQ107" s="8" t="s">
        <v>17</v>
      </c>
      <c r="UBR107" s="8" t="s">
        <v>17</v>
      </c>
      <c r="UBS107" s="8" t="s">
        <v>17</v>
      </c>
      <c r="UBT107" s="8" t="s">
        <v>17</v>
      </c>
      <c r="UBU107" s="8" t="s">
        <v>17</v>
      </c>
      <c r="UBV107" s="8" t="s">
        <v>17</v>
      </c>
      <c r="UBW107" s="8" t="s">
        <v>17</v>
      </c>
      <c r="UBX107" s="8" t="s">
        <v>18</v>
      </c>
      <c r="UBY107" s="5" t="s">
        <v>48</v>
      </c>
      <c r="UBZ107" s="5"/>
      <c r="UCA107" s="5"/>
      <c r="UCB107" s="8" t="s">
        <v>17</v>
      </c>
      <c r="UCC107" s="8" t="s">
        <v>17</v>
      </c>
      <c r="UCD107" s="8" t="s">
        <v>17</v>
      </c>
      <c r="UCE107" s="8" t="s">
        <v>17</v>
      </c>
      <c r="UCF107" s="8" t="s">
        <v>17</v>
      </c>
      <c r="UCG107" s="8" t="s">
        <v>17</v>
      </c>
      <c r="UCH107" s="8" t="s">
        <v>17</v>
      </c>
      <c r="UCI107" s="8" t="s">
        <v>17</v>
      </c>
      <c r="UCJ107" s="8" t="s">
        <v>17</v>
      </c>
      <c r="UCK107" s="8" t="s">
        <v>17</v>
      </c>
      <c r="UCL107" s="8" t="s">
        <v>17</v>
      </c>
      <c r="UCM107" s="8" t="s">
        <v>17</v>
      </c>
      <c r="UCN107" s="8" t="s">
        <v>18</v>
      </c>
      <c r="UCO107" s="5" t="s">
        <v>48</v>
      </c>
      <c r="UCP107" s="5"/>
      <c r="UCQ107" s="5"/>
      <c r="UCR107" s="8" t="s">
        <v>17</v>
      </c>
      <c r="UCS107" s="8" t="s">
        <v>17</v>
      </c>
      <c r="UCT107" s="8" t="s">
        <v>17</v>
      </c>
      <c r="UCU107" s="8" t="s">
        <v>17</v>
      </c>
      <c r="UCV107" s="8" t="s">
        <v>17</v>
      </c>
      <c r="UCW107" s="8" t="s">
        <v>17</v>
      </c>
      <c r="UCX107" s="8" t="s">
        <v>17</v>
      </c>
      <c r="UCY107" s="8" t="s">
        <v>17</v>
      </c>
      <c r="UCZ107" s="8" t="s">
        <v>17</v>
      </c>
      <c r="UDA107" s="8" t="s">
        <v>17</v>
      </c>
      <c r="UDB107" s="8" t="s">
        <v>17</v>
      </c>
      <c r="UDC107" s="8" t="s">
        <v>17</v>
      </c>
      <c r="UDD107" s="8" t="s">
        <v>18</v>
      </c>
      <c r="UDE107" s="5" t="s">
        <v>48</v>
      </c>
      <c r="UDF107" s="5"/>
      <c r="UDG107" s="5"/>
      <c r="UDH107" s="8" t="s">
        <v>17</v>
      </c>
      <c r="UDI107" s="8" t="s">
        <v>17</v>
      </c>
      <c r="UDJ107" s="8" t="s">
        <v>17</v>
      </c>
      <c r="UDK107" s="8" t="s">
        <v>17</v>
      </c>
      <c r="UDL107" s="8" t="s">
        <v>17</v>
      </c>
      <c r="UDM107" s="8" t="s">
        <v>17</v>
      </c>
      <c r="UDN107" s="8" t="s">
        <v>17</v>
      </c>
      <c r="UDO107" s="8" t="s">
        <v>17</v>
      </c>
      <c r="UDP107" s="8" t="s">
        <v>17</v>
      </c>
      <c r="UDQ107" s="8" t="s">
        <v>17</v>
      </c>
      <c r="UDR107" s="8" t="s">
        <v>17</v>
      </c>
      <c r="UDS107" s="8" t="s">
        <v>17</v>
      </c>
      <c r="UDT107" s="8" t="s">
        <v>18</v>
      </c>
      <c r="UDU107" s="5" t="s">
        <v>48</v>
      </c>
      <c r="UDV107" s="5"/>
      <c r="UDW107" s="5"/>
      <c r="UDX107" s="8" t="s">
        <v>17</v>
      </c>
      <c r="UDY107" s="8" t="s">
        <v>17</v>
      </c>
      <c r="UDZ107" s="8" t="s">
        <v>17</v>
      </c>
      <c r="UEA107" s="8" t="s">
        <v>17</v>
      </c>
      <c r="UEB107" s="8" t="s">
        <v>17</v>
      </c>
      <c r="UEC107" s="8" t="s">
        <v>17</v>
      </c>
      <c r="UED107" s="8" t="s">
        <v>17</v>
      </c>
      <c r="UEE107" s="8" t="s">
        <v>17</v>
      </c>
      <c r="UEF107" s="8" t="s">
        <v>17</v>
      </c>
      <c r="UEG107" s="8" t="s">
        <v>17</v>
      </c>
      <c r="UEH107" s="8" t="s">
        <v>17</v>
      </c>
      <c r="UEI107" s="8" t="s">
        <v>17</v>
      </c>
      <c r="UEJ107" s="8" t="s">
        <v>18</v>
      </c>
      <c r="UEK107" s="5" t="s">
        <v>48</v>
      </c>
      <c r="UEL107" s="5"/>
      <c r="UEM107" s="5"/>
      <c r="UEN107" s="8" t="s">
        <v>17</v>
      </c>
      <c r="UEO107" s="8" t="s">
        <v>17</v>
      </c>
      <c r="UEP107" s="8" t="s">
        <v>17</v>
      </c>
      <c r="UEQ107" s="8" t="s">
        <v>17</v>
      </c>
      <c r="UER107" s="8" t="s">
        <v>17</v>
      </c>
      <c r="UES107" s="8" t="s">
        <v>17</v>
      </c>
      <c r="UET107" s="8" t="s">
        <v>17</v>
      </c>
      <c r="UEU107" s="8" t="s">
        <v>17</v>
      </c>
      <c r="UEV107" s="8" t="s">
        <v>17</v>
      </c>
      <c r="UEW107" s="8" t="s">
        <v>17</v>
      </c>
      <c r="UEX107" s="8" t="s">
        <v>17</v>
      </c>
      <c r="UEY107" s="8" t="s">
        <v>17</v>
      </c>
      <c r="UEZ107" s="8" t="s">
        <v>18</v>
      </c>
      <c r="UFA107" s="5" t="s">
        <v>48</v>
      </c>
      <c r="UFB107" s="5"/>
      <c r="UFC107" s="5"/>
      <c r="UFD107" s="8" t="s">
        <v>17</v>
      </c>
      <c r="UFE107" s="8" t="s">
        <v>17</v>
      </c>
      <c r="UFF107" s="8" t="s">
        <v>17</v>
      </c>
      <c r="UFG107" s="8" t="s">
        <v>17</v>
      </c>
      <c r="UFH107" s="8" t="s">
        <v>17</v>
      </c>
      <c r="UFI107" s="8" t="s">
        <v>17</v>
      </c>
      <c r="UFJ107" s="8" t="s">
        <v>17</v>
      </c>
      <c r="UFK107" s="8" t="s">
        <v>17</v>
      </c>
      <c r="UFL107" s="8" t="s">
        <v>17</v>
      </c>
      <c r="UFM107" s="8" t="s">
        <v>17</v>
      </c>
      <c r="UFN107" s="8" t="s">
        <v>17</v>
      </c>
      <c r="UFO107" s="8" t="s">
        <v>17</v>
      </c>
      <c r="UFP107" s="8" t="s">
        <v>18</v>
      </c>
      <c r="UFQ107" s="5" t="s">
        <v>48</v>
      </c>
      <c r="UFR107" s="5"/>
      <c r="UFS107" s="5"/>
      <c r="UFT107" s="8" t="s">
        <v>17</v>
      </c>
      <c r="UFU107" s="8" t="s">
        <v>17</v>
      </c>
      <c r="UFV107" s="8" t="s">
        <v>17</v>
      </c>
      <c r="UFW107" s="8" t="s">
        <v>17</v>
      </c>
      <c r="UFX107" s="8" t="s">
        <v>17</v>
      </c>
      <c r="UFY107" s="8" t="s">
        <v>17</v>
      </c>
      <c r="UFZ107" s="8" t="s">
        <v>17</v>
      </c>
      <c r="UGA107" s="8" t="s">
        <v>17</v>
      </c>
      <c r="UGB107" s="8" t="s">
        <v>17</v>
      </c>
      <c r="UGC107" s="8" t="s">
        <v>17</v>
      </c>
      <c r="UGD107" s="8" t="s">
        <v>17</v>
      </c>
      <c r="UGE107" s="8" t="s">
        <v>17</v>
      </c>
      <c r="UGF107" s="8" t="s">
        <v>18</v>
      </c>
      <c r="UGG107" s="5" t="s">
        <v>48</v>
      </c>
      <c r="UGH107" s="5"/>
      <c r="UGI107" s="5"/>
      <c r="UGJ107" s="8" t="s">
        <v>17</v>
      </c>
      <c r="UGK107" s="8" t="s">
        <v>17</v>
      </c>
      <c r="UGL107" s="8" t="s">
        <v>17</v>
      </c>
      <c r="UGM107" s="8" t="s">
        <v>17</v>
      </c>
      <c r="UGN107" s="8" t="s">
        <v>17</v>
      </c>
      <c r="UGO107" s="8" t="s">
        <v>17</v>
      </c>
      <c r="UGP107" s="8" t="s">
        <v>17</v>
      </c>
      <c r="UGQ107" s="8" t="s">
        <v>17</v>
      </c>
      <c r="UGR107" s="8" t="s">
        <v>17</v>
      </c>
      <c r="UGS107" s="8" t="s">
        <v>17</v>
      </c>
      <c r="UGT107" s="8" t="s">
        <v>17</v>
      </c>
      <c r="UGU107" s="8" t="s">
        <v>17</v>
      </c>
      <c r="UGV107" s="8" t="s">
        <v>18</v>
      </c>
      <c r="UGW107" s="5" t="s">
        <v>48</v>
      </c>
      <c r="UGX107" s="5"/>
      <c r="UGY107" s="5"/>
      <c r="UGZ107" s="8" t="s">
        <v>17</v>
      </c>
      <c r="UHA107" s="8" t="s">
        <v>17</v>
      </c>
      <c r="UHB107" s="8" t="s">
        <v>17</v>
      </c>
      <c r="UHC107" s="8" t="s">
        <v>17</v>
      </c>
      <c r="UHD107" s="8" t="s">
        <v>17</v>
      </c>
      <c r="UHE107" s="8" t="s">
        <v>17</v>
      </c>
      <c r="UHF107" s="8" t="s">
        <v>17</v>
      </c>
      <c r="UHG107" s="8" t="s">
        <v>17</v>
      </c>
      <c r="UHH107" s="8" t="s">
        <v>17</v>
      </c>
      <c r="UHI107" s="8" t="s">
        <v>17</v>
      </c>
      <c r="UHJ107" s="8" t="s">
        <v>17</v>
      </c>
      <c r="UHK107" s="8" t="s">
        <v>17</v>
      </c>
      <c r="UHL107" s="8" t="s">
        <v>18</v>
      </c>
      <c r="UHM107" s="5" t="s">
        <v>48</v>
      </c>
      <c r="UHN107" s="5"/>
      <c r="UHO107" s="5"/>
      <c r="UHP107" s="8" t="s">
        <v>17</v>
      </c>
      <c r="UHQ107" s="8" t="s">
        <v>17</v>
      </c>
      <c r="UHR107" s="8" t="s">
        <v>17</v>
      </c>
      <c r="UHS107" s="8" t="s">
        <v>17</v>
      </c>
      <c r="UHT107" s="8" t="s">
        <v>17</v>
      </c>
      <c r="UHU107" s="8" t="s">
        <v>17</v>
      </c>
      <c r="UHV107" s="8" t="s">
        <v>17</v>
      </c>
      <c r="UHW107" s="8" t="s">
        <v>17</v>
      </c>
      <c r="UHX107" s="8" t="s">
        <v>17</v>
      </c>
      <c r="UHY107" s="8" t="s">
        <v>17</v>
      </c>
      <c r="UHZ107" s="8" t="s">
        <v>17</v>
      </c>
      <c r="UIA107" s="8" t="s">
        <v>17</v>
      </c>
      <c r="UIB107" s="8" t="s">
        <v>18</v>
      </c>
      <c r="UIC107" s="5" t="s">
        <v>48</v>
      </c>
      <c r="UID107" s="5"/>
      <c r="UIE107" s="5"/>
      <c r="UIF107" s="8" t="s">
        <v>17</v>
      </c>
      <c r="UIG107" s="8" t="s">
        <v>17</v>
      </c>
      <c r="UIH107" s="8" t="s">
        <v>17</v>
      </c>
      <c r="UII107" s="8" t="s">
        <v>17</v>
      </c>
      <c r="UIJ107" s="8" t="s">
        <v>17</v>
      </c>
      <c r="UIK107" s="8" t="s">
        <v>17</v>
      </c>
      <c r="UIL107" s="8" t="s">
        <v>17</v>
      </c>
      <c r="UIM107" s="8" t="s">
        <v>17</v>
      </c>
      <c r="UIN107" s="8" t="s">
        <v>17</v>
      </c>
      <c r="UIO107" s="8" t="s">
        <v>17</v>
      </c>
      <c r="UIP107" s="8" t="s">
        <v>17</v>
      </c>
      <c r="UIQ107" s="8" t="s">
        <v>17</v>
      </c>
      <c r="UIR107" s="8" t="s">
        <v>18</v>
      </c>
      <c r="UIS107" s="5" t="s">
        <v>48</v>
      </c>
      <c r="UIT107" s="5"/>
      <c r="UIU107" s="5"/>
      <c r="UIV107" s="8" t="s">
        <v>17</v>
      </c>
      <c r="UIW107" s="8" t="s">
        <v>17</v>
      </c>
      <c r="UIX107" s="8" t="s">
        <v>17</v>
      </c>
      <c r="UIY107" s="8" t="s">
        <v>17</v>
      </c>
      <c r="UIZ107" s="8" t="s">
        <v>17</v>
      </c>
      <c r="UJA107" s="8" t="s">
        <v>17</v>
      </c>
      <c r="UJB107" s="8" t="s">
        <v>17</v>
      </c>
      <c r="UJC107" s="8" t="s">
        <v>17</v>
      </c>
      <c r="UJD107" s="8" t="s">
        <v>17</v>
      </c>
      <c r="UJE107" s="8" t="s">
        <v>17</v>
      </c>
      <c r="UJF107" s="8" t="s">
        <v>17</v>
      </c>
      <c r="UJG107" s="8" t="s">
        <v>17</v>
      </c>
      <c r="UJH107" s="8" t="s">
        <v>18</v>
      </c>
      <c r="UJI107" s="5" t="s">
        <v>48</v>
      </c>
      <c r="UJJ107" s="5"/>
      <c r="UJK107" s="5"/>
      <c r="UJL107" s="8" t="s">
        <v>17</v>
      </c>
      <c r="UJM107" s="8" t="s">
        <v>17</v>
      </c>
      <c r="UJN107" s="8" t="s">
        <v>17</v>
      </c>
      <c r="UJO107" s="8" t="s">
        <v>17</v>
      </c>
      <c r="UJP107" s="8" t="s">
        <v>17</v>
      </c>
      <c r="UJQ107" s="8" t="s">
        <v>17</v>
      </c>
      <c r="UJR107" s="8" t="s">
        <v>17</v>
      </c>
      <c r="UJS107" s="8" t="s">
        <v>17</v>
      </c>
      <c r="UJT107" s="8" t="s">
        <v>17</v>
      </c>
      <c r="UJU107" s="8" t="s">
        <v>17</v>
      </c>
      <c r="UJV107" s="8" t="s">
        <v>17</v>
      </c>
      <c r="UJW107" s="8" t="s">
        <v>17</v>
      </c>
      <c r="UJX107" s="8" t="s">
        <v>18</v>
      </c>
      <c r="UJY107" s="5" t="s">
        <v>48</v>
      </c>
      <c r="UJZ107" s="5"/>
      <c r="UKA107" s="5"/>
      <c r="UKB107" s="8" t="s">
        <v>17</v>
      </c>
      <c r="UKC107" s="8" t="s">
        <v>17</v>
      </c>
      <c r="UKD107" s="8" t="s">
        <v>17</v>
      </c>
      <c r="UKE107" s="8" t="s">
        <v>17</v>
      </c>
      <c r="UKF107" s="8" t="s">
        <v>17</v>
      </c>
      <c r="UKG107" s="8" t="s">
        <v>17</v>
      </c>
      <c r="UKH107" s="8" t="s">
        <v>17</v>
      </c>
      <c r="UKI107" s="8" t="s">
        <v>17</v>
      </c>
      <c r="UKJ107" s="8" t="s">
        <v>17</v>
      </c>
      <c r="UKK107" s="8" t="s">
        <v>17</v>
      </c>
      <c r="UKL107" s="8" t="s">
        <v>17</v>
      </c>
      <c r="UKM107" s="8" t="s">
        <v>17</v>
      </c>
      <c r="UKN107" s="8" t="s">
        <v>18</v>
      </c>
      <c r="UKO107" s="5" t="s">
        <v>48</v>
      </c>
      <c r="UKP107" s="5"/>
      <c r="UKQ107" s="5"/>
      <c r="UKR107" s="8" t="s">
        <v>17</v>
      </c>
      <c r="UKS107" s="8" t="s">
        <v>17</v>
      </c>
      <c r="UKT107" s="8" t="s">
        <v>17</v>
      </c>
      <c r="UKU107" s="8" t="s">
        <v>17</v>
      </c>
      <c r="UKV107" s="8" t="s">
        <v>17</v>
      </c>
      <c r="UKW107" s="8" t="s">
        <v>17</v>
      </c>
      <c r="UKX107" s="8" t="s">
        <v>17</v>
      </c>
      <c r="UKY107" s="8" t="s">
        <v>17</v>
      </c>
      <c r="UKZ107" s="8" t="s">
        <v>17</v>
      </c>
      <c r="ULA107" s="8" t="s">
        <v>17</v>
      </c>
      <c r="ULB107" s="8" t="s">
        <v>17</v>
      </c>
      <c r="ULC107" s="8" t="s">
        <v>17</v>
      </c>
      <c r="ULD107" s="8" t="s">
        <v>18</v>
      </c>
      <c r="ULE107" s="5" t="s">
        <v>48</v>
      </c>
      <c r="ULF107" s="5"/>
      <c r="ULG107" s="5"/>
      <c r="ULH107" s="8" t="s">
        <v>17</v>
      </c>
      <c r="ULI107" s="8" t="s">
        <v>17</v>
      </c>
      <c r="ULJ107" s="8" t="s">
        <v>17</v>
      </c>
      <c r="ULK107" s="8" t="s">
        <v>17</v>
      </c>
      <c r="ULL107" s="8" t="s">
        <v>17</v>
      </c>
      <c r="ULM107" s="8" t="s">
        <v>17</v>
      </c>
      <c r="ULN107" s="8" t="s">
        <v>17</v>
      </c>
      <c r="ULO107" s="8" t="s">
        <v>17</v>
      </c>
      <c r="ULP107" s="8" t="s">
        <v>17</v>
      </c>
      <c r="ULQ107" s="8" t="s">
        <v>17</v>
      </c>
      <c r="ULR107" s="8" t="s">
        <v>17</v>
      </c>
      <c r="ULS107" s="8" t="s">
        <v>17</v>
      </c>
      <c r="ULT107" s="8" t="s">
        <v>18</v>
      </c>
      <c r="ULU107" s="5" t="s">
        <v>48</v>
      </c>
      <c r="ULV107" s="5"/>
      <c r="ULW107" s="5"/>
      <c r="ULX107" s="8" t="s">
        <v>17</v>
      </c>
      <c r="ULY107" s="8" t="s">
        <v>17</v>
      </c>
      <c r="ULZ107" s="8" t="s">
        <v>17</v>
      </c>
      <c r="UMA107" s="8" t="s">
        <v>17</v>
      </c>
      <c r="UMB107" s="8" t="s">
        <v>17</v>
      </c>
      <c r="UMC107" s="8" t="s">
        <v>17</v>
      </c>
      <c r="UMD107" s="8" t="s">
        <v>17</v>
      </c>
      <c r="UME107" s="8" t="s">
        <v>17</v>
      </c>
      <c r="UMF107" s="8" t="s">
        <v>17</v>
      </c>
      <c r="UMG107" s="8" t="s">
        <v>17</v>
      </c>
      <c r="UMH107" s="8" t="s">
        <v>17</v>
      </c>
      <c r="UMI107" s="8" t="s">
        <v>17</v>
      </c>
      <c r="UMJ107" s="8" t="s">
        <v>18</v>
      </c>
      <c r="UMK107" s="5" t="s">
        <v>48</v>
      </c>
      <c r="UML107" s="5"/>
      <c r="UMM107" s="5"/>
      <c r="UMN107" s="8" t="s">
        <v>17</v>
      </c>
      <c r="UMO107" s="8" t="s">
        <v>17</v>
      </c>
      <c r="UMP107" s="8" t="s">
        <v>17</v>
      </c>
      <c r="UMQ107" s="8" t="s">
        <v>17</v>
      </c>
      <c r="UMR107" s="8" t="s">
        <v>17</v>
      </c>
      <c r="UMS107" s="8" t="s">
        <v>17</v>
      </c>
      <c r="UMT107" s="8" t="s">
        <v>17</v>
      </c>
      <c r="UMU107" s="8" t="s">
        <v>17</v>
      </c>
      <c r="UMV107" s="8" t="s">
        <v>17</v>
      </c>
      <c r="UMW107" s="8" t="s">
        <v>17</v>
      </c>
      <c r="UMX107" s="8" t="s">
        <v>17</v>
      </c>
      <c r="UMY107" s="8" t="s">
        <v>17</v>
      </c>
      <c r="UMZ107" s="8" t="s">
        <v>18</v>
      </c>
      <c r="UNA107" s="5" t="s">
        <v>48</v>
      </c>
      <c r="UNB107" s="5"/>
      <c r="UNC107" s="5"/>
      <c r="UND107" s="8" t="s">
        <v>17</v>
      </c>
      <c r="UNE107" s="8" t="s">
        <v>17</v>
      </c>
      <c r="UNF107" s="8" t="s">
        <v>17</v>
      </c>
      <c r="UNG107" s="8" t="s">
        <v>17</v>
      </c>
      <c r="UNH107" s="8" t="s">
        <v>17</v>
      </c>
      <c r="UNI107" s="8" t="s">
        <v>17</v>
      </c>
      <c r="UNJ107" s="8" t="s">
        <v>17</v>
      </c>
      <c r="UNK107" s="8" t="s">
        <v>17</v>
      </c>
      <c r="UNL107" s="8" t="s">
        <v>17</v>
      </c>
      <c r="UNM107" s="8" t="s">
        <v>17</v>
      </c>
      <c r="UNN107" s="8" t="s">
        <v>17</v>
      </c>
      <c r="UNO107" s="8" t="s">
        <v>17</v>
      </c>
      <c r="UNP107" s="8" t="s">
        <v>18</v>
      </c>
      <c r="UNQ107" s="5" t="s">
        <v>48</v>
      </c>
      <c r="UNR107" s="5"/>
      <c r="UNS107" s="5"/>
      <c r="UNT107" s="8" t="s">
        <v>17</v>
      </c>
      <c r="UNU107" s="8" t="s">
        <v>17</v>
      </c>
      <c r="UNV107" s="8" t="s">
        <v>17</v>
      </c>
      <c r="UNW107" s="8" t="s">
        <v>17</v>
      </c>
      <c r="UNX107" s="8" t="s">
        <v>17</v>
      </c>
      <c r="UNY107" s="8" t="s">
        <v>17</v>
      </c>
      <c r="UNZ107" s="8" t="s">
        <v>17</v>
      </c>
      <c r="UOA107" s="8" t="s">
        <v>17</v>
      </c>
      <c r="UOB107" s="8" t="s">
        <v>17</v>
      </c>
      <c r="UOC107" s="8" t="s">
        <v>17</v>
      </c>
      <c r="UOD107" s="8" t="s">
        <v>17</v>
      </c>
      <c r="UOE107" s="8" t="s">
        <v>17</v>
      </c>
      <c r="UOF107" s="8" t="s">
        <v>18</v>
      </c>
      <c r="UOG107" s="5" t="s">
        <v>48</v>
      </c>
      <c r="UOH107" s="5"/>
      <c r="UOI107" s="5"/>
      <c r="UOJ107" s="8" t="s">
        <v>17</v>
      </c>
      <c r="UOK107" s="8" t="s">
        <v>17</v>
      </c>
      <c r="UOL107" s="8" t="s">
        <v>17</v>
      </c>
      <c r="UOM107" s="8" t="s">
        <v>17</v>
      </c>
      <c r="UON107" s="8" t="s">
        <v>17</v>
      </c>
      <c r="UOO107" s="8" t="s">
        <v>17</v>
      </c>
      <c r="UOP107" s="8" t="s">
        <v>17</v>
      </c>
      <c r="UOQ107" s="8" t="s">
        <v>17</v>
      </c>
      <c r="UOR107" s="8" t="s">
        <v>17</v>
      </c>
      <c r="UOS107" s="8" t="s">
        <v>17</v>
      </c>
      <c r="UOT107" s="8" t="s">
        <v>17</v>
      </c>
      <c r="UOU107" s="8" t="s">
        <v>17</v>
      </c>
      <c r="UOV107" s="8" t="s">
        <v>18</v>
      </c>
      <c r="UOW107" s="5" t="s">
        <v>48</v>
      </c>
      <c r="UOX107" s="5"/>
      <c r="UOY107" s="5"/>
      <c r="UOZ107" s="8" t="s">
        <v>17</v>
      </c>
      <c r="UPA107" s="8" t="s">
        <v>17</v>
      </c>
      <c r="UPB107" s="8" t="s">
        <v>17</v>
      </c>
      <c r="UPC107" s="8" t="s">
        <v>17</v>
      </c>
      <c r="UPD107" s="8" t="s">
        <v>17</v>
      </c>
      <c r="UPE107" s="8" t="s">
        <v>17</v>
      </c>
      <c r="UPF107" s="8" t="s">
        <v>17</v>
      </c>
      <c r="UPG107" s="8" t="s">
        <v>17</v>
      </c>
      <c r="UPH107" s="8" t="s">
        <v>17</v>
      </c>
      <c r="UPI107" s="8" t="s">
        <v>17</v>
      </c>
      <c r="UPJ107" s="8" t="s">
        <v>17</v>
      </c>
      <c r="UPK107" s="8" t="s">
        <v>17</v>
      </c>
      <c r="UPL107" s="8" t="s">
        <v>18</v>
      </c>
      <c r="UPM107" s="5" t="s">
        <v>48</v>
      </c>
      <c r="UPN107" s="5"/>
      <c r="UPO107" s="5"/>
      <c r="UPP107" s="8" t="s">
        <v>17</v>
      </c>
      <c r="UPQ107" s="8" t="s">
        <v>17</v>
      </c>
      <c r="UPR107" s="8" t="s">
        <v>17</v>
      </c>
      <c r="UPS107" s="8" t="s">
        <v>17</v>
      </c>
      <c r="UPT107" s="8" t="s">
        <v>17</v>
      </c>
      <c r="UPU107" s="8" t="s">
        <v>17</v>
      </c>
      <c r="UPV107" s="8" t="s">
        <v>17</v>
      </c>
      <c r="UPW107" s="8" t="s">
        <v>17</v>
      </c>
      <c r="UPX107" s="8" t="s">
        <v>17</v>
      </c>
      <c r="UPY107" s="8" t="s">
        <v>17</v>
      </c>
      <c r="UPZ107" s="8" t="s">
        <v>17</v>
      </c>
      <c r="UQA107" s="8" t="s">
        <v>17</v>
      </c>
      <c r="UQB107" s="8" t="s">
        <v>18</v>
      </c>
      <c r="UQC107" s="5" t="s">
        <v>48</v>
      </c>
      <c r="UQD107" s="5"/>
      <c r="UQE107" s="5"/>
      <c r="UQF107" s="8" t="s">
        <v>17</v>
      </c>
      <c r="UQG107" s="8" t="s">
        <v>17</v>
      </c>
      <c r="UQH107" s="8" t="s">
        <v>17</v>
      </c>
      <c r="UQI107" s="8" t="s">
        <v>17</v>
      </c>
      <c r="UQJ107" s="8" t="s">
        <v>17</v>
      </c>
      <c r="UQK107" s="8" t="s">
        <v>17</v>
      </c>
      <c r="UQL107" s="8" t="s">
        <v>17</v>
      </c>
      <c r="UQM107" s="8" t="s">
        <v>17</v>
      </c>
      <c r="UQN107" s="8" t="s">
        <v>17</v>
      </c>
      <c r="UQO107" s="8" t="s">
        <v>17</v>
      </c>
      <c r="UQP107" s="8" t="s">
        <v>17</v>
      </c>
      <c r="UQQ107" s="8" t="s">
        <v>17</v>
      </c>
      <c r="UQR107" s="8" t="s">
        <v>18</v>
      </c>
      <c r="UQS107" s="5" t="s">
        <v>48</v>
      </c>
      <c r="UQT107" s="5"/>
      <c r="UQU107" s="5"/>
      <c r="UQV107" s="8" t="s">
        <v>17</v>
      </c>
      <c r="UQW107" s="8" t="s">
        <v>17</v>
      </c>
      <c r="UQX107" s="8" t="s">
        <v>17</v>
      </c>
      <c r="UQY107" s="8" t="s">
        <v>17</v>
      </c>
      <c r="UQZ107" s="8" t="s">
        <v>17</v>
      </c>
      <c r="URA107" s="8" t="s">
        <v>17</v>
      </c>
      <c r="URB107" s="8" t="s">
        <v>17</v>
      </c>
      <c r="URC107" s="8" t="s">
        <v>17</v>
      </c>
      <c r="URD107" s="8" t="s">
        <v>17</v>
      </c>
      <c r="URE107" s="8" t="s">
        <v>17</v>
      </c>
      <c r="URF107" s="8" t="s">
        <v>17</v>
      </c>
      <c r="URG107" s="8" t="s">
        <v>17</v>
      </c>
      <c r="URH107" s="8" t="s">
        <v>18</v>
      </c>
      <c r="URI107" s="5" t="s">
        <v>48</v>
      </c>
      <c r="URJ107" s="5"/>
      <c r="URK107" s="5"/>
      <c r="URL107" s="8" t="s">
        <v>17</v>
      </c>
      <c r="URM107" s="8" t="s">
        <v>17</v>
      </c>
      <c r="URN107" s="8" t="s">
        <v>17</v>
      </c>
      <c r="URO107" s="8" t="s">
        <v>17</v>
      </c>
      <c r="URP107" s="8" t="s">
        <v>17</v>
      </c>
      <c r="URQ107" s="8" t="s">
        <v>17</v>
      </c>
      <c r="URR107" s="8" t="s">
        <v>17</v>
      </c>
      <c r="URS107" s="8" t="s">
        <v>17</v>
      </c>
      <c r="URT107" s="8" t="s">
        <v>17</v>
      </c>
      <c r="URU107" s="8" t="s">
        <v>17</v>
      </c>
      <c r="URV107" s="8" t="s">
        <v>17</v>
      </c>
      <c r="URW107" s="8" t="s">
        <v>17</v>
      </c>
      <c r="URX107" s="8" t="s">
        <v>18</v>
      </c>
      <c r="URY107" s="5" t="s">
        <v>48</v>
      </c>
      <c r="URZ107" s="5"/>
      <c r="USA107" s="5"/>
      <c r="USB107" s="8" t="s">
        <v>17</v>
      </c>
      <c r="USC107" s="8" t="s">
        <v>17</v>
      </c>
      <c r="USD107" s="8" t="s">
        <v>17</v>
      </c>
      <c r="USE107" s="8" t="s">
        <v>17</v>
      </c>
      <c r="USF107" s="8" t="s">
        <v>17</v>
      </c>
      <c r="USG107" s="8" t="s">
        <v>17</v>
      </c>
      <c r="USH107" s="8" t="s">
        <v>17</v>
      </c>
      <c r="USI107" s="8" t="s">
        <v>17</v>
      </c>
      <c r="USJ107" s="8" t="s">
        <v>17</v>
      </c>
      <c r="USK107" s="8" t="s">
        <v>17</v>
      </c>
      <c r="USL107" s="8" t="s">
        <v>17</v>
      </c>
      <c r="USM107" s="8" t="s">
        <v>17</v>
      </c>
      <c r="USN107" s="8" t="s">
        <v>18</v>
      </c>
      <c r="USO107" s="5" t="s">
        <v>48</v>
      </c>
      <c r="USP107" s="5"/>
      <c r="USQ107" s="5"/>
      <c r="USR107" s="8" t="s">
        <v>17</v>
      </c>
      <c r="USS107" s="8" t="s">
        <v>17</v>
      </c>
      <c r="UST107" s="8" t="s">
        <v>17</v>
      </c>
      <c r="USU107" s="8" t="s">
        <v>17</v>
      </c>
      <c r="USV107" s="8" t="s">
        <v>17</v>
      </c>
      <c r="USW107" s="8" t="s">
        <v>17</v>
      </c>
      <c r="USX107" s="8" t="s">
        <v>17</v>
      </c>
      <c r="USY107" s="8" t="s">
        <v>17</v>
      </c>
      <c r="USZ107" s="8" t="s">
        <v>17</v>
      </c>
      <c r="UTA107" s="8" t="s">
        <v>17</v>
      </c>
      <c r="UTB107" s="8" t="s">
        <v>17</v>
      </c>
      <c r="UTC107" s="8" t="s">
        <v>17</v>
      </c>
      <c r="UTD107" s="8" t="s">
        <v>18</v>
      </c>
      <c r="UTE107" s="5" t="s">
        <v>48</v>
      </c>
      <c r="UTF107" s="5"/>
      <c r="UTG107" s="5"/>
      <c r="UTH107" s="8" t="s">
        <v>17</v>
      </c>
      <c r="UTI107" s="8" t="s">
        <v>17</v>
      </c>
      <c r="UTJ107" s="8" t="s">
        <v>17</v>
      </c>
      <c r="UTK107" s="8" t="s">
        <v>17</v>
      </c>
      <c r="UTL107" s="8" t="s">
        <v>17</v>
      </c>
      <c r="UTM107" s="8" t="s">
        <v>17</v>
      </c>
      <c r="UTN107" s="8" t="s">
        <v>17</v>
      </c>
      <c r="UTO107" s="8" t="s">
        <v>17</v>
      </c>
      <c r="UTP107" s="8" t="s">
        <v>17</v>
      </c>
      <c r="UTQ107" s="8" t="s">
        <v>17</v>
      </c>
      <c r="UTR107" s="8" t="s">
        <v>17</v>
      </c>
      <c r="UTS107" s="8" t="s">
        <v>17</v>
      </c>
      <c r="UTT107" s="8" t="s">
        <v>18</v>
      </c>
      <c r="UTU107" s="5" t="s">
        <v>48</v>
      </c>
      <c r="UTV107" s="5"/>
      <c r="UTW107" s="5"/>
      <c r="UTX107" s="8" t="s">
        <v>17</v>
      </c>
      <c r="UTY107" s="8" t="s">
        <v>17</v>
      </c>
      <c r="UTZ107" s="8" t="s">
        <v>17</v>
      </c>
      <c r="UUA107" s="8" t="s">
        <v>17</v>
      </c>
      <c r="UUB107" s="8" t="s">
        <v>17</v>
      </c>
      <c r="UUC107" s="8" t="s">
        <v>17</v>
      </c>
      <c r="UUD107" s="8" t="s">
        <v>17</v>
      </c>
      <c r="UUE107" s="8" t="s">
        <v>17</v>
      </c>
      <c r="UUF107" s="8" t="s">
        <v>17</v>
      </c>
      <c r="UUG107" s="8" t="s">
        <v>17</v>
      </c>
      <c r="UUH107" s="8" t="s">
        <v>17</v>
      </c>
      <c r="UUI107" s="8" t="s">
        <v>17</v>
      </c>
      <c r="UUJ107" s="8" t="s">
        <v>18</v>
      </c>
      <c r="UUK107" s="5" t="s">
        <v>48</v>
      </c>
      <c r="UUL107" s="5"/>
      <c r="UUM107" s="5"/>
      <c r="UUN107" s="8" t="s">
        <v>17</v>
      </c>
      <c r="UUO107" s="8" t="s">
        <v>17</v>
      </c>
      <c r="UUP107" s="8" t="s">
        <v>17</v>
      </c>
      <c r="UUQ107" s="8" t="s">
        <v>17</v>
      </c>
      <c r="UUR107" s="8" t="s">
        <v>17</v>
      </c>
      <c r="UUS107" s="8" t="s">
        <v>17</v>
      </c>
      <c r="UUT107" s="8" t="s">
        <v>17</v>
      </c>
      <c r="UUU107" s="8" t="s">
        <v>17</v>
      </c>
      <c r="UUV107" s="8" t="s">
        <v>17</v>
      </c>
      <c r="UUW107" s="8" t="s">
        <v>17</v>
      </c>
      <c r="UUX107" s="8" t="s">
        <v>17</v>
      </c>
      <c r="UUY107" s="8" t="s">
        <v>17</v>
      </c>
      <c r="UUZ107" s="8" t="s">
        <v>18</v>
      </c>
      <c r="UVA107" s="5" t="s">
        <v>48</v>
      </c>
      <c r="UVB107" s="5"/>
      <c r="UVC107" s="5"/>
      <c r="UVD107" s="8" t="s">
        <v>17</v>
      </c>
      <c r="UVE107" s="8" t="s">
        <v>17</v>
      </c>
      <c r="UVF107" s="8" t="s">
        <v>17</v>
      </c>
      <c r="UVG107" s="8" t="s">
        <v>17</v>
      </c>
      <c r="UVH107" s="8" t="s">
        <v>17</v>
      </c>
      <c r="UVI107" s="8" t="s">
        <v>17</v>
      </c>
      <c r="UVJ107" s="8" t="s">
        <v>17</v>
      </c>
      <c r="UVK107" s="8" t="s">
        <v>17</v>
      </c>
      <c r="UVL107" s="8" t="s">
        <v>17</v>
      </c>
      <c r="UVM107" s="8" t="s">
        <v>17</v>
      </c>
      <c r="UVN107" s="8" t="s">
        <v>17</v>
      </c>
      <c r="UVO107" s="8" t="s">
        <v>17</v>
      </c>
      <c r="UVP107" s="8" t="s">
        <v>18</v>
      </c>
      <c r="UVQ107" s="5" t="s">
        <v>48</v>
      </c>
      <c r="UVR107" s="5"/>
      <c r="UVS107" s="5"/>
      <c r="UVT107" s="8" t="s">
        <v>17</v>
      </c>
      <c r="UVU107" s="8" t="s">
        <v>17</v>
      </c>
      <c r="UVV107" s="8" t="s">
        <v>17</v>
      </c>
      <c r="UVW107" s="8" t="s">
        <v>17</v>
      </c>
      <c r="UVX107" s="8" t="s">
        <v>17</v>
      </c>
      <c r="UVY107" s="8" t="s">
        <v>17</v>
      </c>
      <c r="UVZ107" s="8" t="s">
        <v>17</v>
      </c>
      <c r="UWA107" s="8" t="s">
        <v>17</v>
      </c>
      <c r="UWB107" s="8" t="s">
        <v>17</v>
      </c>
      <c r="UWC107" s="8" t="s">
        <v>17</v>
      </c>
      <c r="UWD107" s="8" t="s">
        <v>17</v>
      </c>
      <c r="UWE107" s="8" t="s">
        <v>17</v>
      </c>
      <c r="UWF107" s="8" t="s">
        <v>18</v>
      </c>
      <c r="UWG107" s="5" t="s">
        <v>48</v>
      </c>
      <c r="UWH107" s="5"/>
      <c r="UWI107" s="5"/>
      <c r="UWJ107" s="8" t="s">
        <v>17</v>
      </c>
      <c r="UWK107" s="8" t="s">
        <v>17</v>
      </c>
      <c r="UWL107" s="8" t="s">
        <v>17</v>
      </c>
      <c r="UWM107" s="8" t="s">
        <v>17</v>
      </c>
      <c r="UWN107" s="8" t="s">
        <v>17</v>
      </c>
      <c r="UWO107" s="8" t="s">
        <v>17</v>
      </c>
      <c r="UWP107" s="8" t="s">
        <v>17</v>
      </c>
      <c r="UWQ107" s="8" t="s">
        <v>17</v>
      </c>
      <c r="UWR107" s="8" t="s">
        <v>17</v>
      </c>
      <c r="UWS107" s="8" t="s">
        <v>17</v>
      </c>
      <c r="UWT107" s="8" t="s">
        <v>17</v>
      </c>
      <c r="UWU107" s="8" t="s">
        <v>17</v>
      </c>
      <c r="UWV107" s="8" t="s">
        <v>18</v>
      </c>
      <c r="UWW107" s="5" t="s">
        <v>48</v>
      </c>
      <c r="UWX107" s="5"/>
      <c r="UWY107" s="5"/>
      <c r="UWZ107" s="8" t="s">
        <v>17</v>
      </c>
      <c r="UXA107" s="8" t="s">
        <v>17</v>
      </c>
      <c r="UXB107" s="8" t="s">
        <v>17</v>
      </c>
      <c r="UXC107" s="8" t="s">
        <v>17</v>
      </c>
      <c r="UXD107" s="8" t="s">
        <v>17</v>
      </c>
      <c r="UXE107" s="8" t="s">
        <v>17</v>
      </c>
      <c r="UXF107" s="8" t="s">
        <v>17</v>
      </c>
      <c r="UXG107" s="8" t="s">
        <v>17</v>
      </c>
      <c r="UXH107" s="8" t="s">
        <v>17</v>
      </c>
      <c r="UXI107" s="8" t="s">
        <v>17</v>
      </c>
      <c r="UXJ107" s="8" t="s">
        <v>17</v>
      </c>
      <c r="UXK107" s="8" t="s">
        <v>17</v>
      </c>
      <c r="UXL107" s="8" t="s">
        <v>18</v>
      </c>
      <c r="UXM107" s="5" t="s">
        <v>48</v>
      </c>
      <c r="UXN107" s="5"/>
      <c r="UXO107" s="5"/>
      <c r="UXP107" s="8" t="s">
        <v>17</v>
      </c>
      <c r="UXQ107" s="8" t="s">
        <v>17</v>
      </c>
      <c r="UXR107" s="8" t="s">
        <v>17</v>
      </c>
      <c r="UXS107" s="8" t="s">
        <v>17</v>
      </c>
      <c r="UXT107" s="8" t="s">
        <v>17</v>
      </c>
      <c r="UXU107" s="8" t="s">
        <v>17</v>
      </c>
      <c r="UXV107" s="8" t="s">
        <v>17</v>
      </c>
      <c r="UXW107" s="8" t="s">
        <v>17</v>
      </c>
      <c r="UXX107" s="8" t="s">
        <v>17</v>
      </c>
      <c r="UXY107" s="8" t="s">
        <v>17</v>
      </c>
      <c r="UXZ107" s="8" t="s">
        <v>17</v>
      </c>
      <c r="UYA107" s="8" t="s">
        <v>17</v>
      </c>
      <c r="UYB107" s="8" t="s">
        <v>18</v>
      </c>
      <c r="UYC107" s="5" t="s">
        <v>48</v>
      </c>
      <c r="UYD107" s="5"/>
      <c r="UYE107" s="5"/>
      <c r="UYF107" s="8" t="s">
        <v>17</v>
      </c>
      <c r="UYG107" s="8" t="s">
        <v>17</v>
      </c>
      <c r="UYH107" s="8" t="s">
        <v>17</v>
      </c>
      <c r="UYI107" s="8" t="s">
        <v>17</v>
      </c>
      <c r="UYJ107" s="8" t="s">
        <v>17</v>
      </c>
      <c r="UYK107" s="8" t="s">
        <v>17</v>
      </c>
      <c r="UYL107" s="8" t="s">
        <v>17</v>
      </c>
      <c r="UYM107" s="8" t="s">
        <v>17</v>
      </c>
      <c r="UYN107" s="8" t="s">
        <v>17</v>
      </c>
      <c r="UYO107" s="8" t="s">
        <v>17</v>
      </c>
      <c r="UYP107" s="8" t="s">
        <v>17</v>
      </c>
      <c r="UYQ107" s="8" t="s">
        <v>17</v>
      </c>
      <c r="UYR107" s="8" t="s">
        <v>18</v>
      </c>
      <c r="UYS107" s="5" t="s">
        <v>48</v>
      </c>
      <c r="UYT107" s="5"/>
      <c r="UYU107" s="5"/>
      <c r="UYV107" s="8" t="s">
        <v>17</v>
      </c>
      <c r="UYW107" s="8" t="s">
        <v>17</v>
      </c>
      <c r="UYX107" s="8" t="s">
        <v>17</v>
      </c>
      <c r="UYY107" s="8" t="s">
        <v>17</v>
      </c>
      <c r="UYZ107" s="8" t="s">
        <v>17</v>
      </c>
      <c r="UZA107" s="8" t="s">
        <v>17</v>
      </c>
      <c r="UZB107" s="8" t="s">
        <v>17</v>
      </c>
      <c r="UZC107" s="8" t="s">
        <v>17</v>
      </c>
      <c r="UZD107" s="8" t="s">
        <v>17</v>
      </c>
      <c r="UZE107" s="8" t="s">
        <v>17</v>
      </c>
      <c r="UZF107" s="8" t="s">
        <v>17</v>
      </c>
      <c r="UZG107" s="8" t="s">
        <v>17</v>
      </c>
      <c r="UZH107" s="8" t="s">
        <v>18</v>
      </c>
      <c r="UZI107" s="5" t="s">
        <v>48</v>
      </c>
      <c r="UZJ107" s="5"/>
      <c r="UZK107" s="5"/>
      <c r="UZL107" s="8" t="s">
        <v>17</v>
      </c>
      <c r="UZM107" s="8" t="s">
        <v>17</v>
      </c>
      <c r="UZN107" s="8" t="s">
        <v>17</v>
      </c>
      <c r="UZO107" s="8" t="s">
        <v>17</v>
      </c>
      <c r="UZP107" s="8" t="s">
        <v>17</v>
      </c>
      <c r="UZQ107" s="8" t="s">
        <v>17</v>
      </c>
      <c r="UZR107" s="8" t="s">
        <v>17</v>
      </c>
      <c r="UZS107" s="8" t="s">
        <v>17</v>
      </c>
      <c r="UZT107" s="8" t="s">
        <v>17</v>
      </c>
      <c r="UZU107" s="8" t="s">
        <v>17</v>
      </c>
      <c r="UZV107" s="8" t="s">
        <v>17</v>
      </c>
      <c r="UZW107" s="8" t="s">
        <v>17</v>
      </c>
      <c r="UZX107" s="8" t="s">
        <v>18</v>
      </c>
      <c r="UZY107" s="5" t="s">
        <v>48</v>
      </c>
      <c r="UZZ107" s="5"/>
      <c r="VAA107" s="5"/>
      <c r="VAB107" s="8" t="s">
        <v>17</v>
      </c>
      <c r="VAC107" s="8" t="s">
        <v>17</v>
      </c>
      <c r="VAD107" s="8" t="s">
        <v>17</v>
      </c>
      <c r="VAE107" s="8" t="s">
        <v>17</v>
      </c>
      <c r="VAF107" s="8" t="s">
        <v>17</v>
      </c>
      <c r="VAG107" s="8" t="s">
        <v>17</v>
      </c>
      <c r="VAH107" s="8" t="s">
        <v>17</v>
      </c>
      <c r="VAI107" s="8" t="s">
        <v>17</v>
      </c>
      <c r="VAJ107" s="8" t="s">
        <v>17</v>
      </c>
      <c r="VAK107" s="8" t="s">
        <v>17</v>
      </c>
      <c r="VAL107" s="8" t="s">
        <v>17</v>
      </c>
      <c r="VAM107" s="8" t="s">
        <v>17</v>
      </c>
      <c r="VAN107" s="8" t="s">
        <v>18</v>
      </c>
      <c r="VAO107" s="5" t="s">
        <v>48</v>
      </c>
      <c r="VAP107" s="5"/>
      <c r="VAQ107" s="5"/>
      <c r="VAR107" s="8" t="s">
        <v>17</v>
      </c>
      <c r="VAS107" s="8" t="s">
        <v>17</v>
      </c>
      <c r="VAT107" s="8" t="s">
        <v>17</v>
      </c>
      <c r="VAU107" s="8" t="s">
        <v>17</v>
      </c>
      <c r="VAV107" s="8" t="s">
        <v>17</v>
      </c>
      <c r="VAW107" s="8" t="s">
        <v>17</v>
      </c>
      <c r="VAX107" s="8" t="s">
        <v>17</v>
      </c>
      <c r="VAY107" s="8" t="s">
        <v>17</v>
      </c>
      <c r="VAZ107" s="8" t="s">
        <v>17</v>
      </c>
      <c r="VBA107" s="8" t="s">
        <v>17</v>
      </c>
      <c r="VBB107" s="8" t="s">
        <v>17</v>
      </c>
      <c r="VBC107" s="8" t="s">
        <v>17</v>
      </c>
      <c r="VBD107" s="8" t="s">
        <v>18</v>
      </c>
      <c r="VBE107" s="5" t="s">
        <v>48</v>
      </c>
      <c r="VBF107" s="5"/>
      <c r="VBG107" s="5"/>
      <c r="VBH107" s="8" t="s">
        <v>17</v>
      </c>
      <c r="VBI107" s="8" t="s">
        <v>17</v>
      </c>
      <c r="VBJ107" s="8" t="s">
        <v>17</v>
      </c>
      <c r="VBK107" s="8" t="s">
        <v>17</v>
      </c>
      <c r="VBL107" s="8" t="s">
        <v>17</v>
      </c>
      <c r="VBM107" s="8" t="s">
        <v>17</v>
      </c>
      <c r="VBN107" s="8" t="s">
        <v>17</v>
      </c>
      <c r="VBO107" s="8" t="s">
        <v>17</v>
      </c>
      <c r="VBP107" s="8" t="s">
        <v>17</v>
      </c>
      <c r="VBQ107" s="8" t="s">
        <v>17</v>
      </c>
      <c r="VBR107" s="8" t="s">
        <v>17</v>
      </c>
      <c r="VBS107" s="8" t="s">
        <v>17</v>
      </c>
      <c r="VBT107" s="8" t="s">
        <v>18</v>
      </c>
      <c r="VBU107" s="5" t="s">
        <v>48</v>
      </c>
      <c r="VBV107" s="5"/>
      <c r="VBW107" s="5"/>
      <c r="VBX107" s="8" t="s">
        <v>17</v>
      </c>
      <c r="VBY107" s="8" t="s">
        <v>17</v>
      </c>
      <c r="VBZ107" s="8" t="s">
        <v>17</v>
      </c>
      <c r="VCA107" s="8" t="s">
        <v>17</v>
      </c>
      <c r="VCB107" s="8" t="s">
        <v>17</v>
      </c>
      <c r="VCC107" s="8" t="s">
        <v>17</v>
      </c>
      <c r="VCD107" s="8" t="s">
        <v>17</v>
      </c>
      <c r="VCE107" s="8" t="s">
        <v>17</v>
      </c>
      <c r="VCF107" s="8" t="s">
        <v>17</v>
      </c>
      <c r="VCG107" s="8" t="s">
        <v>17</v>
      </c>
      <c r="VCH107" s="8" t="s">
        <v>17</v>
      </c>
      <c r="VCI107" s="8" t="s">
        <v>17</v>
      </c>
      <c r="VCJ107" s="8" t="s">
        <v>18</v>
      </c>
      <c r="VCK107" s="5" t="s">
        <v>48</v>
      </c>
      <c r="VCL107" s="5"/>
      <c r="VCM107" s="5"/>
      <c r="VCN107" s="8" t="s">
        <v>17</v>
      </c>
      <c r="VCO107" s="8" t="s">
        <v>17</v>
      </c>
      <c r="VCP107" s="8" t="s">
        <v>17</v>
      </c>
      <c r="VCQ107" s="8" t="s">
        <v>17</v>
      </c>
      <c r="VCR107" s="8" t="s">
        <v>17</v>
      </c>
      <c r="VCS107" s="8" t="s">
        <v>17</v>
      </c>
      <c r="VCT107" s="8" t="s">
        <v>17</v>
      </c>
      <c r="VCU107" s="8" t="s">
        <v>17</v>
      </c>
      <c r="VCV107" s="8" t="s">
        <v>17</v>
      </c>
      <c r="VCW107" s="8" t="s">
        <v>17</v>
      </c>
      <c r="VCX107" s="8" t="s">
        <v>17</v>
      </c>
      <c r="VCY107" s="8" t="s">
        <v>17</v>
      </c>
      <c r="VCZ107" s="8" t="s">
        <v>18</v>
      </c>
      <c r="VDA107" s="5" t="s">
        <v>48</v>
      </c>
      <c r="VDB107" s="5"/>
      <c r="VDC107" s="5"/>
      <c r="VDD107" s="8" t="s">
        <v>17</v>
      </c>
      <c r="VDE107" s="8" t="s">
        <v>17</v>
      </c>
      <c r="VDF107" s="8" t="s">
        <v>17</v>
      </c>
      <c r="VDG107" s="8" t="s">
        <v>17</v>
      </c>
      <c r="VDH107" s="8" t="s">
        <v>17</v>
      </c>
      <c r="VDI107" s="8" t="s">
        <v>17</v>
      </c>
      <c r="VDJ107" s="8" t="s">
        <v>17</v>
      </c>
      <c r="VDK107" s="8" t="s">
        <v>17</v>
      </c>
      <c r="VDL107" s="8" t="s">
        <v>17</v>
      </c>
      <c r="VDM107" s="8" t="s">
        <v>17</v>
      </c>
      <c r="VDN107" s="8" t="s">
        <v>17</v>
      </c>
      <c r="VDO107" s="8" t="s">
        <v>17</v>
      </c>
      <c r="VDP107" s="8" t="s">
        <v>18</v>
      </c>
      <c r="VDQ107" s="5" t="s">
        <v>48</v>
      </c>
      <c r="VDR107" s="5"/>
      <c r="VDS107" s="5"/>
      <c r="VDT107" s="8" t="s">
        <v>17</v>
      </c>
      <c r="VDU107" s="8" t="s">
        <v>17</v>
      </c>
      <c r="VDV107" s="8" t="s">
        <v>17</v>
      </c>
      <c r="VDW107" s="8" t="s">
        <v>17</v>
      </c>
      <c r="VDX107" s="8" t="s">
        <v>17</v>
      </c>
      <c r="VDY107" s="8" t="s">
        <v>17</v>
      </c>
      <c r="VDZ107" s="8" t="s">
        <v>17</v>
      </c>
      <c r="VEA107" s="8" t="s">
        <v>17</v>
      </c>
      <c r="VEB107" s="8" t="s">
        <v>17</v>
      </c>
      <c r="VEC107" s="8" t="s">
        <v>17</v>
      </c>
      <c r="VED107" s="8" t="s">
        <v>17</v>
      </c>
      <c r="VEE107" s="8" t="s">
        <v>17</v>
      </c>
      <c r="VEF107" s="8" t="s">
        <v>18</v>
      </c>
      <c r="VEG107" s="5" t="s">
        <v>48</v>
      </c>
      <c r="VEH107" s="5"/>
      <c r="VEI107" s="5"/>
      <c r="VEJ107" s="8" t="s">
        <v>17</v>
      </c>
      <c r="VEK107" s="8" t="s">
        <v>17</v>
      </c>
      <c r="VEL107" s="8" t="s">
        <v>17</v>
      </c>
      <c r="VEM107" s="8" t="s">
        <v>17</v>
      </c>
      <c r="VEN107" s="8" t="s">
        <v>17</v>
      </c>
      <c r="VEO107" s="8" t="s">
        <v>17</v>
      </c>
      <c r="VEP107" s="8" t="s">
        <v>17</v>
      </c>
      <c r="VEQ107" s="8" t="s">
        <v>17</v>
      </c>
      <c r="VER107" s="8" t="s">
        <v>17</v>
      </c>
      <c r="VES107" s="8" t="s">
        <v>17</v>
      </c>
      <c r="VET107" s="8" t="s">
        <v>17</v>
      </c>
      <c r="VEU107" s="8" t="s">
        <v>17</v>
      </c>
      <c r="VEV107" s="8" t="s">
        <v>18</v>
      </c>
      <c r="VEW107" s="5" t="s">
        <v>48</v>
      </c>
      <c r="VEX107" s="5"/>
      <c r="VEY107" s="5"/>
      <c r="VEZ107" s="8" t="s">
        <v>17</v>
      </c>
      <c r="VFA107" s="8" t="s">
        <v>17</v>
      </c>
      <c r="VFB107" s="8" t="s">
        <v>17</v>
      </c>
      <c r="VFC107" s="8" t="s">
        <v>17</v>
      </c>
      <c r="VFD107" s="8" t="s">
        <v>17</v>
      </c>
      <c r="VFE107" s="8" t="s">
        <v>17</v>
      </c>
      <c r="VFF107" s="8" t="s">
        <v>17</v>
      </c>
      <c r="VFG107" s="8" t="s">
        <v>17</v>
      </c>
      <c r="VFH107" s="8" t="s">
        <v>17</v>
      </c>
      <c r="VFI107" s="8" t="s">
        <v>17</v>
      </c>
      <c r="VFJ107" s="8" t="s">
        <v>17</v>
      </c>
      <c r="VFK107" s="8" t="s">
        <v>17</v>
      </c>
      <c r="VFL107" s="8" t="s">
        <v>18</v>
      </c>
      <c r="VFM107" s="5" t="s">
        <v>48</v>
      </c>
      <c r="VFN107" s="5"/>
      <c r="VFO107" s="5"/>
      <c r="VFP107" s="8" t="s">
        <v>17</v>
      </c>
      <c r="VFQ107" s="8" t="s">
        <v>17</v>
      </c>
      <c r="VFR107" s="8" t="s">
        <v>17</v>
      </c>
      <c r="VFS107" s="8" t="s">
        <v>17</v>
      </c>
      <c r="VFT107" s="8" t="s">
        <v>17</v>
      </c>
      <c r="VFU107" s="8" t="s">
        <v>17</v>
      </c>
      <c r="VFV107" s="8" t="s">
        <v>17</v>
      </c>
      <c r="VFW107" s="8" t="s">
        <v>17</v>
      </c>
      <c r="VFX107" s="8" t="s">
        <v>17</v>
      </c>
      <c r="VFY107" s="8" t="s">
        <v>17</v>
      </c>
      <c r="VFZ107" s="8" t="s">
        <v>17</v>
      </c>
      <c r="VGA107" s="8" t="s">
        <v>17</v>
      </c>
      <c r="VGB107" s="8" t="s">
        <v>18</v>
      </c>
      <c r="VGC107" s="5" t="s">
        <v>48</v>
      </c>
      <c r="VGD107" s="5"/>
      <c r="VGE107" s="5"/>
      <c r="VGF107" s="8" t="s">
        <v>17</v>
      </c>
      <c r="VGG107" s="8" t="s">
        <v>17</v>
      </c>
      <c r="VGH107" s="8" t="s">
        <v>17</v>
      </c>
      <c r="VGI107" s="8" t="s">
        <v>17</v>
      </c>
      <c r="VGJ107" s="8" t="s">
        <v>17</v>
      </c>
      <c r="VGK107" s="8" t="s">
        <v>17</v>
      </c>
      <c r="VGL107" s="8" t="s">
        <v>17</v>
      </c>
      <c r="VGM107" s="8" t="s">
        <v>17</v>
      </c>
      <c r="VGN107" s="8" t="s">
        <v>17</v>
      </c>
      <c r="VGO107" s="8" t="s">
        <v>17</v>
      </c>
      <c r="VGP107" s="8" t="s">
        <v>17</v>
      </c>
      <c r="VGQ107" s="8" t="s">
        <v>17</v>
      </c>
      <c r="VGR107" s="8" t="s">
        <v>18</v>
      </c>
      <c r="VGS107" s="5" t="s">
        <v>48</v>
      </c>
      <c r="VGT107" s="5"/>
      <c r="VGU107" s="5"/>
      <c r="VGV107" s="8" t="s">
        <v>17</v>
      </c>
      <c r="VGW107" s="8" t="s">
        <v>17</v>
      </c>
      <c r="VGX107" s="8" t="s">
        <v>17</v>
      </c>
      <c r="VGY107" s="8" t="s">
        <v>17</v>
      </c>
      <c r="VGZ107" s="8" t="s">
        <v>17</v>
      </c>
      <c r="VHA107" s="8" t="s">
        <v>17</v>
      </c>
      <c r="VHB107" s="8" t="s">
        <v>17</v>
      </c>
      <c r="VHC107" s="8" t="s">
        <v>17</v>
      </c>
      <c r="VHD107" s="8" t="s">
        <v>17</v>
      </c>
      <c r="VHE107" s="8" t="s">
        <v>17</v>
      </c>
      <c r="VHF107" s="8" t="s">
        <v>17</v>
      </c>
      <c r="VHG107" s="8" t="s">
        <v>17</v>
      </c>
      <c r="VHH107" s="8" t="s">
        <v>18</v>
      </c>
      <c r="VHI107" s="5" t="s">
        <v>48</v>
      </c>
      <c r="VHJ107" s="5"/>
      <c r="VHK107" s="5"/>
      <c r="VHL107" s="8" t="s">
        <v>17</v>
      </c>
      <c r="VHM107" s="8" t="s">
        <v>17</v>
      </c>
      <c r="VHN107" s="8" t="s">
        <v>17</v>
      </c>
      <c r="VHO107" s="8" t="s">
        <v>17</v>
      </c>
      <c r="VHP107" s="8" t="s">
        <v>17</v>
      </c>
      <c r="VHQ107" s="8" t="s">
        <v>17</v>
      </c>
      <c r="VHR107" s="8" t="s">
        <v>17</v>
      </c>
      <c r="VHS107" s="8" t="s">
        <v>17</v>
      </c>
      <c r="VHT107" s="8" t="s">
        <v>17</v>
      </c>
      <c r="VHU107" s="8" t="s">
        <v>17</v>
      </c>
      <c r="VHV107" s="8" t="s">
        <v>17</v>
      </c>
      <c r="VHW107" s="8" t="s">
        <v>17</v>
      </c>
      <c r="VHX107" s="8" t="s">
        <v>18</v>
      </c>
      <c r="VHY107" s="5" t="s">
        <v>48</v>
      </c>
      <c r="VHZ107" s="5"/>
      <c r="VIA107" s="5"/>
      <c r="VIB107" s="8" t="s">
        <v>17</v>
      </c>
      <c r="VIC107" s="8" t="s">
        <v>17</v>
      </c>
      <c r="VID107" s="8" t="s">
        <v>17</v>
      </c>
      <c r="VIE107" s="8" t="s">
        <v>17</v>
      </c>
      <c r="VIF107" s="8" t="s">
        <v>17</v>
      </c>
      <c r="VIG107" s="8" t="s">
        <v>17</v>
      </c>
      <c r="VIH107" s="8" t="s">
        <v>17</v>
      </c>
      <c r="VII107" s="8" t="s">
        <v>17</v>
      </c>
      <c r="VIJ107" s="8" t="s">
        <v>17</v>
      </c>
      <c r="VIK107" s="8" t="s">
        <v>17</v>
      </c>
      <c r="VIL107" s="8" t="s">
        <v>17</v>
      </c>
      <c r="VIM107" s="8" t="s">
        <v>17</v>
      </c>
      <c r="VIN107" s="8" t="s">
        <v>18</v>
      </c>
      <c r="VIO107" s="5" t="s">
        <v>48</v>
      </c>
      <c r="VIP107" s="5"/>
      <c r="VIQ107" s="5"/>
      <c r="VIR107" s="8" t="s">
        <v>17</v>
      </c>
      <c r="VIS107" s="8" t="s">
        <v>17</v>
      </c>
      <c r="VIT107" s="8" t="s">
        <v>17</v>
      </c>
      <c r="VIU107" s="8" t="s">
        <v>17</v>
      </c>
      <c r="VIV107" s="8" t="s">
        <v>17</v>
      </c>
      <c r="VIW107" s="8" t="s">
        <v>17</v>
      </c>
      <c r="VIX107" s="8" t="s">
        <v>17</v>
      </c>
      <c r="VIY107" s="8" t="s">
        <v>17</v>
      </c>
      <c r="VIZ107" s="8" t="s">
        <v>17</v>
      </c>
      <c r="VJA107" s="8" t="s">
        <v>17</v>
      </c>
      <c r="VJB107" s="8" t="s">
        <v>17</v>
      </c>
      <c r="VJC107" s="8" t="s">
        <v>17</v>
      </c>
      <c r="VJD107" s="8" t="s">
        <v>18</v>
      </c>
      <c r="VJE107" s="5" t="s">
        <v>48</v>
      </c>
      <c r="VJF107" s="5"/>
      <c r="VJG107" s="5"/>
      <c r="VJH107" s="8" t="s">
        <v>17</v>
      </c>
      <c r="VJI107" s="8" t="s">
        <v>17</v>
      </c>
      <c r="VJJ107" s="8" t="s">
        <v>17</v>
      </c>
      <c r="VJK107" s="8" t="s">
        <v>17</v>
      </c>
      <c r="VJL107" s="8" t="s">
        <v>17</v>
      </c>
      <c r="VJM107" s="8" t="s">
        <v>17</v>
      </c>
      <c r="VJN107" s="8" t="s">
        <v>17</v>
      </c>
      <c r="VJO107" s="8" t="s">
        <v>17</v>
      </c>
      <c r="VJP107" s="8" t="s">
        <v>17</v>
      </c>
      <c r="VJQ107" s="8" t="s">
        <v>17</v>
      </c>
      <c r="VJR107" s="8" t="s">
        <v>17</v>
      </c>
      <c r="VJS107" s="8" t="s">
        <v>17</v>
      </c>
      <c r="VJT107" s="8" t="s">
        <v>18</v>
      </c>
      <c r="VJU107" s="5" t="s">
        <v>48</v>
      </c>
      <c r="VJV107" s="5"/>
      <c r="VJW107" s="5"/>
      <c r="VJX107" s="8" t="s">
        <v>17</v>
      </c>
      <c r="VJY107" s="8" t="s">
        <v>17</v>
      </c>
      <c r="VJZ107" s="8" t="s">
        <v>17</v>
      </c>
      <c r="VKA107" s="8" t="s">
        <v>17</v>
      </c>
      <c r="VKB107" s="8" t="s">
        <v>17</v>
      </c>
      <c r="VKC107" s="8" t="s">
        <v>17</v>
      </c>
      <c r="VKD107" s="8" t="s">
        <v>17</v>
      </c>
      <c r="VKE107" s="8" t="s">
        <v>17</v>
      </c>
      <c r="VKF107" s="8" t="s">
        <v>17</v>
      </c>
      <c r="VKG107" s="8" t="s">
        <v>17</v>
      </c>
      <c r="VKH107" s="8" t="s">
        <v>17</v>
      </c>
      <c r="VKI107" s="8" t="s">
        <v>17</v>
      </c>
      <c r="VKJ107" s="8" t="s">
        <v>18</v>
      </c>
      <c r="VKK107" s="5" t="s">
        <v>48</v>
      </c>
      <c r="VKL107" s="5"/>
      <c r="VKM107" s="5"/>
      <c r="VKN107" s="8" t="s">
        <v>17</v>
      </c>
      <c r="VKO107" s="8" t="s">
        <v>17</v>
      </c>
      <c r="VKP107" s="8" t="s">
        <v>17</v>
      </c>
      <c r="VKQ107" s="8" t="s">
        <v>17</v>
      </c>
      <c r="VKR107" s="8" t="s">
        <v>17</v>
      </c>
      <c r="VKS107" s="8" t="s">
        <v>17</v>
      </c>
      <c r="VKT107" s="8" t="s">
        <v>17</v>
      </c>
      <c r="VKU107" s="8" t="s">
        <v>17</v>
      </c>
      <c r="VKV107" s="8" t="s">
        <v>17</v>
      </c>
      <c r="VKW107" s="8" t="s">
        <v>17</v>
      </c>
      <c r="VKX107" s="8" t="s">
        <v>17</v>
      </c>
      <c r="VKY107" s="8" t="s">
        <v>17</v>
      </c>
      <c r="VKZ107" s="8" t="s">
        <v>18</v>
      </c>
      <c r="VLA107" s="5" t="s">
        <v>48</v>
      </c>
      <c r="VLB107" s="5"/>
      <c r="VLC107" s="5"/>
      <c r="VLD107" s="8" t="s">
        <v>17</v>
      </c>
      <c r="VLE107" s="8" t="s">
        <v>17</v>
      </c>
      <c r="VLF107" s="8" t="s">
        <v>17</v>
      </c>
      <c r="VLG107" s="8" t="s">
        <v>17</v>
      </c>
      <c r="VLH107" s="8" t="s">
        <v>17</v>
      </c>
      <c r="VLI107" s="8" t="s">
        <v>17</v>
      </c>
      <c r="VLJ107" s="8" t="s">
        <v>17</v>
      </c>
      <c r="VLK107" s="8" t="s">
        <v>17</v>
      </c>
      <c r="VLL107" s="8" t="s">
        <v>17</v>
      </c>
      <c r="VLM107" s="8" t="s">
        <v>17</v>
      </c>
      <c r="VLN107" s="8" t="s">
        <v>17</v>
      </c>
      <c r="VLO107" s="8" t="s">
        <v>17</v>
      </c>
      <c r="VLP107" s="8" t="s">
        <v>18</v>
      </c>
      <c r="VLQ107" s="5" t="s">
        <v>48</v>
      </c>
      <c r="VLR107" s="5"/>
      <c r="VLS107" s="5"/>
      <c r="VLT107" s="8" t="s">
        <v>17</v>
      </c>
      <c r="VLU107" s="8" t="s">
        <v>17</v>
      </c>
      <c r="VLV107" s="8" t="s">
        <v>17</v>
      </c>
      <c r="VLW107" s="8" t="s">
        <v>17</v>
      </c>
      <c r="VLX107" s="8" t="s">
        <v>17</v>
      </c>
      <c r="VLY107" s="8" t="s">
        <v>17</v>
      </c>
      <c r="VLZ107" s="8" t="s">
        <v>17</v>
      </c>
      <c r="VMA107" s="8" t="s">
        <v>17</v>
      </c>
      <c r="VMB107" s="8" t="s">
        <v>17</v>
      </c>
      <c r="VMC107" s="8" t="s">
        <v>17</v>
      </c>
      <c r="VMD107" s="8" t="s">
        <v>17</v>
      </c>
      <c r="VME107" s="8" t="s">
        <v>17</v>
      </c>
      <c r="VMF107" s="8" t="s">
        <v>18</v>
      </c>
      <c r="VMG107" s="5" t="s">
        <v>48</v>
      </c>
      <c r="VMH107" s="5"/>
      <c r="VMI107" s="5"/>
      <c r="VMJ107" s="8" t="s">
        <v>17</v>
      </c>
      <c r="VMK107" s="8" t="s">
        <v>17</v>
      </c>
      <c r="VML107" s="8" t="s">
        <v>17</v>
      </c>
      <c r="VMM107" s="8" t="s">
        <v>17</v>
      </c>
      <c r="VMN107" s="8" t="s">
        <v>17</v>
      </c>
      <c r="VMO107" s="8" t="s">
        <v>17</v>
      </c>
      <c r="VMP107" s="8" t="s">
        <v>17</v>
      </c>
      <c r="VMQ107" s="8" t="s">
        <v>17</v>
      </c>
      <c r="VMR107" s="8" t="s">
        <v>17</v>
      </c>
      <c r="VMS107" s="8" t="s">
        <v>17</v>
      </c>
      <c r="VMT107" s="8" t="s">
        <v>17</v>
      </c>
      <c r="VMU107" s="8" t="s">
        <v>17</v>
      </c>
      <c r="VMV107" s="8" t="s">
        <v>18</v>
      </c>
      <c r="VMW107" s="5" t="s">
        <v>48</v>
      </c>
      <c r="VMX107" s="5"/>
      <c r="VMY107" s="5"/>
      <c r="VMZ107" s="8" t="s">
        <v>17</v>
      </c>
      <c r="VNA107" s="8" t="s">
        <v>17</v>
      </c>
      <c r="VNB107" s="8" t="s">
        <v>17</v>
      </c>
      <c r="VNC107" s="8" t="s">
        <v>17</v>
      </c>
      <c r="VND107" s="8" t="s">
        <v>17</v>
      </c>
      <c r="VNE107" s="8" t="s">
        <v>17</v>
      </c>
      <c r="VNF107" s="8" t="s">
        <v>17</v>
      </c>
      <c r="VNG107" s="8" t="s">
        <v>17</v>
      </c>
      <c r="VNH107" s="8" t="s">
        <v>17</v>
      </c>
      <c r="VNI107" s="8" t="s">
        <v>17</v>
      </c>
      <c r="VNJ107" s="8" t="s">
        <v>17</v>
      </c>
      <c r="VNK107" s="8" t="s">
        <v>17</v>
      </c>
      <c r="VNL107" s="8" t="s">
        <v>18</v>
      </c>
      <c r="VNM107" s="5" t="s">
        <v>48</v>
      </c>
      <c r="VNN107" s="5"/>
      <c r="VNO107" s="5"/>
      <c r="VNP107" s="8" t="s">
        <v>17</v>
      </c>
      <c r="VNQ107" s="8" t="s">
        <v>17</v>
      </c>
      <c r="VNR107" s="8" t="s">
        <v>17</v>
      </c>
      <c r="VNS107" s="8" t="s">
        <v>17</v>
      </c>
      <c r="VNT107" s="8" t="s">
        <v>17</v>
      </c>
      <c r="VNU107" s="8" t="s">
        <v>17</v>
      </c>
      <c r="VNV107" s="8" t="s">
        <v>17</v>
      </c>
      <c r="VNW107" s="8" t="s">
        <v>17</v>
      </c>
      <c r="VNX107" s="8" t="s">
        <v>17</v>
      </c>
      <c r="VNY107" s="8" t="s">
        <v>17</v>
      </c>
      <c r="VNZ107" s="8" t="s">
        <v>17</v>
      </c>
      <c r="VOA107" s="8" t="s">
        <v>17</v>
      </c>
      <c r="VOB107" s="8" t="s">
        <v>18</v>
      </c>
      <c r="VOC107" s="5" t="s">
        <v>48</v>
      </c>
      <c r="VOD107" s="5"/>
      <c r="VOE107" s="5"/>
      <c r="VOF107" s="8" t="s">
        <v>17</v>
      </c>
      <c r="VOG107" s="8" t="s">
        <v>17</v>
      </c>
      <c r="VOH107" s="8" t="s">
        <v>17</v>
      </c>
      <c r="VOI107" s="8" t="s">
        <v>17</v>
      </c>
      <c r="VOJ107" s="8" t="s">
        <v>17</v>
      </c>
      <c r="VOK107" s="8" t="s">
        <v>17</v>
      </c>
      <c r="VOL107" s="8" t="s">
        <v>17</v>
      </c>
      <c r="VOM107" s="8" t="s">
        <v>17</v>
      </c>
      <c r="VON107" s="8" t="s">
        <v>17</v>
      </c>
      <c r="VOO107" s="8" t="s">
        <v>17</v>
      </c>
      <c r="VOP107" s="8" t="s">
        <v>17</v>
      </c>
      <c r="VOQ107" s="8" t="s">
        <v>17</v>
      </c>
      <c r="VOR107" s="8" t="s">
        <v>18</v>
      </c>
      <c r="VOS107" s="5" t="s">
        <v>48</v>
      </c>
      <c r="VOT107" s="5"/>
      <c r="VOU107" s="5"/>
      <c r="VOV107" s="8" t="s">
        <v>17</v>
      </c>
      <c r="VOW107" s="8" t="s">
        <v>17</v>
      </c>
      <c r="VOX107" s="8" t="s">
        <v>17</v>
      </c>
      <c r="VOY107" s="8" t="s">
        <v>17</v>
      </c>
      <c r="VOZ107" s="8" t="s">
        <v>17</v>
      </c>
      <c r="VPA107" s="8" t="s">
        <v>17</v>
      </c>
      <c r="VPB107" s="8" t="s">
        <v>17</v>
      </c>
      <c r="VPC107" s="8" t="s">
        <v>17</v>
      </c>
      <c r="VPD107" s="8" t="s">
        <v>17</v>
      </c>
      <c r="VPE107" s="8" t="s">
        <v>17</v>
      </c>
      <c r="VPF107" s="8" t="s">
        <v>17</v>
      </c>
      <c r="VPG107" s="8" t="s">
        <v>17</v>
      </c>
      <c r="VPH107" s="8" t="s">
        <v>18</v>
      </c>
      <c r="VPI107" s="5" t="s">
        <v>48</v>
      </c>
      <c r="VPJ107" s="5"/>
      <c r="VPK107" s="5"/>
      <c r="VPL107" s="8" t="s">
        <v>17</v>
      </c>
      <c r="VPM107" s="8" t="s">
        <v>17</v>
      </c>
      <c r="VPN107" s="8" t="s">
        <v>17</v>
      </c>
      <c r="VPO107" s="8" t="s">
        <v>17</v>
      </c>
      <c r="VPP107" s="8" t="s">
        <v>17</v>
      </c>
      <c r="VPQ107" s="8" t="s">
        <v>17</v>
      </c>
      <c r="VPR107" s="8" t="s">
        <v>17</v>
      </c>
      <c r="VPS107" s="8" t="s">
        <v>17</v>
      </c>
      <c r="VPT107" s="8" t="s">
        <v>17</v>
      </c>
      <c r="VPU107" s="8" t="s">
        <v>17</v>
      </c>
      <c r="VPV107" s="8" t="s">
        <v>17</v>
      </c>
      <c r="VPW107" s="8" t="s">
        <v>17</v>
      </c>
      <c r="VPX107" s="8" t="s">
        <v>18</v>
      </c>
      <c r="VPY107" s="5" t="s">
        <v>48</v>
      </c>
      <c r="VPZ107" s="5"/>
      <c r="VQA107" s="5"/>
      <c r="VQB107" s="8" t="s">
        <v>17</v>
      </c>
      <c r="VQC107" s="8" t="s">
        <v>17</v>
      </c>
      <c r="VQD107" s="8" t="s">
        <v>17</v>
      </c>
      <c r="VQE107" s="8" t="s">
        <v>17</v>
      </c>
      <c r="VQF107" s="8" t="s">
        <v>17</v>
      </c>
      <c r="VQG107" s="8" t="s">
        <v>17</v>
      </c>
      <c r="VQH107" s="8" t="s">
        <v>17</v>
      </c>
      <c r="VQI107" s="8" t="s">
        <v>17</v>
      </c>
      <c r="VQJ107" s="8" t="s">
        <v>17</v>
      </c>
      <c r="VQK107" s="8" t="s">
        <v>17</v>
      </c>
      <c r="VQL107" s="8" t="s">
        <v>17</v>
      </c>
      <c r="VQM107" s="8" t="s">
        <v>17</v>
      </c>
      <c r="VQN107" s="8" t="s">
        <v>18</v>
      </c>
      <c r="VQO107" s="5" t="s">
        <v>48</v>
      </c>
      <c r="VQP107" s="5"/>
      <c r="VQQ107" s="5"/>
      <c r="VQR107" s="8" t="s">
        <v>17</v>
      </c>
      <c r="VQS107" s="8" t="s">
        <v>17</v>
      </c>
      <c r="VQT107" s="8" t="s">
        <v>17</v>
      </c>
      <c r="VQU107" s="8" t="s">
        <v>17</v>
      </c>
      <c r="VQV107" s="8" t="s">
        <v>17</v>
      </c>
      <c r="VQW107" s="8" t="s">
        <v>17</v>
      </c>
      <c r="VQX107" s="8" t="s">
        <v>17</v>
      </c>
      <c r="VQY107" s="8" t="s">
        <v>17</v>
      </c>
      <c r="VQZ107" s="8" t="s">
        <v>17</v>
      </c>
      <c r="VRA107" s="8" t="s">
        <v>17</v>
      </c>
      <c r="VRB107" s="8" t="s">
        <v>17</v>
      </c>
      <c r="VRC107" s="8" t="s">
        <v>17</v>
      </c>
      <c r="VRD107" s="8" t="s">
        <v>18</v>
      </c>
      <c r="VRE107" s="5" t="s">
        <v>48</v>
      </c>
      <c r="VRF107" s="5"/>
      <c r="VRG107" s="5"/>
      <c r="VRH107" s="8" t="s">
        <v>17</v>
      </c>
      <c r="VRI107" s="8" t="s">
        <v>17</v>
      </c>
      <c r="VRJ107" s="8" t="s">
        <v>17</v>
      </c>
      <c r="VRK107" s="8" t="s">
        <v>17</v>
      </c>
      <c r="VRL107" s="8" t="s">
        <v>17</v>
      </c>
      <c r="VRM107" s="8" t="s">
        <v>17</v>
      </c>
      <c r="VRN107" s="8" t="s">
        <v>17</v>
      </c>
      <c r="VRO107" s="8" t="s">
        <v>17</v>
      </c>
      <c r="VRP107" s="8" t="s">
        <v>17</v>
      </c>
      <c r="VRQ107" s="8" t="s">
        <v>17</v>
      </c>
      <c r="VRR107" s="8" t="s">
        <v>17</v>
      </c>
      <c r="VRS107" s="8" t="s">
        <v>17</v>
      </c>
      <c r="VRT107" s="8" t="s">
        <v>18</v>
      </c>
      <c r="VRU107" s="5" t="s">
        <v>48</v>
      </c>
      <c r="VRV107" s="5"/>
      <c r="VRW107" s="5"/>
      <c r="VRX107" s="8" t="s">
        <v>17</v>
      </c>
      <c r="VRY107" s="8" t="s">
        <v>17</v>
      </c>
      <c r="VRZ107" s="8" t="s">
        <v>17</v>
      </c>
      <c r="VSA107" s="8" t="s">
        <v>17</v>
      </c>
      <c r="VSB107" s="8" t="s">
        <v>17</v>
      </c>
      <c r="VSC107" s="8" t="s">
        <v>17</v>
      </c>
      <c r="VSD107" s="8" t="s">
        <v>17</v>
      </c>
      <c r="VSE107" s="8" t="s">
        <v>17</v>
      </c>
      <c r="VSF107" s="8" t="s">
        <v>17</v>
      </c>
      <c r="VSG107" s="8" t="s">
        <v>17</v>
      </c>
      <c r="VSH107" s="8" t="s">
        <v>17</v>
      </c>
      <c r="VSI107" s="8" t="s">
        <v>17</v>
      </c>
      <c r="VSJ107" s="8" t="s">
        <v>18</v>
      </c>
      <c r="VSK107" s="5" t="s">
        <v>48</v>
      </c>
      <c r="VSL107" s="5"/>
      <c r="VSM107" s="5"/>
      <c r="VSN107" s="8" t="s">
        <v>17</v>
      </c>
      <c r="VSO107" s="8" t="s">
        <v>17</v>
      </c>
      <c r="VSP107" s="8" t="s">
        <v>17</v>
      </c>
      <c r="VSQ107" s="8" t="s">
        <v>17</v>
      </c>
      <c r="VSR107" s="8" t="s">
        <v>17</v>
      </c>
      <c r="VSS107" s="8" t="s">
        <v>17</v>
      </c>
      <c r="VST107" s="8" t="s">
        <v>17</v>
      </c>
      <c r="VSU107" s="8" t="s">
        <v>17</v>
      </c>
      <c r="VSV107" s="8" t="s">
        <v>17</v>
      </c>
      <c r="VSW107" s="8" t="s">
        <v>17</v>
      </c>
      <c r="VSX107" s="8" t="s">
        <v>17</v>
      </c>
      <c r="VSY107" s="8" t="s">
        <v>17</v>
      </c>
      <c r="VSZ107" s="8" t="s">
        <v>18</v>
      </c>
      <c r="VTA107" s="5" t="s">
        <v>48</v>
      </c>
      <c r="VTB107" s="5"/>
      <c r="VTC107" s="5"/>
      <c r="VTD107" s="8" t="s">
        <v>17</v>
      </c>
      <c r="VTE107" s="8" t="s">
        <v>17</v>
      </c>
      <c r="VTF107" s="8" t="s">
        <v>17</v>
      </c>
      <c r="VTG107" s="8" t="s">
        <v>17</v>
      </c>
      <c r="VTH107" s="8" t="s">
        <v>17</v>
      </c>
      <c r="VTI107" s="8" t="s">
        <v>17</v>
      </c>
      <c r="VTJ107" s="8" t="s">
        <v>17</v>
      </c>
      <c r="VTK107" s="8" t="s">
        <v>17</v>
      </c>
      <c r="VTL107" s="8" t="s">
        <v>17</v>
      </c>
      <c r="VTM107" s="8" t="s">
        <v>17</v>
      </c>
      <c r="VTN107" s="8" t="s">
        <v>17</v>
      </c>
      <c r="VTO107" s="8" t="s">
        <v>17</v>
      </c>
      <c r="VTP107" s="8" t="s">
        <v>18</v>
      </c>
      <c r="VTQ107" s="5" t="s">
        <v>48</v>
      </c>
      <c r="VTR107" s="5"/>
      <c r="VTS107" s="5"/>
      <c r="VTT107" s="8" t="s">
        <v>17</v>
      </c>
      <c r="VTU107" s="8" t="s">
        <v>17</v>
      </c>
      <c r="VTV107" s="8" t="s">
        <v>17</v>
      </c>
      <c r="VTW107" s="8" t="s">
        <v>17</v>
      </c>
      <c r="VTX107" s="8" t="s">
        <v>17</v>
      </c>
      <c r="VTY107" s="8" t="s">
        <v>17</v>
      </c>
      <c r="VTZ107" s="8" t="s">
        <v>17</v>
      </c>
      <c r="VUA107" s="8" t="s">
        <v>17</v>
      </c>
      <c r="VUB107" s="8" t="s">
        <v>17</v>
      </c>
      <c r="VUC107" s="8" t="s">
        <v>17</v>
      </c>
      <c r="VUD107" s="8" t="s">
        <v>17</v>
      </c>
      <c r="VUE107" s="8" t="s">
        <v>17</v>
      </c>
      <c r="VUF107" s="8" t="s">
        <v>18</v>
      </c>
      <c r="VUG107" s="5" t="s">
        <v>48</v>
      </c>
      <c r="VUH107" s="5"/>
      <c r="VUI107" s="5"/>
      <c r="VUJ107" s="8" t="s">
        <v>17</v>
      </c>
      <c r="VUK107" s="8" t="s">
        <v>17</v>
      </c>
      <c r="VUL107" s="8" t="s">
        <v>17</v>
      </c>
      <c r="VUM107" s="8" t="s">
        <v>17</v>
      </c>
      <c r="VUN107" s="8" t="s">
        <v>17</v>
      </c>
      <c r="VUO107" s="8" t="s">
        <v>17</v>
      </c>
      <c r="VUP107" s="8" t="s">
        <v>17</v>
      </c>
      <c r="VUQ107" s="8" t="s">
        <v>17</v>
      </c>
      <c r="VUR107" s="8" t="s">
        <v>17</v>
      </c>
      <c r="VUS107" s="8" t="s">
        <v>17</v>
      </c>
      <c r="VUT107" s="8" t="s">
        <v>17</v>
      </c>
      <c r="VUU107" s="8" t="s">
        <v>17</v>
      </c>
      <c r="VUV107" s="8" t="s">
        <v>18</v>
      </c>
      <c r="VUW107" s="5" t="s">
        <v>48</v>
      </c>
      <c r="VUX107" s="5"/>
      <c r="VUY107" s="5"/>
      <c r="VUZ107" s="8" t="s">
        <v>17</v>
      </c>
      <c r="VVA107" s="8" t="s">
        <v>17</v>
      </c>
      <c r="VVB107" s="8" t="s">
        <v>17</v>
      </c>
      <c r="VVC107" s="8" t="s">
        <v>17</v>
      </c>
      <c r="VVD107" s="8" t="s">
        <v>17</v>
      </c>
      <c r="VVE107" s="8" t="s">
        <v>17</v>
      </c>
      <c r="VVF107" s="8" t="s">
        <v>17</v>
      </c>
      <c r="VVG107" s="8" t="s">
        <v>17</v>
      </c>
      <c r="VVH107" s="8" t="s">
        <v>17</v>
      </c>
      <c r="VVI107" s="8" t="s">
        <v>17</v>
      </c>
      <c r="VVJ107" s="8" t="s">
        <v>17</v>
      </c>
      <c r="VVK107" s="8" t="s">
        <v>17</v>
      </c>
      <c r="VVL107" s="8" t="s">
        <v>18</v>
      </c>
      <c r="VVM107" s="5" t="s">
        <v>48</v>
      </c>
      <c r="VVN107" s="5"/>
      <c r="VVO107" s="5"/>
      <c r="VVP107" s="8" t="s">
        <v>17</v>
      </c>
      <c r="VVQ107" s="8" t="s">
        <v>17</v>
      </c>
      <c r="VVR107" s="8" t="s">
        <v>17</v>
      </c>
      <c r="VVS107" s="8" t="s">
        <v>17</v>
      </c>
      <c r="VVT107" s="8" t="s">
        <v>17</v>
      </c>
      <c r="VVU107" s="8" t="s">
        <v>17</v>
      </c>
      <c r="VVV107" s="8" t="s">
        <v>17</v>
      </c>
      <c r="VVW107" s="8" t="s">
        <v>17</v>
      </c>
      <c r="VVX107" s="8" t="s">
        <v>17</v>
      </c>
      <c r="VVY107" s="8" t="s">
        <v>17</v>
      </c>
      <c r="VVZ107" s="8" t="s">
        <v>17</v>
      </c>
      <c r="VWA107" s="8" t="s">
        <v>17</v>
      </c>
      <c r="VWB107" s="8" t="s">
        <v>18</v>
      </c>
      <c r="VWC107" s="5" t="s">
        <v>48</v>
      </c>
      <c r="VWD107" s="5"/>
      <c r="VWE107" s="5"/>
      <c r="VWF107" s="8" t="s">
        <v>17</v>
      </c>
      <c r="VWG107" s="8" t="s">
        <v>17</v>
      </c>
      <c r="VWH107" s="8" t="s">
        <v>17</v>
      </c>
      <c r="VWI107" s="8" t="s">
        <v>17</v>
      </c>
      <c r="VWJ107" s="8" t="s">
        <v>17</v>
      </c>
      <c r="VWK107" s="8" t="s">
        <v>17</v>
      </c>
      <c r="VWL107" s="8" t="s">
        <v>17</v>
      </c>
      <c r="VWM107" s="8" t="s">
        <v>17</v>
      </c>
      <c r="VWN107" s="8" t="s">
        <v>17</v>
      </c>
      <c r="VWO107" s="8" t="s">
        <v>17</v>
      </c>
      <c r="VWP107" s="8" t="s">
        <v>17</v>
      </c>
      <c r="VWQ107" s="8" t="s">
        <v>17</v>
      </c>
      <c r="VWR107" s="8" t="s">
        <v>18</v>
      </c>
      <c r="VWS107" s="5" t="s">
        <v>48</v>
      </c>
      <c r="VWT107" s="5"/>
      <c r="VWU107" s="5"/>
      <c r="VWV107" s="8" t="s">
        <v>17</v>
      </c>
      <c r="VWW107" s="8" t="s">
        <v>17</v>
      </c>
      <c r="VWX107" s="8" t="s">
        <v>17</v>
      </c>
      <c r="VWY107" s="8" t="s">
        <v>17</v>
      </c>
      <c r="VWZ107" s="8" t="s">
        <v>17</v>
      </c>
      <c r="VXA107" s="8" t="s">
        <v>17</v>
      </c>
      <c r="VXB107" s="8" t="s">
        <v>17</v>
      </c>
      <c r="VXC107" s="8" t="s">
        <v>17</v>
      </c>
      <c r="VXD107" s="8" t="s">
        <v>17</v>
      </c>
      <c r="VXE107" s="8" t="s">
        <v>17</v>
      </c>
      <c r="VXF107" s="8" t="s">
        <v>17</v>
      </c>
      <c r="VXG107" s="8" t="s">
        <v>17</v>
      </c>
      <c r="VXH107" s="8" t="s">
        <v>18</v>
      </c>
      <c r="VXI107" s="5" t="s">
        <v>48</v>
      </c>
      <c r="VXJ107" s="5"/>
      <c r="VXK107" s="5"/>
      <c r="VXL107" s="8" t="s">
        <v>17</v>
      </c>
      <c r="VXM107" s="8" t="s">
        <v>17</v>
      </c>
      <c r="VXN107" s="8" t="s">
        <v>17</v>
      </c>
      <c r="VXO107" s="8" t="s">
        <v>17</v>
      </c>
      <c r="VXP107" s="8" t="s">
        <v>17</v>
      </c>
      <c r="VXQ107" s="8" t="s">
        <v>17</v>
      </c>
      <c r="VXR107" s="8" t="s">
        <v>17</v>
      </c>
      <c r="VXS107" s="8" t="s">
        <v>17</v>
      </c>
      <c r="VXT107" s="8" t="s">
        <v>17</v>
      </c>
      <c r="VXU107" s="8" t="s">
        <v>17</v>
      </c>
      <c r="VXV107" s="8" t="s">
        <v>17</v>
      </c>
      <c r="VXW107" s="8" t="s">
        <v>17</v>
      </c>
      <c r="VXX107" s="8" t="s">
        <v>18</v>
      </c>
      <c r="VXY107" s="5" t="s">
        <v>48</v>
      </c>
      <c r="VXZ107" s="5"/>
      <c r="VYA107" s="5"/>
      <c r="VYB107" s="8" t="s">
        <v>17</v>
      </c>
      <c r="VYC107" s="8" t="s">
        <v>17</v>
      </c>
      <c r="VYD107" s="8" t="s">
        <v>17</v>
      </c>
      <c r="VYE107" s="8" t="s">
        <v>17</v>
      </c>
      <c r="VYF107" s="8" t="s">
        <v>17</v>
      </c>
      <c r="VYG107" s="8" t="s">
        <v>17</v>
      </c>
      <c r="VYH107" s="8" t="s">
        <v>17</v>
      </c>
      <c r="VYI107" s="8" t="s">
        <v>17</v>
      </c>
      <c r="VYJ107" s="8" t="s">
        <v>17</v>
      </c>
      <c r="VYK107" s="8" t="s">
        <v>17</v>
      </c>
      <c r="VYL107" s="8" t="s">
        <v>17</v>
      </c>
      <c r="VYM107" s="8" t="s">
        <v>17</v>
      </c>
      <c r="VYN107" s="8" t="s">
        <v>18</v>
      </c>
      <c r="VYO107" s="5" t="s">
        <v>48</v>
      </c>
      <c r="VYP107" s="5"/>
      <c r="VYQ107" s="5"/>
      <c r="VYR107" s="8" t="s">
        <v>17</v>
      </c>
      <c r="VYS107" s="8" t="s">
        <v>17</v>
      </c>
      <c r="VYT107" s="8" t="s">
        <v>17</v>
      </c>
      <c r="VYU107" s="8" t="s">
        <v>17</v>
      </c>
      <c r="VYV107" s="8" t="s">
        <v>17</v>
      </c>
      <c r="VYW107" s="8" t="s">
        <v>17</v>
      </c>
      <c r="VYX107" s="8" t="s">
        <v>17</v>
      </c>
      <c r="VYY107" s="8" t="s">
        <v>17</v>
      </c>
      <c r="VYZ107" s="8" t="s">
        <v>17</v>
      </c>
      <c r="VZA107" s="8" t="s">
        <v>17</v>
      </c>
      <c r="VZB107" s="8" t="s">
        <v>17</v>
      </c>
      <c r="VZC107" s="8" t="s">
        <v>17</v>
      </c>
      <c r="VZD107" s="8" t="s">
        <v>18</v>
      </c>
      <c r="VZE107" s="5" t="s">
        <v>48</v>
      </c>
      <c r="VZF107" s="5"/>
      <c r="VZG107" s="5"/>
      <c r="VZH107" s="8" t="s">
        <v>17</v>
      </c>
      <c r="VZI107" s="8" t="s">
        <v>17</v>
      </c>
      <c r="VZJ107" s="8" t="s">
        <v>17</v>
      </c>
      <c r="VZK107" s="8" t="s">
        <v>17</v>
      </c>
      <c r="VZL107" s="8" t="s">
        <v>17</v>
      </c>
      <c r="VZM107" s="8" t="s">
        <v>17</v>
      </c>
      <c r="VZN107" s="8" t="s">
        <v>17</v>
      </c>
      <c r="VZO107" s="8" t="s">
        <v>17</v>
      </c>
      <c r="VZP107" s="8" t="s">
        <v>17</v>
      </c>
      <c r="VZQ107" s="8" t="s">
        <v>17</v>
      </c>
      <c r="VZR107" s="8" t="s">
        <v>17</v>
      </c>
      <c r="VZS107" s="8" t="s">
        <v>17</v>
      </c>
      <c r="VZT107" s="8" t="s">
        <v>18</v>
      </c>
      <c r="VZU107" s="5" t="s">
        <v>48</v>
      </c>
      <c r="VZV107" s="5"/>
      <c r="VZW107" s="5"/>
      <c r="VZX107" s="8" t="s">
        <v>17</v>
      </c>
      <c r="VZY107" s="8" t="s">
        <v>17</v>
      </c>
      <c r="VZZ107" s="8" t="s">
        <v>17</v>
      </c>
      <c r="WAA107" s="8" t="s">
        <v>17</v>
      </c>
      <c r="WAB107" s="8" t="s">
        <v>17</v>
      </c>
      <c r="WAC107" s="8" t="s">
        <v>17</v>
      </c>
      <c r="WAD107" s="8" t="s">
        <v>17</v>
      </c>
      <c r="WAE107" s="8" t="s">
        <v>17</v>
      </c>
      <c r="WAF107" s="8" t="s">
        <v>17</v>
      </c>
      <c r="WAG107" s="8" t="s">
        <v>17</v>
      </c>
      <c r="WAH107" s="8" t="s">
        <v>17</v>
      </c>
      <c r="WAI107" s="8" t="s">
        <v>17</v>
      </c>
      <c r="WAJ107" s="8" t="s">
        <v>18</v>
      </c>
      <c r="WAK107" s="5" t="s">
        <v>48</v>
      </c>
      <c r="WAL107" s="5"/>
      <c r="WAM107" s="5"/>
      <c r="WAN107" s="8" t="s">
        <v>17</v>
      </c>
      <c r="WAO107" s="8" t="s">
        <v>17</v>
      </c>
      <c r="WAP107" s="8" t="s">
        <v>17</v>
      </c>
      <c r="WAQ107" s="8" t="s">
        <v>17</v>
      </c>
      <c r="WAR107" s="8" t="s">
        <v>17</v>
      </c>
      <c r="WAS107" s="8" t="s">
        <v>17</v>
      </c>
      <c r="WAT107" s="8" t="s">
        <v>17</v>
      </c>
      <c r="WAU107" s="8" t="s">
        <v>17</v>
      </c>
      <c r="WAV107" s="8" t="s">
        <v>17</v>
      </c>
      <c r="WAW107" s="8" t="s">
        <v>17</v>
      </c>
      <c r="WAX107" s="8" t="s">
        <v>17</v>
      </c>
      <c r="WAY107" s="8" t="s">
        <v>17</v>
      </c>
      <c r="WAZ107" s="8" t="s">
        <v>18</v>
      </c>
      <c r="WBA107" s="5" t="s">
        <v>48</v>
      </c>
      <c r="WBB107" s="5"/>
      <c r="WBC107" s="5"/>
      <c r="WBD107" s="8" t="s">
        <v>17</v>
      </c>
      <c r="WBE107" s="8" t="s">
        <v>17</v>
      </c>
      <c r="WBF107" s="8" t="s">
        <v>17</v>
      </c>
      <c r="WBG107" s="8" t="s">
        <v>17</v>
      </c>
      <c r="WBH107" s="8" t="s">
        <v>17</v>
      </c>
      <c r="WBI107" s="8" t="s">
        <v>17</v>
      </c>
      <c r="WBJ107" s="8" t="s">
        <v>17</v>
      </c>
      <c r="WBK107" s="8" t="s">
        <v>17</v>
      </c>
      <c r="WBL107" s="8" t="s">
        <v>17</v>
      </c>
      <c r="WBM107" s="8" t="s">
        <v>17</v>
      </c>
      <c r="WBN107" s="8" t="s">
        <v>17</v>
      </c>
      <c r="WBO107" s="8" t="s">
        <v>17</v>
      </c>
      <c r="WBP107" s="8" t="s">
        <v>18</v>
      </c>
      <c r="WBQ107" s="5" t="s">
        <v>48</v>
      </c>
      <c r="WBR107" s="5"/>
      <c r="WBS107" s="5"/>
      <c r="WBT107" s="8" t="s">
        <v>17</v>
      </c>
      <c r="WBU107" s="8" t="s">
        <v>17</v>
      </c>
      <c r="WBV107" s="8" t="s">
        <v>17</v>
      </c>
      <c r="WBW107" s="8" t="s">
        <v>17</v>
      </c>
      <c r="WBX107" s="8" t="s">
        <v>17</v>
      </c>
      <c r="WBY107" s="8" t="s">
        <v>17</v>
      </c>
      <c r="WBZ107" s="8" t="s">
        <v>17</v>
      </c>
      <c r="WCA107" s="8" t="s">
        <v>17</v>
      </c>
      <c r="WCB107" s="8" t="s">
        <v>17</v>
      </c>
      <c r="WCC107" s="8" t="s">
        <v>17</v>
      </c>
      <c r="WCD107" s="8" t="s">
        <v>17</v>
      </c>
      <c r="WCE107" s="8" t="s">
        <v>17</v>
      </c>
      <c r="WCF107" s="8" t="s">
        <v>18</v>
      </c>
      <c r="WCG107" s="5" t="s">
        <v>48</v>
      </c>
      <c r="WCH107" s="5"/>
      <c r="WCI107" s="5"/>
      <c r="WCJ107" s="8" t="s">
        <v>17</v>
      </c>
      <c r="WCK107" s="8" t="s">
        <v>17</v>
      </c>
      <c r="WCL107" s="8" t="s">
        <v>17</v>
      </c>
      <c r="WCM107" s="8" t="s">
        <v>17</v>
      </c>
      <c r="WCN107" s="8" t="s">
        <v>17</v>
      </c>
      <c r="WCO107" s="8" t="s">
        <v>17</v>
      </c>
      <c r="WCP107" s="8" t="s">
        <v>17</v>
      </c>
      <c r="WCQ107" s="8" t="s">
        <v>17</v>
      </c>
      <c r="WCR107" s="8" t="s">
        <v>17</v>
      </c>
      <c r="WCS107" s="8" t="s">
        <v>17</v>
      </c>
      <c r="WCT107" s="8" t="s">
        <v>17</v>
      </c>
      <c r="WCU107" s="8" t="s">
        <v>17</v>
      </c>
      <c r="WCV107" s="8" t="s">
        <v>18</v>
      </c>
      <c r="WCW107" s="5" t="s">
        <v>48</v>
      </c>
      <c r="WCX107" s="5"/>
      <c r="WCY107" s="5"/>
      <c r="WCZ107" s="8" t="s">
        <v>17</v>
      </c>
      <c r="WDA107" s="8" t="s">
        <v>17</v>
      </c>
      <c r="WDB107" s="8" t="s">
        <v>17</v>
      </c>
      <c r="WDC107" s="8" t="s">
        <v>17</v>
      </c>
      <c r="WDD107" s="8" t="s">
        <v>17</v>
      </c>
      <c r="WDE107" s="8" t="s">
        <v>17</v>
      </c>
      <c r="WDF107" s="8" t="s">
        <v>17</v>
      </c>
      <c r="WDG107" s="8" t="s">
        <v>17</v>
      </c>
      <c r="WDH107" s="8" t="s">
        <v>17</v>
      </c>
      <c r="WDI107" s="8" t="s">
        <v>17</v>
      </c>
      <c r="WDJ107" s="8" t="s">
        <v>17</v>
      </c>
      <c r="WDK107" s="8" t="s">
        <v>17</v>
      </c>
      <c r="WDL107" s="8" t="s">
        <v>18</v>
      </c>
      <c r="WDM107" s="5" t="s">
        <v>48</v>
      </c>
      <c r="WDN107" s="5"/>
      <c r="WDO107" s="5"/>
      <c r="WDP107" s="8" t="s">
        <v>17</v>
      </c>
      <c r="WDQ107" s="8" t="s">
        <v>17</v>
      </c>
      <c r="WDR107" s="8" t="s">
        <v>17</v>
      </c>
      <c r="WDS107" s="8" t="s">
        <v>17</v>
      </c>
      <c r="WDT107" s="8" t="s">
        <v>17</v>
      </c>
      <c r="WDU107" s="8" t="s">
        <v>17</v>
      </c>
      <c r="WDV107" s="8" t="s">
        <v>17</v>
      </c>
      <c r="WDW107" s="8" t="s">
        <v>17</v>
      </c>
      <c r="WDX107" s="8" t="s">
        <v>17</v>
      </c>
      <c r="WDY107" s="8" t="s">
        <v>17</v>
      </c>
      <c r="WDZ107" s="8" t="s">
        <v>17</v>
      </c>
      <c r="WEA107" s="8" t="s">
        <v>17</v>
      </c>
      <c r="WEB107" s="8" t="s">
        <v>18</v>
      </c>
      <c r="WEC107" s="5" t="s">
        <v>48</v>
      </c>
      <c r="WED107" s="5"/>
      <c r="WEE107" s="5"/>
      <c r="WEF107" s="8" t="s">
        <v>17</v>
      </c>
      <c r="WEG107" s="8" t="s">
        <v>17</v>
      </c>
      <c r="WEH107" s="8" t="s">
        <v>17</v>
      </c>
      <c r="WEI107" s="8" t="s">
        <v>17</v>
      </c>
      <c r="WEJ107" s="8" t="s">
        <v>17</v>
      </c>
      <c r="WEK107" s="8" t="s">
        <v>17</v>
      </c>
      <c r="WEL107" s="8" t="s">
        <v>17</v>
      </c>
      <c r="WEM107" s="8" t="s">
        <v>17</v>
      </c>
      <c r="WEN107" s="8" t="s">
        <v>17</v>
      </c>
      <c r="WEO107" s="8" t="s">
        <v>17</v>
      </c>
      <c r="WEP107" s="8" t="s">
        <v>17</v>
      </c>
      <c r="WEQ107" s="8" t="s">
        <v>17</v>
      </c>
      <c r="WER107" s="8" t="s">
        <v>18</v>
      </c>
      <c r="WES107" s="5" t="s">
        <v>48</v>
      </c>
      <c r="WET107" s="5"/>
      <c r="WEU107" s="5"/>
      <c r="WEV107" s="8" t="s">
        <v>17</v>
      </c>
      <c r="WEW107" s="8" t="s">
        <v>17</v>
      </c>
      <c r="WEX107" s="8" t="s">
        <v>17</v>
      </c>
      <c r="WEY107" s="8" t="s">
        <v>17</v>
      </c>
      <c r="WEZ107" s="8" t="s">
        <v>17</v>
      </c>
      <c r="WFA107" s="8" t="s">
        <v>17</v>
      </c>
      <c r="WFB107" s="8" t="s">
        <v>17</v>
      </c>
      <c r="WFC107" s="8" t="s">
        <v>17</v>
      </c>
      <c r="WFD107" s="8" t="s">
        <v>17</v>
      </c>
      <c r="WFE107" s="8" t="s">
        <v>17</v>
      </c>
      <c r="WFF107" s="8" t="s">
        <v>17</v>
      </c>
      <c r="WFG107" s="8" t="s">
        <v>17</v>
      </c>
      <c r="WFH107" s="8" t="s">
        <v>18</v>
      </c>
      <c r="WFI107" s="5" t="s">
        <v>48</v>
      </c>
      <c r="WFJ107" s="5"/>
      <c r="WFK107" s="5"/>
      <c r="WFL107" s="8" t="s">
        <v>17</v>
      </c>
      <c r="WFM107" s="8" t="s">
        <v>17</v>
      </c>
      <c r="WFN107" s="8" t="s">
        <v>17</v>
      </c>
      <c r="WFO107" s="8" t="s">
        <v>17</v>
      </c>
      <c r="WFP107" s="8" t="s">
        <v>17</v>
      </c>
      <c r="WFQ107" s="8" t="s">
        <v>17</v>
      </c>
      <c r="WFR107" s="8" t="s">
        <v>17</v>
      </c>
      <c r="WFS107" s="8" t="s">
        <v>17</v>
      </c>
      <c r="WFT107" s="8" t="s">
        <v>17</v>
      </c>
      <c r="WFU107" s="8" t="s">
        <v>17</v>
      </c>
      <c r="WFV107" s="8" t="s">
        <v>17</v>
      </c>
      <c r="WFW107" s="8" t="s">
        <v>17</v>
      </c>
      <c r="WFX107" s="8" t="s">
        <v>18</v>
      </c>
      <c r="WFY107" s="5" t="s">
        <v>48</v>
      </c>
      <c r="WFZ107" s="5"/>
      <c r="WGA107" s="5"/>
      <c r="WGB107" s="8" t="s">
        <v>17</v>
      </c>
      <c r="WGC107" s="8" t="s">
        <v>17</v>
      </c>
      <c r="WGD107" s="8" t="s">
        <v>17</v>
      </c>
      <c r="WGE107" s="8" t="s">
        <v>17</v>
      </c>
      <c r="WGF107" s="8" t="s">
        <v>17</v>
      </c>
      <c r="WGG107" s="8" t="s">
        <v>17</v>
      </c>
      <c r="WGH107" s="8" t="s">
        <v>17</v>
      </c>
      <c r="WGI107" s="8" t="s">
        <v>17</v>
      </c>
      <c r="WGJ107" s="8" t="s">
        <v>17</v>
      </c>
      <c r="WGK107" s="8" t="s">
        <v>17</v>
      </c>
      <c r="WGL107" s="8" t="s">
        <v>17</v>
      </c>
      <c r="WGM107" s="8" t="s">
        <v>17</v>
      </c>
      <c r="WGN107" s="8" t="s">
        <v>18</v>
      </c>
      <c r="WGO107" s="5" t="s">
        <v>48</v>
      </c>
      <c r="WGP107" s="5"/>
      <c r="WGQ107" s="5"/>
      <c r="WGR107" s="8" t="s">
        <v>17</v>
      </c>
      <c r="WGS107" s="8" t="s">
        <v>17</v>
      </c>
      <c r="WGT107" s="8" t="s">
        <v>17</v>
      </c>
      <c r="WGU107" s="8" t="s">
        <v>17</v>
      </c>
      <c r="WGV107" s="8" t="s">
        <v>17</v>
      </c>
      <c r="WGW107" s="8" t="s">
        <v>17</v>
      </c>
      <c r="WGX107" s="8" t="s">
        <v>17</v>
      </c>
      <c r="WGY107" s="8" t="s">
        <v>17</v>
      </c>
      <c r="WGZ107" s="8" t="s">
        <v>17</v>
      </c>
      <c r="WHA107" s="8" t="s">
        <v>17</v>
      </c>
      <c r="WHB107" s="8" t="s">
        <v>17</v>
      </c>
      <c r="WHC107" s="8" t="s">
        <v>17</v>
      </c>
      <c r="WHD107" s="8" t="s">
        <v>18</v>
      </c>
      <c r="WHE107" s="5" t="s">
        <v>48</v>
      </c>
      <c r="WHF107" s="5"/>
      <c r="WHG107" s="5"/>
      <c r="WHH107" s="8" t="s">
        <v>17</v>
      </c>
      <c r="WHI107" s="8" t="s">
        <v>17</v>
      </c>
      <c r="WHJ107" s="8" t="s">
        <v>17</v>
      </c>
      <c r="WHK107" s="8" t="s">
        <v>17</v>
      </c>
      <c r="WHL107" s="8" t="s">
        <v>17</v>
      </c>
      <c r="WHM107" s="8" t="s">
        <v>17</v>
      </c>
      <c r="WHN107" s="8" t="s">
        <v>17</v>
      </c>
      <c r="WHO107" s="8" t="s">
        <v>17</v>
      </c>
      <c r="WHP107" s="8" t="s">
        <v>17</v>
      </c>
      <c r="WHQ107" s="8" t="s">
        <v>17</v>
      </c>
      <c r="WHR107" s="8" t="s">
        <v>17</v>
      </c>
      <c r="WHS107" s="8" t="s">
        <v>17</v>
      </c>
      <c r="WHT107" s="8" t="s">
        <v>18</v>
      </c>
      <c r="WHU107" s="5" t="s">
        <v>48</v>
      </c>
      <c r="WHV107" s="5"/>
      <c r="WHW107" s="5"/>
      <c r="WHX107" s="8" t="s">
        <v>17</v>
      </c>
      <c r="WHY107" s="8" t="s">
        <v>17</v>
      </c>
      <c r="WHZ107" s="8" t="s">
        <v>17</v>
      </c>
      <c r="WIA107" s="8" t="s">
        <v>17</v>
      </c>
      <c r="WIB107" s="8" t="s">
        <v>17</v>
      </c>
      <c r="WIC107" s="8" t="s">
        <v>17</v>
      </c>
      <c r="WID107" s="8" t="s">
        <v>17</v>
      </c>
      <c r="WIE107" s="8" t="s">
        <v>17</v>
      </c>
      <c r="WIF107" s="8" t="s">
        <v>17</v>
      </c>
      <c r="WIG107" s="8" t="s">
        <v>17</v>
      </c>
      <c r="WIH107" s="8" t="s">
        <v>17</v>
      </c>
      <c r="WII107" s="8" t="s">
        <v>17</v>
      </c>
      <c r="WIJ107" s="8" t="s">
        <v>18</v>
      </c>
      <c r="WIK107" s="5" t="s">
        <v>48</v>
      </c>
      <c r="WIL107" s="5"/>
      <c r="WIM107" s="5"/>
      <c r="WIN107" s="8" t="s">
        <v>17</v>
      </c>
      <c r="WIO107" s="8" t="s">
        <v>17</v>
      </c>
      <c r="WIP107" s="8" t="s">
        <v>17</v>
      </c>
      <c r="WIQ107" s="8" t="s">
        <v>17</v>
      </c>
      <c r="WIR107" s="8" t="s">
        <v>17</v>
      </c>
      <c r="WIS107" s="8" t="s">
        <v>17</v>
      </c>
      <c r="WIT107" s="8" t="s">
        <v>17</v>
      </c>
      <c r="WIU107" s="8" t="s">
        <v>17</v>
      </c>
      <c r="WIV107" s="8" t="s">
        <v>17</v>
      </c>
      <c r="WIW107" s="8" t="s">
        <v>17</v>
      </c>
      <c r="WIX107" s="8" t="s">
        <v>17</v>
      </c>
      <c r="WIY107" s="8" t="s">
        <v>17</v>
      </c>
      <c r="WIZ107" s="8" t="s">
        <v>18</v>
      </c>
      <c r="WJA107" s="5" t="s">
        <v>48</v>
      </c>
      <c r="WJB107" s="5"/>
      <c r="WJC107" s="5"/>
      <c r="WJD107" s="8" t="s">
        <v>17</v>
      </c>
      <c r="WJE107" s="8" t="s">
        <v>17</v>
      </c>
      <c r="WJF107" s="8" t="s">
        <v>17</v>
      </c>
      <c r="WJG107" s="8" t="s">
        <v>17</v>
      </c>
      <c r="WJH107" s="8" t="s">
        <v>17</v>
      </c>
      <c r="WJI107" s="8" t="s">
        <v>17</v>
      </c>
      <c r="WJJ107" s="8" t="s">
        <v>17</v>
      </c>
      <c r="WJK107" s="8" t="s">
        <v>17</v>
      </c>
      <c r="WJL107" s="8" t="s">
        <v>17</v>
      </c>
      <c r="WJM107" s="8" t="s">
        <v>17</v>
      </c>
      <c r="WJN107" s="8" t="s">
        <v>17</v>
      </c>
      <c r="WJO107" s="8" t="s">
        <v>17</v>
      </c>
      <c r="WJP107" s="8" t="s">
        <v>18</v>
      </c>
      <c r="WJQ107" s="5" t="s">
        <v>48</v>
      </c>
      <c r="WJR107" s="5"/>
      <c r="WJS107" s="5"/>
      <c r="WJT107" s="8" t="s">
        <v>17</v>
      </c>
      <c r="WJU107" s="8" t="s">
        <v>17</v>
      </c>
      <c r="WJV107" s="8" t="s">
        <v>17</v>
      </c>
      <c r="WJW107" s="8" t="s">
        <v>17</v>
      </c>
      <c r="WJX107" s="8" t="s">
        <v>17</v>
      </c>
      <c r="WJY107" s="8" t="s">
        <v>17</v>
      </c>
      <c r="WJZ107" s="8" t="s">
        <v>17</v>
      </c>
      <c r="WKA107" s="8" t="s">
        <v>17</v>
      </c>
      <c r="WKB107" s="8" t="s">
        <v>17</v>
      </c>
      <c r="WKC107" s="8" t="s">
        <v>17</v>
      </c>
      <c r="WKD107" s="8" t="s">
        <v>17</v>
      </c>
      <c r="WKE107" s="8" t="s">
        <v>17</v>
      </c>
      <c r="WKF107" s="8" t="s">
        <v>18</v>
      </c>
      <c r="WKG107" s="5" t="s">
        <v>48</v>
      </c>
      <c r="WKH107" s="5"/>
      <c r="WKI107" s="5"/>
      <c r="WKJ107" s="8" t="s">
        <v>17</v>
      </c>
      <c r="WKK107" s="8" t="s">
        <v>17</v>
      </c>
      <c r="WKL107" s="8" t="s">
        <v>17</v>
      </c>
      <c r="WKM107" s="8" t="s">
        <v>17</v>
      </c>
      <c r="WKN107" s="8" t="s">
        <v>17</v>
      </c>
      <c r="WKO107" s="8" t="s">
        <v>17</v>
      </c>
      <c r="WKP107" s="8" t="s">
        <v>17</v>
      </c>
      <c r="WKQ107" s="8" t="s">
        <v>17</v>
      </c>
      <c r="WKR107" s="8" t="s">
        <v>17</v>
      </c>
      <c r="WKS107" s="8" t="s">
        <v>17</v>
      </c>
      <c r="WKT107" s="8" t="s">
        <v>17</v>
      </c>
      <c r="WKU107" s="8" t="s">
        <v>17</v>
      </c>
      <c r="WKV107" s="8" t="s">
        <v>18</v>
      </c>
      <c r="WKW107" s="5" t="s">
        <v>48</v>
      </c>
      <c r="WKX107" s="5"/>
      <c r="WKY107" s="5"/>
      <c r="WKZ107" s="8" t="s">
        <v>17</v>
      </c>
      <c r="WLA107" s="8" t="s">
        <v>17</v>
      </c>
      <c r="WLB107" s="8" t="s">
        <v>17</v>
      </c>
      <c r="WLC107" s="8" t="s">
        <v>17</v>
      </c>
      <c r="WLD107" s="8" t="s">
        <v>17</v>
      </c>
      <c r="WLE107" s="8" t="s">
        <v>17</v>
      </c>
      <c r="WLF107" s="8" t="s">
        <v>17</v>
      </c>
      <c r="WLG107" s="8" t="s">
        <v>17</v>
      </c>
      <c r="WLH107" s="8" t="s">
        <v>17</v>
      </c>
      <c r="WLI107" s="8" t="s">
        <v>17</v>
      </c>
      <c r="WLJ107" s="8" t="s">
        <v>17</v>
      </c>
      <c r="WLK107" s="8" t="s">
        <v>17</v>
      </c>
      <c r="WLL107" s="8" t="s">
        <v>18</v>
      </c>
      <c r="WLM107" s="5" t="s">
        <v>48</v>
      </c>
      <c r="WLN107" s="5"/>
      <c r="WLO107" s="5"/>
      <c r="WLP107" s="8" t="s">
        <v>17</v>
      </c>
      <c r="WLQ107" s="8" t="s">
        <v>17</v>
      </c>
      <c r="WLR107" s="8" t="s">
        <v>17</v>
      </c>
      <c r="WLS107" s="8" t="s">
        <v>17</v>
      </c>
      <c r="WLT107" s="8" t="s">
        <v>17</v>
      </c>
      <c r="WLU107" s="8" t="s">
        <v>17</v>
      </c>
      <c r="WLV107" s="8" t="s">
        <v>17</v>
      </c>
      <c r="WLW107" s="8" t="s">
        <v>17</v>
      </c>
      <c r="WLX107" s="8" t="s">
        <v>17</v>
      </c>
      <c r="WLY107" s="8" t="s">
        <v>17</v>
      </c>
      <c r="WLZ107" s="8" t="s">
        <v>17</v>
      </c>
      <c r="WMA107" s="8" t="s">
        <v>17</v>
      </c>
      <c r="WMB107" s="8" t="s">
        <v>18</v>
      </c>
      <c r="WMC107" s="5" t="s">
        <v>48</v>
      </c>
      <c r="WMD107" s="5"/>
      <c r="WME107" s="5"/>
      <c r="WMF107" s="8" t="s">
        <v>17</v>
      </c>
      <c r="WMG107" s="8" t="s">
        <v>17</v>
      </c>
      <c r="WMH107" s="8" t="s">
        <v>17</v>
      </c>
      <c r="WMI107" s="8" t="s">
        <v>17</v>
      </c>
      <c r="WMJ107" s="8" t="s">
        <v>17</v>
      </c>
      <c r="WMK107" s="8" t="s">
        <v>17</v>
      </c>
      <c r="WML107" s="8" t="s">
        <v>17</v>
      </c>
      <c r="WMM107" s="8" t="s">
        <v>17</v>
      </c>
      <c r="WMN107" s="8" t="s">
        <v>17</v>
      </c>
      <c r="WMO107" s="8" t="s">
        <v>17</v>
      </c>
      <c r="WMP107" s="8" t="s">
        <v>17</v>
      </c>
      <c r="WMQ107" s="8" t="s">
        <v>17</v>
      </c>
      <c r="WMR107" s="8" t="s">
        <v>18</v>
      </c>
      <c r="WMS107" s="5" t="s">
        <v>48</v>
      </c>
      <c r="WMT107" s="5"/>
      <c r="WMU107" s="5"/>
      <c r="WMV107" s="8" t="s">
        <v>17</v>
      </c>
      <c r="WMW107" s="8" t="s">
        <v>17</v>
      </c>
      <c r="WMX107" s="8" t="s">
        <v>17</v>
      </c>
      <c r="WMY107" s="8" t="s">
        <v>17</v>
      </c>
      <c r="WMZ107" s="8" t="s">
        <v>17</v>
      </c>
      <c r="WNA107" s="8" t="s">
        <v>17</v>
      </c>
      <c r="WNB107" s="8" t="s">
        <v>17</v>
      </c>
      <c r="WNC107" s="8" t="s">
        <v>17</v>
      </c>
      <c r="WND107" s="8" t="s">
        <v>17</v>
      </c>
      <c r="WNE107" s="8" t="s">
        <v>17</v>
      </c>
      <c r="WNF107" s="8" t="s">
        <v>17</v>
      </c>
      <c r="WNG107" s="8" t="s">
        <v>17</v>
      </c>
      <c r="WNH107" s="8" t="s">
        <v>18</v>
      </c>
      <c r="WNI107" s="5" t="s">
        <v>48</v>
      </c>
      <c r="WNJ107" s="5"/>
      <c r="WNK107" s="5"/>
      <c r="WNL107" s="8" t="s">
        <v>17</v>
      </c>
      <c r="WNM107" s="8" t="s">
        <v>17</v>
      </c>
      <c r="WNN107" s="8" t="s">
        <v>17</v>
      </c>
      <c r="WNO107" s="8" t="s">
        <v>17</v>
      </c>
      <c r="WNP107" s="8" t="s">
        <v>17</v>
      </c>
      <c r="WNQ107" s="8" t="s">
        <v>17</v>
      </c>
      <c r="WNR107" s="8" t="s">
        <v>17</v>
      </c>
      <c r="WNS107" s="8" t="s">
        <v>17</v>
      </c>
      <c r="WNT107" s="8" t="s">
        <v>17</v>
      </c>
      <c r="WNU107" s="8" t="s">
        <v>17</v>
      </c>
      <c r="WNV107" s="8" t="s">
        <v>17</v>
      </c>
      <c r="WNW107" s="8" t="s">
        <v>17</v>
      </c>
      <c r="WNX107" s="8" t="s">
        <v>18</v>
      </c>
      <c r="WNY107" s="5" t="s">
        <v>48</v>
      </c>
      <c r="WNZ107" s="5"/>
      <c r="WOA107" s="5"/>
      <c r="WOB107" s="8" t="s">
        <v>17</v>
      </c>
      <c r="WOC107" s="8" t="s">
        <v>17</v>
      </c>
      <c r="WOD107" s="8" t="s">
        <v>17</v>
      </c>
      <c r="WOE107" s="8" t="s">
        <v>17</v>
      </c>
      <c r="WOF107" s="8" t="s">
        <v>17</v>
      </c>
      <c r="WOG107" s="8" t="s">
        <v>17</v>
      </c>
      <c r="WOH107" s="8" t="s">
        <v>17</v>
      </c>
      <c r="WOI107" s="8" t="s">
        <v>17</v>
      </c>
      <c r="WOJ107" s="8" t="s">
        <v>17</v>
      </c>
      <c r="WOK107" s="8" t="s">
        <v>17</v>
      </c>
      <c r="WOL107" s="8" t="s">
        <v>17</v>
      </c>
      <c r="WOM107" s="8" t="s">
        <v>17</v>
      </c>
      <c r="WON107" s="8" t="s">
        <v>18</v>
      </c>
      <c r="WOO107" s="5" t="s">
        <v>48</v>
      </c>
      <c r="WOP107" s="5"/>
      <c r="WOQ107" s="5"/>
      <c r="WOR107" s="8" t="s">
        <v>17</v>
      </c>
      <c r="WOS107" s="8" t="s">
        <v>17</v>
      </c>
      <c r="WOT107" s="8" t="s">
        <v>17</v>
      </c>
      <c r="WOU107" s="8" t="s">
        <v>17</v>
      </c>
      <c r="WOV107" s="8" t="s">
        <v>17</v>
      </c>
      <c r="WOW107" s="8" t="s">
        <v>17</v>
      </c>
      <c r="WOX107" s="8" t="s">
        <v>17</v>
      </c>
      <c r="WOY107" s="8" t="s">
        <v>17</v>
      </c>
      <c r="WOZ107" s="8" t="s">
        <v>17</v>
      </c>
      <c r="WPA107" s="8" t="s">
        <v>17</v>
      </c>
      <c r="WPB107" s="8" t="s">
        <v>17</v>
      </c>
      <c r="WPC107" s="8" t="s">
        <v>17</v>
      </c>
      <c r="WPD107" s="8" t="s">
        <v>18</v>
      </c>
      <c r="WPE107" s="5" t="s">
        <v>48</v>
      </c>
      <c r="WPF107" s="5"/>
      <c r="WPG107" s="5"/>
      <c r="WPH107" s="8" t="s">
        <v>17</v>
      </c>
      <c r="WPI107" s="8" t="s">
        <v>17</v>
      </c>
      <c r="WPJ107" s="8" t="s">
        <v>17</v>
      </c>
      <c r="WPK107" s="8" t="s">
        <v>17</v>
      </c>
      <c r="WPL107" s="8" t="s">
        <v>17</v>
      </c>
      <c r="WPM107" s="8" t="s">
        <v>17</v>
      </c>
      <c r="WPN107" s="8" t="s">
        <v>17</v>
      </c>
      <c r="WPO107" s="8" t="s">
        <v>17</v>
      </c>
      <c r="WPP107" s="8" t="s">
        <v>17</v>
      </c>
      <c r="WPQ107" s="8" t="s">
        <v>17</v>
      </c>
      <c r="WPR107" s="8" t="s">
        <v>17</v>
      </c>
      <c r="WPS107" s="8" t="s">
        <v>17</v>
      </c>
      <c r="WPT107" s="8" t="s">
        <v>18</v>
      </c>
      <c r="WPU107" s="5" t="s">
        <v>48</v>
      </c>
      <c r="WPV107" s="5"/>
      <c r="WPW107" s="5"/>
      <c r="WPX107" s="8" t="s">
        <v>17</v>
      </c>
      <c r="WPY107" s="8" t="s">
        <v>17</v>
      </c>
      <c r="WPZ107" s="8" t="s">
        <v>17</v>
      </c>
      <c r="WQA107" s="8" t="s">
        <v>17</v>
      </c>
      <c r="WQB107" s="8" t="s">
        <v>17</v>
      </c>
      <c r="WQC107" s="8" t="s">
        <v>17</v>
      </c>
      <c r="WQD107" s="8" t="s">
        <v>17</v>
      </c>
      <c r="WQE107" s="8" t="s">
        <v>17</v>
      </c>
      <c r="WQF107" s="8" t="s">
        <v>17</v>
      </c>
      <c r="WQG107" s="8" t="s">
        <v>17</v>
      </c>
      <c r="WQH107" s="8" t="s">
        <v>17</v>
      </c>
      <c r="WQI107" s="8" t="s">
        <v>17</v>
      </c>
      <c r="WQJ107" s="8" t="s">
        <v>18</v>
      </c>
      <c r="WQK107" s="5" t="s">
        <v>48</v>
      </c>
      <c r="WQL107" s="5"/>
      <c r="WQM107" s="5"/>
      <c r="WQN107" s="8" t="s">
        <v>17</v>
      </c>
      <c r="WQO107" s="8" t="s">
        <v>17</v>
      </c>
      <c r="WQP107" s="8" t="s">
        <v>17</v>
      </c>
      <c r="WQQ107" s="8" t="s">
        <v>17</v>
      </c>
      <c r="WQR107" s="8" t="s">
        <v>17</v>
      </c>
      <c r="WQS107" s="8" t="s">
        <v>17</v>
      </c>
      <c r="WQT107" s="8" t="s">
        <v>17</v>
      </c>
      <c r="WQU107" s="8" t="s">
        <v>17</v>
      </c>
      <c r="WQV107" s="8" t="s">
        <v>17</v>
      </c>
      <c r="WQW107" s="8" t="s">
        <v>17</v>
      </c>
      <c r="WQX107" s="8" t="s">
        <v>17</v>
      </c>
      <c r="WQY107" s="8" t="s">
        <v>17</v>
      </c>
      <c r="WQZ107" s="8" t="s">
        <v>18</v>
      </c>
      <c r="WRA107" s="5" t="s">
        <v>48</v>
      </c>
      <c r="WRB107" s="5"/>
      <c r="WRC107" s="5"/>
      <c r="WRD107" s="8" t="s">
        <v>17</v>
      </c>
      <c r="WRE107" s="8" t="s">
        <v>17</v>
      </c>
      <c r="WRF107" s="8" t="s">
        <v>17</v>
      </c>
      <c r="WRG107" s="8" t="s">
        <v>17</v>
      </c>
      <c r="WRH107" s="8" t="s">
        <v>17</v>
      </c>
      <c r="WRI107" s="8" t="s">
        <v>17</v>
      </c>
      <c r="WRJ107" s="8" t="s">
        <v>17</v>
      </c>
      <c r="WRK107" s="8" t="s">
        <v>17</v>
      </c>
      <c r="WRL107" s="8" t="s">
        <v>17</v>
      </c>
      <c r="WRM107" s="8" t="s">
        <v>17</v>
      </c>
      <c r="WRN107" s="8" t="s">
        <v>17</v>
      </c>
      <c r="WRO107" s="8" t="s">
        <v>17</v>
      </c>
      <c r="WRP107" s="8" t="s">
        <v>18</v>
      </c>
      <c r="WRQ107" s="5" t="s">
        <v>48</v>
      </c>
      <c r="WRR107" s="5"/>
      <c r="WRS107" s="5"/>
      <c r="WRT107" s="8" t="s">
        <v>17</v>
      </c>
      <c r="WRU107" s="8" t="s">
        <v>17</v>
      </c>
      <c r="WRV107" s="8" t="s">
        <v>17</v>
      </c>
      <c r="WRW107" s="8" t="s">
        <v>17</v>
      </c>
      <c r="WRX107" s="8" t="s">
        <v>17</v>
      </c>
      <c r="WRY107" s="8" t="s">
        <v>17</v>
      </c>
      <c r="WRZ107" s="8" t="s">
        <v>17</v>
      </c>
      <c r="WSA107" s="8" t="s">
        <v>17</v>
      </c>
      <c r="WSB107" s="8" t="s">
        <v>17</v>
      </c>
      <c r="WSC107" s="8" t="s">
        <v>17</v>
      </c>
      <c r="WSD107" s="8" t="s">
        <v>17</v>
      </c>
      <c r="WSE107" s="8" t="s">
        <v>17</v>
      </c>
      <c r="WSF107" s="8" t="s">
        <v>18</v>
      </c>
      <c r="WSG107" s="5" t="s">
        <v>48</v>
      </c>
      <c r="WSH107" s="5"/>
      <c r="WSI107" s="5"/>
      <c r="WSJ107" s="8" t="s">
        <v>17</v>
      </c>
      <c r="WSK107" s="8" t="s">
        <v>17</v>
      </c>
      <c r="WSL107" s="8" t="s">
        <v>17</v>
      </c>
      <c r="WSM107" s="8" t="s">
        <v>17</v>
      </c>
      <c r="WSN107" s="8" t="s">
        <v>17</v>
      </c>
      <c r="WSO107" s="8" t="s">
        <v>17</v>
      </c>
      <c r="WSP107" s="8" t="s">
        <v>17</v>
      </c>
      <c r="WSQ107" s="8" t="s">
        <v>17</v>
      </c>
      <c r="WSR107" s="8" t="s">
        <v>17</v>
      </c>
      <c r="WSS107" s="8" t="s">
        <v>17</v>
      </c>
      <c r="WST107" s="8" t="s">
        <v>17</v>
      </c>
      <c r="WSU107" s="8" t="s">
        <v>17</v>
      </c>
      <c r="WSV107" s="8" t="s">
        <v>18</v>
      </c>
      <c r="WSW107" s="5" t="s">
        <v>48</v>
      </c>
      <c r="WSX107" s="5"/>
      <c r="WSY107" s="5"/>
      <c r="WSZ107" s="8" t="s">
        <v>17</v>
      </c>
      <c r="WTA107" s="8" t="s">
        <v>17</v>
      </c>
      <c r="WTB107" s="8" t="s">
        <v>17</v>
      </c>
      <c r="WTC107" s="8" t="s">
        <v>17</v>
      </c>
      <c r="WTD107" s="8" t="s">
        <v>17</v>
      </c>
      <c r="WTE107" s="8" t="s">
        <v>17</v>
      </c>
      <c r="WTF107" s="8" t="s">
        <v>17</v>
      </c>
      <c r="WTG107" s="8" t="s">
        <v>17</v>
      </c>
      <c r="WTH107" s="8" t="s">
        <v>17</v>
      </c>
      <c r="WTI107" s="8" t="s">
        <v>17</v>
      </c>
      <c r="WTJ107" s="8" t="s">
        <v>17</v>
      </c>
      <c r="WTK107" s="8" t="s">
        <v>17</v>
      </c>
      <c r="WTL107" s="8" t="s">
        <v>18</v>
      </c>
      <c r="WTM107" s="5" t="s">
        <v>48</v>
      </c>
      <c r="WTN107" s="5"/>
      <c r="WTO107" s="5"/>
      <c r="WTP107" s="8" t="s">
        <v>17</v>
      </c>
      <c r="WTQ107" s="8" t="s">
        <v>17</v>
      </c>
      <c r="WTR107" s="8" t="s">
        <v>17</v>
      </c>
      <c r="WTS107" s="8" t="s">
        <v>17</v>
      </c>
      <c r="WTT107" s="8" t="s">
        <v>17</v>
      </c>
      <c r="WTU107" s="8" t="s">
        <v>17</v>
      </c>
      <c r="WTV107" s="8" t="s">
        <v>17</v>
      </c>
      <c r="WTW107" s="8" t="s">
        <v>17</v>
      </c>
      <c r="WTX107" s="8" t="s">
        <v>17</v>
      </c>
      <c r="WTY107" s="8" t="s">
        <v>17</v>
      </c>
      <c r="WTZ107" s="8" t="s">
        <v>17</v>
      </c>
      <c r="WUA107" s="8" t="s">
        <v>17</v>
      </c>
      <c r="WUB107" s="8" t="s">
        <v>18</v>
      </c>
      <c r="WUC107" s="5" t="s">
        <v>48</v>
      </c>
      <c r="WUD107" s="5"/>
      <c r="WUE107" s="5"/>
      <c r="WUF107" s="8" t="s">
        <v>17</v>
      </c>
      <c r="WUG107" s="8" t="s">
        <v>17</v>
      </c>
      <c r="WUH107" s="8" t="s">
        <v>17</v>
      </c>
      <c r="WUI107" s="8" t="s">
        <v>17</v>
      </c>
      <c r="WUJ107" s="8" t="s">
        <v>17</v>
      </c>
      <c r="WUK107" s="8" t="s">
        <v>17</v>
      </c>
      <c r="WUL107" s="8" t="s">
        <v>17</v>
      </c>
      <c r="WUM107" s="8" t="s">
        <v>17</v>
      </c>
      <c r="WUN107" s="8" t="s">
        <v>17</v>
      </c>
      <c r="WUO107" s="8" t="s">
        <v>17</v>
      </c>
      <c r="WUP107" s="8" t="s">
        <v>17</v>
      </c>
      <c r="WUQ107" s="8" t="s">
        <v>17</v>
      </c>
      <c r="WUR107" s="8" t="s">
        <v>18</v>
      </c>
      <c r="WUS107" s="5" t="s">
        <v>48</v>
      </c>
      <c r="WUT107" s="5"/>
      <c r="WUU107" s="5"/>
      <c r="WUV107" s="8" t="s">
        <v>17</v>
      </c>
      <c r="WUW107" s="8" t="s">
        <v>17</v>
      </c>
      <c r="WUX107" s="8" t="s">
        <v>17</v>
      </c>
      <c r="WUY107" s="8" t="s">
        <v>17</v>
      </c>
      <c r="WUZ107" s="8" t="s">
        <v>17</v>
      </c>
      <c r="WVA107" s="8" t="s">
        <v>17</v>
      </c>
      <c r="WVB107" s="8" t="s">
        <v>17</v>
      </c>
      <c r="WVC107" s="8" t="s">
        <v>17</v>
      </c>
      <c r="WVD107" s="8" t="s">
        <v>17</v>
      </c>
      <c r="WVE107" s="8" t="s">
        <v>17</v>
      </c>
      <c r="WVF107" s="8" t="s">
        <v>17</v>
      </c>
      <c r="WVG107" s="8" t="s">
        <v>17</v>
      </c>
      <c r="WVH107" s="8" t="s">
        <v>18</v>
      </c>
      <c r="WVI107" s="5" t="s">
        <v>48</v>
      </c>
      <c r="WVJ107" s="5"/>
      <c r="WVK107" s="5"/>
      <c r="WVL107" s="8" t="s">
        <v>17</v>
      </c>
      <c r="WVM107" s="8" t="s">
        <v>17</v>
      </c>
      <c r="WVN107" s="8" t="s">
        <v>17</v>
      </c>
      <c r="WVO107" s="8" t="s">
        <v>17</v>
      </c>
      <c r="WVP107" s="8" t="s">
        <v>17</v>
      </c>
      <c r="WVQ107" s="8" t="s">
        <v>17</v>
      </c>
      <c r="WVR107" s="8" t="s">
        <v>17</v>
      </c>
      <c r="WVS107" s="8" t="s">
        <v>17</v>
      </c>
      <c r="WVT107" s="8" t="s">
        <v>17</v>
      </c>
      <c r="WVU107" s="8" t="s">
        <v>17</v>
      </c>
      <c r="WVV107" s="8" t="s">
        <v>17</v>
      </c>
      <c r="WVW107" s="8" t="s">
        <v>17</v>
      </c>
      <c r="WVX107" s="8" t="s">
        <v>18</v>
      </c>
      <c r="WVY107" s="5" t="s">
        <v>48</v>
      </c>
      <c r="WVZ107" s="5"/>
      <c r="WWA107" s="5"/>
      <c r="WWB107" s="8" t="s">
        <v>17</v>
      </c>
      <c r="WWC107" s="8" t="s">
        <v>17</v>
      </c>
      <c r="WWD107" s="8" t="s">
        <v>17</v>
      </c>
      <c r="WWE107" s="8" t="s">
        <v>17</v>
      </c>
      <c r="WWF107" s="8" t="s">
        <v>17</v>
      </c>
      <c r="WWG107" s="8" t="s">
        <v>17</v>
      </c>
      <c r="WWH107" s="8" t="s">
        <v>17</v>
      </c>
      <c r="WWI107" s="8" t="s">
        <v>17</v>
      </c>
      <c r="WWJ107" s="8" t="s">
        <v>17</v>
      </c>
      <c r="WWK107" s="8" t="s">
        <v>17</v>
      </c>
      <c r="WWL107" s="8" t="s">
        <v>17</v>
      </c>
      <c r="WWM107" s="8" t="s">
        <v>17</v>
      </c>
      <c r="WWN107" s="8" t="s">
        <v>18</v>
      </c>
      <c r="WWO107" s="5" t="s">
        <v>48</v>
      </c>
      <c r="WWP107" s="5"/>
      <c r="WWQ107" s="5"/>
      <c r="WWR107" s="8" t="s">
        <v>17</v>
      </c>
      <c r="WWS107" s="8" t="s">
        <v>17</v>
      </c>
      <c r="WWT107" s="8" t="s">
        <v>17</v>
      </c>
      <c r="WWU107" s="8" t="s">
        <v>17</v>
      </c>
      <c r="WWV107" s="8" t="s">
        <v>17</v>
      </c>
      <c r="WWW107" s="8" t="s">
        <v>17</v>
      </c>
      <c r="WWX107" s="8" t="s">
        <v>17</v>
      </c>
      <c r="WWY107" s="8" t="s">
        <v>17</v>
      </c>
      <c r="WWZ107" s="8" t="s">
        <v>17</v>
      </c>
      <c r="WXA107" s="8" t="s">
        <v>17</v>
      </c>
      <c r="WXB107" s="8" t="s">
        <v>17</v>
      </c>
      <c r="WXC107" s="8" t="s">
        <v>17</v>
      </c>
      <c r="WXD107" s="8" t="s">
        <v>18</v>
      </c>
      <c r="WXE107" s="5" t="s">
        <v>48</v>
      </c>
      <c r="WXF107" s="5"/>
      <c r="WXG107" s="5"/>
      <c r="WXH107" s="8" t="s">
        <v>17</v>
      </c>
      <c r="WXI107" s="8" t="s">
        <v>17</v>
      </c>
      <c r="WXJ107" s="8" t="s">
        <v>17</v>
      </c>
      <c r="WXK107" s="8" t="s">
        <v>17</v>
      </c>
      <c r="WXL107" s="8" t="s">
        <v>17</v>
      </c>
      <c r="WXM107" s="8" t="s">
        <v>17</v>
      </c>
      <c r="WXN107" s="8" t="s">
        <v>17</v>
      </c>
      <c r="WXO107" s="8" t="s">
        <v>17</v>
      </c>
      <c r="WXP107" s="8" t="s">
        <v>17</v>
      </c>
      <c r="WXQ107" s="8" t="s">
        <v>17</v>
      </c>
      <c r="WXR107" s="8" t="s">
        <v>17</v>
      </c>
      <c r="WXS107" s="8" t="s">
        <v>17</v>
      </c>
      <c r="WXT107" s="8" t="s">
        <v>18</v>
      </c>
      <c r="WXU107" s="5" t="s">
        <v>48</v>
      </c>
      <c r="WXV107" s="5"/>
      <c r="WXW107" s="5"/>
      <c r="WXX107" s="8" t="s">
        <v>17</v>
      </c>
      <c r="WXY107" s="8" t="s">
        <v>17</v>
      </c>
      <c r="WXZ107" s="8" t="s">
        <v>17</v>
      </c>
      <c r="WYA107" s="8" t="s">
        <v>17</v>
      </c>
      <c r="WYB107" s="8" t="s">
        <v>17</v>
      </c>
      <c r="WYC107" s="8" t="s">
        <v>17</v>
      </c>
      <c r="WYD107" s="8" t="s">
        <v>17</v>
      </c>
      <c r="WYE107" s="8" t="s">
        <v>17</v>
      </c>
      <c r="WYF107" s="8" t="s">
        <v>17</v>
      </c>
      <c r="WYG107" s="8" t="s">
        <v>17</v>
      </c>
      <c r="WYH107" s="8" t="s">
        <v>17</v>
      </c>
      <c r="WYI107" s="8" t="s">
        <v>17</v>
      </c>
      <c r="WYJ107" s="8" t="s">
        <v>18</v>
      </c>
      <c r="WYK107" s="5" t="s">
        <v>48</v>
      </c>
      <c r="WYL107" s="5"/>
      <c r="WYM107" s="5"/>
      <c r="WYN107" s="8" t="s">
        <v>17</v>
      </c>
      <c r="WYO107" s="8" t="s">
        <v>17</v>
      </c>
      <c r="WYP107" s="8" t="s">
        <v>17</v>
      </c>
      <c r="WYQ107" s="8" t="s">
        <v>17</v>
      </c>
      <c r="WYR107" s="8" t="s">
        <v>17</v>
      </c>
      <c r="WYS107" s="8" t="s">
        <v>17</v>
      </c>
      <c r="WYT107" s="8" t="s">
        <v>17</v>
      </c>
      <c r="WYU107" s="8" t="s">
        <v>17</v>
      </c>
      <c r="WYV107" s="8" t="s">
        <v>17</v>
      </c>
      <c r="WYW107" s="8" t="s">
        <v>17</v>
      </c>
      <c r="WYX107" s="8" t="s">
        <v>17</v>
      </c>
      <c r="WYY107" s="8" t="s">
        <v>17</v>
      </c>
      <c r="WYZ107" s="8" t="s">
        <v>18</v>
      </c>
      <c r="WZA107" s="5" t="s">
        <v>48</v>
      </c>
      <c r="WZB107" s="5"/>
      <c r="WZC107" s="5"/>
      <c r="WZD107" s="8" t="s">
        <v>17</v>
      </c>
      <c r="WZE107" s="8" t="s">
        <v>17</v>
      </c>
      <c r="WZF107" s="8" t="s">
        <v>17</v>
      </c>
      <c r="WZG107" s="8" t="s">
        <v>17</v>
      </c>
      <c r="WZH107" s="8" t="s">
        <v>17</v>
      </c>
      <c r="WZI107" s="8" t="s">
        <v>17</v>
      </c>
      <c r="WZJ107" s="8" t="s">
        <v>17</v>
      </c>
      <c r="WZK107" s="8" t="s">
        <v>17</v>
      </c>
      <c r="WZL107" s="8" t="s">
        <v>17</v>
      </c>
      <c r="WZM107" s="8" t="s">
        <v>17</v>
      </c>
      <c r="WZN107" s="8" t="s">
        <v>17</v>
      </c>
      <c r="WZO107" s="8" t="s">
        <v>17</v>
      </c>
      <c r="WZP107" s="8" t="s">
        <v>18</v>
      </c>
      <c r="WZQ107" s="5" t="s">
        <v>48</v>
      </c>
      <c r="WZR107" s="5"/>
      <c r="WZS107" s="5"/>
      <c r="WZT107" s="8" t="s">
        <v>17</v>
      </c>
      <c r="WZU107" s="8" t="s">
        <v>17</v>
      </c>
      <c r="WZV107" s="8" t="s">
        <v>17</v>
      </c>
      <c r="WZW107" s="8" t="s">
        <v>17</v>
      </c>
      <c r="WZX107" s="8" t="s">
        <v>17</v>
      </c>
      <c r="WZY107" s="8" t="s">
        <v>17</v>
      </c>
      <c r="WZZ107" s="8" t="s">
        <v>17</v>
      </c>
      <c r="XAA107" s="8" t="s">
        <v>17</v>
      </c>
      <c r="XAB107" s="8" t="s">
        <v>17</v>
      </c>
      <c r="XAC107" s="8" t="s">
        <v>17</v>
      </c>
      <c r="XAD107" s="8" t="s">
        <v>17</v>
      </c>
      <c r="XAE107" s="8" t="s">
        <v>17</v>
      </c>
      <c r="XAF107" s="8" t="s">
        <v>18</v>
      </c>
      <c r="XAG107" s="5" t="s">
        <v>48</v>
      </c>
      <c r="XAH107" s="5"/>
      <c r="XAI107" s="5"/>
      <c r="XAJ107" s="8" t="s">
        <v>17</v>
      </c>
      <c r="XAK107" s="8" t="s">
        <v>17</v>
      </c>
      <c r="XAL107" s="8" t="s">
        <v>17</v>
      </c>
      <c r="XAM107" s="8" t="s">
        <v>17</v>
      </c>
      <c r="XAN107" s="8" t="s">
        <v>17</v>
      </c>
      <c r="XAO107" s="8" t="s">
        <v>17</v>
      </c>
      <c r="XAP107" s="8" t="s">
        <v>17</v>
      </c>
      <c r="XAQ107" s="8" t="s">
        <v>17</v>
      </c>
      <c r="XAR107" s="8" t="s">
        <v>17</v>
      </c>
      <c r="XAS107" s="8" t="s">
        <v>17</v>
      </c>
      <c r="XAT107" s="8" t="s">
        <v>17</v>
      </c>
      <c r="XAU107" s="8" t="s">
        <v>17</v>
      </c>
      <c r="XAV107" s="8" t="s">
        <v>18</v>
      </c>
      <c r="XAW107" s="5" t="s">
        <v>48</v>
      </c>
      <c r="XAX107" s="5"/>
      <c r="XAY107" s="5"/>
      <c r="XAZ107" s="8" t="s">
        <v>17</v>
      </c>
      <c r="XBA107" s="8" t="s">
        <v>17</v>
      </c>
      <c r="XBB107" s="8" t="s">
        <v>17</v>
      </c>
      <c r="XBC107" s="8" t="s">
        <v>17</v>
      </c>
      <c r="XBD107" s="8" t="s">
        <v>17</v>
      </c>
      <c r="XBE107" s="8" t="s">
        <v>17</v>
      </c>
      <c r="XBF107" s="8" t="s">
        <v>17</v>
      </c>
      <c r="XBG107" s="8" t="s">
        <v>17</v>
      </c>
      <c r="XBH107" s="8" t="s">
        <v>17</v>
      </c>
      <c r="XBI107" s="8" t="s">
        <v>17</v>
      </c>
      <c r="XBJ107" s="8" t="s">
        <v>17</v>
      </c>
      <c r="XBK107" s="8" t="s">
        <v>17</v>
      </c>
      <c r="XBL107" s="8" t="s">
        <v>18</v>
      </c>
      <c r="XBM107" s="5" t="s">
        <v>48</v>
      </c>
      <c r="XBN107" s="5"/>
      <c r="XBO107" s="5"/>
      <c r="XBP107" s="8" t="s">
        <v>17</v>
      </c>
      <c r="XBQ107" s="8" t="s">
        <v>17</v>
      </c>
      <c r="XBR107" s="8" t="s">
        <v>17</v>
      </c>
      <c r="XBS107" s="8" t="s">
        <v>17</v>
      </c>
      <c r="XBT107" s="8" t="s">
        <v>17</v>
      </c>
      <c r="XBU107" s="8" t="s">
        <v>17</v>
      </c>
      <c r="XBV107" s="8" t="s">
        <v>17</v>
      </c>
      <c r="XBW107" s="8" t="s">
        <v>17</v>
      </c>
      <c r="XBX107" s="8" t="s">
        <v>17</v>
      </c>
      <c r="XBY107" s="8" t="s">
        <v>17</v>
      </c>
      <c r="XBZ107" s="8" t="s">
        <v>17</v>
      </c>
      <c r="XCA107" s="8" t="s">
        <v>17</v>
      </c>
      <c r="XCB107" s="8" t="s">
        <v>18</v>
      </c>
      <c r="XCC107" s="5" t="s">
        <v>48</v>
      </c>
      <c r="XCD107" s="5"/>
      <c r="XCE107" s="5"/>
      <c r="XCF107" s="8" t="s">
        <v>17</v>
      </c>
      <c r="XCG107" s="8" t="s">
        <v>17</v>
      </c>
      <c r="XCH107" s="8" t="s">
        <v>17</v>
      </c>
      <c r="XCI107" s="8" t="s">
        <v>17</v>
      </c>
      <c r="XCJ107" s="8" t="s">
        <v>17</v>
      </c>
      <c r="XCK107" s="8" t="s">
        <v>17</v>
      </c>
      <c r="XCL107" s="8" t="s">
        <v>17</v>
      </c>
      <c r="XCM107" s="8" t="s">
        <v>17</v>
      </c>
      <c r="XCN107" s="8" t="s">
        <v>17</v>
      </c>
      <c r="XCO107" s="8" t="s">
        <v>17</v>
      </c>
      <c r="XCP107" s="8" t="s">
        <v>17</v>
      </c>
      <c r="XCQ107" s="8" t="s">
        <v>17</v>
      </c>
      <c r="XCR107" s="8" t="s">
        <v>18</v>
      </c>
      <c r="XCS107" s="5" t="s">
        <v>48</v>
      </c>
      <c r="XCT107" s="5"/>
      <c r="XCU107" s="5"/>
      <c r="XCV107" s="8" t="s">
        <v>17</v>
      </c>
      <c r="XCW107" s="8" t="s">
        <v>17</v>
      </c>
      <c r="XCX107" s="8" t="s">
        <v>17</v>
      </c>
      <c r="XCY107" s="8" t="s">
        <v>17</v>
      </c>
      <c r="XCZ107" s="8" t="s">
        <v>17</v>
      </c>
      <c r="XDA107" s="8" t="s">
        <v>17</v>
      </c>
      <c r="XDB107" s="8" t="s">
        <v>17</v>
      </c>
      <c r="XDC107" s="8" t="s">
        <v>17</v>
      </c>
      <c r="XDD107" s="8" t="s">
        <v>17</v>
      </c>
      <c r="XDE107" s="8" t="s">
        <v>17</v>
      </c>
      <c r="XDF107" s="8" t="s">
        <v>17</v>
      </c>
      <c r="XDG107" s="8" t="s">
        <v>17</v>
      </c>
      <c r="XDH107" s="8" t="s">
        <v>18</v>
      </c>
      <c r="XDI107" s="5" t="s">
        <v>48</v>
      </c>
      <c r="XDJ107" s="5"/>
      <c r="XDK107" s="5"/>
      <c r="XDL107" s="8" t="s">
        <v>17</v>
      </c>
      <c r="XDM107" s="8" t="s">
        <v>17</v>
      </c>
      <c r="XDN107" s="8" t="s">
        <v>17</v>
      </c>
      <c r="XDO107" s="8" t="s">
        <v>17</v>
      </c>
      <c r="XDP107" s="8" t="s">
        <v>17</v>
      </c>
      <c r="XDQ107" s="8" t="s">
        <v>17</v>
      </c>
      <c r="XDR107" s="8" t="s">
        <v>17</v>
      </c>
      <c r="XDS107" s="8" t="s">
        <v>17</v>
      </c>
      <c r="XDT107" s="8" t="s">
        <v>17</v>
      </c>
      <c r="XDU107" s="8" t="s">
        <v>17</v>
      </c>
      <c r="XDV107" s="8" t="s">
        <v>17</v>
      </c>
      <c r="XDW107" s="8" t="s">
        <v>17</v>
      </c>
      <c r="XDX107" s="8" t="s">
        <v>18</v>
      </c>
      <c r="XDY107" s="5" t="s">
        <v>48</v>
      </c>
      <c r="XDZ107" s="5"/>
      <c r="XEA107" s="5"/>
      <c r="XEB107" s="8" t="s">
        <v>17</v>
      </c>
      <c r="XEC107" s="8" t="s">
        <v>17</v>
      </c>
      <c r="XED107" s="8" t="s">
        <v>17</v>
      </c>
      <c r="XEE107" s="8" t="s">
        <v>17</v>
      </c>
      <c r="XEF107" s="8" t="s">
        <v>17</v>
      </c>
      <c r="XEG107" s="8" t="s">
        <v>17</v>
      </c>
      <c r="XEH107" s="8" t="s">
        <v>17</v>
      </c>
      <c r="XEI107" s="8" t="s">
        <v>17</v>
      </c>
      <c r="XEJ107" s="8" t="s">
        <v>17</v>
      </c>
      <c r="XEK107" s="8" t="s">
        <v>17</v>
      </c>
      <c r="XEL107" s="8" t="s">
        <v>17</v>
      </c>
      <c r="XEM107" s="8" t="s">
        <v>17</v>
      </c>
      <c r="XEN107" s="8" t="s">
        <v>18</v>
      </c>
      <c r="XEO107" s="5" t="s">
        <v>48</v>
      </c>
      <c r="XEP107" s="5"/>
      <c r="XEQ107" s="5"/>
      <c r="XER107" s="8" t="s">
        <v>17</v>
      </c>
      <c r="XES107" s="8" t="s">
        <v>17</v>
      </c>
      <c r="XET107" s="8" t="s">
        <v>17</v>
      </c>
      <c r="XEU107" s="8" t="s">
        <v>17</v>
      </c>
      <c r="XEV107" s="8" t="s">
        <v>17</v>
      </c>
      <c r="XEW107" s="8" t="s">
        <v>17</v>
      </c>
      <c r="XEX107" s="8" t="s">
        <v>17</v>
      </c>
      <c r="XEY107" s="8" t="s">
        <v>17</v>
      </c>
      <c r="XEZ107" s="8" t="s">
        <v>17</v>
      </c>
      <c r="XFA107" s="8" t="s">
        <v>17</v>
      </c>
      <c r="XFB107" s="8" t="s">
        <v>17</v>
      </c>
      <c r="XFC107" s="8" t="s">
        <v>17</v>
      </c>
      <c r="XFD107" s="8" t="s">
        <v>18</v>
      </c>
    </row>
    <row r="108" spans="1:16384" ht="15.75" customHeight="1" x14ac:dyDescent="0.2">
      <c r="A108" s="25"/>
      <c r="B108" s="25"/>
      <c r="C108" s="26" t="s">
        <v>66</v>
      </c>
      <c r="D108" s="76">
        <v>8953.9399999999987</v>
      </c>
      <c r="E108" s="76">
        <v>8729.36</v>
      </c>
      <c r="F108" s="76">
        <v>9430.08</v>
      </c>
      <c r="G108" s="76">
        <v>9263.9800000000014</v>
      </c>
      <c r="H108" s="76">
        <v>4681.1699999999992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0</v>
      </c>
      <c r="O108" s="76">
        <v>0</v>
      </c>
      <c r="P108" s="76">
        <v>41058.529999999992</v>
      </c>
    </row>
    <row r="109" spans="1:16384" x14ac:dyDescent="0.2">
      <c r="A109" s="17">
        <v>59</v>
      </c>
      <c r="B109" s="17">
        <v>1</v>
      </c>
      <c r="C109" s="15" t="s">
        <v>67</v>
      </c>
      <c r="D109" s="69">
        <v>1057.42</v>
      </c>
      <c r="E109" s="69">
        <v>1229</v>
      </c>
      <c r="F109" s="69">
        <v>1179</v>
      </c>
      <c r="G109" s="69">
        <v>1839.83</v>
      </c>
      <c r="H109" s="69">
        <v>0</v>
      </c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69">
        <v>0</v>
      </c>
      <c r="O109" s="69">
        <v>0</v>
      </c>
      <c r="P109" s="79">
        <v>5305.25</v>
      </c>
    </row>
    <row r="110" spans="1:16384" x14ac:dyDescent="0.2">
      <c r="A110" s="17">
        <v>60</v>
      </c>
      <c r="B110" s="17">
        <v>2</v>
      </c>
      <c r="C110" s="18" t="s">
        <v>68</v>
      </c>
      <c r="D110" s="71">
        <v>230.41</v>
      </c>
      <c r="E110" s="71">
        <v>235.11</v>
      </c>
      <c r="F110" s="71">
        <v>235.11</v>
      </c>
      <c r="G110" s="71">
        <v>379.11</v>
      </c>
      <c r="H110" s="71">
        <v>0</v>
      </c>
      <c r="I110" s="71">
        <v>0</v>
      </c>
      <c r="J110" s="71">
        <v>0</v>
      </c>
      <c r="K110" s="71">
        <v>0</v>
      </c>
      <c r="L110" s="71">
        <v>0</v>
      </c>
      <c r="M110" s="71">
        <v>0</v>
      </c>
      <c r="N110" s="71">
        <v>0</v>
      </c>
      <c r="O110" s="71">
        <v>0</v>
      </c>
      <c r="P110" s="79">
        <v>1079.74</v>
      </c>
    </row>
    <row r="111" spans="1:16384" x14ac:dyDescent="0.2">
      <c r="A111" s="17">
        <v>61</v>
      </c>
      <c r="B111" s="17">
        <v>3</v>
      </c>
      <c r="C111" s="19" t="s">
        <v>69</v>
      </c>
      <c r="D111" s="69">
        <v>875.5</v>
      </c>
      <c r="E111" s="69">
        <v>875.5</v>
      </c>
      <c r="F111" s="69">
        <v>875.5</v>
      </c>
      <c r="G111" s="69">
        <v>875.5</v>
      </c>
      <c r="H111" s="69">
        <v>875.5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>
        <v>0</v>
      </c>
      <c r="O111" s="69">
        <v>0</v>
      </c>
      <c r="P111" s="79">
        <v>4377.5</v>
      </c>
    </row>
    <row r="112" spans="1:16384" x14ac:dyDescent="0.2">
      <c r="A112" s="17">
        <v>62</v>
      </c>
      <c r="B112" s="17">
        <v>4</v>
      </c>
      <c r="C112" s="19" t="s">
        <v>70</v>
      </c>
      <c r="D112" s="69">
        <v>0</v>
      </c>
      <c r="E112" s="69">
        <v>0</v>
      </c>
      <c r="F112" s="69">
        <v>0</v>
      </c>
      <c r="G112" s="69">
        <v>0</v>
      </c>
      <c r="H112" s="69">
        <v>0</v>
      </c>
      <c r="I112" s="69">
        <v>0</v>
      </c>
      <c r="J112" s="69">
        <v>0</v>
      </c>
      <c r="K112" s="69">
        <v>0</v>
      </c>
      <c r="L112" s="69">
        <v>0</v>
      </c>
      <c r="M112" s="69">
        <v>0</v>
      </c>
      <c r="N112" s="69">
        <v>0</v>
      </c>
      <c r="O112" s="69">
        <v>0</v>
      </c>
      <c r="P112" s="79">
        <v>0</v>
      </c>
    </row>
    <row r="113" spans="1:16" x14ac:dyDescent="0.2">
      <c r="A113" s="17">
        <v>63</v>
      </c>
      <c r="B113" s="17">
        <v>5</v>
      </c>
      <c r="C113" s="19" t="s">
        <v>71</v>
      </c>
      <c r="D113" s="69">
        <v>248.55</v>
      </c>
      <c r="E113" s="69">
        <v>248.55</v>
      </c>
      <c r="F113" s="69">
        <v>248.55</v>
      </c>
      <c r="G113" s="69">
        <v>248.55</v>
      </c>
      <c r="H113" s="69">
        <v>248.55</v>
      </c>
      <c r="I113" s="69">
        <v>0</v>
      </c>
      <c r="J113" s="69">
        <v>0</v>
      </c>
      <c r="K113" s="69">
        <v>0</v>
      </c>
      <c r="L113" s="69">
        <v>0</v>
      </c>
      <c r="M113" s="69">
        <v>0</v>
      </c>
      <c r="N113" s="69">
        <v>0</v>
      </c>
      <c r="O113" s="69">
        <v>0</v>
      </c>
      <c r="P113" s="79">
        <v>1242.75</v>
      </c>
    </row>
    <row r="114" spans="1:16" x14ac:dyDescent="0.2">
      <c r="A114" s="17">
        <v>64</v>
      </c>
      <c r="B114" s="17">
        <v>6</v>
      </c>
      <c r="C114" s="19" t="s">
        <v>72</v>
      </c>
      <c r="D114" s="69">
        <v>965.25</v>
      </c>
      <c r="E114" s="69">
        <v>965.25</v>
      </c>
      <c r="F114" s="69">
        <v>965.25</v>
      </c>
      <c r="G114" s="69">
        <v>965.25</v>
      </c>
      <c r="H114" s="69">
        <v>965.25</v>
      </c>
      <c r="I114" s="69">
        <v>0</v>
      </c>
      <c r="J114" s="69">
        <v>0</v>
      </c>
      <c r="K114" s="69">
        <v>0</v>
      </c>
      <c r="L114" s="69">
        <v>0</v>
      </c>
      <c r="M114" s="69">
        <v>0</v>
      </c>
      <c r="N114" s="69">
        <v>0</v>
      </c>
      <c r="O114" s="69">
        <v>0</v>
      </c>
      <c r="P114" s="79">
        <v>4826.25</v>
      </c>
    </row>
    <row r="115" spans="1:16" x14ac:dyDescent="0.2">
      <c r="A115" s="17">
        <v>65</v>
      </c>
      <c r="B115" s="17">
        <v>7</v>
      </c>
      <c r="C115" s="19" t="s">
        <v>73</v>
      </c>
      <c r="D115" s="69">
        <v>31.52</v>
      </c>
      <c r="E115" s="69">
        <v>31.52</v>
      </c>
      <c r="F115" s="69">
        <v>31.52</v>
      </c>
      <c r="G115" s="69">
        <v>31.52</v>
      </c>
      <c r="H115" s="69">
        <v>31.52</v>
      </c>
      <c r="I115" s="69">
        <v>0</v>
      </c>
      <c r="J115" s="69">
        <v>0</v>
      </c>
      <c r="K115" s="69">
        <v>0</v>
      </c>
      <c r="L115" s="69">
        <v>0</v>
      </c>
      <c r="M115" s="69">
        <v>0</v>
      </c>
      <c r="N115" s="69">
        <v>0</v>
      </c>
      <c r="O115" s="69">
        <v>0</v>
      </c>
      <c r="P115" s="79">
        <v>157.6</v>
      </c>
    </row>
    <row r="116" spans="1:16" x14ac:dyDescent="0.2">
      <c r="A116" s="17">
        <v>66</v>
      </c>
      <c r="B116" s="17">
        <v>8</v>
      </c>
      <c r="C116" s="19" t="s">
        <v>74</v>
      </c>
      <c r="D116" s="69">
        <v>8.9499999999999993</v>
      </c>
      <c r="E116" s="69">
        <v>8.9499999999999993</v>
      </c>
      <c r="F116" s="69">
        <v>8.9499999999999993</v>
      </c>
      <c r="G116" s="69">
        <v>8.9499999999999993</v>
      </c>
      <c r="H116" s="69">
        <v>8.9499999999999993</v>
      </c>
      <c r="I116" s="69">
        <v>0</v>
      </c>
      <c r="J116" s="69">
        <v>0</v>
      </c>
      <c r="K116" s="69">
        <v>0</v>
      </c>
      <c r="L116" s="69">
        <v>0</v>
      </c>
      <c r="M116" s="69">
        <v>0</v>
      </c>
      <c r="N116" s="69">
        <v>0</v>
      </c>
      <c r="O116" s="69">
        <v>0</v>
      </c>
      <c r="P116" s="79">
        <v>44.75</v>
      </c>
    </row>
    <row r="117" spans="1:16" x14ac:dyDescent="0.2">
      <c r="A117" s="17">
        <v>67</v>
      </c>
      <c r="B117" s="17">
        <v>9</v>
      </c>
      <c r="C117" s="19" t="s">
        <v>75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  <c r="K117" s="69">
        <v>0</v>
      </c>
      <c r="L117" s="69">
        <v>0</v>
      </c>
      <c r="M117" s="69">
        <v>0</v>
      </c>
      <c r="N117" s="69">
        <v>0</v>
      </c>
      <c r="O117" s="69">
        <v>0</v>
      </c>
      <c r="P117" s="79">
        <v>0</v>
      </c>
    </row>
    <row r="118" spans="1:16" x14ac:dyDescent="0.2">
      <c r="A118" s="17">
        <v>68</v>
      </c>
      <c r="B118" s="17">
        <v>10</v>
      </c>
      <c r="C118" s="19" t="s">
        <v>76</v>
      </c>
      <c r="D118" s="69">
        <v>34.75</v>
      </c>
      <c r="E118" s="69">
        <v>34.75</v>
      </c>
      <c r="F118" s="69">
        <v>34.75</v>
      </c>
      <c r="G118" s="69">
        <v>34.75</v>
      </c>
      <c r="H118" s="69">
        <v>34.75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79">
        <v>173.75</v>
      </c>
    </row>
    <row r="119" spans="1:16" x14ac:dyDescent="0.2">
      <c r="A119" s="17">
        <v>69</v>
      </c>
      <c r="B119" s="17">
        <v>11</v>
      </c>
      <c r="C119" s="19" t="s">
        <v>77</v>
      </c>
      <c r="D119" s="69">
        <v>0</v>
      </c>
      <c r="E119" s="69">
        <v>0</v>
      </c>
      <c r="F119" s="69">
        <v>0</v>
      </c>
      <c r="G119" s="69">
        <v>0</v>
      </c>
      <c r="H119" s="69">
        <v>0</v>
      </c>
      <c r="I119" s="69">
        <v>0</v>
      </c>
      <c r="J119" s="69">
        <v>0</v>
      </c>
      <c r="K119" s="69">
        <v>0</v>
      </c>
      <c r="L119" s="69">
        <v>0</v>
      </c>
      <c r="M119" s="69">
        <v>0</v>
      </c>
      <c r="N119" s="69">
        <v>0</v>
      </c>
      <c r="O119" s="69">
        <v>0</v>
      </c>
      <c r="P119" s="79">
        <v>0</v>
      </c>
    </row>
    <row r="120" spans="1:16" x14ac:dyDescent="0.2">
      <c r="A120" s="17">
        <v>70</v>
      </c>
      <c r="B120" s="17">
        <v>12</v>
      </c>
      <c r="C120" s="19" t="s">
        <v>78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>
        <v>0</v>
      </c>
      <c r="M120" s="69">
        <v>0</v>
      </c>
      <c r="N120" s="69">
        <v>0</v>
      </c>
      <c r="O120" s="69">
        <v>0</v>
      </c>
      <c r="P120" s="79">
        <v>0</v>
      </c>
    </row>
    <row r="121" spans="1:16" x14ac:dyDescent="0.2">
      <c r="A121" s="17">
        <v>71</v>
      </c>
      <c r="B121" s="17">
        <v>13</v>
      </c>
      <c r="C121" s="19" t="s">
        <v>79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v>0</v>
      </c>
      <c r="J121" s="69">
        <v>0</v>
      </c>
      <c r="K121" s="69">
        <v>0</v>
      </c>
      <c r="L121" s="69">
        <v>0</v>
      </c>
      <c r="M121" s="69">
        <v>0</v>
      </c>
      <c r="N121" s="69">
        <v>0</v>
      </c>
      <c r="O121" s="69">
        <v>0</v>
      </c>
      <c r="P121" s="79">
        <v>0</v>
      </c>
    </row>
    <row r="122" spans="1:16" x14ac:dyDescent="0.2">
      <c r="A122" s="17">
        <v>72</v>
      </c>
      <c r="B122" s="17">
        <v>14</v>
      </c>
      <c r="C122" s="19" t="s">
        <v>80</v>
      </c>
      <c r="D122" s="69">
        <v>38</v>
      </c>
      <c r="E122" s="69">
        <v>33</v>
      </c>
      <c r="F122" s="69">
        <v>30.8</v>
      </c>
      <c r="G122" s="69">
        <v>39.700000000000003</v>
      </c>
      <c r="H122" s="69">
        <v>31</v>
      </c>
      <c r="I122" s="69">
        <v>0</v>
      </c>
      <c r="J122" s="69">
        <v>0</v>
      </c>
      <c r="K122" s="69">
        <v>0</v>
      </c>
      <c r="L122" s="69">
        <v>0</v>
      </c>
      <c r="M122" s="69">
        <v>0</v>
      </c>
      <c r="N122" s="69">
        <v>0</v>
      </c>
      <c r="O122" s="69">
        <v>0</v>
      </c>
      <c r="P122" s="79">
        <v>172.5</v>
      </c>
    </row>
    <row r="123" spans="1:16" x14ac:dyDescent="0.2">
      <c r="A123" s="17">
        <v>73</v>
      </c>
      <c r="B123" s="17">
        <v>15</v>
      </c>
      <c r="C123" s="18" t="s">
        <v>81</v>
      </c>
      <c r="D123" s="69">
        <v>70.83</v>
      </c>
      <c r="E123" s="69">
        <v>211.24</v>
      </c>
      <c r="F123" s="69">
        <v>151.55000000000001</v>
      </c>
      <c r="G123" s="69">
        <v>178.54</v>
      </c>
      <c r="H123" s="69">
        <v>0</v>
      </c>
      <c r="I123" s="69">
        <v>0</v>
      </c>
      <c r="J123" s="69">
        <v>0</v>
      </c>
      <c r="K123" s="69">
        <v>0</v>
      </c>
      <c r="L123" s="69">
        <v>0</v>
      </c>
      <c r="M123" s="69">
        <v>0</v>
      </c>
      <c r="N123" s="69">
        <v>0</v>
      </c>
      <c r="O123" s="69">
        <v>0</v>
      </c>
      <c r="P123" s="79">
        <v>612.16</v>
      </c>
    </row>
    <row r="124" spans="1:16" x14ac:dyDescent="0.2">
      <c r="A124" s="17">
        <v>74</v>
      </c>
      <c r="B124" s="17">
        <v>16</v>
      </c>
      <c r="C124" s="18" t="s">
        <v>82</v>
      </c>
      <c r="D124" s="69">
        <v>6.55</v>
      </c>
      <c r="E124" s="69">
        <v>29.27</v>
      </c>
      <c r="F124" s="69">
        <v>14.17</v>
      </c>
      <c r="G124" s="69">
        <v>22.79</v>
      </c>
      <c r="H124" s="69">
        <v>15.9</v>
      </c>
      <c r="I124" s="69">
        <v>0</v>
      </c>
      <c r="J124" s="69">
        <v>0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79">
        <v>88.68</v>
      </c>
    </row>
    <row r="125" spans="1:16" x14ac:dyDescent="0.2">
      <c r="A125" s="17">
        <v>75</v>
      </c>
      <c r="B125" s="17">
        <v>17</v>
      </c>
      <c r="C125" s="36" t="s">
        <v>83</v>
      </c>
      <c r="D125" s="69">
        <v>3.86</v>
      </c>
      <c r="E125" s="69">
        <v>6.42</v>
      </c>
      <c r="F125" s="69">
        <v>11.08</v>
      </c>
      <c r="G125" s="69">
        <v>11.49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  <c r="O125" s="69">
        <v>0</v>
      </c>
      <c r="P125" s="79">
        <v>32.85</v>
      </c>
    </row>
    <row r="126" spans="1:16" x14ac:dyDescent="0.2">
      <c r="A126" s="17">
        <v>76</v>
      </c>
      <c r="B126" s="17">
        <v>18</v>
      </c>
      <c r="C126" s="36" t="s">
        <v>84</v>
      </c>
      <c r="D126" s="69">
        <v>0</v>
      </c>
      <c r="E126" s="69">
        <v>22.48</v>
      </c>
      <c r="F126" s="69">
        <v>13.02</v>
      </c>
      <c r="G126" s="69">
        <v>14.13</v>
      </c>
      <c r="H126" s="69">
        <v>12.74</v>
      </c>
      <c r="I126" s="69">
        <v>0</v>
      </c>
      <c r="J126" s="69">
        <v>0</v>
      </c>
      <c r="K126" s="69">
        <v>0</v>
      </c>
      <c r="L126" s="69">
        <v>0</v>
      </c>
      <c r="M126" s="69">
        <v>0</v>
      </c>
      <c r="N126" s="69">
        <v>0</v>
      </c>
      <c r="O126" s="69">
        <v>0</v>
      </c>
      <c r="P126" s="79">
        <v>62.37</v>
      </c>
    </row>
    <row r="127" spans="1:16" x14ac:dyDescent="0.2">
      <c r="A127" s="17">
        <v>77</v>
      </c>
      <c r="B127" s="17">
        <v>19</v>
      </c>
      <c r="C127" s="39" t="s">
        <v>32</v>
      </c>
      <c r="D127" s="70">
        <v>232.19</v>
      </c>
      <c r="E127" s="70">
        <v>297.5</v>
      </c>
      <c r="F127" s="70">
        <v>300.63</v>
      </c>
      <c r="G127" s="70">
        <v>306.85000000000002</v>
      </c>
      <c r="H127" s="70">
        <v>103.19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9">
        <v>1240.3599999999999</v>
      </c>
    </row>
    <row r="128" spans="1:16" x14ac:dyDescent="0.2">
      <c r="A128" s="17">
        <v>78</v>
      </c>
      <c r="B128" s="17">
        <v>20</v>
      </c>
      <c r="C128" s="37" t="s">
        <v>85</v>
      </c>
      <c r="D128" s="71">
        <v>0</v>
      </c>
      <c r="E128" s="71">
        <v>8.0500000000000007</v>
      </c>
      <c r="F128" s="71">
        <v>4.08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79">
        <v>12.13</v>
      </c>
    </row>
    <row r="129" spans="1:16" x14ac:dyDescent="0.2">
      <c r="A129" s="17">
        <v>79</v>
      </c>
      <c r="B129" s="17">
        <v>21</v>
      </c>
      <c r="C129" s="19" t="s">
        <v>34</v>
      </c>
      <c r="D129" s="69">
        <v>224.75</v>
      </c>
      <c r="E129" s="69">
        <v>0</v>
      </c>
      <c r="F129" s="69">
        <v>0</v>
      </c>
      <c r="G129" s="69">
        <v>74.5</v>
      </c>
      <c r="H129" s="69">
        <v>0</v>
      </c>
      <c r="I129" s="69">
        <v>0</v>
      </c>
      <c r="J129" s="69">
        <v>0</v>
      </c>
      <c r="K129" s="69">
        <v>0</v>
      </c>
      <c r="L129" s="69">
        <v>0</v>
      </c>
      <c r="M129" s="69">
        <v>0</v>
      </c>
      <c r="N129" s="69">
        <v>0</v>
      </c>
      <c r="O129" s="69">
        <v>0</v>
      </c>
      <c r="P129" s="79">
        <v>299.25</v>
      </c>
    </row>
    <row r="130" spans="1:16" x14ac:dyDescent="0.2">
      <c r="A130" s="17">
        <v>80</v>
      </c>
      <c r="B130" s="17">
        <v>22</v>
      </c>
      <c r="C130" s="19" t="s">
        <v>59</v>
      </c>
      <c r="D130" s="69">
        <v>0</v>
      </c>
      <c r="E130" s="69">
        <v>0</v>
      </c>
      <c r="F130" s="69">
        <v>0</v>
      </c>
      <c r="G130" s="69">
        <v>0</v>
      </c>
      <c r="H130" s="69">
        <v>0</v>
      </c>
      <c r="I130" s="69">
        <v>0</v>
      </c>
      <c r="J130" s="69">
        <v>0</v>
      </c>
      <c r="K130" s="69">
        <v>0</v>
      </c>
      <c r="L130" s="69">
        <v>0</v>
      </c>
      <c r="M130" s="69">
        <v>0</v>
      </c>
      <c r="N130" s="69">
        <v>0</v>
      </c>
      <c r="O130" s="69">
        <v>0</v>
      </c>
      <c r="P130" s="79">
        <v>0</v>
      </c>
    </row>
    <row r="131" spans="1:16" x14ac:dyDescent="0.2">
      <c r="A131" s="17">
        <v>81</v>
      </c>
      <c r="B131" s="17">
        <v>23</v>
      </c>
      <c r="C131" s="19" t="s">
        <v>37</v>
      </c>
      <c r="D131" s="69">
        <v>0</v>
      </c>
      <c r="E131" s="69">
        <v>0</v>
      </c>
      <c r="F131" s="69">
        <v>0</v>
      </c>
      <c r="G131" s="69">
        <v>0</v>
      </c>
      <c r="H131" s="69">
        <v>0</v>
      </c>
      <c r="I131" s="69">
        <v>0</v>
      </c>
      <c r="J131" s="69">
        <v>0</v>
      </c>
      <c r="K131" s="69">
        <v>0</v>
      </c>
      <c r="L131" s="69">
        <v>0</v>
      </c>
      <c r="M131" s="69">
        <v>0</v>
      </c>
      <c r="N131" s="69">
        <v>0</v>
      </c>
      <c r="O131" s="69">
        <v>0</v>
      </c>
      <c r="P131" s="79">
        <v>0</v>
      </c>
    </row>
    <row r="132" spans="1:16" x14ac:dyDescent="0.2">
      <c r="A132" s="17">
        <v>82</v>
      </c>
      <c r="B132" s="17">
        <v>24</v>
      </c>
      <c r="C132" s="21" t="s">
        <v>38</v>
      </c>
      <c r="D132" s="69">
        <v>0</v>
      </c>
      <c r="E132" s="69">
        <v>0</v>
      </c>
      <c r="F132" s="69">
        <v>0</v>
      </c>
      <c r="G132" s="69">
        <v>0</v>
      </c>
      <c r="H132" s="69">
        <v>0</v>
      </c>
      <c r="I132" s="69">
        <v>0</v>
      </c>
      <c r="J132" s="69">
        <v>0</v>
      </c>
      <c r="K132" s="69">
        <v>0</v>
      </c>
      <c r="L132" s="69">
        <v>0</v>
      </c>
      <c r="M132" s="69">
        <v>0</v>
      </c>
      <c r="N132" s="69">
        <v>0</v>
      </c>
      <c r="O132" s="69">
        <v>0</v>
      </c>
      <c r="P132" s="79">
        <v>0</v>
      </c>
    </row>
    <row r="133" spans="1:16" x14ac:dyDescent="0.2">
      <c r="A133" s="17">
        <v>83</v>
      </c>
      <c r="B133" s="17">
        <v>25</v>
      </c>
      <c r="C133" s="21" t="s">
        <v>39</v>
      </c>
      <c r="D133" s="69">
        <v>120.01</v>
      </c>
      <c r="E133" s="69">
        <v>368.53</v>
      </c>
      <c r="F133" s="69">
        <v>0</v>
      </c>
      <c r="G133" s="69">
        <v>0</v>
      </c>
      <c r="H133" s="69">
        <v>598.04999999999995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9">
        <v>1086.5899999999999</v>
      </c>
    </row>
    <row r="134" spans="1:16" ht="42.75" customHeight="1" x14ac:dyDescent="0.2">
      <c r="A134" s="17">
        <v>84</v>
      </c>
      <c r="B134" s="17">
        <v>26</v>
      </c>
      <c r="C134" s="19" t="s">
        <v>86</v>
      </c>
      <c r="D134" s="69">
        <v>950</v>
      </c>
      <c r="E134" s="69">
        <v>1632.73</v>
      </c>
      <c r="F134" s="69">
        <v>950</v>
      </c>
      <c r="G134" s="69">
        <v>1210</v>
      </c>
      <c r="H134" s="69">
        <v>500</v>
      </c>
      <c r="I134" s="69">
        <v>0</v>
      </c>
      <c r="J134" s="69">
        <v>0</v>
      </c>
      <c r="K134" s="69">
        <v>0</v>
      </c>
      <c r="L134" s="69">
        <v>0</v>
      </c>
      <c r="M134" s="69">
        <v>0</v>
      </c>
      <c r="N134" s="69">
        <v>0</v>
      </c>
      <c r="O134" s="69">
        <v>0</v>
      </c>
      <c r="P134" s="79">
        <v>5242.7299999999996</v>
      </c>
    </row>
    <row r="135" spans="1:16" ht="42.75" customHeight="1" x14ac:dyDescent="0.2">
      <c r="A135" s="17">
        <v>85</v>
      </c>
      <c r="B135" s="17">
        <v>27</v>
      </c>
      <c r="C135" s="19" t="s">
        <v>87</v>
      </c>
      <c r="D135" s="69">
        <v>957.54000000000008</v>
      </c>
      <c r="E135" s="69">
        <v>117.04</v>
      </c>
      <c r="F135" s="69">
        <v>2570.94</v>
      </c>
      <c r="G135" s="69">
        <v>788.73</v>
      </c>
      <c r="H135" s="69">
        <v>166.37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9">
        <v>4600.62</v>
      </c>
    </row>
    <row r="136" spans="1:16" x14ac:dyDescent="0.2">
      <c r="A136" s="17">
        <v>86</v>
      </c>
      <c r="B136" s="17">
        <v>28</v>
      </c>
      <c r="C136" s="19" t="s">
        <v>45</v>
      </c>
      <c r="D136" s="69">
        <v>234.05</v>
      </c>
      <c r="E136" s="69">
        <v>934.62</v>
      </c>
      <c r="F136" s="69">
        <v>627.01</v>
      </c>
      <c r="G136" s="69">
        <v>172.38</v>
      </c>
      <c r="H136" s="69">
        <v>82.02000000000001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>
        <v>0</v>
      </c>
      <c r="O136" s="69">
        <v>0</v>
      </c>
      <c r="P136" s="79">
        <v>2050.08</v>
      </c>
    </row>
    <row r="137" spans="1:16" x14ac:dyDescent="0.2">
      <c r="A137" s="17">
        <v>87</v>
      </c>
      <c r="B137" s="17">
        <v>29</v>
      </c>
      <c r="C137" s="19" t="s">
        <v>88</v>
      </c>
      <c r="D137" s="69">
        <v>62.44</v>
      </c>
      <c r="E137" s="69">
        <v>82.97</v>
      </c>
      <c r="F137" s="69">
        <v>68.77</v>
      </c>
      <c r="G137" s="69">
        <v>65.22</v>
      </c>
      <c r="H137" s="69">
        <v>48.34</v>
      </c>
      <c r="I137" s="69">
        <v>0</v>
      </c>
      <c r="J137" s="69">
        <v>0</v>
      </c>
      <c r="K137" s="69">
        <v>0</v>
      </c>
      <c r="L137" s="69">
        <v>0</v>
      </c>
      <c r="M137" s="69">
        <v>0</v>
      </c>
      <c r="N137" s="69">
        <v>0</v>
      </c>
      <c r="O137" s="69">
        <v>0</v>
      </c>
      <c r="P137" s="79">
        <v>327.74</v>
      </c>
    </row>
    <row r="138" spans="1:16" x14ac:dyDescent="0.2">
      <c r="A138" s="17">
        <v>88</v>
      </c>
      <c r="B138" s="17">
        <v>30</v>
      </c>
      <c r="C138" s="19" t="s">
        <v>89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>
        <v>0</v>
      </c>
      <c r="O138" s="69">
        <v>0</v>
      </c>
      <c r="P138" s="79">
        <v>0</v>
      </c>
    </row>
    <row r="139" spans="1:16" x14ac:dyDescent="0.2">
      <c r="A139" s="17">
        <v>89</v>
      </c>
      <c r="B139" s="17">
        <v>31</v>
      </c>
      <c r="C139" s="19" t="s">
        <v>90</v>
      </c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79">
        <v>0</v>
      </c>
    </row>
    <row r="140" spans="1:16" x14ac:dyDescent="0.2">
      <c r="A140" s="17">
        <v>90</v>
      </c>
      <c r="B140" s="17">
        <v>32</v>
      </c>
      <c r="C140" s="19" t="s">
        <v>91</v>
      </c>
      <c r="D140" s="69">
        <v>499.48</v>
      </c>
      <c r="E140" s="69">
        <v>725.34</v>
      </c>
      <c r="F140" s="69">
        <v>606.23</v>
      </c>
      <c r="G140" s="69">
        <v>1130.75</v>
      </c>
      <c r="H140" s="69">
        <v>650.72</v>
      </c>
      <c r="I140" s="69">
        <v>0</v>
      </c>
      <c r="J140" s="69">
        <v>0</v>
      </c>
      <c r="K140" s="69">
        <v>0</v>
      </c>
      <c r="L140" s="69">
        <v>0</v>
      </c>
      <c r="M140" s="69">
        <v>0</v>
      </c>
      <c r="N140" s="69">
        <v>0</v>
      </c>
      <c r="O140" s="69">
        <v>0</v>
      </c>
      <c r="P140" s="79">
        <v>3612.52</v>
      </c>
    </row>
    <row r="141" spans="1:16" x14ac:dyDescent="0.2">
      <c r="A141" s="17">
        <v>91</v>
      </c>
      <c r="B141" s="17">
        <v>33</v>
      </c>
      <c r="C141" s="19" t="s">
        <v>92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79">
        <v>0</v>
      </c>
    </row>
    <row r="142" spans="1:16" x14ac:dyDescent="0.2">
      <c r="A142" s="17">
        <v>92</v>
      </c>
      <c r="B142" s="17">
        <v>34</v>
      </c>
      <c r="C142" s="19" t="s">
        <v>93</v>
      </c>
      <c r="D142" s="69">
        <v>613.27</v>
      </c>
      <c r="E142" s="69">
        <v>521.88</v>
      </c>
      <c r="F142" s="69">
        <v>425.62</v>
      </c>
      <c r="G142" s="69">
        <v>766.93</v>
      </c>
      <c r="H142" s="69">
        <v>52.32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79">
        <v>2380.02</v>
      </c>
    </row>
    <row r="143" spans="1:16" x14ac:dyDescent="0.2">
      <c r="A143" s="17">
        <v>93</v>
      </c>
      <c r="B143" s="17">
        <v>35</v>
      </c>
      <c r="C143" s="19" t="s">
        <v>94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  <c r="O143" s="69">
        <v>0</v>
      </c>
      <c r="P143" s="79">
        <v>0</v>
      </c>
    </row>
    <row r="144" spans="1:16" ht="42.75" customHeight="1" x14ac:dyDescent="0.2">
      <c r="A144" s="17">
        <v>94</v>
      </c>
      <c r="B144" s="17">
        <v>36</v>
      </c>
      <c r="C144" s="19" t="s">
        <v>95</v>
      </c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79">
        <v>0</v>
      </c>
    </row>
    <row r="145" spans="1:16" x14ac:dyDescent="0.2">
      <c r="A145" s="17">
        <v>95</v>
      </c>
      <c r="B145" s="17">
        <v>37</v>
      </c>
      <c r="C145" s="19" t="s">
        <v>96</v>
      </c>
      <c r="D145" s="69">
        <v>1488.62</v>
      </c>
      <c r="E145" s="69">
        <v>109.66</v>
      </c>
      <c r="F145" s="69">
        <v>77.55</v>
      </c>
      <c r="G145" s="69">
        <v>98.51</v>
      </c>
      <c r="H145" s="69">
        <v>256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  <c r="N145" s="69">
        <v>0</v>
      </c>
      <c r="O145" s="69">
        <v>0</v>
      </c>
      <c r="P145" s="79">
        <v>2030.34</v>
      </c>
    </row>
    <row r="146" spans="1:16" x14ac:dyDescent="0.2">
      <c r="A146" s="17">
        <v>96</v>
      </c>
      <c r="B146" s="17">
        <v>38</v>
      </c>
      <c r="C146" s="19" t="s">
        <v>97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79">
        <v>0</v>
      </c>
    </row>
    <row r="147" spans="1:16" x14ac:dyDescent="0.2">
      <c r="A147" s="17">
        <v>97</v>
      </c>
      <c r="B147" s="17">
        <v>39</v>
      </c>
      <c r="C147" s="19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80">
        <v>0</v>
      </c>
    </row>
    <row r="148" spans="1:16" ht="15" customHeight="1" thickBot="1" x14ac:dyDescent="0.25">
      <c r="A148" s="17">
        <v>98</v>
      </c>
      <c r="B148" s="17">
        <v>40</v>
      </c>
      <c r="C148" s="205">
        <v>143</v>
      </c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2"/>
    </row>
    <row r="149" spans="1:16" ht="16.5" customHeight="1" thickBot="1" x14ac:dyDescent="0.25">
      <c r="A149" s="77"/>
      <c r="B149" s="77"/>
      <c r="C149" s="77" t="s">
        <v>98</v>
      </c>
      <c r="D149" s="78">
        <v>56584.36</v>
      </c>
      <c r="E149" s="78">
        <v>44389.52</v>
      </c>
      <c r="F149" s="78">
        <v>49912.87000000001</v>
      </c>
      <c r="G149" s="78">
        <v>61821.270000000011</v>
      </c>
      <c r="H149" s="78">
        <v>27956.06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240664.08</v>
      </c>
    </row>
    <row r="150" spans="1:16" x14ac:dyDescent="0.2">
      <c r="P150" s="64"/>
    </row>
    <row r="151" spans="1:16" x14ac:dyDescent="0.2">
      <c r="P151" s="64"/>
    </row>
    <row r="152" spans="1:16" x14ac:dyDescent="0.2">
      <c r="P152" s="64"/>
    </row>
    <row r="153" spans="1:16" x14ac:dyDescent="0.2">
      <c r="P153" s="64"/>
    </row>
    <row r="154" spans="1:16" ht="31.5" customHeight="1" x14ac:dyDescent="0.2">
      <c r="C154" s="41" t="s">
        <v>99</v>
      </c>
      <c r="D154" s="8" t="s">
        <v>3</v>
      </c>
      <c r="E154" s="8" t="s">
        <v>4</v>
      </c>
      <c r="F154" s="8" t="s">
        <v>5</v>
      </c>
      <c r="G154" s="8" t="s">
        <v>6</v>
      </c>
      <c r="H154" s="8" t="s">
        <v>7</v>
      </c>
      <c r="I154" s="8" t="s">
        <v>8</v>
      </c>
      <c r="J154" s="8" t="s">
        <v>9</v>
      </c>
      <c r="K154" s="8" t="s">
        <v>10</v>
      </c>
      <c r="L154" s="8" t="s">
        <v>11</v>
      </c>
      <c r="M154" s="8" t="s">
        <v>12</v>
      </c>
      <c r="N154" s="8" t="s">
        <v>13</v>
      </c>
      <c r="O154" s="8" t="s">
        <v>14</v>
      </c>
      <c r="P154" s="81" t="s">
        <v>15</v>
      </c>
    </row>
    <row r="155" spans="1:16" ht="15" customHeight="1" x14ac:dyDescent="0.2">
      <c r="C155" s="38" t="s">
        <v>100</v>
      </c>
      <c r="D155" s="72">
        <v>13333.46</v>
      </c>
      <c r="E155" s="72">
        <v>15549.14</v>
      </c>
      <c r="F155" s="72">
        <v>17737.93</v>
      </c>
      <c r="G155" s="72">
        <v>27393.149999999991</v>
      </c>
      <c r="H155" s="72">
        <v>0</v>
      </c>
      <c r="I155" s="72">
        <v>0</v>
      </c>
      <c r="J155" s="72">
        <v>0</v>
      </c>
      <c r="K155" s="72">
        <v>0</v>
      </c>
      <c r="L155" s="72">
        <v>0</v>
      </c>
      <c r="M155" s="72">
        <v>0</v>
      </c>
      <c r="N155" s="72">
        <v>0</v>
      </c>
      <c r="O155" s="72">
        <v>0</v>
      </c>
      <c r="P155" s="82">
        <v>74013.679999999993</v>
      </c>
    </row>
    <row r="156" spans="1:16" ht="15" customHeight="1" x14ac:dyDescent="0.2">
      <c r="C156" s="38" t="s">
        <v>101</v>
      </c>
      <c r="D156" s="72">
        <v>2610.2399999999998</v>
      </c>
      <c r="E156" s="72">
        <v>2924.9100000000012</v>
      </c>
      <c r="F156" s="72">
        <v>3552.76</v>
      </c>
      <c r="G156" s="72">
        <v>5382.7599999999993</v>
      </c>
      <c r="H156" s="72">
        <v>0</v>
      </c>
      <c r="I156" s="72">
        <v>0</v>
      </c>
      <c r="J156" s="72">
        <v>0</v>
      </c>
      <c r="K156" s="72">
        <v>0</v>
      </c>
      <c r="L156" s="72">
        <v>0</v>
      </c>
      <c r="M156" s="72">
        <v>0</v>
      </c>
      <c r="N156" s="72">
        <v>0</v>
      </c>
      <c r="O156" s="72">
        <v>0</v>
      </c>
      <c r="P156" s="82">
        <v>14470.67</v>
      </c>
    </row>
    <row r="157" spans="1:16" ht="15" customHeight="1" x14ac:dyDescent="0.2">
      <c r="C157" s="34" t="s">
        <v>102</v>
      </c>
      <c r="D157" s="72">
        <v>11227.92</v>
      </c>
      <c r="E157" s="72">
        <v>10979.37</v>
      </c>
      <c r="F157" s="72">
        <v>10998.27</v>
      </c>
      <c r="G157" s="72">
        <v>11756.87</v>
      </c>
      <c r="H157" s="72">
        <v>11756.87</v>
      </c>
      <c r="I157" s="72">
        <v>0</v>
      </c>
      <c r="J157" s="72">
        <v>0</v>
      </c>
      <c r="K157" s="72">
        <v>0</v>
      </c>
      <c r="L157" s="72">
        <v>0</v>
      </c>
      <c r="M157" s="72">
        <v>0</v>
      </c>
      <c r="N157" s="72">
        <v>0</v>
      </c>
      <c r="O157" s="72">
        <v>0</v>
      </c>
      <c r="P157" s="82">
        <v>56719.3</v>
      </c>
    </row>
    <row r="158" spans="1:16" ht="15" customHeight="1" x14ac:dyDescent="0.2">
      <c r="C158" s="34" t="s">
        <v>103</v>
      </c>
      <c r="D158" s="72">
        <v>396.63</v>
      </c>
      <c r="E158" s="72">
        <v>396.63</v>
      </c>
      <c r="F158" s="72">
        <v>396.63</v>
      </c>
      <c r="G158" s="72">
        <v>425.43</v>
      </c>
      <c r="H158" s="72">
        <v>425.43</v>
      </c>
      <c r="I158" s="72">
        <v>0</v>
      </c>
      <c r="J158" s="72">
        <v>0</v>
      </c>
      <c r="K158" s="72">
        <v>0</v>
      </c>
      <c r="L158" s="72">
        <v>0</v>
      </c>
      <c r="M158" s="72">
        <v>0</v>
      </c>
      <c r="N158" s="72">
        <v>0</v>
      </c>
      <c r="O158" s="72">
        <v>0</v>
      </c>
      <c r="P158" s="82">
        <v>2040.75</v>
      </c>
    </row>
    <row r="159" spans="1:16" ht="15" customHeight="1" x14ac:dyDescent="0.2">
      <c r="C159" s="34" t="s">
        <v>104</v>
      </c>
      <c r="D159" s="72">
        <v>359.46</v>
      </c>
      <c r="E159" s="72">
        <v>466.18</v>
      </c>
      <c r="F159" s="72">
        <v>1001.22</v>
      </c>
      <c r="G159" s="72">
        <v>511.99000000000012</v>
      </c>
      <c r="H159" s="72">
        <v>93.64</v>
      </c>
      <c r="I159" s="72">
        <v>0</v>
      </c>
      <c r="J159" s="72">
        <v>0</v>
      </c>
      <c r="K159" s="72">
        <v>0</v>
      </c>
      <c r="L159" s="72">
        <v>0</v>
      </c>
      <c r="M159" s="72">
        <v>0</v>
      </c>
      <c r="N159" s="72">
        <v>0</v>
      </c>
      <c r="O159" s="72">
        <v>0</v>
      </c>
      <c r="P159" s="82">
        <v>2432.4899999999998</v>
      </c>
    </row>
    <row r="160" spans="1:16" ht="15" customHeight="1" x14ac:dyDescent="0.2">
      <c r="C160" s="32" t="s">
        <v>30</v>
      </c>
      <c r="D160" s="72">
        <v>296.44</v>
      </c>
      <c r="E160" s="72">
        <v>1007.93</v>
      </c>
      <c r="F160" s="72">
        <v>1381.35</v>
      </c>
      <c r="G160" s="72">
        <v>685.42</v>
      </c>
      <c r="H160" s="72">
        <v>389.95</v>
      </c>
      <c r="I160" s="72">
        <v>0</v>
      </c>
      <c r="J160" s="72">
        <v>0</v>
      </c>
      <c r="K160" s="72">
        <v>0</v>
      </c>
      <c r="L160" s="72">
        <v>0</v>
      </c>
      <c r="M160" s="72">
        <v>0</v>
      </c>
      <c r="N160" s="72">
        <v>0</v>
      </c>
      <c r="O160" s="72">
        <v>0</v>
      </c>
      <c r="P160" s="82">
        <v>3761.09</v>
      </c>
    </row>
    <row r="161" spans="3:16" ht="15" customHeight="1" x14ac:dyDescent="0.2">
      <c r="C161" s="32" t="s">
        <v>31</v>
      </c>
      <c r="D161" s="72">
        <v>0</v>
      </c>
      <c r="E161" s="72">
        <v>66.64</v>
      </c>
      <c r="F161" s="72">
        <v>656.05000000000007</v>
      </c>
      <c r="G161" s="72">
        <v>0</v>
      </c>
      <c r="H161" s="72">
        <v>0</v>
      </c>
      <c r="I161" s="72">
        <v>0</v>
      </c>
      <c r="J161" s="72">
        <v>0</v>
      </c>
      <c r="K161" s="72">
        <v>0</v>
      </c>
      <c r="L161" s="72">
        <v>0</v>
      </c>
      <c r="M161" s="72">
        <v>0</v>
      </c>
      <c r="N161" s="72">
        <v>0</v>
      </c>
      <c r="O161" s="72">
        <v>0</v>
      </c>
      <c r="P161" s="82">
        <v>722.69</v>
      </c>
    </row>
    <row r="162" spans="3:16" ht="15" customHeight="1" x14ac:dyDescent="0.2">
      <c r="C162" s="32" t="s">
        <v>32</v>
      </c>
      <c r="D162" s="72">
        <v>354.51</v>
      </c>
      <c r="E162" s="72">
        <v>723.83</v>
      </c>
      <c r="F162" s="72">
        <v>649.04999999999995</v>
      </c>
      <c r="G162" s="72">
        <v>714.74</v>
      </c>
      <c r="H162" s="72">
        <v>431.36999999999989</v>
      </c>
      <c r="I162" s="72">
        <v>0</v>
      </c>
      <c r="J162" s="72">
        <v>0</v>
      </c>
      <c r="K162" s="72">
        <v>0</v>
      </c>
      <c r="L162" s="72">
        <v>0</v>
      </c>
      <c r="M162" s="72">
        <v>0</v>
      </c>
      <c r="N162" s="72">
        <v>0</v>
      </c>
      <c r="O162" s="72">
        <v>0</v>
      </c>
      <c r="P162" s="82">
        <v>2873.5</v>
      </c>
    </row>
    <row r="163" spans="3:16" ht="15" customHeight="1" x14ac:dyDescent="0.2">
      <c r="C163" s="32" t="s">
        <v>33</v>
      </c>
      <c r="D163" s="72">
        <v>1.57</v>
      </c>
      <c r="E163" s="72">
        <v>82.11999999999999</v>
      </c>
      <c r="F163" s="72">
        <v>13.01</v>
      </c>
      <c r="G163" s="72">
        <v>43.87</v>
      </c>
      <c r="H163" s="72">
        <v>0</v>
      </c>
      <c r="I163" s="72">
        <v>0</v>
      </c>
      <c r="J163" s="72">
        <v>0</v>
      </c>
      <c r="K163" s="72">
        <v>0</v>
      </c>
      <c r="L163" s="72">
        <v>0</v>
      </c>
      <c r="M163" s="72">
        <v>0</v>
      </c>
      <c r="N163" s="72">
        <v>0</v>
      </c>
      <c r="O163" s="72">
        <v>0</v>
      </c>
      <c r="P163" s="82">
        <v>140.57</v>
      </c>
    </row>
    <row r="164" spans="3:16" ht="15" customHeight="1" x14ac:dyDescent="0.2">
      <c r="C164" s="32" t="s">
        <v>34</v>
      </c>
      <c r="D164" s="72">
        <v>4005.45</v>
      </c>
      <c r="E164" s="72">
        <v>0</v>
      </c>
      <c r="F164" s="72">
        <v>0</v>
      </c>
      <c r="G164" s="72">
        <v>74.5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 s="82">
        <v>4079.95</v>
      </c>
    </row>
    <row r="165" spans="3:16" ht="45" customHeight="1" x14ac:dyDescent="0.2">
      <c r="C165" s="56" t="s">
        <v>105</v>
      </c>
      <c r="D165" s="73">
        <v>280.08</v>
      </c>
      <c r="E165" s="73">
        <v>647.80999999999995</v>
      </c>
      <c r="F165" s="73">
        <v>197.7</v>
      </c>
      <c r="G165" s="73">
        <v>139.63</v>
      </c>
      <c r="H165" s="73">
        <v>928.1099999999999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82">
        <v>2193.33</v>
      </c>
    </row>
    <row r="166" spans="3:16" ht="30" customHeight="1" x14ac:dyDescent="0.25">
      <c r="C166" s="56" t="s">
        <v>106</v>
      </c>
      <c r="D166" s="66"/>
      <c r="E166" s="66"/>
      <c r="F166" s="66"/>
      <c r="G166" s="66"/>
      <c r="H166" s="66"/>
      <c r="I166" s="66"/>
      <c r="J166" s="67"/>
      <c r="K166" s="66"/>
      <c r="L166" s="66"/>
      <c r="M166" s="66"/>
      <c r="N166" s="66"/>
      <c r="O166" s="63"/>
      <c r="P166" s="82">
        <v>0</v>
      </c>
    </row>
    <row r="167" spans="3:16" ht="30" customHeight="1" x14ac:dyDescent="0.25">
      <c r="C167" s="56" t="s">
        <v>107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54"/>
      <c r="P167" s="82">
        <v>0</v>
      </c>
    </row>
    <row r="168" spans="3:16" ht="30" customHeight="1" x14ac:dyDescent="0.2">
      <c r="C168" s="56" t="s">
        <v>108</v>
      </c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82">
        <v>0</v>
      </c>
    </row>
    <row r="169" spans="3:16" ht="15" customHeight="1" x14ac:dyDescent="0.2">
      <c r="C169" s="40" t="s">
        <v>109</v>
      </c>
      <c r="D169" s="72">
        <v>18992.34</v>
      </c>
      <c r="E169" s="72">
        <v>7163.59</v>
      </c>
      <c r="F169" s="72">
        <v>10072.82</v>
      </c>
      <c r="G169" s="72">
        <v>9740.7099999999991</v>
      </c>
      <c r="H169" s="72">
        <v>9179.1</v>
      </c>
      <c r="I169" s="72">
        <v>0</v>
      </c>
      <c r="J169" s="72">
        <v>0</v>
      </c>
      <c r="K169" s="72">
        <v>0</v>
      </c>
      <c r="L169" s="72">
        <v>0</v>
      </c>
      <c r="M169" s="72">
        <v>0</v>
      </c>
      <c r="N169" s="72">
        <v>0</v>
      </c>
      <c r="O169" s="72">
        <v>0</v>
      </c>
      <c r="P169" s="82">
        <v>55148.56</v>
      </c>
    </row>
    <row r="170" spans="3:16" ht="30" customHeight="1" x14ac:dyDescent="0.2">
      <c r="C170" s="57" t="s">
        <v>44</v>
      </c>
      <c r="D170" s="72">
        <v>684.1</v>
      </c>
      <c r="E170" s="72">
        <v>577.27</v>
      </c>
      <c r="F170" s="72">
        <v>982.57</v>
      </c>
      <c r="G170" s="72">
        <v>1736.58</v>
      </c>
      <c r="H170" s="72">
        <v>1564.74</v>
      </c>
      <c r="I170" s="72">
        <v>0</v>
      </c>
      <c r="J170" s="72">
        <v>0</v>
      </c>
      <c r="K170" s="72">
        <v>0</v>
      </c>
      <c r="L170" s="72">
        <v>0</v>
      </c>
      <c r="M170" s="72">
        <v>0</v>
      </c>
      <c r="N170" s="72">
        <v>0</v>
      </c>
      <c r="O170" s="72">
        <v>0</v>
      </c>
      <c r="P170" s="82">
        <v>5545.26</v>
      </c>
    </row>
    <row r="171" spans="3:16" ht="15" customHeight="1" x14ac:dyDescent="0.2">
      <c r="C171" s="32" t="s">
        <v>45</v>
      </c>
      <c r="D171" s="72">
        <v>234.05</v>
      </c>
      <c r="E171" s="72">
        <v>934.62</v>
      </c>
      <c r="F171" s="72">
        <v>627.01</v>
      </c>
      <c r="G171" s="72">
        <v>407.04</v>
      </c>
      <c r="H171" s="72">
        <v>1659.19</v>
      </c>
      <c r="I171" s="72">
        <v>0</v>
      </c>
      <c r="J171" s="72">
        <v>0</v>
      </c>
      <c r="K171" s="72">
        <v>0</v>
      </c>
      <c r="L171" s="72">
        <v>0</v>
      </c>
      <c r="M171" s="72">
        <v>0</v>
      </c>
      <c r="N171" s="72">
        <v>0</v>
      </c>
      <c r="O171" s="72">
        <v>0</v>
      </c>
      <c r="P171" s="82">
        <v>3861.91</v>
      </c>
    </row>
    <row r="172" spans="3:16" ht="45" customHeight="1" x14ac:dyDescent="0.2">
      <c r="C172" s="44" t="s">
        <v>110</v>
      </c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82">
        <v>0</v>
      </c>
    </row>
    <row r="173" spans="3:16" ht="15" customHeight="1" x14ac:dyDescent="0.2">
      <c r="C173" s="34" t="s">
        <v>63</v>
      </c>
      <c r="D173" s="72">
        <v>1041.47</v>
      </c>
      <c r="E173" s="72">
        <v>1078.45</v>
      </c>
      <c r="F173" s="72">
        <v>69.989999999999995</v>
      </c>
      <c r="G173" s="72">
        <v>83.83</v>
      </c>
      <c r="H173" s="72">
        <v>271.73</v>
      </c>
      <c r="I173" s="72">
        <v>0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82">
        <v>2545.4699999999998</v>
      </c>
    </row>
    <row r="174" spans="3:16" ht="15" customHeight="1" x14ac:dyDescent="0.2">
      <c r="C174" s="32" t="s">
        <v>111</v>
      </c>
      <c r="D174" s="72">
        <v>62.44</v>
      </c>
      <c r="E174" s="72">
        <v>82.97</v>
      </c>
      <c r="F174" s="72">
        <v>68.77</v>
      </c>
      <c r="G174" s="72">
        <v>65.22</v>
      </c>
      <c r="H174" s="72">
        <v>48.34</v>
      </c>
      <c r="I174" s="72">
        <v>0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0</v>
      </c>
      <c r="P174" s="82">
        <v>327.74</v>
      </c>
    </row>
    <row r="175" spans="3:16" ht="15" customHeight="1" x14ac:dyDescent="0.2">
      <c r="C175" s="32" t="s">
        <v>112</v>
      </c>
      <c r="D175" s="72">
        <v>499.48</v>
      </c>
      <c r="E175" s="72">
        <v>725.34</v>
      </c>
      <c r="F175" s="72">
        <v>606.23</v>
      </c>
      <c r="G175" s="72">
        <v>1130.75</v>
      </c>
      <c r="H175" s="72">
        <v>650.72</v>
      </c>
      <c r="I175" s="72">
        <v>0</v>
      </c>
      <c r="J175" s="72">
        <v>0</v>
      </c>
      <c r="K175" s="72">
        <v>0</v>
      </c>
      <c r="L175" s="72">
        <v>0</v>
      </c>
      <c r="M175" s="72">
        <v>0</v>
      </c>
      <c r="N175" s="72">
        <v>0</v>
      </c>
      <c r="O175" s="72">
        <v>0</v>
      </c>
      <c r="P175" s="82">
        <v>3612.52</v>
      </c>
    </row>
    <row r="176" spans="3:16" ht="15" customHeight="1" x14ac:dyDescent="0.2">
      <c r="C176" s="33" t="s">
        <v>93</v>
      </c>
      <c r="D176" s="72">
        <v>613.27</v>
      </c>
      <c r="E176" s="72">
        <v>521.88</v>
      </c>
      <c r="F176" s="72">
        <v>425.62</v>
      </c>
      <c r="G176" s="72">
        <v>766.93</v>
      </c>
      <c r="H176" s="72">
        <v>52.32</v>
      </c>
      <c r="I176" s="72">
        <v>0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82">
        <v>2380.02</v>
      </c>
    </row>
    <row r="177" spans="2:16" ht="15" customHeight="1" x14ac:dyDescent="0.2">
      <c r="C177" s="33" t="s">
        <v>113</v>
      </c>
      <c r="D177" s="72">
        <v>0</v>
      </c>
      <c r="E177" s="72">
        <v>0</v>
      </c>
      <c r="F177" s="72">
        <v>0</v>
      </c>
      <c r="G177" s="72">
        <v>0</v>
      </c>
      <c r="H177" s="72">
        <v>0</v>
      </c>
      <c r="I177" s="72">
        <v>0</v>
      </c>
      <c r="J177" s="72">
        <v>0</v>
      </c>
      <c r="K177" s="72">
        <v>0</v>
      </c>
      <c r="L177" s="72">
        <v>0</v>
      </c>
      <c r="M177" s="72">
        <v>0</v>
      </c>
      <c r="N177" s="72">
        <v>0</v>
      </c>
      <c r="O177" s="72">
        <v>0</v>
      </c>
      <c r="P177" s="82">
        <v>0</v>
      </c>
    </row>
    <row r="178" spans="2:16" ht="15" customHeight="1" x14ac:dyDescent="0.2">
      <c r="C178" s="33" t="s">
        <v>94</v>
      </c>
      <c r="D178" s="72">
        <v>0</v>
      </c>
      <c r="E178" s="72">
        <v>0</v>
      </c>
      <c r="F178" s="72">
        <v>0</v>
      </c>
      <c r="G178" s="72">
        <v>0</v>
      </c>
      <c r="H178" s="72">
        <v>0</v>
      </c>
      <c r="I178" s="72">
        <v>0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</v>
      </c>
      <c r="P178" s="82">
        <v>0</v>
      </c>
    </row>
    <row r="179" spans="2:16" ht="15" customHeight="1" x14ac:dyDescent="0.2">
      <c r="C179" s="33" t="s">
        <v>96</v>
      </c>
      <c r="D179" s="72">
        <v>1488.62</v>
      </c>
      <c r="E179" s="72">
        <v>109.66</v>
      </c>
      <c r="F179" s="72">
        <v>77.55</v>
      </c>
      <c r="G179" s="72">
        <v>98.51</v>
      </c>
      <c r="H179" s="72">
        <v>256</v>
      </c>
      <c r="I179" s="72">
        <v>0</v>
      </c>
      <c r="J179" s="72">
        <v>0</v>
      </c>
      <c r="K179" s="72">
        <v>0</v>
      </c>
      <c r="L179" s="72">
        <v>0</v>
      </c>
      <c r="M179" s="72">
        <v>0</v>
      </c>
      <c r="N179" s="72">
        <v>0</v>
      </c>
      <c r="O179" s="72">
        <v>0</v>
      </c>
      <c r="P179" s="82">
        <v>2030.34</v>
      </c>
    </row>
    <row r="180" spans="2:16" ht="15" customHeight="1" x14ac:dyDescent="0.2">
      <c r="C180" s="34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82">
        <v>0</v>
      </c>
    </row>
    <row r="181" spans="2:16" ht="15.75" customHeight="1" x14ac:dyDescent="0.2">
      <c r="C181" s="43" t="s">
        <v>114</v>
      </c>
      <c r="D181" s="131">
        <v>56481.530000000013</v>
      </c>
      <c r="E181" s="131">
        <v>44038.34</v>
      </c>
      <c r="F181" s="131">
        <v>49514.530000000013</v>
      </c>
      <c r="G181" s="131">
        <v>61157.93</v>
      </c>
      <c r="H181" s="131">
        <v>27707.51</v>
      </c>
      <c r="I181" s="131">
        <v>0</v>
      </c>
      <c r="J181" s="131">
        <v>0</v>
      </c>
      <c r="K181" s="131">
        <v>0</v>
      </c>
      <c r="L181" s="131">
        <v>0</v>
      </c>
      <c r="M181" s="131">
        <v>0</v>
      </c>
      <c r="N181" s="131">
        <v>0</v>
      </c>
      <c r="O181" s="131">
        <v>0</v>
      </c>
      <c r="P181" s="82">
        <v>238899.84</v>
      </c>
    </row>
    <row r="182" spans="2:16" ht="15" customHeight="1" x14ac:dyDescent="0.2">
      <c r="C182" s="43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82"/>
    </row>
    <row r="183" spans="2:16" ht="15" customHeight="1" x14ac:dyDescent="0.2">
      <c r="C183" s="43" t="s">
        <v>115</v>
      </c>
      <c r="D183" s="72">
        <v>15943.7</v>
      </c>
      <c r="E183" s="72">
        <v>18474.05</v>
      </c>
      <c r="F183" s="72">
        <v>21290.69</v>
      </c>
      <c r="G183" s="72">
        <v>32775.910000000003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2">
        <v>0</v>
      </c>
      <c r="N183" s="72">
        <v>0</v>
      </c>
      <c r="O183" s="72">
        <v>0</v>
      </c>
      <c r="P183" s="82">
        <v>88484.35</v>
      </c>
    </row>
    <row r="184" spans="2:16" ht="30" customHeight="1" x14ac:dyDescent="0.2">
      <c r="C184" s="44" t="s">
        <v>116</v>
      </c>
      <c r="D184" s="72">
        <v>39049.210000000006</v>
      </c>
      <c r="E184" s="72">
        <v>25454.63</v>
      </c>
      <c r="F184" s="72">
        <v>28146.29</v>
      </c>
      <c r="G184" s="72">
        <v>28283.51</v>
      </c>
      <c r="H184" s="72">
        <v>27451.51</v>
      </c>
      <c r="I184" s="72">
        <v>0</v>
      </c>
      <c r="J184" s="72">
        <v>0</v>
      </c>
      <c r="K184" s="72">
        <v>0</v>
      </c>
      <c r="L184" s="72">
        <v>0</v>
      </c>
      <c r="M184" s="72">
        <v>0</v>
      </c>
      <c r="N184" s="72">
        <v>0</v>
      </c>
      <c r="O184" s="72">
        <v>0</v>
      </c>
      <c r="P184" s="82">
        <v>148385.15</v>
      </c>
    </row>
    <row r="185" spans="2:16" x14ac:dyDescent="0.2">
      <c r="C185" s="21" t="s">
        <v>117</v>
      </c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85"/>
    </row>
    <row r="186" spans="2:16" x14ac:dyDescent="0.2">
      <c r="H186" s="55"/>
      <c r="I186" s="55"/>
      <c r="J186" s="55"/>
      <c r="K186" s="55"/>
      <c r="L186" s="55"/>
      <c r="M186" s="55"/>
      <c r="N186" s="55"/>
      <c r="O186" s="55"/>
      <c r="P186" s="85"/>
    </row>
    <row r="187" spans="2:16" x14ac:dyDescent="0.2">
      <c r="C187" s="16"/>
      <c r="P187" s="85"/>
    </row>
    <row r="188" spans="2:16" x14ac:dyDescent="0.2">
      <c r="C188" s="16"/>
      <c r="P188" s="85"/>
    </row>
    <row r="189" spans="2:16" x14ac:dyDescent="0.2">
      <c r="P189" s="85"/>
    </row>
    <row r="190" spans="2:16" ht="15.75" customHeight="1" x14ac:dyDescent="0.2">
      <c r="B190" s="47"/>
      <c r="C190" s="48"/>
      <c r="D190" s="49" t="s">
        <v>3</v>
      </c>
      <c r="E190" s="59" t="s">
        <v>4</v>
      </c>
      <c r="F190" s="50" t="s">
        <v>5</v>
      </c>
      <c r="G190" s="50" t="s">
        <v>6</v>
      </c>
      <c r="H190" s="50" t="s">
        <v>7</v>
      </c>
      <c r="I190" s="50" t="s">
        <v>8</v>
      </c>
      <c r="J190" s="50" t="s">
        <v>9</v>
      </c>
      <c r="K190" s="50" t="s">
        <v>10</v>
      </c>
      <c r="L190" s="50" t="s">
        <v>11</v>
      </c>
      <c r="M190" s="50" t="s">
        <v>12</v>
      </c>
      <c r="N190" s="50" t="s">
        <v>13</v>
      </c>
      <c r="O190" s="50" t="s">
        <v>14</v>
      </c>
      <c r="P190" s="83" t="s">
        <v>15</v>
      </c>
    </row>
    <row r="191" spans="2:16" ht="15.75" customHeight="1" x14ac:dyDescent="0.2">
      <c r="B191" s="45" t="s">
        <v>118</v>
      </c>
      <c r="C191" s="51" t="s">
        <v>119</v>
      </c>
      <c r="D191" s="72">
        <v>56481.53</v>
      </c>
      <c r="E191" s="72">
        <v>44286.890000000007</v>
      </c>
      <c r="F191" s="72">
        <v>49763.080000000009</v>
      </c>
      <c r="G191" s="72">
        <v>61406.48000000001</v>
      </c>
      <c r="H191" s="72">
        <v>27971.06</v>
      </c>
      <c r="I191" s="72">
        <v>0</v>
      </c>
      <c r="J191" s="72">
        <v>0</v>
      </c>
      <c r="K191" s="72">
        <v>0</v>
      </c>
      <c r="L191" s="72">
        <v>0</v>
      </c>
      <c r="M191" s="72">
        <v>0</v>
      </c>
      <c r="N191" s="72">
        <v>0</v>
      </c>
      <c r="O191" s="72">
        <v>0</v>
      </c>
      <c r="P191" s="82">
        <v>239909.04</v>
      </c>
    </row>
    <row r="192" spans="2:16" ht="15.75" customHeight="1" x14ac:dyDescent="0.2">
      <c r="B192" s="45">
        <v>60</v>
      </c>
      <c r="C192" s="51" t="s">
        <v>120</v>
      </c>
      <c r="D192" s="54">
        <v>15943.7</v>
      </c>
      <c r="E192" s="54">
        <v>18544.05</v>
      </c>
      <c r="F192" s="54">
        <v>21290.69</v>
      </c>
      <c r="G192" s="54">
        <v>32775.910000000003</v>
      </c>
      <c r="H192" s="54">
        <v>0</v>
      </c>
      <c r="I192" s="54">
        <v>0</v>
      </c>
      <c r="J192" s="54">
        <v>0</v>
      </c>
      <c r="K192" s="54">
        <v>0</v>
      </c>
      <c r="L192" s="54">
        <v>0</v>
      </c>
      <c r="M192" s="54">
        <v>0</v>
      </c>
      <c r="N192" s="54">
        <v>0</v>
      </c>
      <c r="O192" s="54">
        <v>0</v>
      </c>
      <c r="P192" s="82">
        <v>88554.35</v>
      </c>
    </row>
    <row r="193" spans="2:16" ht="15.75" customHeight="1" x14ac:dyDescent="0.2">
      <c r="B193" s="45"/>
      <c r="C193" s="51"/>
      <c r="D193" s="54"/>
      <c r="E193" s="54"/>
      <c r="F193" s="52"/>
      <c r="G193" s="52"/>
      <c r="H193" s="52"/>
      <c r="I193" s="52"/>
      <c r="J193" s="52"/>
      <c r="K193" s="46"/>
      <c r="L193" s="52"/>
      <c r="M193" s="61"/>
      <c r="N193" s="60"/>
      <c r="O193" s="46"/>
      <c r="P193" s="84"/>
    </row>
    <row r="194" spans="2:16" ht="15.75" customHeight="1" x14ac:dyDescent="0.2">
      <c r="B194" s="45">
        <v>64</v>
      </c>
      <c r="C194" s="51" t="s">
        <v>121</v>
      </c>
      <c r="D194" s="72">
        <v>38435.94</v>
      </c>
      <c r="E194" s="72">
        <v>25111.3</v>
      </c>
      <c r="F194" s="72">
        <v>27969.22</v>
      </c>
      <c r="G194" s="72">
        <v>27765.13</v>
      </c>
      <c r="H194" s="72">
        <v>27662.740000000009</v>
      </c>
      <c r="I194" s="72">
        <v>0</v>
      </c>
      <c r="J194" s="72">
        <v>0</v>
      </c>
      <c r="K194" s="72">
        <v>0</v>
      </c>
      <c r="L194" s="72">
        <v>0</v>
      </c>
      <c r="M194" s="72">
        <v>0</v>
      </c>
      <c r="N194" s="72">
        <v>0</v>
      </c>
      <c r="O194" s="72">
        <v>0</v>
      </c>
      <c r="P194" s="82">
        <v>146944.32999999999</v>
      </c>
    </row>
    <row r="195" spans="2:16" ht="15" customHeight="1" x14ac:dyDescent="0.2">
      <c r="B195" s="42" t="s">
        <v>122</v>
      </c>
      <c r="C195" s="48" t="s">
        <v>123</v>
      </c>
      <c r="D195" s="53">
        <v>18992.34</v>
      </c>
      <c r="E195" s="53">
        <v>7093.59</v>
      </c>
      <c r="F195" s="53">
        <v>10072.82</v>
      </c>
      <c r="G195" s="53">
        <v>9740.7099999999991</v>
      </c>
      <c r="H195" s="53">
        <v>9194.1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82">
        <v>55093.56</v>
      </c>
    </row>
    <row r="196" spans="2:16" ht="15" customHeight="1" x14ac:dyDescent="0.2">
      <c r="B196" s="42" t="s">
        <v>124</v>
      </c>
      <c r="C196" s="48" t="s">
        <v>125</v>
      </c>
      <c r="D196" s="53">
        <v>296.44</v>
      </c>
      <c r="E196" s="53">
        <v>1074.57</v>
      </c>
      <c r="F196" s="53">
        <v>2037.4</v>
      </c>
      <c r="G196" s="53">
        <v>685.42</v>
      </c>
      <c r="H196" s="53">
        <v>389.95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82">
        <v>4483.78</v>
      </c>
    </row>
    <row r="197" spans="2:16" ht="15" customHeight="1" x14ac:dyDescent="0.2">
      <c r="B197" s="42" t="s">
        <v>126</v>
      </c>
      <c r="C197" s="48" t="s">
        <v>127</v>
      </c>
      <c r="D197" s="53">
        <v>1.57</v>
      </c>
      <c r="E197" s="53">
        <v>82.12</v>
      </c>
      <c r="F197" s="53">
        <v>13.01</v>
      </c>
      <c r="G197" s="53">
        <v>43.87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82">
        <v>140.57</v>
      </c>
    </row>
    <row r="198" spans="2:16" ht="15" customHeight="1" x14ac:dyDescent="0.2">
      <c r="B198" s="42" t="s">
        <v>128</v>
      </c>
      <c r="C198" s="48" t="s">
        <v>129</v>
      </c>
      <c r="D198" s="53">
        <v>354.51</v>
      </c>
      <c r="E198" s="53">
        <v>723.83</v>
      </c>
      <c r="F198" s="53">
        <v>649.04999999999995</v>
      </c>
      <c r="G198" s="53">
        <v>714.74</v>
      </c>
      <c r="H198" s="53">
        <v>431.37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82">
        <v>2873.5</v>
      </c>
    </row>
    <row r="199" spans="2:16" ht="15" customHeight="1" x14ac:dyDescent="0.2">
      <c r="B199" s="42" t="s">
        <v>130</v>
      </c>
      <c r="C199" s="48" t="s">
        <v>102</v>
      </c>
      <c r="D199" s="53">
        <v>11227.92</v>
      </c>
      <c r="E199" s="53">
        <v>11227.92</v>
      </c>
      <c r="F199" s="53">
        <v>11246.82</v>
      </c>
      <c r="G199" s="53">
        <v>12005.42</v>
      </c>
      <c r="H199" s="53">
        <v>12005.42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82">
        <v>57713.5</v>
      </c>
    </row>
    <row r="200" spans="2:16" ht="15" customHeight="1" x14ac:dyDescent="0.2">
      <c r="B200" s="42" t="s">
        <v>131</v>
      </c>
      <c r="C200" s="48" t="s">
        <v>132</v>
      </c>
      <c r="D200" s="53">
        <v>4005.45</v>
      </c>
      <c r="E200" s="53">
        <v>0</v>
      </c>
      <c r="F200" s="53">
        <v>0</v>
      </c>
      <c r="G200" s="53">
        <v>74.5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82">
        <v>4079.95</v>
      </c>
    </row>
    <row r="201" spans="2:16" ht="15" customHeight="1" x14ac:dyDescent="0.2">
      <c r="B201" s="47" t="s">
        <v>133</v>
      </c>
      <c r="C201" s="48" t="s">
        <v>134</v>
      </c>
      <c r="D201" s="53">
        <v>62.44</v>
      </c>
      <c r="E201" s="53">
        <v>82.97</v>
      </c>
      <c r="F201" s="53">
        <v>68.77</v>
      </c>
      <c r="G201" s="53">
        <v>65.22</v>
      </c>
      <c r="H201" s="53">
        <v>48.34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82">
        <v>327.74</v>
      </c>
    </row>
    <row r="202" spans="2:16" ht="15" customHeight="1" x14ac:dyDescent="0.2">
      <c r="B202" s="47" t="s">
        <v>135</v>
      </c>
      <c r="C202" s="48" t="s">
        <v>136</v>
      </c>
      <c r="D202" s="53">
        <v>280.08</v>
      </c>
      <c r="E202" s="53">
        <v>647.80999999999995</v>
      </c>
      <c r="F202" s="53">
        <v>197.7</v>
      </c>
      <c r="G202" s="53">
        <v>139.63</v>
      </c>
      <c r="H202" s="53">
        <v>928.11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82">
        <v>2193.33</v>
      </c>
    </row>
    <row r="203" spans="2:16" ht="15" customHeight="1" x14ac:dyDescent="0.2">
      <c r="B203" s="47" t="s">
        <v>137</v>
      </c>
      <c r="C203" s="48" t="s">
        <v>138</v>
      </c>
      <c r="D203" s="53">
        <v>918.15</v>
      </c>
      <c r="E203" s="53">
        <v>1511.89</v>
      </c>
      <c r="F203" s="53">
        <v>1609.58</v>
      </c>
      <c r="G203" s="53">
        <v>2143.62</v>
      </c>
      <c r="H203" s="53">
        <v>3223.93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82">
        <v>9407.17</v>
      </c>
    </row>
    <row r="204" spans="2:16" ht="15" customHeight="1" x14ac:dyDescent="0.2">
      <c r="B204" s="47" t="s">
        <v>139</v>
      </c>
      <c r="C204" s="48" t="s">
        <v>140</v>
      </c>
      <c r="D204" s="53">
        <v>1041.47</v>
      </c>
      <c r="E204" s="53">
        <v>1078.45</v>
      </c>
      <c r="F204" s="53">
        <v>69.989999999999995</v>
      </c>
      <c r="G204" s="53">
        <v>83.83</v>
      </c>
      <c r="H204" s="53">
        <v>271.73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82">
        <v>2545.4699999999998</v>
      </c>
    </row>
    <row r="205" spans="2:16" ht="15" customHeight="1" x14ac:dyDescent="0.2">
      <c r="B205" s="47" t="s">
        <v>141</v>
      </c>
      <c r="C205" s="48" t="s">
        <v>142</v>
      </c>
      <c r="D205" s="53">
        <v>896.11</v>
      </c>
      <c r="E205" s="53">
        <v>1121.97</v>
      </c>
      <c r="F205" s="53">
        <v>1002.86</v>
      </c>
      <c r="G205" s="53">
        <v>1556.18</v>
      </c>
      <c r="H205" s="53">
        <v>1076.1500000000001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82">
        <v>5653.27</v>
      </c>
    </row>
    <row r="206" spans="2:16" ht="15" customHeight="1" x14ac:dyDescent="0.2">
      <c r="B206" s="47" t="s">
        <v>143</v>
      </c>
      <c r="C206" s="48" t="s">
        <v>144</v>
      </c>
      <c r="D206" s="53">
        <v>359.46</v>
      </c>
      <c r="E206" s="53">
        <v>466.18</v>
      </c>
      <c r="F206" s="53">
        <v>1001.22</v>
      </c>
      <c r="G206" s="53">
        <v>511.99</v>
      </c>
      <c r="H206" s="53">
        <v>93.64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82">
        <v>2432.4899999999998</v>
      </c>
    </row>
    <row r="207" spans="2:16" ht="15" customHeight="1" x14ac:dyDescent="0.2">
      <c r="B207" s="47" t="s">
        <v>145</v>
      </c>
      <c r="C207" s="48" t="s">
        <v>113</v>
      </c>
      <c r="D207" s="52">
        <v>0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52">
        <v>0</v>
      </c>
      <c r="P207" s="82">
        <v>0</v>
      </c>
    </row>
    <row r="208" spans="2:16" x14ac:dyDescent="0.2">
      <c r="B208" s="29"/>
      <c r="C208" s="34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2:16" ht="15.75" customHeight="1" x14ac:dyDescent="0.2">
      <c r="B209" s="58">
        <v>65</v>
      </c>
      <c r="C209" s="48" t="s">
        <v>146</v>
      </c>
      <c r="D209" s="53">
        <v>613.27</v>
      </c>
      <c r="E209" s="53">
        <v>521.88</v>
      </c>
      <c r="F209" s="53">
        <v>425.62</v>
      </c>
      <c r="G209" s="53">
        <v>766.93</v>
      </c>
      <c r="H209" s="53">
        <v>52.32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86">
        <v>2380.02</v>
      </c>
    </row>
    <row r="210" spans="2:16" ht="15" customHeight="1" x14ac:dyDescent="0.2">
      <c r="B210" s="29"/>
      <c r="C210" s="34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28"/>
    </row>
    <row r="211" spans="2:16" ht="15.75" customHeight="1" x14ac:dyDescent="0.2">
      <c r="B211" s="58">
        <v>67</v>
      </c>
      <c r="C211" s="48" t="s">
        <v>147</v>
      </c>
      <c r="D211" s="53">
        <v>1488.62</v>
      </c>
      <c r="E211" s="53">
        <v>109.66</v>
      </c>
      <c r="F211" s="53">
        <v>77.55</v>
      </c>
      <c r="G211" s="53">
        <v>98.51</v>
      </c>
      <c r="H211" s="53">
        <v>256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86">
        <v>2030.34</v>
      </c>
    </row>
    <row r="212" spans="2:16" x14ac:dyDescent="0.2">
      <c r="B212" s="29"/>
      <c r="C212" s="34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20" spans="2:16" x14ac:dyDescent="0.2">
      <c r="N220" s="55"/>
    </row>
  </sheetData>
  <hyperlinks>
    <hyperlink ref="C2" r:id="rId1" tooltip="mailto:tzanetopoulou@sspc.gr" display="mailto:tzanetopoulou@sspc.gr" xr:uid="{00000000-0004-0000-0000-000000000000}"/>
  </hyperlinks>
  <pageMargins left="0.25" right="0.25" top="0.75" bottom="0.75" header="0.3" footer="0.3"/>
  <pageSetup paperSize="8" scale="10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topLeftCell="A148" zoomScaleNormal="100" workbookViewId="0">
      <selection activeCell="L144" sqref="L108:L144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42578125" style="127" customWidth="1"/>
    <col min="13" max="13" width="11.7109375" style="127" customWidth="1"/>
    <col min="14" max="14" width="14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ΑΝΤΙΣΤΟΙΧΙΣΗ!$F$102</f>
        <v xml:space="preserve">ΙΟΥΝΙΟΣ ΤΡΕΧΟΝ ΕΤΟΣ </v>
      </c>
      <c r="E3" s="262"/>
      <c r="F3" s="263"/>
      <c r="G3" s="145">
        <f>ΑΝΤΙΣΤΟΙΧΙΣΗ!$G$97</f>
        <v>2025</v>
      </c>
      <c r="H3" s="265" t="str">
        <f>ΑΝΤΙΣΤΟΙΧΙΣΗ!$F$137</f>
        <v xml:space="preserve">ΙΟΥΝΙΟΣ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ΑΝΤΙΣΤΟΙΧΙΣΗ!$F$116</f>
        <v>ΙΟΥΝΙΟΣ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SUM(D8:D30)</f>
        <v>0</v>
      </c>
      <c r="E7" s="247"/>
      <c r="F7" s="146">
        <f>D7+'2025 Μάιος'!F7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Μάιος'!N7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ΕΣΟΔΑ!H9</f>
        <v>0</v>
      </c>
      <c r="E8" s="111" t="e">
        <f t="shared" ref="E8:E31" si="0">D8/$D$7</f>
        <v>#DIV/0!</v>
      </c>
      <c r="F8" s="112">
        <f>D8+'2025 Μάιος'!F8</f>
        <v>191311.33619469029</v>
      </c>
      <c r="G8" s="111">
        <f t="shared" ref="G8:G31" si="1">F8/$F$7</f>
        <v>0.88635895614216498</v>
      </c>
      <c r="H8" s="112"/>
      <c r="I8" s="111" t="e">
        <f t="shared" ref="I8:I31" si="2">H8/$H$7</f>
        <v>#DIV/0!</v>
      </c>
      <c r="J8" s="112">
        <f>H8+'2025 Μάιος'!J8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Μάιος'!N8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ΕΣΟΔΑ!H10</f>
        <v>0</v>
      </c>
      <c r="E9" s="111" t="e">
        <f t="shared" si="0"/>
        <v>#DIV/0!</v>
      </c>
      <c r="F9" s="112">
        <f>D9+'2025 Μάιος'!F9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Μάιος'!J9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Μάιος'!N9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ΕΣΟΔΑ!H11</f>
        <v>0</v>
      </c>
      <c r="E10" s="111" t="e">
        <f t="shared" si="0"/>
        <v>#DIV/0!</v>
      </c>
      <c r="F10" s="112">
        <f>D10+'2025 Μάιος'!F10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Μάιος'!J10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Μάιος'!N10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ΕΣΟΔΑ!H12</f>
        <v>0</v>
      </c>
      <c r="E11" s="111" t="e">
        <f t="shared" si="0"/>
        <v>#DIV/0!</v>
      </c>
      <c r="F11" s="112">
        <f>D11+'2025 Μάιος'!F11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Μάιος'!J11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Μάιος'!N11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ΕΣΟΔΑ!H13</f>
        <v>0</v>
      </c>
      <c r="E12" s="111" t="e">
        <f t="shared" si="0"/>
        <v>#DIV/0!</v>
      </c>
      <c r="F12" s="112">
        <f>D12+'2025 Μάιος'!F12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Μάιος'!J12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Μάιος'!N12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7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ΕΣΟΔΑ!H14</f>
        <v>0</v>
      </c>
      <c r="E13" s="111" t="e">
        <f t="shared" si="0"/>
        <v>#DIV/0!</v>
      </c>
      <c r="F13" s="112">
        <f>D13+'2025 Μάιος'!F13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Μάιος'!J13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Μάιος'!N13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4.7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ΕΣΟΔΑ!H15</f>
        <v>0</v>
      </c>
      <c r="E14" s="111" t="e">
        <f t="shared" si="0"/>
        <v>#DIV/0!</v>
      </c>
      <c r="F14" s="112">
        <f>D14+'2025 Μάιος'!F14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Μάιος'!J14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Μάιος'!N14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ΕΣΟΔΑ!H16</f>
        <v>0</v>
      </c>
      <c r="E15" s="111" t="e">
        <f t="shared" si="0"/>
        <v>#DIV/0!</v>
      </c>
      <c r="F15" s="112">
        <f>D15+'2025 Μάιος'!F15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Μάιος'!J15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Μάιος'!N15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32.2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ΕΣΟΔΑ!H17</f>
        <v>0</v>
      </c>
      <c r="E16" s="111" t="e">
        <f t="shared" si="0"/>
        <v>#DIV/0!</v>
      </c>
      <c r="F16" s="112">
        <f>D16+'2025 Μάιος'!F16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Μάιος'!J16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Μάιος'!N16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ΕΣΟΔΑ!H18</f>
        <v>0</v>
      </c>
      <c r="E17" s="111" t="e">
        <f t="shared" si="0"/>
        <v>#DIV/0!</v>
      </c>
      <c r="F17" s="112">
        <f>D17+'2025 Μάιος'!F17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Μάιος'!J17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Μάιος'!N17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ΕΣΟΔΑ!H19</f>
        <v>0</v>
      </c>
      <c r="E18" s="111" t="e">
        <f t="shared" si="0"/>
        <v>#DIV/0!</v>
      </c>
      <c r="F18" s="112">
        <f>D18+'2025 Μάιος'!F18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Μάιος'!J18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Μάιος'!N18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ΕΣΟΔΑ!H20</f>
        <v>0</v>
      </c>
      <c r="E19" s="111" t="e">
        <f t="shared" si="0"/>
        <v>#DIV/0!</v>
      </c>
      <c r="F19" s="112">
        <f>D19+'2025 Μάιος'!F19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Μάιος'!J19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Μάιος'!N19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.7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ΕΣΟΔΑ!H21</f>
        <v>0</v>
      </c>
      <c r="E20" s="111" t="e">
        <f t="shared" si="0"/>
        <v>#DIV/0!</v>
      </c>
      <c r="F20" s="112">
        <f>D20+'2025 Μάιος'!F20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Μάιος'!J20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Μάιος'!N20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6.2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ΕΣΟΔΑ!H22</f>
        <v>0</v>
      </c>
      <c r="E21" s="111" t="e">
        <f t="shared" si="0"/>
        <v>#DIV/0!</v>
      </c>
      <c r="F21" s="112">
        <f>D21+'2025 Μάιος'!F21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Μάιος'!J21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Μάιος'!N21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0.2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ΕΣΟΔΑ!H23</f>
        <v>0</v>
      </c>
      <c r="E22" s="111" t="e">
        <f t="shared" si="0"/>
        <v>#DIV/0!</v>
      </c>
      <c r="F22" s="112">
        <f>D22+'2025 Μάιος'!F22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Μάιος'!J22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Μάιος'!N22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ΕΣΟΔΑ!H24</f>
        <v>0</v>
      </c>
      <c r="E23" s="111" t="e">
        <f t="shared" si="0"/>
        <v>#DIV/0!</v>
      </c>
      <c r="F23" s="112">
        <f>D23+'2025 Μάιος'!F23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Μάιος'!J23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Μάιος'!N23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5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ΕΣΟΔΑ!H25</f>
        <v>0</v>
      </c>
      <c r="E24" s="111" t="e">
        <f t="shared" si="0"/>
        <v>#DIV/0!</v>
      </c>
      <c r="F24" s="112">
        <f>D24+'2025 Μάιος'!F24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Μάιος'!J24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Μάιος'!N24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7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ΕΣΟΔΑ!H26</f>
        <v>0</v>
      </c>
      <c r="E25" s="111" t="e">
        <f t="shared" si="0"/>
        <v>#DIV/0!</v>
      </c>
      <c r="F25" s="112">
        <f>D25+'2025 Μάιος'!F25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Μάιος'!J25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Μάιος'!N25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ΕΣΟΔΑ!H27</f>
        <v>0</v>
      </c>
      <c r="E26" s="111" t="e">
        <f t="shared" si="0"/>
        <v>#DIV/0!</v>
      </c>
      <c r="F26" s="112">
        <f>D26+'2025 Μάιος'!F26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Μάιος'!J26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Μάιος'!N26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ΕΣΟΔΑ!H28</f>
        <v>0</v>
      </c>
      <c r="E27" s="111" t="e">
        <f t="shared" si="0"/>
        <v>#DIV/0!</v>
      </c>
      <c r="F27" s="112">
        <f>D27+'2025 Μάιος'!F27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Μάιος'!J27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Μάιος'!N27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ΕΣΟΔΑ!H29</f>
        <v>0</v>
      </c>
      <c r="E28" s="111" t="e">
        <f t="shared" si="0"/>
        <v>#DIV/0!</v>
      </c>
      <c r="F28" s="112">
        <f>D28+'2025 Μάιος'!F28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Μάιος'!J28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Μάιος'!N28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ΕΣΟΔΑ!H30</f>
        <v>0</v>
      </c>
      <c r="E29" s="111" t="e">
        <f t="shared" si="0"/>
        <v>#DIV/0!</v>
      </c>
      <c r="F29" s="112">
        <f>D29+'2025 Μάιος'!F29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Μάιος'!J29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Μάιος'!N29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ΕΣΟΔΑ!H31</f>
        <v>0</v>
      </c>
      <c r="E30" s="111" t="e">
        <f t="shared" si="0"/>
        <v>#DIV/0!</v>
      </c>
      <c r="F30" s="112">
        <f>D30+'2025 Μάιος'!F30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Μάιος'!J30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Μάιος'!N30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f>ΕΣΟΔΑ!H32</f>
        <v>0</v>
      </c>
      <c r="E31" s="111" t="e">
        <f t="shared" si="0"/>
        <v>#DIV/0!</v>
      </c>
      <c r="F31" s="112">
        <f>D31+'2025 Μάιος'!F31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Μάιος'!J31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Μάιος'!N31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1.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ΑΝΤΙΣΤΟΙΧΙΣΗ!$F$102</f>
        <v xml:space="preserve">ΙΟΥΝΙΟΣ ΤΡΕΧΟΝ ΕΤΟΣ </v>
      </c>
      <c r="E34" s="262"/>
      <c r="F34" s="263"/>
      <c r="G34" s="145">
        <f>ΑΝΤΙΣΤΟΙΧΙΣΗ!$G$97</f>
        <v>2025</v>
      </c>
      <c r="H34" s="265" t="str">
        <f>ΑΝΤΙΣΤΟΙΧΙΣΗ!$F$137</f>
        <v xml:space="preserve">ΙΟΥΝΙΟΣ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ΑΝΤΙΣΤΟΙΧΙΣΗ!$F$116</f>
        <v>ΙΟΥΝΙΟΣ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Μάιος'!F36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Μάιος'!N36</f>
        <v>1</v>
      </c>
      <c r="O36" s="247"/>
      <c r="P36" s="146">
        <f>SUM(P37:P64)</f>
        <v>164457.4</v>
      </c>
      <c r="Q36" s="247"/>
    </row>
    <row r="37" spans="1:17" ht="24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ΕΞΟΔΑ'!I37</f>
        <v>0</v>
      </c>
      <c r="E37" s="164" t="e">
        <f t="shared" ref="E37:E64" si="8">D37/$D$36</f>
        <v>#DIV/0!</v>
      </c>
      <c r="F37" s="147">
        <f>D37+'2025 Μάιος'!F37</f>
        <v>13415.099999999999</v>
      </c>
      <c r="G37" s="164">
        <f t="shared" ref="G37:G64" si="9">F37/$F$36</f>
        <v>8.1571388265968756E-2</v>
      </c>
      <c r="H37" s="118"/>
      <c r="I37" s="165"/>
      <c r="J37" s="147">
        <f t="shared" ref="J37:J48" si="10">H37</f>
        <v>0</v>
      </c>
      <c r="K37" s="166" t="e">
        <f t="shared" ref="K37:K64" si="11">J37/$J$36</f>
        <v>#DIV/0!</v>
      </c>
      <c r="L37" s="118"/>
      <c r="M37" s="164" t="e">
        <f t="shared" ref="M37:M64" si="12">L37/$L$36</f>
        <v>#DIV/0!</v>
      </c>
      <c r="N37" s="147">
        <f>L37+'2025 Μάιος'!N37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ΕΞΟΔΑ'!I38</f>
        <v>0</v>
      </c>
      <c r="E38" s="164" t="e">
        <f t="shared" si="8"/>
        <v>#DIV/0!</v>
      </c>
      <c r="F38" s="147">
        <f>D38+'2025 Μάιος'!F38</f>
        <v>19658.54</v>
      </c>
      <c r="G38" s="164">
        <f t="shared" si="9"/>
        <v>0.11953503135139341</v>
      </c>
      <c r="H38" s="118"/>
      <c r="I38" s="165" t="e">
        <f t="shared" ref="I38:I48" si="16">H38/$I$33</f>
        <v>#DIV/0!</v>
      </c>
      <c r="J38" s="147">
        <f t="shared" si="10"/>
        <v>0</v>
      </c>
      <c r="K38" s="166" t="e">
        <f t="shared" si="11"/>
        <v>#DIV/0!</v>
      </c>
      <c r="L38" s="118"/>
      <c r="M38" s="164" t="e">
        <f t="shared" si="12"/>
        <v>#DIV/0!</v>
      </c>
      <c r="N38" s="147">
        <f>L38+'2025 Μάιος'!N38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ΕΞΟΔΑ'!I39</f>
        <v>0</v>
      </c>
      <c r="E39" s="164" t="e">
        <f t="shared" si="8"/>
        <v>#DIV/0!</v>
      </c>
      <c r="F39" s="147">
        <f>D39+'2025 Μάιος'!F39</f>
        <v>9821.24</v>
      </c>
      <c r="G39" s="164">
        <f t="shared" si="9"/>
        <v>5.971868873830706E-2</v>
      </c>
      <c r="H39" s="118"/>
      <c r="I39" s="165" t="e">
        <f t="shared" si="16"/>
        <v>#DIV/0!</v>
      </c>
      <c r="J39" s="147">
        <f t="shared" si="10"/>
        <v>0</v>
      </c>
      <c r="K39" s="166" t="e">
        <f t="shared" si="11"/>
        <v>#DIV/0!</v>
      </c>
      <c r="L39" s="118"/>
      <c r="M39" s="164" t="e">
        <f t="shared" si="12"/>
        <v>#DIV/0!</v>
      </c>
      <c r="N39" s="147">
        <f>L39+'2025 Μάιος'!N39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ΕΞΟΔΑ'!I40</f>
        <v>0</v>
      </c>
      <c r="E40" s="164" t="e">
        <f t="shared" si="8"/>
        <v>#DIV/0!</v>
      </c>
      <c r="F40" s="147">
        <f>D40+'2025 Μάιος'!F40</f>
        <v>2875.7200000000003</v>
      </c>
      <c r="G40" s="164">
        <f t="shared" si="9"/>
        <v>1.7486002539243966E-2</v>
      </c>
      <c r="H40" s="118"/>
      <c r="I40" s="165" t="e">
        <f t="shared" si="16"/>
        <v>#DIV/0!</v>
      </c>
      <c r="J40" s="147">
        <f t="shared" si="10"/>
        <v>0</v>
      </c>
      <c r="K40" s="166" t="e">
        <f t="shared" si="11"/>
        <v>#DIV/0!</v>
      </c>
      <c r="L40" s="118"/>
      <c r="M40" s="164" t="e">
        <f t="shared" si="12"/>
        <v>#DIV/0!</v>
      </c>
      <c r="N40" s="147">
        <f>L40+'2025 Μάιος'!N40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ΕΞΟΔΑ'!I41</f>
        <v>0</v>
      </c>
      <c r="E41" s="164" t="e">
        <f t="shared" si="8"/>
        <v>#DIV/0!</v>
      </c>
      <c r="F41" s="147">
        <f>D41+'2025 Μάιος'!F41</f>
        <v>3509.33</v>
      </c>
      <c r="G41" s="164">
        <f t="shared" si="9"/>
        <v>2.1338709363583737E-2</v>
      </c>
      <c r="H41" s="118"/>
      <c r="I41" s="165" t="e">
        <f t="shared" si="16"/>
        <v>#DIV/0!</v>
      </c>
      <c r="J41" s="147">
        <f t="shared" si="10"/>
        <v>0</v>
      </c>
      <c r="K41" s="166" t="e">
        <f t="shared" si="11"/>
        <v>#DIV/0!</v>
      </c>
      <c r="L41" s="118"/>
      <c r="M41" s="164" t="e">
        <f t="shared" si="12"/>
        <v>#DIV/0!</v>
      </c>
      <c r="N41" s="147">
        <f>L41+'2025 Μάιος'!N41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ΕΞΟΔΑ'!I42</f>
        <v>0</v>
      </c>
      <c r="E42" s="164" t="e">
        <f t="shared" si="8"/>
        <v>#DIV/0!</v>
      </c>
      <c r="F42" s="147">
        <f>D42+'2025 Μάιος'!F42</f>
        <v>2421.35</v>
      </c>
      <c r="G42" s="164">
        <f t="shared" si="9"/>
        <v>1.4723176195317475E-2</v>
      </c>
      <c r="H42" s="118"/>
      <c r="I42" s="165" t="e">
        <f t="shared" si="16"/>
        <v>#DIV/0!</v>
      </c>
      <c r="J42" s="147">
        <f t="shared" si="10"/>
        <v>0</v>
      </c>
      <c r="K42" s="166" t="e">
        <f t="shared" si="11"/>
        <v>#DIV/0!</v>
      </c>
      <c r="L42" s="118"/>
      <c r="M42" s="164" t="e">
        <f t="shared" si="12"/>
        <v>#DIV/0!</v>
      </c>
      <c r="N42" s="147">
        <f>L42+'2025 Μάιος'!N42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ΕΞΟΔΑ'!I43</f>
        <v>0</v>
      </c>
      <c r="E43" s="164" t="e">
        <f t="shared" si="8"/>
        <v>#DIV/0!</v>
      </c>
      <c r="F43" s="147">
        <f>D43+'2025 Μάιος'!F43</f>
        <v>47267</v>
      </c>
      <c r="G43" s="164">
        <f t="shared" si="9"/>
        <v>0.28741006844284023</v>
      </c>
      <c r="H43" s="118"/>
      <c r="I43" s="165" t="e">
        <f t="shared" si="16"/>
        <v>#DIV/0!</v>
      </c>
      <c r="J43" s="147">
        <f t="shared" si="10"/>
        <v>0</v>
      </c>
      <c r="K43" s="166" t="e">
        <f t="shared" si="11"/>
        <v>#DIV/0!</v>
      </c>
      <c r="L43" s="118"/>
      <c r="M43" s="164" t="e">
        <f t="shared" si="12"/>
        <v>#DIV/0!</v>
      </c>
      <c r="N43" s="147">
        <f>L43+'2025 Μάιος'!N43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ΕΞΟΔΑ'!I44</f>
        <v>0</v>
      </c>
      <c r="E44" s="164" t="e">
        <f t="shared" si="8"/>
        <v>#DIV/0!</v>
      </c>
      <c r="F44" s="147">
        <f>D44+'2025 Μάιος'!F44</f>
        <v>0</v>
      </c>
      <c r="G44" s="164">
        <f t="shared" si="9"/>
        <v>0</v>
      </c>
      <c r="H44" s="118"/>
      <c r="I44" s="165" t="e">
        <f t="shared" si="16"/>
        <v>#DIV/0!</v>
      </c>
      <c r="J44" s="147">
        <f t="shared" si="10"/>
        <v>0</v>
      </c>
      <c r="K44" s="166" t="e">
        <f t="shared" si="11"/>
        <v>#DIV/0!</v>
      </c>
      <c r="L44" s="118"/>
      <c r="M44" s="164" t="e">
        <f t="shared" si="12"/>
        <v>#DIV/0!</v>
      </c>
      <c r="N44" s="147">
        <f>L44+'2025 Μάιος'!N44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ΕΞΟΔΑ'!I45</f>
        <v>0</v>
      </c>
      <c r="E45" s="164" t="e">
        <f t="shared" si="8"/>
        <v>#DIV/0!</v>
      </c>
      <c r="F45" s="147">
        <f>D45+'2025 Μάιος'!F45</f>
        <v>1664.65</v>
      </c>
      <c r="G45" s="164">
        <f t="shared" si="9"/>
        <v>1.01220126183886E-2</v>
      </c>
      <c r="H45" s="118"/>
      <c r="I45" s="165" t="e">
        <f t="shared" si="16"/>
        <v>#DIV/0!</v>
      </c>
      <c r="J45" s="147">
        <f t="shared" si="10"/>
        <v>0</v>
      </c>
      <c r="K45" s="166" t="e">
        <f t="shared" si="11"/>
        <v>#DIV/0!</v>
      </c>
      <c r="L45" s="118"/>
      <c r="M45" s="164" t="e">
        <f t="shared" si="12"/>
        <v>#DIV/0!</v>
      </c>
      <c r="N45" s="147">
        <f>L45+'2025 Μάιος'!N45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ΕΞΟΔΑ'!I46</f>
        <v>0</v>
      </c>
      <c r="E46" s="164" t="e">
        <f t="shared" si="8"/>
        <v>#DIV/0!</v>
      </c>
      <c r="F46" s="147">
        <f>D46+'2025 Μάιος'!F46</f>
        <v>2259.9899999999998</v>
      </c>
      <c r="G46" s="164">
        <f t="shared" si="9"/>
        <v>1.3742016218083112E-2</v>
      </c>
      <c r="H46" s="118"/>
      <c r="I46" s="165" t="e">
        <f t="shared" si="16"/>
        <v>#DIV/0!</v>
      </c>
      <c r="J46" s="147">
        <f t="shared" si="10"/>
        <v>0</v>
      </c>
      <c r="K46" s="166" t="e">
        <f t="shared" si="11"/>
        <v>#DIV/0!</v>
      </c>
      <c r="L46" s="118"/>
      <c r="M46" s="164" t="e">
        <f t="shared" si="12"/>
        <v>#DIV/0!</v>
      </c>
      <c r="N46" s="147">
        <f>L46+'2025 Μάιος'!N46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ΕΞΟΔΑ'!I47</f>
        <v>0</v>
      </c>
      <c r="E47" s="164" t="e">
        <f t="shared" si="8"/>
        <v>#DIV/0!</v>
      </c>
      <c r="F47" s="147">
        <f>D47+'2025 Μάιος'!F47</f>
        <v>2965.03</v>
      </c>
      <c r="G47" s="164">
        <f t="shared" si="9"/>
        <v>1.8029057804283634E-2</v>
      </c>
      <c r="H47" s="118"/>
      <c r="I47" s="165" t="e">
        <f t="shared" si="16"/>
        <v>#DIV/0!</v>
      </c>
      <c r="J47" s="147">
        <f t="shared" si="10"/>
        <v>0</v>
      </c>
      <c r="K47" s="166" t="e">
        <f t="shared" si="11"/>
        <v>#DIV/0!</v>
      </c>
      <c r="L47" s="118"/>
      <c r="M47" s="164" t="e">
        <f t="shared" si="12"/>
        <v>#DIV/0!</v>
      </c>
      <c r="N47" s="147">
        <f>L47+'2025 Μάιος'!N47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ΕΞΟΔΑ'!I48</f>
        <v>0</v>
      </c>
      <c r="E48" s="164" t="e">
        <f t="shared" si="8"/>
        <v>#DIV/0!</v>
      </c>
      <c r="F48" s="147">
        <f>D48+'2025 Μάιος'!F48</f>
        <v>722.69</v>
      </c>
      <c r="G48" s="164">
        <f t="shared" si="9"/>
        <v>4.3943635594168489E-3</v>
      </c>
      <c r="H48" s="118"/>
      <c r="I48" s="165" t="e">
        <f t="shared" si="16"/>
        <v>#DIV/0!</v>
      </c>
      <c r="J48" s="147">
        <f t="shared" si="10"/>
        <v>0</v>
      </c>
      <c r="K48" s="166" t="e">
        <f t="shared" si="11"/>
        <v>#DIV/0!</v>
      </c>
      <c r="L48" s="118"/>
      <c r="M48" s="164" t="e">
        <f t="shared" si="12"/>
        <v>#DIV/0!</v>
      </c>
      <c r="N48" s="147">
        <f>L48+'2025 Μάιος'!N48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ΕΞΟΔΑ'!I49</f>
        <v>0</v>
      </c>
      <c r="E49" s="164" t="e">
        <f t="shared" si="8"/>
        <v>#DIV/0!</v>
      </c>
      <c r="F49" s="147">
        <f>D49+'2025 Μάιος'!F49</f>
        <v>1633.1399999999999</v>
      </c>
      <c r="G49" s="164">
        <f t="shared" si="9"/>
        <v>9.9304140135134458E-3</v>
      </c>
      <c r="H49" s="118"/>
      <c r="I49" s="165"/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Μάιος'!N49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ΕΞΟΔΑ'!I50</f>
        <v>0</v>
      </c>
      <c r="E50" s="164" t="e">
        <f t="shared" si="8"/>
        <v>#DIV/0!</v>
      </c>
      <c r="F50" s="147">
        <f>D50+'2025 Μάιος'!F50</f>
        <v>128.44</v>
      </c>
      <c r="G50" s="164">
        <f t="shared" si="9"/>
        <v>7.8098777563201383E-4</v>
      </c>
      <c r="H50" s="118"/>
      <c r="I50" s="165" t="e">
        <f t="shared" ref="I50:I64" si="17">H50/$I$33</f>
        <v>#DIV/0!</v>
      </c>
      <c r="J50" s="147">
        <f t="shared" ref="J50:J64" si="18">H50</f>
        <v>0</v>
      </c>
      <c r="K50" s="166" t="e">
        <f t="shared" si="11"/>
        <v>#DIV/0!</v>
      </c>
      <c r="L50" s="118"/>
      <c r="M50" s="164" t="e">
        <f t="shared" si="12"/>
        <v>#DIV/0!</v>
      </c>
      <c r="N50" s="147">
        <f>L50+'2025 Μάιος'!N50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ΕΞΟΔΑ'!I51</f>
        <v>0</v>
      </c>
      <c r="E51" s="164" t="e">
        <f t="shared" si="8"/>
        <v>#DIV/0!</v>
      </c>
      <c r="F51" s="147">
        <f>D51+'2025 Μάιος'!F51</f>
        <v>3780.7</v>
      </c>
      <c r="G51" s="164">
        <f t="shared" si="9"/>
        <v>2.2988792302491082E-2</v>
      </c>
      <c r="H51" s="118"/>
      <c r="I51" s="165" t="e">
        <f t="shared" si="17"/>
        <v>#DIV/0!</v>
      </c>
      <c r="J51" s="147">
        <f t="shared" si="18"/>
        <v>0</v>
      </c>
      <c r="K51" s="166" t="e">
        <f t="shared" si="11"/>
        <v>#DIV/0!</v>
      </c>
      <c r="L51" s="118"/>
      <c r="M51" s="164" t="e">
        <f t="shared" si="12"/>
        <v>#DIV/0!</v>
      </c>
      <c r="N51" s="147">
        <f>L51+'2025 Μάιος'!N51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ΕΞΟΔΑ'!I52+'ΑΝΑΛΩΣΙΜΑ-ΟΜΑΔΑ2'!D7+'ΑΝΑΛΩΣΙΜΑ-ΟΜΑΔΑ2'!E7</f>
        <v>0</v>
      </c>
      <c r="E52" s="164" t="e">
        <f t="shared" si="8"/>
        <v>#DIV/0!</v>
      </c>
      <c r="F52" s="147">
        <f>D52+'2025 Μάιος'!F52</f>
        <v>4616.26</v>
      </c>
      <c r="G52" s="164">
        <f t="shared" si="9"/>
        <v>2.8069469239637497E-2</v>
      </c>
      <c r="H52" s="118"/>
      <c r="I52" s="165" t="e">
        <f t="shared" si="17"/>
        <v>#DIV/0!</v>
      </c>
      <c r="J52" s="147">
        <f t="shared" si="18"/>
        <v>0</v>
      </c>
      <c r="K52" s="166" t="e">
        <f t="shared" si="11"/>
        <v>#DIV/0!</v>
      </c>
      <c r="L52" s="118"/>
      <c r="M52" s="164" t="e">
        <f t="shared" si="12"/>
        <v>#DIV/0!</v>
      </c>
      <c r="N52" s="147">
        <f>L52+'2025 Μάιος'!N52</f>
        <v>0</v>
      </c>
      <c r="O52" s="164">
        <f t="shared" si="13"/>
        <v>0</v>
      </c>
      <c r="P52" s="147">
        <f t="shared" si="14"/>
        <v>4616.26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ΕΞΟΔΑ'!I53</f>
        <v>0</v>
      </c>
      <c r="E53" s="164" t="e">
        <f t="shared" si="8"/>
        <v>#DIV/0!</v>
      </c>
      <c r="F53" s="147">
        <f>D53+'2025 Μάιος'!F53</f>
        <v>0</v>
      </c>
      <c r="G53" s="164">
        <f t="shared" si="9"/>
        <v>0</v>
      </c>
      <c r="H53" s="118"/>
      <c r="I53" s="165" t="e">
        <f t="shared" si="17"/>
        <v>#DIV/0!</v>
      </c>
      <c r="J53" s="147">
        <f t="shared" si="18"/>
        <v>0</v>
      </c>
      <c r="K53" s="166" t="e">
        <f t="shared" si="11"/>
        <v>#DIV/0!</v>
      </c>
      <c r="L53" s="118"/>
      <c r="M53" s="164" t="e">
        <f t="shared" si="12"/>
        <v>#DIV/0!</v>
      </c>
      <c r="N53" s="147">
        <f>L53+'2025 Μάιος'!N53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ΕΞΟΔΑ'!I54+'ΑΝΑΛΩΣΙΜΑ-ΟΜΑΔΑ2'!F7</f>
        <v>0</v>
      </c>
      <c r="E54" s="164" t="e">
        <f t="shared" si="8"/>
        <v>#DIV/0!</v>
      </c>
      <c r="F54" s="147">
        <f>D54+'2025 Μάιος'!F54</f>
        <v>493.78</v>
      </c>
      <c r="G54" s="164">
        <f t="shared" si="9"/>
        <v>3.0024614127341621E-3</v>
      </c>
      <c r="H54" s="118"/>
      <c r="I54" s="165" t="e">
        <f t="shared" si="17"/>
        <v>#DIV/0!</v>
      </c>
      <c r="J54" s="147">
        <f t="shared" si="18"/>
        <v>0</v>
      </c>
      <c r="K54" s="166" t="e">
        <f t="shared" si="11"/>
        <v>#DIV/0!</v>
      </c>
      <c r="L54" s="118"/>
      <c r="M54" s="164" t="e">
        <f t="shared" si="12"/>
        <v>#DIV/0!</v>
      </c>
      <c r="N54" s="147">
        <f>L54+'2025 Μάιος'!N54</f>
        <v>0</v>
      </c>
      <c r="O54" s="164">
        <f t="shared" si="13"/>
        <v>0</v>
      </c>
      <c r="P54" s="147">
        <f t="shared" si="14"/>
        <v>493.78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ΕΞΟΔΑ'!I55</f>
        <v>0</v>
      </c>
      <c r="E55" s="164" t="e">
        <f t="shared" si="8"/>
        <v>#DIV/0!</v>
      </c>
      <c r="F55" s="147">
        <f>D55+'2025 Μάιος'!F55</f>
        <v>0</v>
      </c>
      <c r="G55" s="164">
        <f t="shared" si="9"/>
        <v>0</v>
      </c>
      <c r="H55" s="118"/>
      <c r="I55" s="165" t="e">
        <f t="shared" si="17"/>
        <v>#DIV/0!</v>
      </c>
      <c r="J55" s="147">
        <f t="shared" si="18"/>
        <v>0</v>
      </c>
      <c r="K55" s="166" t="e">
        <f t="shared" si="11"/>
        <v>#DIV/0!</v>
      </c>
      <c r="L55" s="118"/>
      <c r="M55" s="164" t="e">
        <f t="shared" si="12"/>
        <v>#DIV/0!</v>
      </c>
      <c r="N55" s="147">
        <f>L55+'2025 Μάιος'!N55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ΕΞΟΔΑ'!I56</f>
        <v>0</v>
      </c>
      <c r="E56" s="164" t="e">
        <f t="shared" si="8"/>
        <v>#DIV/0!</v>
      </c>
      <c r="F56" s="147">
        <f>D56+'2025 Μάιος'!F56</f>
        <v>188.71</v>
      </c>
      <c r="G56" s="164">
        <f t="shared" si="9"/>
        <v>1.1474634314817605E-3</v>
      </c>
      <c r="H56" s="118"/>
      <c r="I56" s="165" t="e">
        <f t="shared" si="17"/>
        <v>#DIV/0!</v>
      </c>
      <c r="J56" s="147">
        <f t="shared" si="18"/>
        <v>0</v>
      </c>
      <c r="K56" s="166" t="e">
        <f t="shared" si="11"/>
        <v>#DIV/0!</v>
      </c>
      <c r="L56" s="118"/>
      <c r="M56" s="164" t="e">
        <f t="shared" si="12"/>
        <v>#DIV/0!</v>
      </c>
      <c r="N56" s="147">
        <f>L56+'2025 Μάιος'!N56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ΕΞΟΔΑ'!I57</f>
        <v>0</v>
      </c>
      <c r="E57" s="164" t="e">
        <f t="shared" si="8"/>
        <v>#DIV/0!</v>
      </c>
      <c r="F57" s="147">
        <f>D57+'2025 Μάιος'!F57</f>
        <v>36380.49</v>
      </c>
      <c r="G57" s="164">
        <f t="shared" si="9"/>
        <v>0.22121393616866022</v>
      </c>
      <c r="H57" s="118"/>
      <c r="I57" s="165" t="e">
        <f t="shared" si="17"/>
        <v>#DIV/0!</v>
      </c>
      <c r="J57" s="147">
        <f t="shared" si="18"/>
        <v>0</v>
      </c>
      <c r="K57" s="166" t="e">
        <f t="shared" si="11"/>
        <v>#DIV/0!</v>
      </c>
      <c r="L57" s="118"/>
      <c r="M57" s="164" t="e">
        <f t="shared" si="12"/>
        <v>#DIV/0!</v>
      </c>
      <c r="N57" s="147">
        <f>L57+'2025 Μάιος'!N57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ΕΞΟΔΑ'!I58</f>
        <v>0</v>
      </c>
      <c r="E58" s="164" t="e">
        <f t="shared" si="8"/>
        <v>#DIV/0!</v>
      </c>
      <c r="F58" s="147">
        <f>D58+'2025 Μάιος'!F58</f>
        <v>2900.09</v>
      </c>
      <c r="G58" s="164">
        <f t="shared" si="9"/>
        <v>1.763418590962821E-2</v>
      </c>
      <c r="H58" s="118"/>
      <c r="I58" s="165" t="e">
        <f t="shared" si="17"/>
        <v>#DIV/0!</v>
      </c>
      <c r="J58" s="147">
        <f t="shared" si="18"/>
        <v>0</v>
      </c>
      <c r="K58" s="166" t="e">
        <f t="shared" si="11"/>
        <v>#DIV/0!</v>
      </c>
      <c r="L58" s="118"/>
      <c r="M58" s="164" t="e">
        <f t="shared" si="12"/>
        <v>#DIV/0!</v>
      </c>
      <c r="N58" s="147">
        <f>L58+'2025 Μάιος'!N58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ΕΞΟΔΑ'!I59</f>
        <v>0</v>
      </c>
      <c r="E59" s="164" t="e">
        <f t="shared" si="8"/>
        <v>#DIV/0!</v>
      </c>
      <c r="F59" s="147">
        <f>D59+'2025 Μάιος'!F59</f>
        <v>0</v>
      </c>
      <c r="G59" s="164">
        <f t="shared" si="9"/>
        <v>0</v>
      </c>
      <c r="H59" s="118"/>
      <c r="I59" s="165" t="e">
        <f t="shared" si="17"/>
        <v>#DIV/0!</v>
      </c>
      <c r="J59" s="147">
        <f t="shared" si="18"/>
        <v>0</v>
      </c>
      <c r="K59" s="166" t="e">
        <f t="shared" si="11"/>
        <v>#DIV/0!</v>
      </c>
      <c r="L59" s="118"/>
      <c r="M59" s="164" t="e">
        <f t="shared" si="12"/>
        <v>#DIV/0!</v>
      </c>
      <c r="N59" s="147">
        <f>L59+'2025 Μάιος'!N59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ΕΞΟΔΑ'!I60</f>
        <v>0</v>
      </c>
      <c r="E60" s="164" t="e">
        <f t="shared" si="8"/>
        <v>#DIV/0!</v>
      </c>
      <c r="F60" s="147">
        <f>D60+'2025 Μάιος'!F60</f>
        <v>399.06</v>
      </c>
      <c r="G60" s="164">
        <f t="shared" si="9"/>
        <v>2.4265102907482985E-3</v>
      </c>
      <c r="H60" s="118"/>
      <c r="I60" s="165" t="e">
        <f t="shared" si="17"/>
        <v>#DIV/0!</v>
      </c>
      <c r="J60" s="147">
        <f t="shared" si="18"/>
        <v>0</v>
      </c>
      <c r="K60" s="166" t="e">
        <f t="shared" si="11"/>
        <v>#DIV/0!</v>
      </c>
      <c r="L60" s="118"/>
      <c r="M60" s="164" t="e">
        <f t="shared" si="12"/>
        <v>#DIV/0!</v>
      </c>
      <c r="N60" s="147">
        <f>L60+'2025 Μάιος'!N60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ΕΞΟΔΑ'!I61</f>
        <v>0</v>
      </c>
      <c r="E61" s="164" t="e">
        <f t="shared" si="8"/>
        <v>#DIV/0!</v>
      </c>
      <c r="F61" s="147">
        <f>D61+'2025 Μάιος'!F61</f>
        <v>5545.26</v>
      </c>
      <c r="G61" s="164">
        <f t="shared" si="9"/>
        <v>3.3718314175499697E-2</v>
      </c>
      <c r="H61" s="118"/>
      <c r="I61" s="165" t="e">
        <f t="shared" si="17"/>
        <v>#DIV/0!</v>
      </c>
      <c r="J61" s="147">
        <f t="shared" si="18"/>
        <v>0</v>
      </c>
      <c r="K61" s="166" t="e">
        <f t="shared" si="11"/>
        <v>#DIV/0!</v>
      </c>
      <c r="L61" s="118"/>
      <c r="M61" s="164" t="e">
        <f t="shared" si="12"/>
        <v>#DIV/0!</v>
      </c>
      <c r="N61" s="147">
        <f>L61+'2025 Μάιος'!N61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ΕΞΟΔΑ'!I62</f>
        <v>0</v>
      </c>
      <c r="E62" s="164" t="e">
        <f t="shared" si="8"/>
        <v>#DIV/0!</v>
      </c>
      <c r="F62" s="147">
        <f>D62+'2025 Μάιος'!F62</f>
        <v>1811.8300000000002</v>
      </c>
      <c r="G62" s="164">
        <f t="shared" si="9"/>
        <v>1.1016950183146619E-2</v>
      </c>
      <c r="H62" s="118"/>
      <c r="I62" s="165" t="e">
        <f t="shared" si="17"/>
        <v>#DIV/0!</v>
      </c>
      <c r="J62" s="147">
        <f t="shared" si="18"/>
        <v>0</v>
      </c>
      <c r="K62" s="166" t="e">
        <f t="shared" si="11"/>
        <v>#DIV/0!</v>
      </c>
      <c r="L62" s="118"/>
      <c r="M62" s="164" t="e">
        <f t="shared" si="12"/>
        <v>#DIV/0!</v>
      </c>
      <c r="N62" s="147">
        <f>L62+'2025 Μάιος'!N62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ΕΞΟΔΑ'!I63</f>
        <v>0</v>
      </c>
      <c r="E63" s="164" t="e">
        <f t="shared" si="8"/>
        <v>#DIV/0!</v>
      </c>
      <c r="F63" s="147">
        <f>D63+'2025 Μάιος'!F63</f>
        <v>0</v>
      </c>
      <c r="G63" s="164">
        <f t="shared" si="9"/>
        <v>0</v>
      </c>
      <c r="H63" s="118"/>
      <c r="I63" s="165" t="e">
        <f t="shared" si="17"/>
        <v>#DIV/0!</v>
      </c>
      <c r="J63" s="147">
        <f t="shared" si="18"/>
        <v>0</v>
      </c>
      <c r="K63" s="166" t="e">
        <f t="shared" si="11"/>
        <v>#DIV/0!</v>
      </c>
      <c r="L63" s="118"/>
      <c r="M63" s="164" t="e">
        <f t="shared" si="12"/>
        <v>#DIV/0!</v>
      </c>
      <c r="N63" s="147">
        <f>L63+'2025 Μάιος'!N63</f>
        <v>0</v>
      </c>
      <c r="O63" s="164">
        <f t="shared" si="13"/>
        <v>0</v>
      </c>
      <c r="P63" s="147">
        <f t="shared" si="14"/>
        <v>0</v>
      </c>
      <c r="Q63" s="164" t="e">
        <f t="shared" si="15"/>
        <v>#DIV/0!</v>
      </c>
    </row>
    <row r="64" spans="1:17" ht="36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ΕΞΟΔΑ'!I65</f>
        <v>0</v>
      </c>
      <c r="E64" s="164" t="e">
        <f t="shared" si="8"/>
        <v>#DIV/0!</v>
      </c>
      <c r="F64" s="147">
        <f>D64+'2025 Μάιος'!F64</f>
        <v>0</v>
      </c>
      <c r="G64" s="164">
        <f t="shared" si="9"/>
        <v>0</v>
      </c>
      <c r="H64" s="118"/>
      <c r="I64" s="165" t="e">
        <f t="shared" si="17"/>
        <v>#DIV/0!</v>
      </c>
      <c r="J64" s="147">
        <f t="shared" si="18"/>
        <v>0</v>
      </c>
      <c r="K64" s="166" t="e">
        <f t="shared" si="11"/>
        <v>#DIV/0!</v>
      </c>
      <c r="L64" s="118"/>
      <c r="M64" s="164" t="e">
        <f t="shared" si="12"/>
        <v>#DIV/0!</v>
      </c>
      <c r="N64" s="147">
        <f>L64+'2025 Μάιος'!N64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22.5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ΑΝΤΙΣΤΟΙΧΙΣΗ!$F$102</f>
        <v xml:space="preserve">ΙΟΥΝΙΟΣ ΤΡΕΧΟΝ ΕΤΟΣ </v>
      </c>
      <c r="E68" s="262"/>
      <c r="F68" s="263"/>
      <c r="G68" s="145">
        <f>ΑΝΤΙΣΤΟΙΧΙΣΗ!$G$97</f>
        <v>2025</v>
      </c>
      <c r="H68" s="265" t="str">
        <f>ΑΝΤΙΣΤΟΙΧΙΣΗ!$F$137</f>
        <v xml:space="preserve">ΙΟΥΝΙΟΣ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ΑΝΤΙΣΤΟΙΧΙΣΗ!$F$116</f>
        <v>ΙΟΥΝΙΟΣ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63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ΕΞΟΔΑ'!I72</f>
        <v>0</v>
      </c>
      <c r="E71" s="120" t="e">
        <f t="shared" ref="E71:E95" si="19">D71/$D$70</f>
        <v>#DIV/0!</v>
      </c>
      <c r="F71" s="144">
        <f>'2025 Μάιος'!F71+'2025 Ιούνιος'!D71</f>
        <v>7818.87</v>
      </c>
      <c r="G71" s="164">
        <f t="shared" ref="G71:G95" si="20">F71/$F$70</f>
        <v>0.19984894143988713</v>
      </c>
      <c r="H71" s="118"/>
      <c r="I71" s="119" t="e">
        <f t="shared" ref="I71:I95" si="21">H71/$H$70</f>
        <v>#DIV/0!</v>
      </c>
      <c r="J71" s="120"/>
      <c r="K71" s="120" t="e">
        <f t="shared" ref="K71:K95" si="22">J71/$J$70</f>
        <v>#DIV/0!</v>
      </c>
      <c r="L71" s="144"/>
      <c r="M71" s="164" t="e">
        <f t="shared" ref="M71:M95" si="23">L71/$L$70</f>
        <v>#DIV/0!</v>
      </c>
      <c r="N71" s="147">
        <f>L71+'2025 Μάιος'!N71</f>
        <v>1</v>
      </c>
      <c r="O71" s="164">
        <f t="shared" ref="O71:O95" si="24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ΕΞΟΔΑ'!I73</f>
        <v>0</v>
      </c>
      <c r="E72" s="120" t="e">
        <f t="shared" si="19"/>
        <v>#DIV/0!</v>
      </c>
      <c r="F72" s="144">
        <f>'2025 Μάιος'!F72+'2025 Ιούνιος'!D72</f>
        <v>7848.6900000000005</v>
      </c>
      <c r="G72" s="164">
        <f t="shared" si="20"/>
        <v>0.20061113539294395</v>
      </c>
      <c r="H72" s="118"/>
      <c r="I72" s="119" t="e">
        <f t="shared" si="21"/>
        <v>#DIV/0!</v>
      </c>
      <c r="J72" s="120"/>
      <c r="K72" s="120" t="e">
        <f t="shared" si="22"/>
        <v>#DIV/0!</v>
      </c>
      <c r="L72" s="144"/>
      <c r="M72" s="164" t="e">
        <f t="shared" si="23"/>
        <v>#DIV/0!</v>
      </c>
      <c r="N72" s="147">
        <f>L72+'2025 Μάιος'!N72</f>
        <v>0</v>
      </c>
      <c r="O72" s="164">
        <f t="shared" si="24"/>
        <v>0</v>
      </c>
      <c r="P72" s="110">
        <f t="shared" ref="P72:P95" si="25">F72-N72</f>
        <v>7848.6900000000005</v>
      </c>
      <c r="Q72" s="164">
        <f t="shared" ref="Q72:Q95" si="26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ΕΞΟΔΑ'!I74</f>
        <v>0</v>
      </c>
      <c r="E73" s="120" t="e">
        <f t="shared" si="19"/>
        <v>#DIV/0!</v>
      </c>
      <c r="F73" s="144">
        <f>'2025 Μάιος'!F73+'2025 Ιούνιος'!D73</f>
        <v>4932.1000000000004</v>
      </c>
      <c r="G73" s="164">
        <f t="shared" si="20"/>
        <v>0.12606360817812132</v>
      </c>
      <c r="H73" s="118"/>
      <c r="I73" s="119" t="e">
        <f t="shared" si="21"/>
        <v>#DIV/0!</v>
      </c>
      <c r="J73" s="120"/>
      <c r="K73" s="120" t="e">
        <f t="shared" si="22"/>
        <v>#DIV/0!</v>
      </c>
      <c r="L73" s="144"/>
      <c r="M73" s="164" t="e">
        <f t="shared" si="23"/>
        <v>#DIV/0!</v>
      </c>
      <c r="N73" s="147">
        <f>L73+'2025 Μάιος'!N73</f>
        <v>0</v>
      </c>
      <c r="O73" s="164">
        <f t="shared" si="24"/>
        <v>0</v>
      </c>
      <c r="P73" s="110">
        <f t="shared" si="25"/>
        <v>4932.1000000000004</v>
      </c>
      <c r="Q73" s="164">
        <f t="shared" si="26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ΕΞΟΔΑ'!I75</f>
        <v>0</v>
      </c>
      <c r="E74" s="120" t="e">
        <f t="shared" si="19"/>
        <v>#DIV/0!</v>
      </c>
      <c r="F74" s="144">
        <f>'2025 Μάιος'!F74+'2025 Ιούνιος'!D74</f>
        <v>5213.8899999999994</v>
      </c>
      <c r="G74" s="164">
        <f t="shared" si="20"/>
        <v>0.1332661109960919</v>
      </c>
      <c r="H74" s="118"/>
      <c r="I74" s="119" t="e">
        <f t="shared" si="21"/>
        <v>#DIV/0!</v>
      </c>
      <c r="J74" s="120"/>
      <c r="K74" s="120" t="e">
        <f t="shared" si="22"/>
        <v>#DIV/0!</v>
      </c>
      <c r="L74" s="144"/>
      <c r="M74" s="164" t="e">
        <f t="shared" si="23"/>
        <v>#DIV/0!</v>
      </c>
      <c r="N74" s="147">
        <f>L74+'2025 Μάιος'!N74</f>
        <v>0</v>
      </c>
      <c r="O74" s="164">
        <f t="shared" si="24"/>
        <v>0</v>
      </c>
      <c r="P74" s="110">
        <f t="shared" si="25"/>
        <v>5213.8899999999994</v>
      </c>
      <c r="Q74" s="164">
        <f t="shared" si="26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ΕΞΟΔΑ'!I76</f>
        <v>0</v>
      </c>
      <c r="E75" s="120" t="e">
        <f t="shared" si="19"/>
        <v>#DIV/0!</v>
      </c>
      <c r="F75" s="144">
        <f>'2025 Μάιος'!F75+'2025 Ιούνιος'!D75</f>
        <v>1578.8</v>
      </c>
      <c r="G75" s="164">
        <f t="shared" si="20"/>
        <v>4.0353850204095196E-2</v>
      </c>
      <c r="H75" s="118"/>
      <c r="I75" s="119" t="e">
        <f t="shared" si="21"/>
        <v>#DIV/0!</v>
      </c>
      <c r="J75" s="120"/>
      <c r="K75" s="120" t="e">
        <f t="shared" si="22"/>
        <v>#DIV/0!</v>
      </c>
      <c r="L75" s="144"/>
      <c r="M75" s="164" t="e">
        <f t="shared" si="23"/>
        <v>#DIV/0!</v>
      </c>
      <c r="N75" s="147">
        <f>L75+'2025 Μάιος'!N75</f>
        <v>0</v>
      </c>
      <c r="O75" s="164">
        <f t="shared" si="24"/>
        <v>0</v>
      </c>
      <c r="P75" s="110">
        <f t="shared" si="25"/>
        <v>1578.8</v>
      </c>
      <c r="Q75" s="164">
        <f t="shared" si="26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ΕΞΟΔΑ'!I77</f>
        <v>0</v>
      </c>
      <c r="E76" s="120" t="e">
        <f t="shared" si="19"/>
        <v>#DIV/0!</v>
      </c>
      <c r="F76" s="144">
        <f>'2025 Μάιος'!F76+'2025 Ιούνιος'!D76</f>
        <v>1599.23</v>
      </c>
      <c r="G76" s="164">
        <f t="shared" si="20"/>
        <v>4.0876037409358475E-2</v>
      </c>
      <c r="H76" s="118"/>
      <c r="I76" s="119" t="e">
        <f t="shared" si="21"/>
        <v>#DIV/0!</v>
      </c>
      <c r="J76" s="120"/>
      <c r="K76" s="120" t="e">
        <f t="shared" si="22"/>
        <v>#DIV/0!</v>
      </c>
      <c r="L76" s="144"/>
      <c r="M76" s="164" t="e">
        <f t="shared" si="23"/>
        <v>#DIV/0!</v>
      </c>
      <c r="N76" s="147">
        <f>L76+'2025 Μάιος'!N76</f>
        <v>0</v>
      </c>
      <c r="O76" s="164">
        <f t="shared" si="24"/>
        <v>0</v>
      </c>
      <c r="P76" s="110">
        <f t="shared" si="25"/>
        <v>1599.23</v>
      </c>
      <c r="Q76" s="164">
        <f t="shared" si="26"/>
        <v>0</v>
      </c>
    </row>
    <row r="77" spans="1:17" ht="34.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ΕΞΟΔΑ'!I78</f>
        <v>0</v>
      </c>
      <c r="E77" s="120" t="e">
        <f t="shared" si="19"/>
        <v>#DIV/0!</v>
      </c>
      <c r="F77" s="144">
        <f>'2025 Μάιος'!F77+'2025 Ιούνιος'!D77</f>
        <v>685.71</v>
      </c>
      <c r="G77" s="164">
        <f t="shared" si="20"/>
        <v>1.75266269467001E-2</v>
      </c>
      <c r="H77" s="134"/>
      <c r="I77" s="119" t="e">
        <f t="shared" si="21"/>
        <v>#DIV/0!</v>
      </c>
      <c r="J77" s="133"/>
      <c r="K77" s="120" t="e">
        <f t="shared" si="22"/>
        <v>#DIV/0!</v>
      </c>
      <c r="L77" s="144"/>
      <c r="M77" s="164" t="e">
        <f t="shared" si="23"/>
        <v>#DIV/0!</v>
      </c>
      <c r="N77" s="147">
        <f>L77+'2025 Μάιος'!N77</f>
        <v>0</v>
      </c>
      <c r="O77" s="164">
        <f t="shared" si="24"/>
        <v>0</v>
      </c>
      <c r="P77" s="110">
        <f t="shared" si="25"/>
        <v>685.71</v>
      </c>
      <c r="Q77" s="164">
        <f t="shared" si="26"/>
        <v>0</v>
      </c>
    </row>
    <row r="78" spans="1:17" ht="35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ΕΞΟΔΑ'!I79</f>
        <v>0</v>
      </c>
      <c r="E78" s="120" t="e">
        <f t="shared" si="19"/>
        <v>#DIV/0!</v>
      </c>
      <c r="F78" s="144">
        <f>'2025 Μάιος'!F78+'2025 Ιούνιος'!D78</f>
        <v>720.79</v>
      </c>
      <c r="G78" s="164">
        <f t="shared" si="20"/>
        <v>1.8423265574239785E-2</v>
      </c>
      <c r="H78" s="136"/>
      <c r="I78" s="119" t="e">
        <f t="shared" si="21"/>
        <v>#DIV/0!</v>
      </c>
      <c r="J78" s="135"/>
      <c r="K78" s="120" t="e">
        <f t="shared" si="22"/>
        <v>#DIV/0!</v>
      </c>
      <c r="L78" s="144"/>
      <c r="M78" s="164" t="e">
        <f t="shared" si="23"/>
        <v>#DIV/0!</v>
      </c>
      <c r="N78" s="147">
        <f>L78+'2025 Μάιος'!N78</f>
        <v>0</v>
      </c>
      <c r="O78" s="164">
        <f t="shared" si="24"/>
        <v>0</v>
      </c>
      <c r="P78" s="110">
        <f t="shared" si="25"/>
        <v>720.79</v>
      </c>
      <c r="Q78" s="164">
        <f t="shared" si="26"/>
        <v>0</v>
      </c>
    </row>
    <row r="79" spans="1:17" ht="31.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ΕΞΟΔΑ'!I80</f>
        <v>0</v>
      </c>
      <c r="E79" s="120" t="e">
        <f t="shared" si="19"/>
        <v>#DIV/0!</v>
      </c>
      <c r="F79" s="144">
        <f>'2025 Μάιος'!F79+'2025 Ιούνιος'!D79</f>
        <v>0</v>
      </c>
      <c r="G79" s="164">
        <f t="shared" si="20"/>
        <v>0</v>
      </c>
      <c r="H79" s="138"/>
      <c r="I79" s="119" t="e">
        <f t="shared" si="21"/>
        <v>#DIV/0!</v>
      </c>
      <c r="J79" s="138"/>
      <c r="K79" s="120" t="e">
        <f t="shared" si="22"/>
        <v>#DIV/0!</v>
      </c>
      <c r="L79" s="144"/>
      <c r="M79" s="164" t="e">
        <f t="shared" si="23"/>
        <v>#DIV/0!</v>
      </c>
      <c r="N79" s="147">
        <f>L79+'2025 Μάιος'!N79</f>
        <v>0</v>
      </c>
      <c r="O79" s="164">
        <f t="shared" si="24"/>
        <v>0</v>
      </c>
      <c r="P79" s="110">
        <f t="shared" si="25"/>
        <v>0</v>
      </c>
      <c r="Q79" s="164" t="e">
        <f t="shared" si="26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ΕΞΟΔΑ'!I81</f>
        <v>0</v>
      </c>
      <c r="E80" s="120" t="e">
        <f t="shared" si="19"/>
        <v>#DIV/0!</v>
      </c>
      <c r="F80" s="144">
        <f>'2025 Μάιος'!F80+'2025 Ιούνιος'!D80</f>
        <v>0</v>
      </c>
      <c r="G80" s="164">
        <f t="shared" si="20"/>
        <v>0</v>
      </c>
      <c r="H80" s="138"/>
      <c r="I80" s="119" t="e">
        <f t="shared" si="21"/>
        <v>#DIV/0!</v>
      </c>
      <c r="J80" s="138"/>
      <c r="K80" s="120" t="e">
        <f t="shared" si="22"/>
        <v>#DIV/0!</v>
      </c>
      <c r="L80" s="144"/>
      <c r="M80" s="164" t="e">
        <f t="shared" si="23"/>
        <v>#DIV/0!</v>
      </c>
      <c r="N80" s="147">
        <f>L80+'2025 Μάιος'!N80</f>
        <v>0</v>
      </c>
      <c r="O80" s="164">
        <f t="shared" si="24"/>
        <v>0</v>
      </c>
      <c r="P80" s="110">
        <f t="shared" si="25"/>
        <v>0</v>
      </c>
      <c r="Q80" s="164" t="e">
        <f t="shared" si="26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ΕΞΟΔΑ'!I82</f>
        <v>0</v>
      </c>
      <c r="E81" s="120" t="e">
        <f t="shared" si="19"/>
        <v>#DIV/0!</v>
      </c>
      <c r="F81" s="144">
        <f>'2025 Μάιος'!F81+'2025 Ιούνιος'!D81</f>
        <v>0</v>
      </c>
      <c r="G81" s="164">
        <f t="shared" si="20"/>
        <v>0</v>
      </c>
      <c r="H81" s="138"/>
      <c r="I81" s="119" t="e">
        <f t="shared" si="21"/>
        <v>#DIV/0!</v>
      </c>
      <c r="J81" s="138"/>
      <c r="K81" s="120" t="e">
        <f t="shared" si="22"/>
        <v>#DIV/0!</v>
      </c>
      <c r="L81" s="144"/>
      <c r="M81" s="164" t="e">
        <f t="shared" si="23"/>
        <v>#DIV/0!</v>
      </c>
      <c r="N81" s="147">
        <f>L81+'2025 Μάιος'!N81</f>
        <v>0</v>
      </c>
      <c r="O81" s="164">
        <f t="shared" si="24"/>
        <v>0</v>
      </c>
      <c r="P81" s="110">
        <f t="shared" si="25"/>
        <v>0</v>
      </c>
      <c r="Q81" s="164" t="e">
        <f t="shared" si="26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ΕΞΟΔΑ'!I83</f>
        <v>0</v>
      </c>
      <c r="E82" s="120" t="e">
        <f t="shared" si="19"/>
        <v>#DIV/0!</v>
      </c>
      <c r="F82" s="144">
        <f>'2025 Μάιος'!F82+'2025 Ιούνιος'!D82</f>
        <v>0</v>
      </c>
      <c r="G82" s="164">
        <f t="shared" si="20"/>
        <v>0</v>
      </c>
      <c r="H82" s="136"/>
      <c r="I82" s="119" t="e">
        <f t="shared" si="21"/>
        <v>#DIV/0!</v>
      </c>
      <c r="J82" s="135"/>
      <c r="K82" s="120" t="e">
        <f t="shared" si="22"/>
        <v>#DIV/0!</v>
      </c>
      <c r="L82" s="144"/>
      <c r="M82" s="164" t="e">
        <f t="shared" si="23"/>
        <v>#DIV/0!</v>
      </c>
      <c r="N82" s="147">
        <f>L82+'2025 Μάιος'!N82</f>
        <v>0</v>
      </c>
      <c r="O82" s="164">
        <f t="shared" si="24"/>
        <v>0</v>
      </c>
      <c r="P82" s="110">
        <f t="shared" si="25"/>
        <v>0</v>
      </c>
      <c r="Q82" s="164" t="e">
        <f t="shared" si="26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ΕΞΟΔΑ'!I84</f>
        <v>0</v>
      </c>
      <c r="E83" s="120" t="e">
        <f t="shared" si="19"/>
        <v>#DIV/0!</v>
      </c>
      <c r="F83" s="144">
        <f>'2025 Μάιος'!F83+'2025 Ιούνιος'!D83</f>
        <v>0</v>
      </c>
      <c r="G83" s="164">
        <f t="shared" si="20"/>
        <v>0</v>
      </c>
      <c r="H83" s="136"/>
      <c r="I83" s="119" t="e">
        <f t="shared" si="21"/>
        <v>#DIV/0!</v>
      </c>
      <c r="J83" s="135"/>
      <c r="K83" s="120" t="e">
        <f t="shared" si="22"/>
        <v>#DIV/0!</v>
      </c>
      <c r="L83" s="144"/>
      <c r="M83" s="164" t="e">
        <f t="shared" si="23"/>
        <v>#DIV/0!</v>
      </c>
      <c r="N83" s="147">
        <f>L83+'2025 Μάιος'!N83</f>
        <v>0</v>
      </c>
      <c r="O83" s="164">
        <f t="shared" si="24"/>
        <v>0</v>
      </c>
      <c r="P83" s="110">
        <f t="shared" si="25"/>
        <v>0</v>
      </c>
      <c r="Q83" s="164" t="e">
        <f t="shared" si="26"/>
        <v>#DIV/0!</v>
      </c>
    </row>
    <row r="84" spans="1:17" ht="27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ΕΞΟΔΑ'!I85</f>
        <v>0</v>
      </c>
      <c r="E84" s="120" t="e">
        <f t="shared" si="19"/>
        <v>#DIV/0!</v>
      </c>
      <c r="F84" s="144">
        <f>'2025 Μάιος'!F84+'2025 Ιούνιος'!D84</f>
        <v>0</v>
      </c>
      <c r="G84" s="164">
        <f t="shared" si="20"/>
        <v>0</v>
      </c>
      <c r="H84" s="139"/>
      <c r="I84" s="119" t="e">
        <f t="shared" si="21"/>
        <v>#DIV/0!</v>
      </c>
      <c r="J84" s="139"/>
      <c r="K84" s="120" t="e">
        <f t="shared" si="22"/>
        <v>#DIV/0!</v>
      </c>
      <c r="L84" s="144"/>
      <c r="M84" s="164" t="e">
        <f t="shared" si="23"/>
        <v>#DIV/0!</v>
      </c>
      <c r="N84" s="147">
        <f>L84+'2025 Μάιος'!N84</f>
        <v>0</v>
      </c>
      <c r="O84" s="164">
        <f t="shared" si="24"/>
        <v>0</v>
      </c>
      <c r="P84" s="110">
        <f t="shared" si="25"/>
        <v>0</v>
      </c>
      <c r="Q84" s="164" t="e">
        <f t="shared" si="26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ΕΞΟΔΑ'!I86</f>
        <v>0</v>
      </c>
      <c r="E85" s="120" t="e">
        <f t="shared" si="19"/>
        <v>#DIV/0!</v>
      </c>
      <c r="F85" s="144">
        <f>'2025 Μάιος'!F85+'2025 Ιούνιος'!D85</f>
        <v>0</v>
      </c>
      <c r="G85" s="164">
        <f t="shared" si="20"/>
        <v>0</v>
      </c>
      <c r="H85" s="136"/>
      <c r="I85" s="119" t="e">
        <f t="shared" si="21"/>
        <v>#DIV/0!</v>
      </c>
      <c r="J85" s="135"/>
      <c r="K85" s="120" t="e">
        <f t="shared" si="22"/>
        <v>#DIV/0!</v>
      </c>
      <c r="L85" s="144"/>
      <c r="M85" s="164" t="e">
        <f t="shared" si="23"/>
        <v>#DIV/0!</v>
      </c>
      <c r="N85" s="147">
        <f>L85+'2025 Μάιος'!N85</f>
        <v>0</v>
      </c>
      <c r="O85" s="164">
        <f t="shared" si="24"/>
        <v>0</v>
      </c>
      <c r="P85" s="110">
        <f t="shared" si="25"/>
        <v>0</v>
      </c>
      <c r="Q85" s="164" t="e">
        <f t="shared" si="26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ΕΞΟΔΑ'!I87</f>
        <v>0</v>
      </c>
      <c r="E86" s="120" t="e">
        <f t="shared" si="19"/>
        <v>#DIV/0!</v>
      </c>
      <c r="F86" s="144">
        <f>'2025 Μάιος'!F86+'2025 Ιούνιος'!D86</f>
        <v>554.78</v>
      </c>
      <c r="G86" s="164">
        <f t="shared" si="20"/>
        <v>1.4180079184334895E-2</v>
      </c>
      <c r="H86" s="136"/>
      <c r="I86" s="119" t="e">
        <f t="shared" si="21"/>
        <v>#DIV/0!</v>
      </c>
      <c r="J86" s="135"/>
      <c r="K86" s="120" t="e">
        <f t="shared" si="22"/>
        <v>#DIV/0!</v>
      </c>
      <c r="L86" s="144"/>
      <c r="M86" s="164" t="e">
        <f t="shared" si="23"/>
        <v>#DIV/0!</v>
      </c>
      <c r="N86" s="147">
        <f>L86+'2025 Μάιος'!N86</f>
        <v>0</v>
      </c>
      <c r="O86" s="164">
        <f t="shared" si="24"/>
        <v>0</v>
      </c>
      <c r="P86" s="110">
        <f t="shared" si="25"/>
        <v>554.78</v>
      </c>
      <c r="Q86" s="164">
        <f t="shared" si="26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ΕΞΟΔΑ'!I88</f>
        <v>0</v>
      </c>
      <c r="E87" s="120" t="e">
        <f t="shared" si="19"/>
        <v>#DIV/0!</v>
      </c>
      <c r="F87" s="144">
        <f>'2025 Μάιος'!F87+'2025 Ιούνιος'!D87</f>
        <v>0</v>
      </c>
      <c r="G87" s="164">
        <f t="shared" si="20"/>
        <v>0</v>
      </c>
      <c r="H87" s="136"/>
      <c r="I87" s="119" t="e">
        <f t="shared" si="21"/>
        <v>#DIV/0!</v>
      </c>
      <c r="J87" s="135"/>
      <c r="K87" s="120" t="e">
        <f t="shared" si="22"/>
        <v>#DIV/0!</v>
      </c>
      <c r="L87" s="144"/>
      <c r="M87" s="164" t="e">
        <f t="shared" si="23"/>
        <v>#DIV/0!</v>
      </c>
      <c r="N87" s="147">
        <f>L87+'2025 Μάιος'!N87</f>
        <v>0</v>
      </c>
      <c r="O87" s="164">
        <f t="shared" si="24"/>
        <v>0</v>
      </c>
      <c r="P87" s="110">
        <f t="shared" si="25"/>
        <v>0</v>
      </c>
      <c r="Q87" s="164" t="e">
        <f t="shared" si="26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ΕΞΟΔΑ'!I89</f>
        <v>0</v>
      </c>
      <c r="E88" s="120" t="e">
        <f t="shared" si="19"/>
        <v>#DIV/0!</v>
      </c>
      <c r="F88" s="144">
        <f>'2025 Μάιος'!F88+'2025 Ιούνιος'!D88</f>
        <v>0</v>
      </c>
      <c r="G88" s="164">
        <f t="shared" si="20"/>
        <v>0</v>
      </c>
      <c r="H88" s="136"/>
      <c r="I88" s="119" t="e">
        <f t="shared" si="21"/>
        <v>#DIV/0!</v>
      </c>
      <c r="J88" s="135"/>
      <c r="K88" s="120" t="e">
        <f t="shared" si="22"/>
        <v>#DIV/0!</v>
      </c>
      <c r="L88" s="144"/>
      <c r="M88" s="164" t="e">
        <f t="shared" si="23"/>
        <v>#DIV/0!</v>
      </c>
      <c r="N88" s="147">
        <f>L88+'2025 Μάιος'!N88</f>
        <v>0</v>
      </c>
      <c r="O88" s="164">
        <f t="shared" si="24"/>
        <v>0</v>
      </c>
      <c r="P88" s="110">
        <f t="shared" si="25"/>
        <v>0</v>
      </c>
      <c r="Q88" s="164" t="e">
        <f t="shared" si="26"/>
        <v>#DIV/0!</v>
      </c>
    </row>
    <row r="89" spans="1:17" ht="27.7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ΕΞΟΔΑ'!I90</f>
        <v>0</v>
      </c>
      <c r="E89" s="120" t="e">
        <f t="shared" si="19"/>
        <v>#DIV/0!</v>
      </c>
      <c r="F89" s="144">
        <f>'2025 Μάιος'!F89+'2025 Ιούνιος'!D89</f>
        <v>4747.45</v>
      </c>
      <c r="G89" s="164">
        <f t="shared" si="20"/>
        <v>0.12134398666799577</v>
      </c>
      <c r="H89" s="136"/>
      <c r="I89" s="119" t="e">
        <f t="shared" si="21"/>
        <v>#DIV/0!</v>
      </c>
      <c r="J89" s="135"/>
      <c r="K89" s="120" t="e">
        <f t="shared" si="22"/>
        <v>#DIV/0!</v>
      </c>
      <c r="L89" s="144"/>
      <c r="M89" s="164" t="e">
        <f t="shared" si="23"/>
        <v>#DIV/0!</v>
      </c>
      <c r="N89" s="147">
        <f>L89+'2025 Μάιος'!N89</f>
        <v>0</v>
      </c>
      <c r="O89" s="164">
        <f t="shared" si="24"/>
        <v>0</v>
      </c>
      <c r="P89" s="110">
        <f t="shared" si="25"/>
        <v>4747.45</v>
      </c>
      <c r="Q89" s="164">
        <f t="shared" si="26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ΕΞΟΔΑ'!I91</f>
        <v>0</v>
      </c>
      <c r="E90" s="120" t="e">
        <f t="shared" si="19"/>
        <v>#DIV/0!</v>
      </c>
      <c r="F90" s="144">
        <f>'2025 Μάιος'!F90+'2025 Ιούνιος'!D90</f>
        <v>878.12</v>
      </c>
      <c r="G90" s="164">
        <f t="shared" si="20"/>
        <v>2.2444592691423911E-2</v>
      </c>
      <c r="H90" s="136"/>
      <c r="I90" s="119" t="e">
        <f t="shared" si="21"/>
        <v>#DIV/0!</v>
      </c>
      <c r="J90" s="135"/>
      <c r="K90" s="120" t="e">
        <f t="shared" si="22"/>
        <v>#DIV/0!</v>
      </c>
      <c r="L90" s="144"/>
      <c r="M90" s="164" t="e">
        <f t="shared" si="23"/>
        <v>#DIV/0!</v>
      </c>
      <c r="N90" s="147">
        <f>L90+'2025 Μάιος'!N90</f>
        <v>0</v>
      </c>
      <c r="O90" s="164">
        <f t="shared" si="24"/>
        <v>0</v>
      </c>
      <c r="P90" s="110">
        <f t="shared" si="25"/>
        <v>878.12</v>
      </c>
      <c r="Q90" s="164">
        <f t="shared" si="26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ΕΞΟΔΑ'!I92</f>
        <v>0</v>
      </c>
      <c r="E91" s="120" t="e">
        <f t="shared" si="19"/>
        <v>#DIV/0!</v>
      </c>
      <c r="F91" s="144">
        <f>'2025 Μάιος'!F91+'2025 Ιούνιος'!D91</f>
        <v>0</v>
      </c>
      <c r="G91" s="164">
        <f t="shared" si="20"/>
        <v>0</v>
      </c>
      <c r="H91" s="136"/>
      <c r="I91" s="119" t="e">
        <f t="shared" si="21"/>
        <v>#DIV/0!</v>
      </c>
      <c r="J91" s="135"/>
      <c r="K91" s="120" t="e">
        <f t="shared" si="22"/>
        <v>#DIV/0!</v>
      </c>
      <c r="L91" s="144"/>
      <c r="M91" s="164" t="e">
        <f t="shared" si="23"/>
        <v>#DIV/0!</v>
      </c>
      <c r="N91" s="147">
        <f>L91+'2025 Μάιος'!N91</f>
        <v>0</v>
      </c>
      <c r="O91" s="164">
        <f t="shared" si="24"/>
        <v>0</v>
      </c>
      <c r="P91" s="110">
        <f t="shared" si="25"/>
        <v>0</v>
      </c>
      <c r="Q91" s="164" t="e">
        <f t="shared" si="26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ΕΞΟΔΑ'!I93</f>
        <v>0</v>
      </c>
      <c r="E92" s="120" t="e">
        <f t="shared" si="19"/>
        <v>#DIV/0!</v>
      </c>
      <c r="F92" s="144">
        <f>'2025 Μάιος'!F92+'2025 Ιούνιος'!D92</f>
        <v>0</v>
      </c>
      <c r="G92" s="164">
        <f t="shared" si="20"/>
        <v>0</v>
      </c>
      <c r="H92" s="136"/>
      <c r="I92" s="119" t="e">
        <f t="shared" si="21"/>
        <v>#DIV/0!</v>
      </c>
      <c r="J92" s="135"/>
      <c r="K92" s="120" t="e">
        <f t="shared" si="22"/>
        <v>#DIV/0!</v>
      </c>
      <c r="L92" s="144"/>
      <c r="M92" s="164" t="e">
        <f t="shared" si="23"/>
        <v>#DIV/0!</v>
      </c>
      <c r="N92" s="147">
        <f>L92+'2025 Μάιος'!N92</f>
        <v>0</v>
      </c>
      <c r="O92" s="164">
        <f t="shared" si="24"/>
        <v>0</v>
      </c>
      <c r="P92" s="110">
        <f t="shared" si="25"/>
        <v>0</v>
      </c>
      <c r="Q92" s="164" t="e">
        <f t="shared" si="26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ΕΞΟΔΑ'!I94</f>
        <v>0</v>
      </c>
      <c r="E93" s="120" t="e">
        <f t="shared" si="19"/>
        <v>#DIV/0!</v>
      </c>
      <c r="F93" s="144">
        <f>'2025 Μάιος'!F93+'2025 Ιούνιος'!D93</f>
        <v>2545.4699999999998</v>
      </c>
      <c r="G93" s="164">
        <f t="shared" si="20"/>
        <v>6.5061765314807563E-2</v>
      </c>
      <c r="H93" s="136"/>
      <c r="I93" s="119" t="e">
        <f t="shared" si="21"/>
        <v>#DIV/0!</v>
      </c>
      <c r="J93" s="135"/>
      <c r="K93" s="120" t="e">
        <f t="shared" si="22"/>
        <v>#DIV/0!</v>
      </c>
      <c r="L93" s="144"/>
      <c r="M93" s="164" t="e">
        <f t="shared" si="23"/>
        <v>#DIV/0!</v>
      </c>
      <c r="N93" s="147">
        <f>L93+'2025 Μάιος'!N93</f>
        <v>0</v>
      </c>
      <c r="O93" s="164">
        <f t="shared" si="24"/>
        <v>0</v>
      </c>
      <c r="P93" s="110">
        <f t="shared" si="25"/>
        <v>2545.4699999999998</v>
      </c>
      <c r="Q93" s="164">
        <f t="shared" si="26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ΕΞΟΔΑ'!I95</f>
        <v>0</v>
      </c>
      <c r="E94" s="120" t="e">
        <f t="shared" si="19"/>
        <v>#DIV/0!</v>
      </c>
      <c r="F94" s="144">
        <f>'2025 Μάιος'!F94+'2025 Ιούνιος'!D94</f>
        <v>0</v>
      </c>
      <c r="G94" s="164">
        <f t="shared" si="20"/>
        <v>0</v>
      </c>
      <c r="H94" s="136"/>
      <c r="I94" s="119" t="e">
        <f t="shared" si="21"/>
        <v>#DIV/0!</v>
      </c>
      <c r="J94" s="135"/>
      <c r="K94" s="120" t="e">
        <f t="shared" si="22"/>
        <v>#DIV/0!</v>
      </c>
      <c r="L94" s="144"/>
      <c r="M94" s="164" t="e">
        <f t="shared" si="23"/>
        <v>#DIV/0!</v>
      </c>
      <c r="N94" s="147">
        <f>L94+'2025 Μάιος'!N94</f>
        <v>0</v>
      </c>
      <c r="O94" s="164">
        <f t="shared" si="24"/>
        <v>0</v>
      </c>
      <c r="P94" s="110">
        <f t="shared" si="25"/>
        <v>0</v>
      </c>
      <c r="Q94" s="164" t="e">
        <f t="shared" si="26"/>
        <v>#DIV/0!</v>
      </c>
    </row>
    <row r="95" spans="1:17" ht="27.7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ΕΞΟΔΑ'!I96</f>
        <v>0</v>
      </c>
      <c r="E95" s="120" t="e">
        <f t="shared" si="19"/>
        <v>#DIV/0!</v>
      </c>
      <c r="F95" s="144">
        <f>'2025 Μάιος'!F95+'2025 Ιούνιος'!D95</f>
        <v>0</v>
      </c>
      <c r="G95" s="164">
        <f t="shared" si="20"/>
        <v>0</v>
      </c>
      <c r="H95" s="136"/>
      <c r="I95" s="119" t="e">
        <f t="shared" si="21"/>
        <v>#DIV/0!</v>
      </c>
      <c r="J95" s="135"/>
      <c r="K95" s="120" t="e">
        <f t="shared" si="22"/>
        <v>#DIV/0!</v>
      </c>
      <c r="L95" s="144"/>
      <c r="M95" s="164" t="e">
        <f t="shared" si="23"/>
        <v>#DIV/0!</v>
      </c>
      <c r="N95" s="147">
        <f>L95+'2025 Μάιος'!N95</f>
        <v>0</v>
      </c>
      <c r="O95" s="164">
        <f t="shared" si="24"/>
        <v>0</v>
      </c>
      <c r="P95" s="110">
        <f t="shared" si="25"/>
        <v>0</v>
      </c>
      <c r="Q95" s="252" t="e">
        <f t="shared" si="26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44"/>
      <c r="G96" s="118"/>
      <c r="H96" s="136"/>
      <c r="I96" s="137"/>
      <c r="J96" s="135"/>
      <c r="K96" s="135"/>
      <c r="L96" s="136"/>
      <c r="M96" s="118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44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ΑΝΤΙΣΤΟΙΧΙΣΗ!$F$102</f>
        <v xml:space="preserve">ΙΟΥΝΙΟΣ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ΑΝΤΙΣΤΟΙΧΙΣΗ!$F$137</f>
        <v xml:space="preserve">ΙΟΥΝΙΟΣ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ΑΝΤΙΣΤΟΙΧΙΣΗ!$F$116</f>
        <v>ΙΟΥΝΙΟΣ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ΕΞΟΔΑ'!I109</f>
        <v>0</v>
      </c>
      <c r="E108" s="164" t="e">
        <f t="shared" ref="E108:E144" si="27">D108/$D4107</f>
        <v>#DIV/0!</v>
      </c>
      <c r="F108" s="147">
        <f>D108+'2025 Μάιος'!F108</f>
        <v>5305.25</v>
      </c>
      <c r="G108" s="164">
        <f t="shared" ref="G108:G144" si="28">F108/$F$107</f>
        <v>0.12921188362077263</v>
      </c>
      <c r="H108" s="118"/>
      <c r="I108" s="170" t="e">
        <f t="shared" ref="I108:I144" si="29">H108/$H$107</f>
        <v>#DIV/0!</v>
      </c>
      <c r="J108" s="147"/>
      <c r="K108" s="147" t="e">
        <f t="shared" ref="K108:K144" si="30">J108/$J$107</f>
        <v>#DIV/0!</v>
      </c>
      <c r="L108" s="118"/>
      <c r="M108" s="164" t="e">
        <f t="shared" ref="M108:M144" si="31">L108/$L$107</f>
        <v>#DIV/0!</v>
      </c>
      <c r="N108" s="147">
        <f>L108+'2025 Μάιος'!N108</f>
        <v>1</v>
      </c>
      <c r="O108" s="164">
        <f t="shared" ref="O108:O144" si="32">N108/$N$107</f>
        <v>1</v>
      </c>
      <c r="P108" s="110">
        <f t="shared" ref="P108:P144" si="33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ΕΞΟΔΑ'!I110</f>
        <v>0</v>
      </c>
      <c r="E109" s="164" t="e">
        <f t="shared" si="27"/>
        <v>#DIV/0!</v>
      </c>
      <c r="F109" s="147">
        <f>D109+'2025 Μάιος'!F109</f>
        <v>1079.74</v>
      </c>
      <c r="G109" s="164">
        <f t="shared" si="28"/>
        <v>2.6297580551471283E-2</v>
      </c>
      <c r="H109" s="118"/>
      <c r="I109" s="170" t="e">
        <f t="shared" si="29"/>
        <v>#DIV/0!</v>
      </c>
      <c r="J109" s="147"/>
      <c r="K109" s="147" t="e">
        <f t="shared" si="30"/>
        <v>#DIV/0!</v>
      </c>
      <c r="L109" s="118"/>
      <c r="M109" s="164" t="e">
        <f t="shared" si="31"/>
        <v>#DIV/0!</v>
      </c>
      <c r="N109" s="147">
        <f>L109+'2025 Μάιος'!N109</f>
        <v>0</v>
      </c>
      <c r="O109" s="164">
        <f t="shared" si="32"/>
        <v>0</v>
      </c>
      <c r="P109" s="110">
        <f t="shared" si="33"/>
        <v>1079.74</v>
      </c>
      <c r="Q109" s="169" t="e">
        <f t="shared" ref="Q109:Q144" si="34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ΕΞΟΔΑ'!I111</f>
        <v>0</v>
      </c>
      <c r="E110" s="164" t="e">
        <f t="shared" si="27"/>
        <v>#DIV/0!</v>
      </c>
      <c r="F110" s="147">
        <f>D110+'2025 Μάιος'!F110</f>
        <v>4377.5</v>
      </c>
      <c r="G110" s="164">
        <f t="shared" si="28"/>
        <v>0.10661609171102816</v>
      </c>
      <c r="H110" s="118"/>
      <c r="I110" s="170" t="e">
        <f t="shared" si="29"/>
        <v>#DIV/0!</v>
      </c>
      <c r="J110" s="147"/>
      <c r="K110" s="147" t="e">
        <f t="shared" si="30"/>
        <v>#DIV/0!</v>
      </c>
      <c r="L110" s="118"/>
      <c r="M110" s="164" t="e">
        <f t="shared" si="31"/>
        <v>#DIV/0!</v>
      </c>
      <c r="N110" s="147">
        <f>L110+'2025 Μάιος'!N110</f>
        <v>0</v>
      </c>
      <c r="O110" s="164">
        <f t="shared" si="32"/>
        <v>0</v>
      </c>
      <c r="P110" s="110">
        <f t="shared" si="33"/>
        <v>4377.5</v>
      </c>
      <c r="Q110" s="169" t="e">
        <f t="shared" si="34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ΕΞΟΔΑ'!I112</f>
        <v>0</v>
      </c>
      <c r="E111" s="164" t="e">
        <f t="shared" si="27"/>
        <v>#DIV/0!</v>
      </c>
      <c r="F111" s="147">
        <f>D111+'2025 Μάιος'!F111</f>
        <v>0</v>
      </c>
      <c r="G111" s="164">
        <f t="shared" si="28"/>
        <v>0</v>
      </c>
      <c r="H111" s="118"/>
      <c r="I111" s="170" t="e">
        <f t="shared" si="29"/>
        <v>#DIV/0!</v>
      </c>
      <c r="J111" s="147"/>
      <c r="K111" s="147" t="e">
        <f t="shared" si="30"/>
        <v>#DIV/0!</v>
      </c>
      <c r="L111" s="118"/>
      <c r="M111" s="164" t="e">
        <f t="shared" si="31"/>
        <v>#DIV/0!</v>
      </c>
      <c r="N111" s="147">
        <f>L111+'2025 Μάιος'!N111</f>
        <v>0</v>
      </c>
      <c r="O111" s="164">
        <f t="shared" si="32"/>
        <v>0</v>
      </c>
      <c r="P111" s="110">
        <f t="shared" si="33"/>
        <v>0</v>
      </c>
      <c r="Q111" s="169" t="e">
        <f t="shared" si="34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ΕΞΟΔΑ'!I113</f>
        <v>0</v>
      </c>
      <c r="E112" s="164" t="e">
        <f t="shared" si="27"/>
        <v>#DIV/0!</v>
      </c>
      <c r="F112" s="147">
        <f>D112+'2025 Μάιος'!F112</f>
        <v>1242.75</v>
      </c>
      <c r="G112" s="164">
        <f t="shared" si="28"/>
        <v>3.026776652744266E-2</v>
      </c>
      <c r="H112" s="118"/>
      <c r="I112" s="170" t="e">
        <f t="shared" si="29"/>
        <v>#DIV/0!</v>
      </c>
      <c r="J112" s="147"/>
      <c r="K112" s="147" t="e">
        <f t="shared" si="30"/>
        <v>#DIV/0!</v>
      </c>
      <c r="L112" s="118"/>
      <c r="M112" s="164" t="e">
        <f t="shared" si="31"/>
        <v>#DIV/0!</v>
      </c>
      <c r="N112" s="147">
        <f>L112+'2025 Μάιος'!N112</f>
        <v>0</v>
      </c>
      <c r="O112" s="164">
        <f t="shared" si="32"/>
        <v>0</v>
      </c>
      <c r="P112" s="110">
        <f t="shared" si="33"/>
        <v>1242.75</v>
      </c>
      <c r="Q112" s="169" t="e">
        <f t="shared" si="34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ΕΞΟΔΑ'!I114</f>
        <v>0</v>
      </c>
      <c r="E113" s="164" t="e">
        <f t="shared" si="27"/>
        <v>#DIV/0!</v>
      </c>
      <c r="F113" s="147">
        <f>D113+'2025 Μάιος'!F113</f>
        <v>4826.25</v>
      </c>
      <c r="G113" s="164">
        <f t="shared" si="28"/>
        <v>0.11754561110687599</v>
      </c>
      <c r="H113" s="118"/>
      <c r="I113" s="170" t="e">
        <f t="shared" si="29"/>
        <v>#DIV/0!</v>
      </c>
      <c r="J113" s="147"/>
      <c r="K113" s="147" t="e">
        <f t="shared" si="30"/>
        <v>#DIV/0!</v>
      </c>
      <c r="L113" s="118"/>
      <c r="M113" s="164" t="e">
        <f t="shared" si="31"/>
        <v>#DIV/0!</v>
      </c>
      <c r="N113" s="147">
        <f>L113+'2025 Μάιος'!N113</f>
        <v>0</v>
      </c>
      <c r="O113" s="164">
        <f t="shared" si="32"/>
        <v>0</v>
      </c>
      <c r="P113" s="110">
        <f t="shared" si="33"/>
        <v>4826.25</v>
      </c>
      <c r="Q113" s="169" t="e">
        <f t="shared" si="34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ΕΞΟΔΑ'!I115</f>
        <v>0</v>
      </c>
      <c r="E114" s="164" t="e">
        <f t="shared" si="27"/>
        <v>#DIV/0!</v>
      </c>
      <c r="F114" s="147">
        <f>D114+'2025 Μάιος'!F114</f>
        <v>157.6</v>
      </c>
      <c r="G114" s="164">
        <f t="shared" si="28"/>
        <v>3.8384228563467819E-3</v>
      </c>
      <c r="H114" s="118"/>
      <c r="I114" s="170" t="e">
        <f t="shared" si="29"/>
        <v>#DIV/0!</v>
      </c>
      <c r="J114" s="147"/>
      <c r="K114" s="147" t="e">
        <f t="shared" si="30"/>
        <v>#DIV/0!</v>
      </c>
      <c r="L114" s="118"/>
      <c r="M114" s="164" t="e">
        <f t="shared" si="31"/>
        <v>#DIV/0!</v>
      </c>
      <c r="N114" s="147">
        <f>L114+'2025 Μάιος'!N114</f>
        <v>0</v>
      </c>
      <c r="O114" s="164">
        <f t="shared" si="32"/>
        <v>0</v>
      </c>
      <c r="P114" s="110">
        <f t="shared" si="33"/>
        <v>157.6</v>
      </c>
      <c r="Q114" s="169" t="e">
        <f t="shared" si="34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ΕΞΟΔΑ'!I116</f>
        <v>0</v>
      </c>
      <c r="E115" s="164" t="e">
        <f t="shared" si="27"/>
        <v>#DIV/0!</v>
      </c>
      <c r="F115" s="147">
        <f>D115+'2025 Μάιος'!F115</f>
        <v>44.75</v>
      </c>
      <c r="G115" s="164">
        <f t="shared" si="28"/>
        <v>1.0899075052126807E-3</v>
      </c>
      <c r="H115" s="118"/>
      <c r="I115" s="170" t="e">
        <f t="shared" si="29"/>
        <v>#DIV/0!</v>
      </c>
      <c r="J115" s="147"/>
      <c r="K115" s="147" t="e">
        <f t="shared" si="30"/>
        <v>#DIV/0!</v>
      </c>
      <c r="L115" s="118"/>
      <c r="M115" s="164" t="e">
        <f t="shared" si="31"/>
        <v>#DIV/0!</v>
      </c>
      <c r="N115" s="147">
        <f>L115+'2025 Μάιος'!N115</f>
        <v>0</v>
      </c>
      <c r="O115" s="164">
        <f t="shared" si="32"/>
        <v>0</v>
      </c>
      <c r="P115" s="110">
        <f t="shared" si="33"/>
        <v>44.75</v>
      </c>
      <c r="Q115" s="169" t="e">
        <f t="shared" si="34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ΕΞΟΔΑ'!I117</f>
        <v>0</v>
      </c>
      <c r="E116" s="164" t="e">
        <f t="shared" si="27"/>
        <v>#DIV/0!</v>
      </c>
      <c r="F116" s="147">
        <f>D116+'2025 Μάιος'!F116</f>
        <v>0</v>
      </c>
      <c r="G116" s="164">
        <f t="shared" si="28"/>
        <v>0</v>
      </c>
      <c r="H116" s="118"/>
      <c r="I116" s="170" t="e">
        <f t="shared" si="29"/>
        <v>#DIV/0!</v>
      </c>
      <c r="J116" s="147"/>
      <c r="K116" s="147" t="e">
        <f t="shared" si="30"/>
        <v>#DIV/0!</v>
      </c>
      <c r="L116" s="118"/>
      <c r="M116" s="164" t="e">
        <f t="shared" si="31"/>
        <v>#DIV/0!</v>
      </c>
      <c r="N116" s="147">
        <f>L116+'2025 Μάιος'!N116</f>
        <v>0</v>
      </c>
      <c r="O116" s="164">
        <f t="shared" si="32"/>
        <v>0</v>
      </c>
      <c r="P116" s="110">
        <f t="shared" si="33"/>
        <v>0</v>
      </c>
      <c r="Q116" s="169" t="e">
        <f t="shared" si="34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ΕΞΟΔΑ'!I118</f>
        <v>0</v>
      </c>
      <c r="E117" s="164" t="e">
        <f t="shared" si="27"/>
        <v>#DIV/0!</v>
      </c>
      <c r="F117" s="147">
        <f>D117+'2025 Μάιος'!F117</f>
        <v>173.75</v>
      </c>
      <c r="G117" s="164">
        <f t="shared" si="28"/>
        <v>4.2317637772224196E-3</v>
      </c>
      <c r="H117" s="118"/>
      <c r="I117" s="170" t="e">
        <f t="shared" si="29"/>
        <v>#DIV/0!</v>
      </c>
      <c r="J117" s="147"/>
      <c r="K117" s="147" t="e">
        <f t="shared" si="30"/>
        <v>#DIV/0!</v>
      </c>
      <c r="L117" s="118"/>
      <c r="M117" s="164" t="e">
        <f t="shared" si="31"/>
        <v>#DIV/0!</v>
      </c>
      <c r="N117" s="147">
        <f>L117+'2025 Μάιος'!N117</f>
        <v>0</v>
      </c>
      <c r="O117" s="164">
        <f t="shared" si="32"/>
        <v>0</v>
      </c>
      <c r="P117" s="110">
        <f t="shared" si="33"/>
        <v>173.75</v>
      </c>
      <c r="Q117" s="169" t="e">
        <f t="shared" si="34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ΕΞΟΔΑ'!I119</f>
        <v>0</v>
      </c>
      <c r="E118" s="164" t="e">
        <f t="shared" si="27"/>
        <v>#DIV/0!</v>
      </c>
      <c r="F118" s="147">
        <f>D118+'2025 Μάιος'!F118</f>
        <v>0</v>
      </c>
      <c r="G118" s="164">
        <f t="shared" si="28"/>
        <v>0</v>
      </c>
      <c r="H118" s="118"/>
      <c r="I118" s="170" t="e">
        <f t="shared" si="29"/>
        <v>#DIV/0!</v>
      </c>
      <c r="J118" s="147"/>
      <c r="K118" s="147" t="e">
        <f t="shared" si="30"/>
        <v>#DIV/0!</v>
      </c>
      <c r="L118" s="118"/>
      <c r="M118" s="164" t="e">
        <f t="shared" si="31"/>
        <v>#DIV/0!</v>
      </c>
      <c r="N118" s="147">
        <f>L118+'2025 Μάιος'!N118</f>
        <v>0</v>
      </c>
      <c r="O118" s="164">
        <f t="shared" si="32"/>
        <v>0</v>
      </c>
      <c r="P118" s="110">
        <f t="shared" si="33"/>
        <v>0</v>
      </c>
      <c r="Q118" s="169" t="e">
        <f t="shared" si="34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ΕΞΟΔΑ'!I120</f>
        <v>0</v>
      </c>
      <c r="E119" s="164" t="e">
        <f t="shared" si="27"/>
        <v>#DIV/0!</v>
      </c>
      <c r="F119" s="147">
        <f>D119+'2025 Μάιος'!F119</f>
        <v>0</v>
      </c>
      <c r="G119" s="164">
        <f t="shared" si="28"/>
        <v>0</v>
      </c>
      <c r="H119" s="118"/>
      <c r="I119" s="170" t="e">
        <f t="shared" si="29"/>
        <v>#DIV/0!</v>
      </c>
      <c r="J119" s="147"/>
      <c r="K119" s="147" t="e">
        <f t="shared" si="30"/>
        <v>#DIV/0!</v>
      </c>
      <c r="L119" s="118"/>
      <c r="M119" s="164" t="e">
        <f t="shared" si="31"/>
        <v>#DIV/0!</v>
      </c>
      <c r="N119" s="147">
        <f>L119+'2025 Μάιος'!N119</f>
        <v>0</v>
      </c>
      <c r="O119" s="164">
        <f t="shared" si="32"/>
        <v>0</v>
      </c>
      <c r="P119" s="110">
        <f t="shared" si="33"/>
        <v>0</v>
      </c>
      <c r="Q119" s="169" t="e">
        <f t="shared" si="34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ΕΞΟΔΑ'!I121</f>
        <v>0</v>
      </c>
      <c r="E120" s="164" t="e">
        <f t="shared" si="27"/>
        <v>#DIV/0!</v>
      </c>
      <c r="F120" s="147">
        <f>D120+'2025 Μάιος'!F120</f>
        <v>0</v>
      </c>
      <c r="G120" s="164">
        <f t="shared" si="28"/>
        <v>0</v>
      </c>
      <c r="H120" s="118"/>
      <c r="I120" s="170" t="e">
        <f t="shared" si="29"/>
        <v>#DIV/0!</v>
      </c>
      <c r="J120" s="147"/>
      <c r="K120" s="147" t="e">
        <f t="shared" si="30"/>
        <v>#DIV/0!</v>
      </c>
      <c r="L120" s="118"/>
      <c r="M120" s="164" t="e">
        <f t="shared" si="31"/>
        <v>#DIV/0!</v>
      </c>
      <c r="N120" s="147">
        <f>L120+'2025 Μάιος'!N120</f>
        <v>0</v>
      </c>
      <c r="O120" s="164">
        <f t="shared" si="32"/>
        <v>0</v>
      </c>
      <c r="P120" s="110">
        <f t="shared" si="33"/>
        <v>0</v>
      </c>
      <c r="Q120" s="169" t="e">
        <f t="shared" si="34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ΕΞΟΔΑ'!I122</f>
        <v>0</v>
      </c>
      <c r="E121" s="164" t="e">
        <f t="shared" si="27"/>
        <v>#DIV/0!</v>
      </c>
      <c r="F121" s="147">
        <f>D121+'2025 Μάιος'!F121</f>
        <v>172.5</v>
      </c>
      <c r="G121" s="164">
        <f t="shared" si="28"/>
        <v>4.2013194335013947E-3</v>
      </c>
      <c r="H121" s="118"/>
      <c r="I121" s="170" t="e">
        <f t="shared" si="29"/>
        <v>#DIV/0!</v>
      </c>
      <c r="J121" s="147"/>
      <c r="K121" s="147" t="e">
        <f t="shared" si="30"/>
        <v>#DIV/0!</v>
      </c>
      <c r="L121" s="118"/>
      <c r="M121" s="164" t="e">
        <f t="shared" si="31"/>
        <v>#DIV/0!</v>
      </c>
      <c r="N121" s="147">
        <f>L121+'2025 Μάιος'!N121</f>
        <v>0</v>
      </c>
      <c r="O121" s="164">
        <f t="shared" si="32"/>
        <v>0</v>
      </c>
      <c r="P121" s="110">
        <f t="shared" si="33"/>
        <v>172.5</v>
      </c>
      <c r="Q121" s="169" t="e">
        <f t="shared" si="34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ΕΞΟΔΑ'!I123</f>
        <v>0</v>
      </c>
      <c r="E122" s="164" t="e">
        <f t="shared" si="27"/>
        <v>#DIV/0!</v>
      </c>
      <c r="F122" s="147">
        <f>D122+'2025 Μάιος'!F122</f>
        <v>612.16</v>
      </c>
      <c r="G122" s="164">
        <f t="shared" si="28"/>
        <v>1.4909447561809936E-2</v>
      </c>
      <c r="H122" s="118"/>
      <c r="I122" s="170" t="e">
        <f t="shared" si="29"/>
        <v>#DIV/0!</v>
      </c>
      <c r="J122" s="147"/>
      <c r="K122" s="147" t="e">
        <f t="shared" si="30"/>
        <v>#DIV/0!</v>
      </c>
      <c r="L122" s="118"/>
      <c r="M122" s="164" t="e">
        <f t="shared" si="31"/>
        <v>#DIV/0!</v>
      </c>
      <c r="N122" s="147">
        <f>L122+'2025 Μάιος'!N122</f>
        <v>0</v>
      </c>
      <c r="O122" s="164">
        <f t="shared" si="32"/>
        <v>0</v>
      </c>
      <c r="P122" s="110">
        <f t="shared" si="33"/>
        <v>612.16</v>
      </c>
      <c r="Q122" s="169" t="e">
        <f t="shared" si="34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ΕΞΟΔΑ'!I124</f>
        <v>0</v>
      </c>
      <c r="E123" s="164" t="e">
        <f t="shared" si="27"/>
        <v>#DIV/0!</v>
      </c>
      <c r="F123" s="147">
        <f>D123+'2025 Μάιος'!F123</f>
        <v>88.68</v>
      </c>
      <c r="G123" s="164">
        <f t="shared" si="28"/>
        <v>2.1598435209443695E-3</v>
      </c>
      <c r="H123" s="118"/>
      <c r="I123" s="170" t="e">
        <f t="shared" si="29"/>
        <v>#DIV/0!</v>
      </c>
      <c r="J123" s="147"/>
      <c r="K123" s="147" t="e">
        <f t="shared" si="30"/>
        <v>#DIV/0!</v>
      </c>
      <c r="L123" s="118"/>
      <c r="M123" s="164" t="e">
        <f t="shared" si="31"/>
        <v>#DIV/0!</v>
      </c>
      <c r="N123" s="147">
        <f>L123+'2025 Μάιος'!N123</f>
        <v>0</v>
      </c>
      <c r="O123" s="164">
        <f t="shared" si="32"/>
        <v>0</v>
      </c>
      <c r="P123" s="110">
        <f t="shared" si="33"/>
        <v>88.68</v>
      </c>
      <c r="Q123" s="169" t="e">
        <f t="shared" si="34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ΕΞΟΔΑ'!I125</f>
        <v>0</v>
      </c>
      <c r="E124" s="164" t="e">
        <f t="shared" si="27"/>
        <v>#DIV/0!</v>
      </c>
      <c r="F124" s="147">
        <f>D124+'2025 Μάιος'!F124</f>
        <v>32.85</v>
      </c>
      <c r="G124" s="164">
        <f t="shared" si="28"/>
        <v>8.000773529885266E-4</v>
      </c>
      <c r="H124" s="118"/>
      <c r="I124" s="170" t="e">
        <f t="shared" si="29"/>
        <v>#DIV/0!</v>
      </c>
      <c r="J124" s="147"/>
      <c r="K124" s="147" t="e">
        <f t="shared" si="30"/>
        <v>#DIV/0!</v>
      </c>
      <c r="L124" s="118"/>
      <c r="M124" s="164" t="e">
        <f t="shared" si="31"/>
        <v>#DIV/0!</v>
      </c>
      <c r="N124" s="147">
        <f>L124+'2025 Μάιος'!N124</f>
        <v>0</v>
      </c>
      <c r="O124" s="164">
        <f t="shared" si="32"/>
        <v>0</v>
      </c>
      <c r="P124" s="110">
        <f t="shared" si="33"/>
        <v>32.85</v>
      </c>
      <c r="Q124" s="169" t="e">
        <f t="shared" si="34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ΕΞΟΔΑ'!I126</f>
        <v>0</v>
      </c>
      <c r="E125" s="164" t="e">
        <f t="shared" si="27"/>
        <v>#DIV/0!</v>
      </c>
      <c r="F125" s="147">
        <f>D125+'2025 Μάιος'!F125</f>
        <v>62.370000000000005</v>
      </c>
      <c r="G125" s="164">
        <f t="shared" si="28"/>
        <v>1.5190509743042437E-3</v>
      </c>
      <c r="H125" s="118"/>
      <c r="I125" s="170" t="e">
        <f t="shared" si="29"/>
        <v>#DIV/0!</v>
      </c>
      <c r="J125" s="147"/>
      <c r="K125" s="147" t="e">
        <f t="shared" si="30"/>
        <v>#DIV/0!</v>
      </c>
      <c r="L125" s="118"/>
      <c r="M125" s="164" t="e">
        <f t="shared" si="31"/>
        <v>#DIV/0!</v>
      </c>
      <c r="N125" s="147">
        <f>L125+'2025 Μάιος'!N125</f>
        <v>0</v>
      </c>
      <c r="O125" s="164">
        <f t="shared" si="32"/>
        <v>0</v>
      </c>
      <c r="P125" s="110">
        <f t="shared" si="33"/>
        <v>62.370000000000005</v>
      </c>
      <c r="Q125" s="169" t="e">
        <f t="shared" si="34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ΕΞΟΔΑ'!I127</f>
        <v>0</v>
      </c>
      <c r="E126" s="164" t="e">
        <f t="shared" si="27"/>
        <v>#DIV/0!</v>
      </c>
      <c r="F126" s="147">
        <f>D126+'2025 Μάιος'!F126</f>
        <v>1240.3600000000001</v>
      </c>
      <c r="G126" s="164">
        <f t="shared" si="28"/>
        <v>3.0209556942248063E-2</v>
      </c>
      <c r="H126" s="118"/>
      <c r="I126" s="170" t="e">
        <f t="shared" si="29"/>
        <v>#DIV/0!</v>
      </c>
      <c r="J126" s="147"/>
      <c r="K126" s="147" t="e">
        <f t="shared" si="30"/>
        <v>#DIV/0!</v>
      </c>
      <c r="L126" s="118"/>
      <c r="M126" s="164" t="e">
        <f t="shared" si="31"/>
        <v>#DIV/0!</v>
      </c>
      <c r="N126" s="147">
        <f>L126+'2025 Μάιος'!N126</f>
        <v>0</v>
      </c>
      <c r="O126" s="164">
        <f t="shared" si="32"/>
        <v>0</v>
      </c>
      <c r="P126" s="110">
        <f t="shared" si="33"/>
        <v>1240.3600000000001</v>
      </c>
      <c r="Q126" s="169" t="e">
        <f t="shared" si="34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ΕΞΟΔΑ'!I128</f>
        <v>0</v>
      </c>
      <c r="E127" s="164" t="e">
        <f t="shared" si="27"/>
        <v>#DIV/0!</v>
      </c>
      <c r="F127" s="147">
        <f>D127+'2025 Μάιος'!F127</f>
        <v>12.13</v>
      </c>
      <c r="G127" s="164">
        <f t="shared" si="28"/>
        <v>2.9543191146882275E-4</v>
      </c>
      <c r="H127" s="118"/>
      <c r="I127" s="170" t="e">
        <f t="shared" si="29"/>
        <v>#DIV/0!</v>
      </c>
      <c r="J127" s="147"/>
      <c r="K127" s="147" t="e">
        <f t="shared" si="30"/>
        <v>#DIV/0!</v>
      </c>
      <c r="L127" s="118"/>
      <c r="M127" s="164" t="e">
        <f t="shared" si="31"/>
        <v>#DIV/0!</v>
      </c>
      <c r="N127" s="147">
        <f>L127+'2025 Μάιος'!N127</f>
        <v>0</v>
      </c>
      <c r="O127" s="164">
        <f t="shared" si="32"/>
        <v>0</v>
      </c>
      <c r="P127" s="110">
        <f t="shared" si="33"/>
        <v>12.13</v>
      </c>
      <c r="Q127" s="169" t="e">
        <f t="shared" si="34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ΕΞΟΔΑ'!I129</f>
        <v>0</v>
      </c>
      <c r="E128" s="164" t="e">
        <f t="shared" si="27"/>
        <v>#DIV/0!</v>
      </c>
      <c r="F128" s="147">
        <f>D128+'2025 Μάιος'!F128</f>
        <v>299.25</v>
      </c>
      <c r="G128" s="164">
        <f t="shared" si="28"/>
        <v>7.2883758868132901E-3</v>
      </c>
      <c r="H128" s="118"/>
      <c r="I128" s="170" t="e">
        <f t="shared" si="29"/>
        <v>#DIV/0!</v>
      </c>
      <c r="J128" s="147"/>
      <c r="K128" s="147" t="e">
        <f t="shared" si="30"/>
        <v>#DIV/0!</v>
      </c>
      <c r="L128" s="118"/>
      <c r="M128" s="164" t="e">
        <f t="shared" si="31"/>
        <v>#DIV/0!</v>
      </c>
      <c r="N128" s="147">
        <f>L128+'2025 Μάιος'!N128</f>
        <v>0</v>
      </c>
      <c r="O128" s="164">
        <f t="shared" si="32"/>
        <v>0</v>
      </c>
      <c r="P128" s="110">
        <f t="shared" si="33"/>
        <v>299.25</v>
      </c>
      <c r="Q128" s="169" t="e">
        <f t="shared" si="34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ΕΞΟΔΑ'!I130</f>
        <v>0</v>
      </c>
      <c r="E129" s="164" t="e">
        <f t="shared" si="27"/>
        <v>#DIV/0!</v>
      </c>
      <c r="F129" s="147">
        <f>D129+'2025 Μάιος'!F129</f>
        <v>0</v>
      </c>
      <c r="G129" s="164">
        <f t="shared" si="28"/>
        <v>0</v>
      </c>
      <c r="H129" s="118"/>
      <c r="I129" s="170" t="e">
        <f t="shared" si="29"/>
        <v>#DIV/0!</v>
      </c>
      <c r="J129" s="147"/>
      <c r="K129" s="147" t="e">
        <f t="shared" si="30"/>
        <v>#DIV/0!</v>
      </c>
      <c r="L129" s="118"/>
      <c r="M129" s="164" t="e">
        <f t="shared" si="31"/>
        <v>#DIV/0!</v>
      </c>
      <c r="N129" s="147">
        <f>L129+'2025 Μάιος'!N129</f>
        <v>0</v>
      </c>
      <c r="O129" s="164">
        <f t="shared" si="32"/>
        <v>0</v>
      </c>
      <c r="P129" s="110">
        <f t="shared" si="33"/>
        <v>0</v>
      </c>
      <c r="Q129" s="169" t="e">
        <f t="shared" si="34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ΕΞΟΔΑ'!I131</f>
        <v>0</v>
      </c>
      <c r="E130" s="164" t="e">
        <f t="shared" si="27"/>
        <v>#DIV/0!</v>
      </c>
      <c r="F130" s="147">
        <f>D130+'2025 Μάιος'!F130</f>
        <v>0</v>
      </c>
      <c r="G130" s="164">
        <f t="shared" si="28"/>
        <v>0</v>
      </c>
      <c r="H130" s="118"/>
      <c r="I130" s="170" t="e">
        <f t="shared" si="29"/>
        <v>#DIV/0!</v>
      </c>
      <c r="J130" s="147"/>
      <c r="K130" s="147" t="e">
        <f t="shared" si="30"/>
        <v>#DIV/0!</v>
      </c>
      <c r="L130" s="118"/>
      <c r="M130" s="164" t="e">
        <f t="shared" si="31"/>
        <v>#DIV/0!</v>
      </c>
      <c r="N130" s="147">
        <f>L130+'2025 Μάιος'!N130</f>
        <v>0</v>
      </c>
      <c r="O130" s="164">
        <f t="shared" si="32"/>
        <v>0</v>
      </c>
      <c r="P130" s="110">
        <f t="shared" si="33"/>
        <v>0</v>
      </c>
      <c r="Q130" s="169" t="e">
        <f t="shared" si="34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ΕΞΟΔΑ'!I132</f>
        <v>0</v>
      </c>
      <c r="E131" s="164" t="e">
        <f t="shared" si="27"/>
        <v>#DIV/0!</v>
      </c>
      <c r="F131" s="147">
        <f>D131+'2025 Μάιος'!F131</f>
        <v>0</v>
      </c>
      <c r="G131" s="164">
        <f t="shared" si="28"/>
        <v>0</v>
      </c>
      <c r="H131" s="118"/>
      <c r="I131" s="170" t="e">
        <f t="shared" si="29"/>
        <v>#DIV/0!</v>
      </c>
      <c r="J131" s="147"/>
      <c r="K131" s="147" t="e">
        <f t="shared" si="30"/>
        <v>#DIV/0!</v>
      </c>
      <c r="L131" s="118"/>
      <c r="M131" s="164" t="e">
        <f t="shared" si="31"/>
        <v>#DIV/0!</v>
      </c>
      <c r="N131" s="147">
        <f>L131+'2025 Μάιος'!N131</f>
        <v>0</v>
      </c>
      <c r="O131" s="164">
        <f t="shared" si="32"/>
        <v>0</v>
      </c>
      <c r="P131" s="110">
        <f t="shared" si="33"/>
        <v>0</v>
      </c>
      <c r="Q131" s="169" t="e">
        <f t="shared" si="34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ΕΞΟΔΑ'!I133</f>
        <v>0</v>
      </c>
      <c r="E132" s="164" t="e">
        <f t="shared" si="27"/>
        <v>#DIV/0!</v>
      </c>
      <c r="F132" s="147">
        <f>D132+'2025 Μάιος'!F132</f>
        <v>1086.5899999999999</v>
      </c>
      <c r="G132" s="164">
        <f t="shared" si="28"/>
        <v>2.6464415555062498E-2</v>
      </c>
      <c r="H132" s="118"/>
      <c r="I132" s="170" t="e">
        <f t="shared" si="29"/>
        <v>#DIV/0!</v>
      </c>
      <c r="J132" s="147"/>
      <c r="K132" s="147" t="e">
        <f t="shared" si="30"/>
        <v>#DIV/0!</v>
      </c>
      <c r="L132" s="118"/>
      <c r="M132" s="164" t="e">
        <f t="shared" si="31"/>
        <v>#DIV/0!</v>
      </c>
      <c r="N132" s="147">
        <f>L132+'2025 Μάιος'!N132</f>
        <v>0</v>
      </c>
      <c r="O132" s="164">
        <f t="shared" si="32"/>
        <v>0</v>
      </c>
      <c r="P132" s="110">
        <f t="shared" si="33"/>
        <v>1086.5899999999999</v>
      </c>
      <c r="Q132" s="169" t="e">
        <f t="shared" si="34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ΕΞΟΔΑ'!I134</f>
        <v>0</v>
      </c>
      <c r="E133" s="164" t="e">
        <f t="shared" si="27"/>
        <v>#DIV/0!</v>
      </c>
      <c r="F133" s="147">
        <f>D133+'2025 Μάιος'!F133</f>
        <v>5242.7299999999996</v>
      </c>
      <c r="G133" s="164">
        <f t="shared" si="28"/>
        <v>0.12768917932522184</v>
      </c>
      <c r="H133" s="118"/>
      <c r="I133" s="170" t="e">
        <f t="shared" si="29"/>
        <v>#DIV/0!</v>
      </c>
      <c r="J133" s="147"/>
      <c r="K133" s="147" t="e">
        <f t="shared" si="30"/>
        <v>#DIV/0!</v>
      </c>
      <c r="L133" s="118"/>
      <c r="M133" s="164" t="e">
        <f t="shared" si="31"/>
        <v>#DIV/0!</v>
      </c>
      <c r="N133" s="147">
        <f>L133+'2025 Μάιος'!N133</f>
        <v>0</v>
      </c>
      <c r="O133" s="164">
        <f t="shared" si="32"/>
        <v>0</v>
      </c>
      <c r="P133" s="110">
        <f t="shared" si="33"/>
        <v>5242.7299999999996</v>
      </c>
      <c r="Q133" s="169" t="e">
        <f t="shared" si="34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ΕΞΟΔΑ'!I135</f>
        <v>0</v>
      </c>
      <c r="E134" s="164" t="e">
        <f t="shared" si="27"/>
        <v>#DIV/0!</v>
      </c>
      <c r="F134" s="147">
        <f>D134+'2025 Μάιος'!F134</f>
        <v>4600.62</v>
      </c>
      <c r="G134" s="164">
        <f t="shared" si="28"/>
        <v>0.11205028528785616</v>
      </c>
      <c r="H134" s="118"/>
      <c r="I134" s="170" t="e">
        <f t="shared" si="29"/>
        <v>#DIV/0!</v>
      </c>
      <c r="J134" s="147"/>
      <c r="K134" s="147" t="e">
        <f t="shared" si="30"/>
        <v>#DIV/0!</v>
      </c>
      <c r="L134" s="118"/>
      <c r="M134" s="164" t="e">
        <f t="shared" si="31"/>
        <v>#DIV/0!</v>
      </c>
      <c r="N134" s="147">
        <f>L134+'2025 Μάιος'!N134</f>
        <v>0</v>
      </c>
      <c r="O134" s="164">
        <f t="shared" si="32"/>
        <v>0</v>
      </c>
      <c r="P134" s="110">
        <f t="shared" si="33"/>
        <v>4600.62</v>
      </c>
      <c r="Q134" s="169" t="e">
        <f t="shared" si="34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ΕΞΟΔΑ'!I136</f>
        <v>0</v>
      </c>
      <c r="E135" s="164" t="e">
        <f t="shared" si="27"/>
        <v>#DIV/0!</v>
      </c>
      <c r="F135" s="147">
        <f>D135+'2025 Μάιος'!F135</f>
        <v>2050.08</v>
      </c>
      <c r="G135" s="164">
        <f t="shared" si="28"/>
        <v>4.9930672140478492E-2</v>
      </c>
      <c r="H135" s="118"/>
      <c r="I135" s="170" t="e">
        <f t="shared" si="29"/>
        <v>#DIV/0!</v>
      </c>
      <c r="J135" s="147"/>
      <c r="K135" s="147" t="e">
        <f t="shared" si="30"/>
        <v>#DIV/0!</v>
      </c>
      <c r="L135" s="118"/>
      <c r="M135" s="164" t="e">
        <f t="shared" si="31"/>
        <v>#DIV/0!</v>
      </c>
      <c r="N135" s="147">
        <f>L135+'2025 Μάιος'!N135</f>
        <v>0</v>
      </c>
      <c r="O135" s="164">
        <f t="shared" si="32"/>
        <v>0</v>
      </c>
      <c r="P135" s="110">
        <f t="shared" si="33"/>
        <v>2050.08</v>
      </c>
      <c r="Q135" s="169" t="e">
        <f t="shared" si="34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ΕΞΟΔΑ'!I137</f>
        <v>0</v>
      </c>
      <c r="E136" s="164" t="e">
        <f t="shared" si="27"/>
        <v>#DIV/0!</v>
      </c>
      <c r="F136" s="147">
        <f>D136+'2025 Μάιος'!F136</f>
        <v>327.74</v>
      </c>
      <c r="G136" s="164">
        <f t="shared" si="28"/>
        <v>7.9822633689028821E-3</v>
      </c>
      <c r="H136" s="118"/>
      <c r="I136" s="170" t="e">
        <f t="shared" si="29"/>
        <v>#DIV/0!</v>
      </c>
      <c r="J136" s="147"/>
      <c r="K136" s="147" t="e">
        <f t="shared" si="30"/>
        <v>#DIV/0!</v>
      </c>
      <c r="L136" s="118"/>
      <c r="M136" s="164" t="e">
        <f t="shared" si="31"/>
        <v>#DIV/0!</v>
      </c>
      <c r="N136" s="147">
        <f>L136+'2025 Μάιος'!N136</f>
        <v>0</v>
      </c>
      <c r="O136" s="164">
        <f t="shared" si="32"/>
        <v>0</v>
      </c>
      <c r="P136" s="110">
        <f t="shared" si="33"/>
        <v>327.74</v>
      </c>
      <c r="Q136" s="169" t="e">
        <f t="shared" si="34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ΕΞΟΔΑ'!I138</f>
        <v>0</v>
      </c>
      <c r="E137" s="164" t="e">
        <f t="shared" si="27"/>
        <v>#DIV/0!</v>
      </c>
      <c r="F137" s="147">
        <f>D137+'2025 Μάιος'!F137</f>
        <v>0</v>
      </c>
      <c r="G137" s="164">
        <f t="shared" si="28"/>
        <v>0</v>
      </c>
      <c r="H137" s="118"/>
      <c r="I137" s="170" t="e">
        <f t="shared" si="29"/>
        <v>#DIV/0!</v>
      </c>
      <c r="J137" s="147"/>
      <c r="K137" s="147" t="e">
        <f t="shared" si="30"/>
        <v>#DIV/0!</v>
      </c>
      <c r="L137" s="118"/>
      <c r="M137" s="164" t="e">
        <f t="shared" si="31"/>
        <v>#DIV/0!</v>
      </c>
      <c r="N137" s="147">
        <f>L137+'2025 Μάιος'!N137</f>
        <v>0</v>
      </c>
      <c r="O137" s="164">
        <f t="shared" si="32"/>
        <v>0</v>
      </c>
      <c r="P137" s="110">
        <f t="shared" si="33"/>
        <v>0</v>
      </c>
      <c r="Q137" s="169" t="e">
        <f t="shared" si="34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ΕΞΟΔΑ'!I139</f>
        <v>0</v>
      </c>
      <c r="E138" s="164" t="e">
        <f t="shared" si="27"/>
        <v>#DIV/0!</v>
      </c>
      <c r="F138" s="147">
        <f>D138+'2025 Μάιος'!F138</f>
        <v>0</v>
      </c>
      <c r="G138" s="164">
        <f t="shared" si="28"/>
        <v>0</v>
      </c>
      <c r="H138" s="118"/>
      <c r="I138" s="170" t="e">
        <f t="shared" si="29"/>
        <v>#DIV/0!</v>
      </c>
      <c r="J138" s="147"/>
      <c r="K138" s="147" t="e">
        <f t="shared" si="30"/>
        <v>#DIV/0!</v>
      </c>
      <c r="L138" s="118"/>
      <c r="M138" s="164" t="e">
        <f t="shared" si="31"/>
        <v>#DIV/0!</v>
      </c>
      <c r="N138" s="147">
        <f>L138+'2025 Μάιος'!N138</f>
        <v>0</v>
      </c>
      <c r="O138" s="164">
        <f t="shared" si="32"/>
        <v>0</v>
      </c>
      <c r="P138" s="110">
        <f t="shared" si="33"/>
        <v>0</v>
      </c>
      <c r="Q138" s="169" t="e">
        <f t="shared" si="34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ΕΞΟΔΑ'!I140</f>
        <v>0</v>
      </c>
      <c r="E139" s="164" t="e">
        <f t="shared" si="27"/>
        <v>#DIV/0!</v>
      </c>
      <c r="F139" s="147">
        <f>D139+'2025 Μάιος'!F139</f>
        <v>3612.5200000000004</v>
      </c>
      <c r="G139" s="164">
        <f t="shared" si="28"/>
        <v>8.7984640463260641E-2</v>
      </c>
      <c r="H139" s="118"/>
      <c r="I139" s="170" t="e">
        <f t="shared" si="29"/>
        <v>#DIV/0!</v>
      </c>
      <c r="J139" s="147"/>
      <c r="K139" s="147" t="e">
        <f t="shared" si="30"/>
        <v>#DIV/0!</v>
      </c>
      <c r="L139" s="118"/>
      <c r="M139" s="164" t="e">
        <f t="shared" si="31"/>
        <v>#DIV/0!</v>
      </c>
      <c r="N139" s="147">
        <f>L139+'2025 Μάιος'!N139</f>
        <v>0</v>
      </c>
      <c r="O139" s="164">
        <f t="shared" si="32"/>
        <v>0</v>
      </c>
      <c r="P139" s="110">
        <f t="shared" si="33"/>
        <v>3612.5200000000004</v>
      </c>
      <c r="Q139" s="169" t="e">
        <f t="shared" si="34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ΕΞΟΔΑ'!I141</f>
        <v>0</v>
      </c>
      <c r="E140" s="164" t="e">
        <f t="shared" si="27"/>
        <v>#DIV/0!</v>
      </c>
      <c r="F140" s="147">
        <f>D140+'2025 Μάιος'!F140</f>
        <v>0</v>
      </c>
      <c r="G140" s="164">
        <f t="shared" si="28"/>
        <v>0</v>
      </c>
      <c r="H140" s="118"/>
      <c r="I140" s="170" t="e">
        <f t="shared" si="29"/>
        <v>#DIV/0!</v>
      </c>
      <c r="J140" s="147"/>
      <c r="K140" s="147" t="e">
        <f t="shared" si="30"/>
        <v>#DIV/0!</v>
      </c>
      <c r="L140" s="118"/>
      <c r="M140" s="164" t="e">
        <f t="shared" si="31"/>
        <v>#DIV/0!</v>
      </c>
      <c r="N140" s="147">
        <f>L140+'2025 Μάιος'!N140</f>
        <v>0</v>
      </c>
      <c r="O140" s="164">
        <f t="shared" si="32"/>
        <v>0</v>
      </c>
      <c r="P140" s="110">
        <f t="shared" si="33"/>
        <v>0</v>
      </c>
      <c r="Q140" s="169" t="e">
        <f t="shared" si="34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ΕΞΟΔΑ'!I142</f>
        <v>0</v>
      </c>
      <c r="E141" s="164" t="e">
        <f t="shared" si="27"/>
        <v>#DIV/0!</v>
      </c>
      <c r="F141" s="147">
        <f>D141+'2025 Μάιος'!F141</f>
        <v>2380.02</v>
      </c>
      <c r="G141" s="164">
        <f t="shared" si="28"/>
        <v>5.7966517554330375E-2</v>
      </c>
      <c r="H141" s="118"/>
      <c r="I141" s="170" t="e">
        <f t="shared" si="29"/>
        <v>#DIV/0!</v>
      </c>
      <c r="J141" s="147"/>
      <c r="K141" s="147" t="e">
        <f t="shared" si="30"/>
        <v>#DIV/0!</v>
      </c>
      <c r="L141" s="118"/>
      <c r="M141" s="164" t="e">
        <f t="shared" si="31"/>
        <v>#DIV/0!</v>
      </c>
      <c r="N141" s="147">
        <f>L141+'2025 Μάιος'!N141</f>
        <v>0</v>
      </c>
      <c r="O141" s="164">
        <f t="shared" si="32"/>
        <v>0</v>
      </c>
      <c r="P141" s="110">
        <f t="shared" si="33"/>
        <v>2380.02</v>
      </c>
      <c r="Q141" s="169" t="e">
        <f t="shared" si="34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ΕΞΟΔΑ'!I143</f>
        <v>0</v>
      </c>
      <c r="E142" s="164" t="e">
        <f t="shared" si="27"/>
        <v>#DIV/0!</v>
      </c>
      <c r="F142" s="147">
        <f>D142+'2025 Μάιος'!F142</f>
        <v>0</v>
      </c>
      <c r="G142" s="164">
        <f t="shared" si="28"/>
        <v>0</v>
      </c>
      <c r="H142" s="118"/>
      <c r="I142" s="170" t="e">
        <f t="shared" si="29"/>
        <v>#DIV/0!</v>
      </c>
      <c r="J142" s="147"/>
      <c r="K142" s="147" t="e">
        <f t="shared" si="30"/>
        <v>#DIV/0!</v>
      </c>
      <c r="L142" s="118"/>
      <c r="M142" s="164" t="e">
        <f t="shared" si="31"/>
        <v>#DIV/0!</v>
      </c>
      <c r="N142" s="147">
        <f>L142+'2025 Μάιος'!N142</f>
        <v>0</v>
      </c>
      <c r="O142" s="164">
        <f t="shared" si="32"/>
        <v>0</v>
      </c>
      <c r="P142" s="110">
        <f t="shared" si="33"/>
        <v>0</v>
      </c>
      <c r="Q142" s="169" t="e">
        <f t="shared" si="34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ΕΞΟΔΑ'!I144</f>
        <v>0</v>
      </c>
      <c r="E143" s="164" t="e">
        <f t="shared" si="27"/>
        <v>#DIV/0!</v>
      </c>
      <c r="F143" s="147">
        <f>D143+'2025 Μάιος'!F143</f>
        <v>0</v>
      </c>
      <c r="G143" s="164">
        <f t="shared" si="28"/>
        <v>0</v>
      </c>
      <c r="H143" s="118"/>
      <c r="I143" s="170" t="e">
        <f t="shared" si="29"/>
        <v>#DIV/0!</v>
      </c>
      <c r="J143" s="147"/>
      <c r="K143" s="147" t="e">
        <f t="shared" si="30"/>
        <v>#DIV/0!</v>
      </c>
      <c r="L143" s="118"/>
      <c r="M143" s="164" t="e">
        <f t="shared" si="31"/>
        <v>#DIV/0!</v>
      </c>
      <c r="N143" s="147">
        <f>L143+'2025 Μάιος'!N143</f>
        <v>0</v>
      </c>
      <c r="O143" s="164">
        <f t="shared" si="32"/>
        <v>0</v>
      </c>
      <c r="P143" s="110">
        <f t="shared" si="33"/>
        <v>0</v>
      </c>
      <c r="Q143" s="169" t="e">
        <f t="shared" si="34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ΕΞΟΔΑ'!I145</f>
        <v>0</v>
      </c>
      <c r="E144" s="164" t="e">
        <f t="shared" si="27"/>
        <v>#DIV/0!</v>
      </c>
      <c r="F144" s="147">
        <f>D144+'2025 Μάιος'!F144</f>
        <v>2030.34</v>
      </c>
      <c r="G144" s="164">
        <f t="shared" si="28"/>
        <v>4.9449895064436068E-2</v>
      </c>
      <c r="H144" s="118"/>
      <c r="I144" s="170" t="e">
        <f t="shared" si="29"/>
        <v>#DIV/0!</v>
      </c>
      <c r="J144" s="147"/>
      <c r="K144" s="147" t="e">
        <f t="shared" si="30"/>
        <v>#DIV/0!</v>
      </c>
      <c r="L144" s="118"/>
      <c r="M144" s="164" t="e">
        <f t="shared" si="31"/>
        <v>#DIV/0!</v>
      </c>
      <c r="N144" s="147">
        <f>L144+'2025 Μάιος'!N144</f>
        <v>0</v>
      </c>
      <c r="O144" s="164">
        <f t="shared" si="32"/>
        <v>0</v>
      </c>
      <c r="P144" s="110">
        <f t="shared" si="33"/>
        <v>2030.34</v>
      </c>
      <c r="Q144" s="169" t="e">
        <f t="shared" si="34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topLeftCell="A98" zoomScaleNormal="100" workbookViewId="0">
      <selection activeCell="L108" sqref="L108:L144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14062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7109375" style="127" customWidth="1"/>
    <col min="13" max="13" width="11.7109375" style="127" customWidth="1"/>
    <col min="14" max="14" width="14.1406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ΑΝΤΙΣΤΟΙΧΙΣΗ!$F$103</f>
        <v xml:space="preserve">ΙΟΥΛΙΟΣ ΤΡΕΧΟΝ ΕΤΟΣ </v>
      </c>
      <c r="E3" s="262"/>
      <c r="F3" s="263"/>
      <c r="G3" s="145">
        <f>ΑΝΤΙΣΤΟΙΧΙΣΗ!$G$97</f>
        <v>2025</v>
      </c>
      <c r="H3" s="265" t="str">
        <f>ΑΝΤΙΣΤΟΙΧΙΣΗ!$F$138</f>
        <v xml:space="preserve">ΙΟΥΛΙΟΣ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ΑΝΤΙΣΤΟΙΧΙΣΗ!$F$117</f>
        <v>ΙΟΥΛΙΟΣ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D7+'2025 Ιούνιος'!F7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Ιούνιος'!N7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ΕΣΟΔΑ!I9</f>
        <v>0</v>
      </c>
      <c r="E8" s="111" t="e">
        <f t="shared" ref="E8:E30" si="0">D8/$D$7</f>
        <v>#DIV/0!</v>
      </c>
      <c r="F8" s="112">
        <f>D8+'2025 Ιούνιος'!F8</f>
        <v>191311.33619469029</v>
      </c>
      <c r="G8" s="111">
        <f t="shared" ref="G8:G30" si="1">F8/$F$7</f>
        <v>0.88635895614216498</v>
      </c>
      <c r="H8" s="112"/>
      <c r="I8" s="111" t="e">
        <f t="shared" ref="I8:I30" si="2">H8/$H$7</f>
        <v>#DIV/0!</v>
      </c>
      <c r="J8" s="112">
        <f>H8+'2025 Ιούνιος'!J8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Ιούνιος'!N8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ΕΣΟΔΑ!I10</f>
        <v>0</v>
      </c>
      <c r="E9" s="111" t="e">
        <f t="shared" si="0"/>
        <v>#DIV/0!</v>
      </c>
      <c r="F9" s="112">
        <f>D9+'2025 Ιούνιος'!F9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Ιούνιος'!J9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Ιούνιος'!N9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ΕΣΟΔΑ!I11</f>
        <v>0</v>
      </c>
      <c r="E10" s="111" t="e">
        <f t="shared" si="0"/>
        <v>#DIV/0!</v>
      </c>
      <c r="F10" s="112">
        <f>D10+'2025 Ιούνιος'!F10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Ιούνιος'!J10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Ιούνιος'!N10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ΕΣΟΔΑ!I12</f>
        <v>0</v>
      </c>
      <c r="E11" s="111" t="e">
        <f t="shared" si="0"/>
        <v>#DIV/0!</v>
      </c>
      <c r="F11" s="112">
        <f>D11+'2025 Ιούνιος'!F11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Ιούνιος'!J11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Ιούνιος'!N11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ΕΣΟΔΑ!I13</f>
        <v>0</v>
      </c>
      <c r="E12" s="111" t="e">
        <f t="shared" si="0"/>
        <v>#DIV/0!</v>
      </c>
      <c r="F12" s="112">
        <f>D12+'2025 Ιούνιος'!F12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Ιούνιος'!J12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Ιούνιος'!N12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30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ΕΣΟΔΑ!I14</f>
        <v>0</v>
      </c>
      <c r="E13" s="111" t="e">
        <f t="shared" si="0"/>
        <v>#DIV/0!</v>
      </c>
      <c r="F13" s="112">
        <f>D13+'2025 Ιούνιος'!F13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Ιούνιος'!J13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Ιούνιος'!N13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31.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ΕΣΟΔΑ!I15</f>
        <v>0</v>
      </c>
      <c r="E14" s="111" t="e">
        <f t="shared" si="0"/>
        <v>#DIV/0!</v>
      </c>
      <c r="F14" s="112">
        <f>D14+'2025 Ιούνιος'!F14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Ιούνιος'!J14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Ιούνιος'!N14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ΕΣΟΔΑ!I16</f>
        <v>0</v>
      </c>
      <c r="E15" s="111" t="e">
        <f t="shared" si="0"/>
        <v>#DIV/0!</v>
      </c>
      <c r="F15" s="112">
        <f>D15+'2025 Ιούνιος'!F15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Ιούνιος'!J15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Ιούνιος'!N15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29.2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ΕΣΟΔΑ!I17</f>
        <v>0</v>
      </c>
      <c r="E16" s="111" t="e">
        <f t="shared" si="0"/>
        <v>#DIV/0!</v>
      </c>
      <c r="F16" s="112">
        <f>D16+'2025 Ιούνιος'!F16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Ιούνιος'!J16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Ιούνιος'!N16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ΕΣΟΔΑ!I18</f>
        <v>0</v>
      </c>
      <c r="E17" s="111" t="e">
        <f t="shared" si="0"/>
        <v>#DIV/0!</v>
      </c>
      <c r="F17" s="112">
        <f>D17+'2025 Ιούνιος'!F17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Ιούνιος'!J17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Ιούνιος'!N17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ΕΣΟΔΑ!I19</f>
        <v>0</v>
      </c>
      <c r="E18" s="111" t="e">
        <f t="shared" si="0"/>
        <v>#DIV/0!</v>
      </c>
      <c r="F18" s="112">
        <f>D18+'2025 Ιούνιος'!F18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Ιούνιος'!J18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Ιούνιος'!N18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ΕΣΟΔΑ!I20</f>
        <v>0</v>
      </c>
      <c r="E19" s="111" t="e">
        <f t="shared" si="0"/>
        <v>#DIV/0!</v>
      </c>
      <c r="F19" s="112">
        <f>D19+'2025 Ιούνιος'!F19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Ιούνιος'!J19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Ιούνιος'!N19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29.2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ΕΣΟΔΑ!I21</f>
        <v>0</v>
      </c>
      <c r="E20" s="111" t="e">
        <f t="shared" si="0"/>
        <v>#DIV/0!</v>
      </c>
      <c r="F20" s="112">
        <f>D20+'2025 Ιούνιος'!F20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Ιούνιος'!J20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Ιούνιος'!N20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1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ΕΣΟΔΑ!I22</f>
        <v>0</v>
      </c>
      <c r="E21" s="111" t="e">
        <f t="shared" si="0"/>
        <v>#DIV/0!</v>
      </c>
      <c r="F21" s="112">
        <f>D21+'2025 Ιούνιος'!F21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Ιούνιος'!J21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Ιούνιος'!N21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19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ΕΣΟΔΑ!I23</f>
        <v>0</v>
      </c>
      <c r="E22" s="111" t="e">
        <f t="shared" si="0"/>
        <v>#DIV/0!</v>
      </c>
      <c r="F22" s="112">
        <f>D22+'2025 Ιούνιος'!F22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Ιούνιος'!J22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Ιούνιος'!N22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ΕΣΟΔΑ!I24</f>
        <v>0</v>
      </c>
      <c r="E23" s="111" t="e">
        <f t="shared" si="0"/>
        <v>#DIV/0!</v>
      </c>
      <c r="F23" s="112">
        <f>D23+'2025 Ιούνιος'!F23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Ιούνιος'!J23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Ιούνιος'!N23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5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ΕΣΟΔΑ!I25</f>
        <v>0</v>
      </c>
      <c r="E24" s="111" t="e">
        <f t="shared" si="0"/>
        <v>#DIV/0!</v>
      </c>
      <c r="F24" s="112">
        <f>D24+'2025 Ιούνιος'!F24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Ιούνιος'!J24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Ιούνιος'!N24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5.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ΕΣΟΔΑ!I26</f>
        <v>0</v>
      </c>
      <c r="E25" s="111" t="e">
        <f t="shared" si="0"/>
        <v>#DIV/0!</v>
      </c>
      <c r="F25" s="112">
        <f>D25+'2025 Ιούνιος'!F25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Ιούνιος'!J25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Ιούνιος'!N25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ΕΣΟΔΑ!I27</f>
        <v>0</v>
      </c>
      <c r="E26" s="111" t="e">
        <f t="shared" si="0"/>
        <v>#DIV/0!</v>
      </c>
      <c r="F26" s="112">
        <f>D26+'2025 Ιούνιος'!F26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Ιούνιος'!J26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Ιούνιος'!N26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ΕΣΟΔΑ!I28</f>
        <v>0</v>
      </c>
      <c r="E27" s="111" t="e">
        <f t="shared" si="0"/>
        <v>#DIV/0!</v>
      </c>
      <c r="F27" s="112">
        <f>D27+'2025 Ιούνιος'!F27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Ιούνιος'!J27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Ιούνιος'!N27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ΕΣΟΔΑ!I29</f>
        <v>0</v>
      </c>
      <c r="E28" s="111" t="e">
        <f t="shared" si="0"/>
        <v>#DIV/0!</v>
      </c>
      <c r="F28" s="112">
        <f>D28+'2025 Ιούνιος'!F28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Ιούνιος'!J28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Ιούνιος'!N28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ΕΣΟΔΑ!I30</f>
        <v>0</v>
      </c>
      <c r="E29" s="111" t="e">
        <f t="shared" si="0"/>
        <v>#DIV/0!</v>
      </c>
      <c r="F29" s="112">
        <f>D29+'2025 Ιούνιος'!F29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Ιούνιος'!J29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Ιούνιος'!N29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ΕΣΟΔΑ!I31</f>
        <v>0</v>
      </c>
      <c r="E30" s="111" t="e">
        <f t="shared" si="0"/>
        <v>#DIV/0!</v>
      </c>
      <c r="F30" s="112">
        <f>D30+'2025 Ιούνιος'!F30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Ιούνιος'!J30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Ιούνιος'!N30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3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ΑΝΤΙΣΤΟΙΧΙΣΗ!$F$103</f>
        <v xml:space="preserve">ΙΟΥΛΙΟΣ ΤΡΕΧΟΝ ΕΤΟΣ </v>
      </c>
      <c r="E34" s="262"/>
      <c r="F34" s="263"/>
      <c r="G34" s="145">
        <f>ΑΝΤΙΣΤΟΙΧΙΣΗ!$G$97</f>
        <v>2025</v>
      </c>
      <c r="H34" s="265" t="str">
        <f>ΑΝΤΙΣΤΟΙΧΙΣΗ!$F$138</f>
        <v xml:space="preserve">ΙΟΥΛΙΟΣ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ΑΝΤΙΣΤΟΙΧΙΣΗ!$F$117</f>
        <v>ΙΟΥΛΙΟΣ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Ιούνιος'!F36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Ιούνιος'!N36</f>
        <v>1</v>
      </c>
      <c r="O36" s="247"/>
      <c r="P36" s="146">
        <f>SUM(P37:P64)</f>
        <v>164457.4</v>
      </c>
      <c r="Q36" s="247"/>
    </row>
    <row r="37" spans="1:17" ht="33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ΕΞΟΔΑ'!J37</f>
        <v>0</v>
      </c>
      <c r="E37" s="164" t="e">
        <f t="shared" ref="E37:E64" si="8">D37/$D$36</f>
        <v>#DIV/0!</v>
      </c>
      <c r="F37" s="147">
        <f>D37+'2025 Ιούνιος'!F37</f>
        <v>13415.099999999999</v>
      </c>
      <c r="G37" s="164">
        <f t="shared" ref="G37:G63" si="9">F37/$F$36</f>
        <v>8.1571388265968756E-2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Ιούνιος'!N37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ΕΞΟΔΑ'!J38</f>
        <v>0</v>
      </c>
      <c r="E38" s="164" t="e">
        <f t="shared" si="8"/>
        <v>#DIV/0!</v>
      </c>
      <c r="F38" s="147">
        <f>D38+'2025 Ιούνιος'!F38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Ιούνιος'!N38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ΕΞΟΔΑ'!J39</f>
        <v>0</v>
      </c>
      <c r="E39" s="164" t="e">
        <f t="shared" si="8"/>
        <v>#DIV/0!</v>
      </c>
      <c r="F39" s="147">
        <f>D39+'2025 Ιούνιος'!F39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Ιούνιος'!N39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ΕΞΟΔΑ'!J40</f>
        <v>0</v>
      </c>
      <c r="E40" s="164" t="e">
        <f t="shared" si="8"/>
        <v>#DIV/0!</v>
      </c>
      <c r="F40" s="147">
        <f>D40+'2025 Ιούνιος'!F40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Ιούνιος'!N40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ΕΞΟΔΑ'!J41</f>
        <v>0</v>
      </c>
      <c r="E41" s="164" t="e">
        <f t="shared" si="8"/>
        <v>#DIV/0!</v>
      </c>
      <c r="F41" s="147">
        <f>D41+'2025 Ιούνιος'!F41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Ιούνιος'!N41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ΕΞΟΔΑ'!J42</f>
        <v>0</v>
      </c>
      <c r="E42" s="164" t="e">
        <f t="shared" si="8"/>
        <v>#DIV/0!</v>
      </c>
      <c r="F42" s="147">
        <f>D42+'2025 Ιούνιος'!F42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Ιούνιος'!N42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ΕΞΟΔΑ'!J43</f>
        <v>0</v>
      </c>
      <c r="E43" s="164" t="e">
        <f t="shared" si="8"/>
        <v>#DIV/0!</v>
      </c>
      <c r="F43" s="147">
        <f>D43+'2025 Ιούνιος'!F43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Ιούνιος'!N43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ΕΞΟΔΑ'!J44</f>
        <v>0</v>
      </c>
      <c r="E44" s="164" t="e">
        <f t="shared" si="8"/>
        <v>#DIV/0!</v>
      </c>
      <c r="F44" s="147">
        <f>D44+'2025 Ιούνιος'!F44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Ιούνιος'!N44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ΕΞΟΔΑ'!J45</f>
        <v>0</v>
      </c>
      <c r="E45" s="164" t="e">
        <f t="shared" si="8"/>
        <v>#DIV/0!</v>
      </c>
      <c r="F45" s="147">
        <f>D45+'2025 Ιούνιος'!F45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Ιούνιος'!N45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ΕΞΟΔΑ'!J46</f>
        <v>0</v>
      </c>
      <c r="E46" s="164" t="e">
        <f t="shared" si="8"/>
        <v>#DIV/0!</v>
      </c>
      <c r="F46" s="147">
        <f>D46+'2025 Ιούνιος'!F46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Ιούνιος'!N46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ΕΞΟΔΑ'!J47</f>
        <v>0</v>
      </c>
      <c r="E47" s="164" t="e">
        <f t="shared" si="8"/>
        <v>#DIV/0!</v>
      </c>
      <c r="F47" s="147">
        <f>D47+'2025 Ιούνιος'!F47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Ιούνιος'!N47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ΕΞΟΔΑ'!J48</f>
        <v>0</v>
      </c>
      <c r="E48" s="164" t="e">
        <f t="shared" si="8"/>
        <v>#DIV/0!</v>
      </c>
      <c r="F48" s="147">
        <f>D48+'2025 Ιούνιος'!F48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Ιούνιος'!N48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ΕΞΟΔΑ'!J49</f>
        <v>0</v>
      </c>
      <c r="E49" s="164" t="e">
        <f t="shared" si="8"/>
        <v>#DIV/0!</v>
      </c>
      <c r="F49" s="147">
        <f>D49+'2025 Ιούνιος'!F49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Ιούνιος'!N49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ΕΞΟΔΑ'!J50</f>
        <v>0</v>
      </c>
      <c r="E50" s="164" t="e">
        <f t="shared" si="8"/>
        <v>#DIV/0!</v>
      </c>
      <c r="F50" s="147">
        <f>D50+'2025 Ιούνιος'!F50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Ιούνιος'!N50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ΕΞΟΔΑ'!J51</f>
        <v>0</v>
      </c>
      <c r="E51" s="164" t="e">
        <f t="shared" si="8"/>
        <v>#DIV/0!</v>
      </c>
      <c r="F51" s="147">
        <f>D51+'2025 Ιούνιος'!F51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Ιούνιος'!N51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ΕΞΟΔΑ'!J52+'ΑΝΑΛΩΣΙΜΑ-ΟΜΑΔΑ2'!D8+'ΑΝΑΛΩΣΙΜΑ-ΟΜΑΔΑ2'!E8</f>
        <v>0</v>
      </c>
      <c r="E52" s="164" t="e">
        <f t="shared" si="8"/>
        <v>#DIV/0!</v>
      </c>
      <c r="F52" s="147">
        <f>D52+'2025 Ιούνιος'!F52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Ιούνιος'!N52</f>
        <v>0</v>
      </c>
      <c r="O52" s="164">
        <f t="shared" si="14"/>
        <v>0</v>
      </c>
      <c r="P52" s="147">
        <f t="shared" si="15"/>
        <v>4616.26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ΕΞΟΔΑ'!J53</f>
        <v>0</v>
      </c>
      <c r="E53" s="164" t="e">
        <f t="shared" si="8"/>
        <v>#DIV/0!</v>
      </c>
      <c r="F53" s="147">
        <f>D53+'2025 Ιούνιος'!F53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Ιούνιος'!N53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ΕΞΟΔΑ'!J54+'ΑΝΑΛΩΣΙΜΑ-ΟΜΑΔΑ2'!F8</f>
        <v>0</v>
      </c>
      <c r="E54" s="164" t="e">
        <f t="shared" si="8"/>
        <v>#DIV/0!</v>
      </c>
      <c r="F54" s="147">
        <f>D54+'2025 Ιούνιος'!F54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Ιούνιος'!N54</f>
        <v>0</v>
      </c>
      <c r="O54" s="164">
        <f t="shared" si="14"/>
        <v>0</v>
      </c>
      <c r="P54" s="147">
        <f t="shared" si="15"/>
        <v>493.78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ΕΞΟΔΑ'!J55</f>
        <v>0</v>
      </c>
      <c r="E55" s="164" t="e">
        <f t="shared" si="8"/>
        <v>#DIV/0!</v>
      </c>
      <c r="F55" s="147">
        <f>D55+'2025 Ιούνιος'!F55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Ιούνιος'!N55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ΕΞΟΔΑ'!J56</f>
        <v>0</v>
      </c>
      <c r="E56" s="164" t="e">
        <f t="shared" si="8"/>
        <v>#DIV/0!</v>
      </c>
      <c r="F56" s="147">
        <f>D56+'2025 Ιούνιος'!F56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Ιούνιος'!N56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ΕΞΟΔΑ'!J57</f>
        <v>0</v>
      </c>
      <c r="E57" s="164" t="e">
        <f t="shared" si="8"/>
        <v>#DIV/0!</v>
      </c>
      <c r="F57" s="147">
        <f>D57+'2025 Ιούνιος'!F57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Ιούνιος'!N57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ΕΞΟΔΑ'!J58</f>
        <v>0</v>
      </c>
      <c r="E58" s="164" t="e">
        <f t="shared" si="8"/>
        <v>#DIV/0!</v>
      </c>
      <c r="F58" s="147">
        <f>D58+'2025 Ιούνιος'!F58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Ιούνιος'!N58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ΕΞΟΔΑ'!J59</f>
        <v>0</v>
      </c>
      <c r="E59" s="164" t="e">
        <f t="shared" si="8"/>
        <v>#DIV/0!</v>
      </c>
      <c r="F59" s="147">
        <f>D59+'2025 Ιούνιος'!F59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Ιούνιος'!N59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ΕΞΟΔΑ'!J60</f>
        <v>0</v>
      </c>
      <c r="E60" s="164" t="e">
        <f t="shared" si="8"/>
        <v>#DIV/0!</v>
      </c>
      <c r="F60" s="147">
        <f>D60+'2025 Ιούνιος'!F60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Ιούνιος'!N60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ΕΞΟΔΑ'!J61</f>
        <v>0</v>
      </c>
      <c r="E61" s="164" t="e">
        <f t="shared" si="8"/>
        <v>#DIV/0!</v>
      </c>
      <c r="F61" s="147">
        <f>D61+'2025 Ιούνιος'!F61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Ιούνιος'!N61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ΕΞΟΔΑ'!J62</f>
        <v>0</v>
      </c>
      <c r="E62" s="164" t="e">
        <f t="shared" si="8"/>
        <v>#DIV/0!</v>
      </c>
      <c r="F62" s="147">
        <f>D62+'2025 Ιούνιος'!F62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Ιούνιος'!N62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ΕΞΟΔΑ'!J63</f>
        <v>0</v>
      </c>
      <c r="E63" s="164" t="e">
        <f t="shared" si="8"/>
        <v>#DIV/0!</v>
      </c>
      <c r="F63" s="147">
        <f>D63+'2025 Ιούνιος'!F63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Ιούνιος'!N63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42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ΕΞΟΔΑ'!J65</f>
        <v>0</v>
      </c>
      <c r="E64" s="164" t="e">
        <f t="shared" si="8"/>
        <v>#DIV/0!</v>
      </c>
      <c r="F64" s="147">
        <f>D64+'2025 Ιούνιος'!F64</f>
        <v>0</v>
      </c>
      <c r="G64" s="164" t="e">
        <f>F64/$D$33</f>
        <v>#DIV/0!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Ιούνιος'!N64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42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ΑΝΤΙΣΤΟΙΧΙΣΗ!$F$103</f>
        <v xml:space="preserve">ΙΟΥΛΙΟΣ ΤΡΕΧΟΝ ΕΤΟΣ </v>
      </c>
      <c r="E68" s="262"/>
      <c r="F68" s="263"/>
      <c r="G68" s="145">
        <f>ΑΝΤΙΣΤΟΙΧΙΣΗ!$G$97</f>
        <v>2025</v>
      </c>
      <c r="H68" s="265" t="str">
        <f>ΑΝΤΙΣΤΟΙΧΙΣΗ!$F$138</f>
        <v xml:space="preserve">ΙΟΥΛΙΟΣ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ΑΝΤΙΣΤΟΙΧΙΣΗ!$F$117</f>
        <v>ΙΟΥΛΙΟΣ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7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ΕΞΟΔΑ'!J72</f>
        <v>0</v>
      </c>
      <c r="E71" s="120" t="e">
        <f t="shared" ref="E71:E95" si="18">D71/$D$70</f>
        <v>#DIV/0!</v>
      </c>
      <c r="F71" s="144">
        <f>'2025 Ιούνιος'!F71+'2025 Ιούλιος'!D71</f>
        <v>7818.87</v>
      </c>
      <c r="G71" s="164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4"/>
      <c r="M71" s="164" t="e">
        <f t="shared" ref="M71:M95" si="22">L71/$L$70</f>
        <v>#DIV/0!</v>
      </c>
      <c r="N71" s="147">
        <f>L71+'2025 Ιούνιος'!N71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ΕΞΟΔΑ'!J73</f>
        <v>0</v>
      </c>
      <c r="E72" s="120" t="e">
        <f t="shared" si="18"/>
        <v>#DIV/0!</v>
      </c>
      <c r="F72" s="144">
        <f>'2025 Ιούνιος'!F72+'2025 Ιούλιος'!D72</f>
        <v>7848.6900000000005</v>
      </c>
      <c r="G72" s="164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4"/>
      <c r="M72" s="164" t="e">
        <f t="shared" si="22"/>
        <v>#DIV/0!</v>
      </c>
      <c r="N72" s="147">
        <f>L72+'2025 Ιούνιος'!N72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ΕΞΟΔΑ'!J74</f>
        <v>0</v>
      </c>
      <c r="E73" s="120" t="e">
        <f t="shared" si="18"/>
        <v>#DIV/0!</v>
      </c>
      <c r="F73" s="144">
        <f>'2025 Ιούνιος'!F73+'2025 Ιούλιος'!D73</f>
        <v>4932.1000000000004</v>
      </c>
      <c r="G73" s="164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4"/>
      <c r="M73" s="164" t="e">
        <f t="shared" si="22"/>
        <v>#DIV/0!</v>
      </c>
      <c r="N73" s="147">
        <f>L73+'2025 Ιούνιος'!N73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ΕΞΟΔΑ'!J75</f>
        <v>0</v>
      </c>
      <c r="E74" s="120" t="e">
        <f t="shared" si="18"/>
        <v>#DIV/0!</v>
      </c>
      <c r="F74" s="144">
        <f>'2025 Ιούνιος'!F74+'2025 Ιούλιος'!D74</f>
        <v>5213.8899999999994</v>
      </c>
      <c r="G74" s="164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4"/>
      <c r="M74" s="164" t="e">
        <f t="shared" si="22"/>
        <v>#DIV/0!</v>
      </c>
      <c r="N74" s="147">
        <f>L74+'2025 Ιούνιος'!N74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35.2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ΕΞΟΔΑ'!J76</f>
        <v>0</v>
      </c>
      <c r="E75" s="120" t="e">
        <f t="shared" si="18"/>
        <v>#DIV/0!</v>
      </c>
      <c r="F75" s="144">
        <f>'2025 Ιούνιος'!F75+'2025 Ιούλιος'!D75</f>
        <v>1578.8</v>
      </c>
      <c r="G75" s="164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4"/>
      <c r="M75" s="164" t="e">
        <f t="shared" si="22"/>
        <v>#DIV/0!</v>
      </c>
      <c r="N75" s="147">
        <f>L75+'2025 Ιούνιος'!N75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1.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ΕΞΟΔΑ'!J77</f>
        <v>0</v>
      </c>
      <c r="E76" s="120" t="e">
        <f t="shared" si="18"/>
        <v>#DIV/0!</v>
      </c>
      <c r="F76" s="144">
        <f>'2025 Ιούνιος'!F76+'2025 Ιούλιος'!D76</f>
        <v>1599.23</v>
      </c>
      <c r="G76" s="164">
        <f t="shared" si="19"/>
        <v>4.0876037409358475E-2</v>
      </c>
      <c r="H76" s="134"/>
      <c r="I76" s="119" t="e">
        <f t="shared" si="20"/>
        <v>#DIV/0!</v>
      </c>
      <c r="J76" s="133"/>
      <c r="K76" s="120" t="e">
        <f t="shared" si="21"/>
        <v>#DIV/0!</v>
      </c>
      <c r="L76" s="144"/>
      <c r="M76" s="164" t="e">
        <f t="shared" si="22"/>
        <v>#DIV/0!</v>
      </c>
      <c r="N76" s="147">
        <f>L76+'2025 Ιούνιος'!N76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6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ΕΞΟΔΑ'!J78</f>
        <v>0</v>
      </c>
      <c r="E77" s="120" t="e">
        <f t="shared" si="18"/>
        <v>#DIV/0!</v>
      </c>
      <c r="F77" s="144">
        <f>'2025 Ιούνιος'!F77+'2025 Ιούλιος'!D77</f>
        <v>685.71</v>
      </c>
      <c r="G77" s="164">
        <f t="shared" si="19"/>
        <v>1.75266269467001E-2</v>
      </c>
      <c r="H77" s="136"/>
      <c r="I77" s="119" t="e">
        <f t="shared" si="20"/>
        <v>#DIV/0!</v>
      </c>
      <c r="J77" s="135"/>
      <c r="K77" s="120" t="e">
        <f t="shared" si="21"/>
        <v>#DIV/0!</v>
      </c>
      <c r="L77" s="144"/>
      <c r="M77" s="164" t="e">
        <f t="shared" si="22"/>
        <v>#DIV/0!</v>
      </c>
      <c r="N77" s="147">
        <f>L77+'2025 Ιούνιος'!N77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9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ΕΞΟΔΑ'!J79</f>
        <v>0</v>
      </c>
      <c r="E78" s="120" t="e">
        <f t="shared" si="18"/>
        <v>#DIV/0!</v>
      </c>
      <c r="F78" s="144">
        <f>'2025 Ιούνιος'!F78+'2025 Ιούλιος'!D78</f>
        <v>720.79</v>
      </c>
      <c r="G78" s="164">
        <f t="shared" si="19"/>
        <v>1.8423265574239785E-2</v>
      </c>
      <c r="H78" s="138"/>
      <c r="I78" s="119" t="e">
        <f t="shared" si="20"/>
        <v>#DIV/0!</v>
      </c>
      <c r="J78" s="138"/>
      <c r="K78" s="120" t="e">
        <f t="shared" si="21"/>
        <v>#DIV/0!</v>
      </c>
      <c r="L78" s="144"/>
      <c r="M78" s="164" t="e">
        <f t="shared" si="22"/>
        <v>#DIV/0!</v>
      </c>
      <c r="N78" s="147">
        <f>L78+'2025 Ιούνιος'!N78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ΕΞΟΔΑ'!J80</f>
        <v>0</v>
      </c>
      <c r="E79" s="120" t="e">
        <f t="shared" si="18"/>
        <v>#DIV/0!</v>
      </c>
      <c r="F79" s="144">
        <f>'2025 Ιούνιος'!F79+'2025 Ιούλιος'!D79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4"/>
      <c r="M79" s="164" t="e">
        <f t="shared" si="22"/>
        <v>#DIV/0!</v>
      </c>
      <c r="N79" s="147">
        <f>L79+'2025 Ιούνιος'!N79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ΕΞΟΔΑ'!J81</f>
        <v>0</v>
      </c>
      <c r="E80" s="120" t="e">
        <f t="shared" si="18"/>
        <v>#DIV/0!</v>
      </c>
      <c r="F80" s="144">
        <f>'2025 Ιούνιος'!F80+'2025 Ιούλιος'!D80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4"/>
      <c r="M80" s="164" t="e">
        <f t="shared" si="22"/>
        <v>#DIV/0!</v>
      </c>
      <c r="N80" s="147">
        <f>L80+'2025 Ιούνιος'!N80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ΕΞΟΔΑ'!J82</f>
        <v>0</v>
      </c>
      <c r="E81" s="120" t="e">
        <f t="shared" si="18"/>
        <v>#DIV/0!</v>
      </c>
      <c r="F81" s="144">
        <f>'2025 Ιούνιος'!F81+'2025 Ιούλιος'!D81</f>
        <v>0</v>
      </c>
      <c r="G81" s="164">
        <f t="shared" si="19"/>
        <v>0</v>
      </c>
      <c r="H81" s="136"/>
      <c r="I81" s="119" t="e">
        <f t="shared" si="20"/>
        <v>#DIV/0!</v>
      </c>
      <c r="J81" s="135"/>
      <c r="K81" s="120" t="e">
        <f t="shared" si="21"/>
        <v>#DIV/0!</v>
      </c>
      <c r="L81" s="144"/>
      <c r="M81" s="164" t="e">
        <f t="shared" si="22"/>
        <v>#DIV/0!</v>
      </c>
      <c r="N81" s="147">
        <f>L81+'2025 Ιούνιος'!N81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ΕΞΟΔΑ'!J83</f>
        <v>0</v>
      </c>
      <c r="E82" s="120" t="e">
        <f t="shared" si="18"/>
        <v>#DIV/0!</v>
      </c>
      <c r="F82" s="144">
        <f>'2025 Ιούνιος'!F82+'2025 Ιούλιος'!D82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4"/>
      <c r="M82" s="164" t="e">
        <f t="shared" si="22"/>
        <v>#DIV/0!</v>
      </c>
      <c r="N82" s="147">
        <f>L82+'2025 Ιούνιος'!N82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33.7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ΕΞΟΔΑ'!J84</f>
        <v>0</v>
      </c>
      <c r="E83" s="120" t="e">
        <f t="shared" si="18"/>
        <v>#DIV/0!</v>
      </c>
      <c r="F83" s="144">
        <f>'2025 Ιούνιος'!F83+'2025 Ιούλιος'!D83</f>
        <v>0</v>
      </c>
      <c r="G83" s="164">
        <f t="shared" si="19"/>
        <v>0</v>
      </c>
      <c r="H83" s="139"/>
      <c r="I83" s="119" t="e">
        <f t="shared" si="20"/>
        <v>#DIV/0!</v>
      </c>
      <c r="J83" s="139"/>
      <c r="K83" s="120" t="e">
        <f t="shared" si="21"/>
        <v>#DIV/0!</v>
      </c>
      <c r="L83" s="144"/>
      <c r="M83" s="164" t="e">
        <f t="shared" si="22"/>
        <v>#DIV/0!</v>
      </c>
      <c r="N83" s="147">
        <f>L83+'2025 Ιούνιος'!N83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1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ΕΞΟΔΑ'!J85</f>
        <v>0</v>
      </c>
      <c r="E84" s="120" t="e">
        <f t="shared" si="18"/>
        <v>#DIV/0!</v>
      </c>
      <c r="F84" s="144">
        <f>'2025 Ιούνιος'!F84+'2025 Ιούλιος'!D84</f>
        <v>0</v>
      </c>
      <c r="G84" s="164">
        <f t="shared" si="19"/>
        <v>0</v>
      </c>
      <c r="H84" s="136"/>
      <c r="I84" s="119" t="e">
        <f t="shared" si="20"/>
        <v>#DIV/0!</v>
      </c>
      <c r="J84" s="135"/>
      <c r="K84" s="120" t="e">
        <f t="shared" si="21"/>
        <v>#DIV/0!</v>
      </c>
      <c r="L84" s="144"/>
      <c r="M84" s="164" t="e">
        <f t="shared" si="22"/>
        <v>#DIV/0!</v>
      </c>
      <c r="N84" s="147">
        <f>L84+'2025 Ιούνιος'!N84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ΕΞΟΔΑ'!J86</f>
        <v>0</v>
      </c>
      <c r="E85" s="120" t="e">
        <f t="shared" si="18"/>
        <v>#DIV/0!</v>
      </c>
      <c r="F85" s="144">
        <f>'2025 Ιούνιος'!F85+'2025 Ιούλιος'!D85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4"/>
      <c r="M85" s="164" t="e">
        <f t="shared" si="22"/>
        <v>#DIV/0!</v>
      </c>
      <c r="N85" s="147">
        <f>L85+'2025 Ιούνιος'!N85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ΕΞΟΔΑ'!J87</f>
        <v>0</v>
      </c>
      <c r="E86" s="120" t="e">
        <f t="shared" si="18"/>
        <v>#DIV/0!</v>
      </c>
      <c r="F86" s="144">
        <f>'2025 Ιούνιος'!F86+'2025 Ιούλιος'!D86</f>
        <v>554.78</v>
      </c>
      <c r="G86" s="164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4"/>
      <c r="M86" s="164" t="e">
        <f t="shared" si="22"/>
        <v>#DIV/0!</v>
      </c>
      <c r="N86" s="147">
        <f>L86+'2025 Ιούνιος'!N86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ΕΞΟΔΑ'!J88</f>
        <v>0</v>
      </c>
      <c r="E87" s="120" t="e">
        <f t="shared" si="18"/>
        <v>#DIV/0!</v>
      </c>
      <c r="F87" s="144">
        <f>'2025 Ιούνιος'!F87+'2025 Ιούλιος'!D87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4"/>
      <c r="M87" s="164" t="e">
        <f t="shared" si="22"/>
        <v>#DIV/0!</v>
      </c>
      <c r="N87" s="147">
        <f>L87+'2025 Ιούνιος'!N87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ΕΞΟΔΑ'!J89</f>
        <v>0</v>
      </c>
      <c r="E88" s="120" t="e">
        <f t="shared" si="18"/>
        <v>#DIV/0!</v>
      </c>
      <c r="F88" s="144">
        <f>'2025 Ιούνιος'!F88+'2025 Ιούλιος'!D88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4"/>
      <c r="M88" s="164" t="e">
        <f t="shared" si="22"/>
        <v>#DIV/0!</v>
      </c>
      <c r="N88" s="147">
        <f>L88+'2025 Ιούνιος'!N88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ΕΞΟΔΑ'!J90</f>
        <v>0</v>
      </c>
      <c r="E89" s="120" t="e">
        <f t="shared" si="18"/>
        <v>#DIV/0!</v>
      </c>
      <c r="F89" s="144">
        <f>'2025 Ιούνιος'!F89+'2025 Ιούλιος'!D89</f>
        <v>4747.45</v>
      </c>
      <c r="G89" s="164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4"/>
      <c r="M89" s="164" t="e">
        <f t="shared" si="22"/>
        <v>#DIV/0!</v>
      </c>
      <c r="N89" s="147">
        <f>L89+'2025 Ιούνιος'!N89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ΕΞΟΔΑ'!J91</f>
        <v>0</v>
      </c>
      <c r="E90" s="120" t="e">
        <f t="shared" si="18"/>
        <v>#DIV/0!</v>
      </c>
      <c r="F90" s="144">
        <f>'2025 Ιούνιος'!F90+'2025 Ιούλιος'!D90</f>
        <v>878.12</v>
      </c>
      <c r="G90" s="164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4"/>
      <c r="M90" s="164" t="e">
        <f t="shared" si="22"/>
        <v>#DIV/0!</v>
      </c>
      <c r="N90" s="147">
        <f>L90+'2025 Ιούνιος'!N90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ΕΞΟΔΑ'!J92</f>
        <v>0</v>
      </c>
      <c r="E91" s="120" t="e">
        <f t="shared" si="18"/>
        <v>#DIV/0!</v>
      </c>
      <c r="F91" s="144">
        <f>'2025 Ιούνιος'!F91+'2025 Ιούλιος'!D91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4"/>
      <c r="M91" s="164" t="e">
        <f t="shared" si="22"/>
        <v>#DIV/0!</v>
      </c>
      <c r="N91" s="147">
        <f>L91+'2025 Ιούνιος'!N91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ΕΞΟΔΑ'!J93</f>
        <v>0</v>
      </c>
      <c r="E92" s="120" t="e">
        <f t="shared" si="18"/>
        <v>#DIV/0!</v>
      </c>
      <c r="F92" s="144">
        <f>'2025 Ιούνιος'!F92+'2025 Ιούλιος'!D92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4"/>
      <c r="M92" s="164" t="e">
        <f t="shared" si="22"/>
        <v>#DIV/0!</v>
      </c>
      <c r="N92" s="147">
        <f>L92+'2025 Ιούνιος'!N92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ΕΞΟΔΑ'!J94</f>
        <v>0</v>
      </c>
      <c r="E93" s="120" t="e">
        <f t="shared" si="18"/>
        <v>#DIV/0!</v>
      </c>
      <c r="F93" s="144">
        <f>'2025 Ιούνιος'!F93+'2025 Ιούλιος'!D93</f>
        <v>2545.4699999999998</v>
      </c>
      <c r="G93" s="164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4"/>
      <c r="M93" s="164" t="e">
        <f t="shared" si="22"/>
        <v>#DIV/0!</v>
      </c>
      <c r="N93" s="147">
        <f>L93+'2025 Ιούνιος'!N93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ΕΞΟΔΑ'!J95</f>
        <v>0</v>
      </c>
      <c r="E94" s="120" t="e">
        <f t="shared" si="18"/>
        <v>#DIV/0!</v>
      </c>
      <c r="F94" s="144">
        <f>'2025 Ιούνιος'!F94+'2025 Ιούλιος'!D94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4"/>
      <c r="M94" s="164" t="e">
        <f t="shared" si="22"/>
        <v>#DIV/0!</v>
      </c>
      <c r="N94" s="147">
        <f>L94+'2025 Ιούνιος'!N94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ΕΞΟΔΑ'!J96</f>
        <v>0</v>
      </c>
      <c r="E95" s="120" t="e">
        <f t="shared" si="18"/>
        <v>#DIV/0!</v>
      </c>
      <c r="F95" s="144">
        <f>'2025 Ιούνιος'!F95+'2025 Ιούλιος'!D95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4"/>
      <c r="M95" s="164" t="e">
        <f t="shared" si="22"/>
        <v>#DIV/0!</v>
      </c>
      <c r="N95" s="147">
        <f>L95+'2025 Ιούνιος'!N95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10"/>
      <c r="G96" s="141"/>
      <c r="H96" s="141"/>
      <c r="I96" s="142"/>
      <c r="J96" s="140"/>
      <c r="K96" s="140"/>
      <c r="L96" s="141"/>
      <c r="M96" s="140"/>
      <c r="N96" s="140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10"/>
      <c r="G97" s="189"/>
      <c r="H97" s="189"/>
      <c r="I97" s="190"/>
      <c r="J97" s="188"/>
      <c r="K97" s="188"/>
      <c r="L97" s="189"/>
      <c r="M97" s="188"/>
      <c r="N97" s="188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10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10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10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ΑΝΤΙΣΤΟΙΧΙΣΗ!$F$103</f>
        <v xml:space="preserve">ΙΟΥΛΙΟΣ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ΑΝΤΙΣΤΟΙΧΙΣΗ!$F$138</f>
        <v xml:space="preserve">ΙΟΥΛΙΟΣ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ΑΝΤΙΣΤΟΙΧΙΣΗ!$F$117</f>
        <v>ΙΟΥΛΙΟΣ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ΕΞΟΔΑ'!J109</f>
        <v>0</v>
      </c>
      <c r="E108" s="164" t="e">
        <f t="shared" ref="E108:E144" si="26">D108/$D$107</f>
        <v>#DIV/0!</v>
      </c>
      <c r="F108" s="147">
        <f>D108+'2025 Ιούνιος'!F108</f>
        <v>5305.25</v>
      </c>
      <c r="G108" s="164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Ιούνιος'!N108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ΕΞΟΔΑ'!J110</f>
        <v>0</v>
      </c>
      <c r="E109" s="164" t="e">
        <f t="shared" si="26"/>
        <v>#DIV/0!</v>
      </c>
      <c r="F109" s="147">
        <f>D109+'2025 Ιούνιος'!F109</f>
        <v>1079.74</v>
      </c>
      <c r="G109" s="164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Ιούνιος'!N109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ΕΞΟΔΑ'!J111</f>
        <v>0</v>
      </c>
      <c r="E110" s="164" t="e">
        <f t="shared" si="26"/>
        <v>#DIV/0!</v>
      </c>
      <c r="F110" s="147">
        <f>D110+'2025 Ιούνιος'!F110</f>
        <v>4377.5</v>
      </c>
      <c r="G110" s="164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Ιούνιος'!N110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ΕΞΟΔΑ'!J112</f>
        <v>0</v>
      </c>
      <c r="E111" s="164" t="e">
        <f t="shared" si="26"/>
        <v>#DIV/0!</v>
      </c>
      <c r="F111" s="147">
        <f>D111+'2025 Ιούνιος'!F111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Ιούνιος'!N111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ΕΞΟΔΑ'!J113</f>
        <v>0</v>
      </c>
      <c r="E112" s="164" t="e">
        <f t="shared" si="26"/>
        <v>#DIV/0!</v>
      </c>
      <c r="F112" s="147">
        <f>D112+'2025 Ιούνιος'!F112</f>
        <v>1242.75</v>
      </c>
      <c r="G112" s="164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Ιούνιος'!N112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ΕΞΟΔΑ'!J114</f>
        <v>0</v>
      </c>
      <c r="E113" s="164" t="e">
        <f t="shared" si="26"/>
        <v>#DIV/0!</v>
      </c>
      <c r="F113" s="147">
        <f>D113+'2025 Ιούνιος'!F113</f>
        <v>4826.25</v>
      </c>
      <c r="G113" s="164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Ιούνιος'!N113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ΕΞΟΔΑ'!J115</f>
        <v>0</v>
      </c>
      <c r="E114" s="164" t="e">
        <f t="shared" si="26"/>
        <v>#DIV/0!</v>
      </c>
      <c r="F114" s="147">
        <f>D114+'2025 Ιούνιος'!F114</f>
        <v>157.6</v>
      </c>
      <c r="G114" s="164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Ιούνιος'!N114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ΕΞΟΔΑ'!J116</f>
        <v>0</v>
      </c>
      <c r="E115" s="164" t="e">
        <f t="shared" si="26"/>
        <v>#DIV/0!</v>
      </c>
      <c r="F115" s="147">
        <f>D115+'2025 Ιούνιος'!F115</f>
        <v>44.75</v>
      </c>
      <c r="G115" s="164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Ιούνιος'!N115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ΕΞΟΔΑ'!J117</f>
        <v>0</v>
      </c>
      <c r="E116" s="164" t="e">
        <f t="shared" si="26"/>
        <v>#DIV/0!</v>
      </c>
      <c r="F116" s="147">
        <f>D116+'2025 Ιούνιος'!F116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Ιούνιος'!N116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ΕΞΟΔΑ'!J118</f>
        <v>0</v>
      </c>
      <c r="E117" s="164" t="e">
        <f t="shared" si="26"/>
        <v>#DIV/0!</v>
      </c>
      <c r="F117" s="147">
        <f>D117+'2025 Ιούνιος'!F117</f>
        <v>173.75</v>
      </c>
      <c r="G117" s="164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Ιούνιος'!N117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ΕΞΟΔΑ'!J119</f>
        <v>0</v>
      </c>
      <c r="E118" s="164" t="e">
        <f t="shared" si="26"/>
        <v>#DIV/0!</v>
      </c>
      <c r="F118" s="147">
        <f>D118+'2025 Ιούνιος'!F118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Ιούνιος'!N118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ΕΞΟΔΑ'!J120</f>
        <v>0</v>
      </c>
      <c r="E119" s="164" t="e">
        <f t="shared" si="26"/>
        <v>#DIV/0!</v>
      </c>
      <c r="F119" s="147">
        <f>D119+'2025 Ιούνιος'!F119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Ιούνιος'!N119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ΕΞΟΔΑ'!J121</f>
        <v>0</v>
      </c>
      <c r="E120" s="164" t="e">
        <f t="shared" si="26"/>
        <v>#DIV/0!</v>
      </c>
      <c r="F120" s="147">
        <f>D120+'2025 Ιούνιος'!F120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Ιούνιος'!N120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ΕΞΟΔΑ'!J122</f>
        <v>0</v>
      </c>
      <c r="E121" s="164" t="e">
        <f t="shared" si="26"/>
        <v>#DIV/0!</v>
      </c>
      <c r="F121" s="147">
        <f>D121+'2025 Ιούνιος'!F121</f>
        <v>172.5</v>
      </c>
      <c r="G121" s="164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Ιούνιος'!N121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ΕΞΟΔΑ'!J123</f>
        <v>0</v>
      </c>
      <c r="E122" s="164" t="e">
        <f t="shared" si="26"/>
        <v>#DIV/0!</v>
      </c>
      <c r="F122" s="147">
        <f>D122+'2025 Ιούνιος'!F122</f>
        <v>612.16</v>
      </c>
      <c r="G122" s="164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Ιούνιος'!N122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ΕΞΟΔΑ'!J124</f>
        <v>0</v>
      </c>
      <c r="E123" s="164" t="e">
        <f t="shared" si="26"/>
        <v>#DIV/0!</v>
      </c>
      <c r="F123" s="147">
        <f>D123+'2025 Ιούνιος'!F123</f>
        <v>88.68</v>
      </c>
      <c r="G123" s="164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Ιούνιος'!N123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ΕΞΟΔΑ'!J125</f>
        <v>0</v>
      </c>
      <c r="E124" s="164" t="e">
        <f t="shared" si="26"/>
        <v>#DIV/0!</v>
      </c>
      <c r="F124" s="147">
        <f>D124+'2025 Ιούνιος'!F124</f>
        <v>32.85</v>
      </c>
      <c r="G124" s="164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Ιούνιος'!N124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ΕΞΟΔΑ'!J126</f>
        <v>0</v>
      </c>
      <c r="E125" s="164" t="e">
        <f t="shared" si="26"/>
        <v>#DIV/0!</v>
      </c>
      <c r="F125" s="147">
        <f>D125+'2025 Ιούνιος'!F125</f>
        <v>62.370000000000005</v>
      </c>
      <c r="G125" s="164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Ιούνιος'!N125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ΕΞΟΔΑ'!J127</f>
        <v>0</v>
      </c>
      <c r="E126" s="164" t="e">
        <f t="shared" si="26"/>
        <v>#DIV/0!</v>
      </c>
      <c r="F126" s="147">
        <f>D126+'2025 Ιούνιος'!F126</f>
        <v>1240.3600000000001</v>
      </c>
      <c r="G126" s="164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Ιούνιος'!N126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ΕΞΟΔΑ'!J128</f>
        <v>0</v>
      </c>
      <c r="E127" s="164" t="e">
        <f t="shared" si="26"/>
        <v>#DIV/0!</v>
      </c>
      <c r="F127" s="147">
        <f>D127+'2025 Ιούνιος'!F127</f>
        <v>12.13</v>
      </c>
      <c r="G127" s="164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Ιούνιος'!N127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ΕΞΟΔΑ'!J129</f>
        <v>0</v>
      </c>
      <c r="E128" s="164" t="e">
        <f t="shared" si="26"/>
        <v>#DIV/0!</v>
      </c>
      <c r="F128" s="147">
        <f>D128+'2025 Ιούνιος'!F128</f>
        <v>299.25</v>
      </c>
      <c r="G128" s="164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Ιούνιος'!N128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ΕΞΟΔΑ'!J130</f>
        <v>0</v>
      </c>
      <c r="E129" s="164" t="e">
        <f t="shared" si="26"/>
        <v>#DIV/0!</v>
      </c>
      <c r="F129" s="147">
        <f>D129+'2025 Ιούνιος'!F129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Ιούνιος'!N129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ΕΞΟΔΑ'!J131</f>
        <v>0</v>
      </c>
      <c r="E130" s="164" t="e">
        <f t="shared" si="26"/>
        <v>#DIV/0!</v>
      </c>
      <c r="F130" s="147">
        <f>D130+'2025 Ιούνιος'!F130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Ιούνιος'!N130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ΕΞΟΔΑ'!J132</f>
        <v>0</v>
      </c>
      <c r="E131" s="164" t="e">
        <f t="shared" si="26"/>
        <v>#DIV/0!</v>
      </c>
      <c r="F131" s="147">
        <f>D131+'2025 Ιούνιος'!F131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Ιούνιος'!N131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ΕΞΟΔΑ'!J133</f>
        <v>0</v>
      </c>
      <c r="E132" s="164" t="e">
        <f t="shared" si="26"/>
        <v>#DIV/0!</v>
      </c>
      <c r="F132" s="147">
        <f>D132+'2025 Ιούνιος'!F132</f>
        <v>1086.5899999999999</v>
      </c>
      <c r="G132" s="164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Ιούνιος'!N132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ΕΞΟΔΑ'!J134</f>
        <v>0</v>
      </c>
      <c r="E133" s="164" t="e">
        <f t="shared" si="26"/>
        <v>#DIV/0!</v>
      </c>
      <c r="F133" s="147">
        <f>D133+'2025 Ιούνιος'!F133</f>
        <v>5242.7299999999996</v>
      </c>
      <c r="G133" s="164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Ιούνιος'!N133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ΕΞΟΔΑ'!J135</f>
        <v>0</v>
      </c>
      <c r="E134" s="164" t="e">
        <f t="shared" si="26"/>
        <v>#DIV/0!</v>
      </c>
      <c r="F134" s="147">
        <f>D134+'2025 Ιούνιος'!F134</f>
        <v>4600.62</v>
      </c>
      <c r="G134" s="164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Ιούνιος'!N134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ΕΞΟΔΑ'!J136</f>
        <v>0</v>
      </c>
      <c r="E135" s="164" t="e">
        <f t="shared" si="26"/>
        <v>#DIV/0!</v>
      </c>
      <c r="F135" s="147">
        <f>D135+'2025 Ιούνιος'!F135</f>
        <v>2050.08</v>
      </c>
      <c r="G135" s="164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Ιούνιος'!N135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ΕΞΟΔΑ'!J137</f>
        <v>0</v>
      </c>
      <c r="E136" s="164" t="e">
        <f t="shared" si="26"/>
        <v>#DIV/0!</v>
      </c>
      <c r="F136" s="147">
        <f>D136+'2025 Ιούνιος'!F136</f>
        <v>327.74</v>
      </c>
      <c r="G136" s="164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Ιούνιος'!N136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ΕΞΟΔΑ'!J138</f>
        <v>0</v>
      </c>
      <c r="E137" s="164" t="e">
        <f t="shared" si="26"/>
        <v>#DIV/0!</v>
      </c>
      <c r="F137" s="147">
        <f>D137+'2025 Ιούνιος'!F137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Ιούνιος'!N137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ΕΞΟΔΑ'!J139</f>
        <v>0</v>
      </c>
      <c r="E138" s="164" t="e">
        <f t="shared" si="26"/>
        <v>#DIV/0!</v>
      </c>
      <c r="F138" s="147">
        <f>D138+'2025 Ιούνιος'!F138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Ιούνιος'!N138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ΕΞΟΔΑ'!J140</f>
        <v>0</v>
      </c>
      <c r="E139" s="164" t="e">
        <f t="shared" si="26"/>
        <v>#DIV/0!</v>
      </c>
      <c r="F139" s="147">
        <f>D139+'2025 Ιούνιος'!F139</f>
        <v>3612.5200000000004</v>
      </c>
      <c r="G139" s="164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Ιούνιος'!N139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ΕΞΟΔΑ'!J141</f>
        <v>0</v>
      </c>
      <c r="E140" s="164" t="e">
        <f t="shared" si="26"/>
        <v>#DIV/0!</v>
      </c>
      <c r="F140" s="147">
        <f>D140+'2025 Ιούνιος'!F140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Ιούνιος'!N140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ΕΞΟΔΑ'!J142</f>
        <v>0</v>
      </c>
      <c r="E141" s="164" t="e">
        <f t="shared" si="26"/>
        <v>#DIV/0!</v>
      </c>
      <c r="F141" s="147">
        <f>D141+'2025 Ιούνιος'!F141</f>
        <v>2380.02</v>
      </c>
      <c r="G141" s="164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Ιούνιος'!N141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ΕΞΟΔΑ'!J143</f>
        <v>0</v>
      </c>
      <c r="E142" s="164" t="e">
        <f t="shared" si="26"/>
        <v>#DIV/0!</v>
      </c>
      <c r="F142" s="147">
        <f>D142+'2025 Ιούνιος'!F142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Ιούνιος'!N142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ΕΞΟΔΑ'!J144</f>
        <v>0</v>
      </c>
      <c r="E143" s="164" t="e">
        <f t="shared" si="26"/>
        <v>#DIV/0!</v>
      </c>
      <c r="F143" s="147">
        <f>D143+'2025 Ιούνιος'!F143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Ιούνιος'!N143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ΕΞΟΔΑ'!J145</f>
        <v>0</v>
      </c>
      <c r="E144" s="164" t="e">
        <f t="shared" si="26"/>
        <v>#DIV/0!</v>
      </c>
      <c r="F144" s="147">
        <f>D144+'2025 Ιούνιος'!F144</f>
        <v>2030.34</v>
      </c>
      <c r="G144" s="164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Ιούνιος'!N144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topLeftCell="A145" zoomScale="85" zoomScaleNormal="85" workbookViewId="0">
      <selection activeCell="L108" sqref="L108:L144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5" style="127" customWidth="1"/>
    <col min="13" max="13" width="11.7109375" style="127" customWidth="1"/>
    <col min="14" max="14" width="14.42578125" style="127" customWidth="1"/>
    <col min="15" max="15" width="13.28515625" style="127" customWidth="1"/>
    <col min="16" max="16" width="14.28515625" style="127" bestFit="1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ΑΝΤΙΣΤΟΙΧΙΣΗ!$F$104</f>
        <v xml:space="preserve">ΑΥΓΟΥΣΤΟΣ ΤΡΕΧΟΝ ΕΤΟΣ </v>
      </c>
      <c r="E3" s="262"/>
      <c r="F3" s="263"/>
      <c r="G3" s="145">
        <f>ΑΝΤΙΣΤΟΙΧΙΣΗ!$G$97</f>
        <v>2025</v>
      </c>
      <c r="H3" s="265" t="str">
        <f>ΑΝΤΙΣΤΟΙΧΙΣΗ!$F$139</f>
        <v xml:space="preserve">ΑΥΓΟΥΣΤΟΣ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ΑΝΤΙΣΤΟΙΧΙΣΗ!$F$118</f>
        <v>ΑΥΓΟΥΣΤΟΣ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D7+'2025 Ιούλιος'!F7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Ιούλιος'!N7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ΕΣΟΔΑ!J9</f>
        <v>0</v>
      </c>
      <c r="E8" s="111" t="e">
        <f t="shared" ref="E8:E30" si="0">D8/$D$7</f>
        <v>#DIV/0!</v>
      </c>
      <c r="F8" s="112">
        <f>D8+'2025 Ιούλιος'!F8</f>
        <v>191311.33619469029</v>
      </c>
      <c r="G8" s="111">
        <f t="shared" ref="G8:G30" si="1">F8/$F$7</f>
        <v>0.88635895614216498</v>
      </c>
      <c r="H8" s="112"/>
      <c r="I8" s="111" t="e">
        <f t="shared" ref="I8:I30" si="2">H8/$H$7</f>
        <v>#DIV/0!</v>
      </c>
      <c r="J8" s="112">
        <f>H8+'2025 Ιούλιος'!J8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Ιούλιος'!N8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ΕΣΟΔΑ!J10</f>
        <v>0</v>
      </c>
      <c r="E9" s="111" t="e">
        <f t="shared" si="0"/>
        <v>#DIV/0!</v>
      </c>
      <c r="F9" s="112">
        <f>D9+'2025 Ιούλιος'!F9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Ιούλιος'!J9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Ιούλιος'!N9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ΕΣΟΔΑ!J11</f>
        <v>0</v>
      </c>
      <c r="E10" s="111" t="e">
        <f t="shared" si="0"/>
        <v>#DIV/0!</v>
      </c>
      <c r="F10" s="112">
        <f>D10+'2025 Ιούλιος'!F10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Ιούλιος'!J10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Ιούλιος'!N10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ΕΣΟΔΑ!J12</f>
        <v>0</v>
      </c>
      <c r="E11" s="111" t="e">
        <f t="shared" si="0"/>
        <v>#DIV/0!</v>
      </c>
      <c r="F11" s="112">
        <f>D11+'2025 Ιούλιος'!F11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Ιούλιος'!J11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Ιούλιος'!N11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23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ΕΣΟΔΑ!J13</f>
        <v>0</v>
      </c>
      <c r="E12" s="111" t="e">
        <f t="shared" si="0"/>
        <v>#DIV/0!</v>
      </c>
      <c r="F12" s="112">
        <f>D12+'2025 Ιούλιος'!F12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Ιούλιος'!J12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Ιούλιος'!N12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30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ΕΣΟΔΑ!J14</f>
        <v>0</v>
      </c>
      <c r="E13" s="111" t="e">
        <f t="shared" si="0"/>
        <v>#DIV/0!</v>
      </c>
      <c r="F13" s="112">
        <f>D13+'2025 Ιούλιος'!F13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Ιούλιος'!J13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Ιούλιος'!N13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ΕΣΟΔΑ!J15</f>
        <v>0</v>
      </c>
      <c r="E14" s="111" t="e">
        <f t="shared" si="0"/>
        <v>#DIV/0!</v>
      </c>
      <c r="F14" s="112">
        <f>D14+'2025 Ιούλιος'!F14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Ιούλιος'!J14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Ιούλιος'!N14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ΕΣΟΔΑ!J16</f>
        <v>0</v>
      </c>
      <c r="E15" s="111" t="e">
        <f t="shared" si="0"/>
        <v>#DIV/0!</v>
      </c>
      <c r="F15" s="112">
        <f>D15+'2025 Ιούλιος'!F15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Ιούλιος'!J15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Ιούλιος'!N15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28.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ΕΣΟΔΑ!J17</f>
        <v>0</v>
      </c>
      <c r="E16" s="111" t="e">
        <f t="shared" si="0"/>
        <v>#DIV/0!</v>
      </c>
      <c r="F16" s="112">
        <f>D16+'2025 Ιούλιος'!F16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Ιούλιος'!J16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Ιούλιος'!N16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ΕΣΟΔΑ!J18</f>
        <v>0</v>
      </c>
      <c r="E17" s="111" t="e">
        <f t="shared" si="0"/>
        <v>#DIV/0!</v>
      </c>
      <c r="F17" s="112">
        <f>D17+'2025 Ιούλιος'!F17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Ιούλιος'!J17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Ιούλιος'!N17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ΕΣΟΔΑ!J19</f>
        <v>0</v>
      </c>
      <c r="E18" s="111" t="e">
        <f t="shared" si="0"/>
        <v>#DIV/0!</v>
      </c>
      <c r="F18" s="112">
        <f>D18+'2025 Ιούλιος'!F18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Ιούλιος'!J18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Ιούλιος'!N18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ΕΣΟΔΑ!J20</f>
        <v>0</v>
      </c>
      <c r="E19" s="111" t="e">
        <f t="shared" si="0"/>
        <v>#DIV/0!</v>
      </c>
      <c r="F19" s="112">
        <f>D19+'2025 Ιούλιος'!F19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Ιούλιος'!J19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Ιούλιος'!N19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1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ΕΣΟΔΑ!J21</f>
        <v>0</v>
      </c>
      <c r="E20" s="111" t="e">
        <f t="shared" si="0"/>
        <v>#DIV/0!</v>
      </c>
      <c r="F20" s="112">
        <f>D20+'2025 Ιούλιος'!F20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Ιούλιος'!J20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Ιούλιος'!N20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7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ΕΣΟΔΑ!J22</f>
        <v>0</v>
      </c>
      <c r="E21" s="111" t="e">
        <f t="shared" si="0"/>
        <v>#DIV/0!</v>
      </c>
      <c r="F21" s="112">
        <f>D21+'2025 Ιούλιος'!F21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Ιούλιος'!J21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Ιούλιος'!N21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16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ΕΣΟΔΑ!J23</f>
        <v>0</v>
      </c>
      <c r="E22" s="111" t="e">
        <f t="shared" si="0"/>
        <v>#DIV/0!</v>
      </c>
      <c r="F22" s="112">
        <f>D22+'2025 Ιούλιος'!F22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Ιούλιος'!J22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Ιούλιος'!N22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5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ΕΣΟΔΑ!J24</f>
        <v>0</v>
      </c>
      <c r="E23" s="111" t="e">
        <f t="shared" si="0"/>
        <v>#DIV/0!</v>
      </c>
      <c r="F23" s="112">
        <f>D23+'2025 Ιούλιος'!F23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Ιούλιος'!J23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Ιούλιος'!N23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18.7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ΕΣΟΔΑ!J25</f>
        <v>0</v>
      </c>
      <c r="E24" s="111" t="e">
        <f t="shared" si="0"/>
        <v>#DIV/0!</v>
      </c>
      <c r="F24" s="112">
        <f>D24+'2025 Ιούλιος'!F24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Ιούλιος'!J24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Ιούλιος'!N24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9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ΕΣΟΔΑ!J26</f>
        <v>0</v>
      </c>
      <c r="E25" s="111" t="e">
        <f t="shared" si="0"/>
        <v>#DIV/0!</v>
      </c>
      <c r="F25" s="112">
        <f>D25+'2025 Ιούλιος'!F25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Ιούλιος'!J25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Ιούλιος'!N25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ΕΣΟΔΑ!J27</f>
        <v>0</v>
      </c>
      <c r="E26" s="111" t="e">
        <f t="shared" si="0"/>
        <v>#DIV/0!</v>
      </c>
      <c r="F26" s="112">
        <f>D26+'2025 Ιούλιος'!F26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Ιούλιος'!J26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Ιούλιος'!N26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ΕΣΟΔΑ!J28</f>
        <v>0</v>
      </c>
      <c r="E27" s="111" t="e">
        <f t="shared" si="0"/>
        <v>#DIV/0!</v>
      </c>
      <c r="F27" s="112">
        <f>D27+'2025 Ιούλιος'!F27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Ιούλιος'!J27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Ιούλιος'!N27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ΕΣΟΔΑ!J29</f>
        <v>0</v>
      </c>
      <c r="E28" s="111" t="e">
        <f t="shared" si="0"/>
        <v>#DIV/0!</v>
      </c>
      <c r="F28" s="112">
        <f>D28+'2025 Ιούλιος'!F28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Ιούλιος'!J28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Ιούλιος'!N28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ΕΣΟΔΑ!J30</f>
        <v>0</v>
      </c>
      <c r="E29" s="111" t="e">
        <f t="shared" si="0"/>
        <v>#DIV/0!</v>
      </c>
      <c r="F29" s="112">
        <f>D29+'2025 Ιούλιος'!F29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Ιούλιος'!J29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Ιούλιος'!N29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ΕΣΟΔΑ!J31</f>
        <v>0</v>
      </c>
      <c r="E30" s="111" t="e">
        <f t="shared" si="0"/>
        <v>#DIV/0!</v>
      </c>
      <c r="F30" s="112">
        <f>D30+'2025 Ιούλιος'!F30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Ιούλιος'!J30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Ιούλιος'!N30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>
        <f>L31+'2025 Ιούλιος'!N31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3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ΑΝΤΙΣΤΟΙΧΙΣΗ!$F$104</f>
        <v xml:space="preserve">ΑΥΓΟΥΣΤΟΣ ΤΡΕΧΟΝ ΕΤΟΣ </v>
      </c>
      <c r="E34" s="262"/>
      <c r="F34" s="263"/>
      <c r="G34" s="145">
        <f>ΑΝΤΙΣΤΟΙΧΙΣΗ!$G$97</f>
        <v>2025</v>
      </c>
      <c r="H34" s="265" t="str">
        <f>ΑΝΤΙΣΤΟΙΧΙΣΗ!$F$139</f>
        <v xml:space="preserve">ΑΥΓΟΥΣΤΟΣ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ΑΝΤΙΣΤΟΙΧΙΣΗ!$F$118</f>
        <v>ΑΥΓΟΥΣΤΟΣ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Ιούλιος'!F36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Ιούλιος'!N36</f>
        <v>1</v>
      </c>
      <c r="O36" s="247"/>
      <c r="P36" s="146">
        <f>SUM(P37:P64)</f>
        <v>164457.4</v>
      </c>
      <c r="Q36" s="247"/>
    </row>
    <row r="37" spans="1:17" ht="27.7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ΕΞΟΔΑ'!K37</f>
        <v>0</v>
      </c>
      <c r="E37" s="164" t="e">
        <f t="shared" ref="E37:E64" si="8">D37/$D$36</f>
        <v>#DIV/0!</v>
      </c>
      <c r="F37" s="147">
        <f>D37+'2025 Ιούλιος'!F37</f>
        <v>13415.099999999999</v>
      </c>
      <c r="G37" s="164">
        <f t="shared" ref="G37:G64" si="9">F37/$F$36</f>
        <v>8.1571388265968756E-2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Ιούλιος'!N37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ΕΞΟΔΑ'!K38</f>
        <v>0</v>
      </c>
      <c r="E38" s="164" t="e">
        <f t="shared" si="8"/>
        <v>#DIV/0!</v>
      </c>
      <c r="F38" s="147">
        <f>D38+'2025 Ιούλιος'!F38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Ιούλιος'!N38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ΕΞΟΔΑ'!K39</f>
        <v>0</v>
      </c>
      <c r="E39" s="164" t="e">
        <f t="shared" si="8"/>
        <v>#DIV/0!</v>
      </c>
      <c r="F39" s="147">
        <f>D39+'2025 Ιούλιος'!F39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Ιούλιος'!N39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ΕΞΟΔΑ'!K40</f>
        <v>0</v>
      </c>
      <c r="E40" s="164" t="e">
        <f t="shared" si="8"/>
        <v>#DIV/0!</v>
      </c>
      <c r="F40" s="147">
        <f>D40+'2025 Ιούλιος'!F40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Ιούλιος'!N40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ΕΞΟΔΑ'!K41</f>
        <v>0</v>
      </c>
      <c r="E41" s="164" t="e">
        <f t="shared" si="8"/>
        <v>#DIV/0!</v>
      </c>
      <c r="F41" s="147">
        <f>D41+'2025 Ιούλιος'!F41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Ιούλιος'!N41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ΕΞΟΔΑ'!K42</f>
        <v>0</v>
      </c>
      <c r="E42" s="164" t="e">
        <f t="shared" si="8"/>
        <v>#DIV/0!</v>
      </c>
      <c r="F42" s="147">
        <f>D42+'2025 Ιούλιος'!F42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Ιούλιος'!N42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ΕΞΟΔΑ'!K43</f>
        <v>0</v>
      </c>
      <c r="E43" s="164" t="e">
        <f t="shared" si="8"/>
        <v>#DIV/0!</v>
      </c>
      <c r="F43" s="147">
        <f>D43+'2025 Ιούλιος'!F43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Ιούλιος'!N43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ΕΞΟΔΑ'!K44</f>
        <v>0</v>
      </c>
      <c r="E44" s="164" t="e">
        <f t="shared" si="8"/>
        <v>#DIV/0!</v>
      </c>
      <c r="F44" s="147">
        <f>D44+'2025 Ιούλιος'!F44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Ιούλιος'!N44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ΕΞΟΔΑ'!K45</f>
        <v>0</v>
      </c>
      <c r="E45" s="164" t="e">
        <f t="shared" si="8"/>
        <v>#DIV/0!</v>
      </c>
      <c r="F45" s="147">
        <f>D45+'2025 Ιούλιος'!F45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Ιούλιος'!N45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ΕΞΟΔΑ'!K46</f>
        <v>0</v>
      </c>
      <c r="E46" s="164" t="e">
        <f t="shared" si="8"/>
        <v>#DIV/0!</v>
      </c>
      <c r="F46" s="147">
        <f>D46+'2025 Ιούλιος'!F46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Ιούλιος'!N46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ΕΞΟΔΑ'!K47</f>
        <v>0</v>
      </c>
      <c r="E47" s="164" t="e">
        <f t="shared" si="8"/>
        <v>#DIV/0!</v>
      </c>
      <c r="F47" s="147">
        <f>D47+'2025 Ιούλιος'!F47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Ιούλιος'!N47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ΕΞΟΔΑ'!K48</f>
        <v>0</v>
      </c>
      <c r="E48" s="164" t="e">
        <f t="shared" si="8"/>
        <v>#DIV/0!</v>
      </c>
      <c r="F48" s="147">
        <f>D48+'2025 Ιούλιος'!F48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Ιούλιος'!N48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ΕΞΟΔΑ'!K49</f>
        <v>0</v>
      </c>
      <c r="E49" s="164" t="e">
        <f t="shared" si="8"/>
        <v>#DIV/0!</v>
      </c>
      <c r="F49" s="147">
        <f>D49+'2025 Ιούλιος'!F49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Ιούλιος'!N49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ΕΞΟΔΑ'!K50</f>
        <v>0</v>
      </c>
      <c r="E50" s="164" t="e">
        <f t="shared" si="8"/>
        <v>#DIV/0!</v>
      </c>
      <c r="F50" s="147">
        <f>D50+'2025 Ιούλιος'!F50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Ιούλιος'!N50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ΕΞΟΔΑ'!K51</f>
        <v>0</v>
      </c>
      <c r="E51" s="164" t="e">
        <f t="shared" si="8"/>
        <v>#DIV/0!</v>
      </c>
      <c r="F51" s="147">
        <f>D51+'2025 Ιούλιος'!F51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Ιούλιος'!N51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ΕΞΟΔΑ'!K52+'ΑΝΑΛΩΣΙΜΑ-ΟΜΑΔΑ2'!D9+'ΑΝΑΛΩΣΙΜΑ-ΟΜΑΔΑ2'!E9</f>
        <v>0</v>
      </c>
      <c r="E52" s="164" t="e">
        <f t="shared" si="8"/>
        <v>#DIV/0!</v>
      </c>
      <c r="F52" s="147">
        <f>D52+'2025 Ιούλιος'!F52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Ιούλιος'!N52</f>
        <v>0</v>
      </c>
      <c r="O52" s="164">
        <f t="shared" si="14"/>
        <v>0</v>
      </c>
      <c r="P52" s="147">
        <f t="shared" si="15"/>
        <v>4616.26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ΕΞΟΔΑ'!K53</f>
        <v>0</v>
      </c>
      <c r="E53" s="164" t="e">
        <f t="shared" si="8"/>
        <v>#DIV/0!</v>
      </c>
      <c r="F53" s="147">
        <f>D53+'2025 Ιούλιος'!F53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Ιούλιος'!N53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ΕΞΟΔΑ'!K54+'ΑΝΑΛΩΣΙΜΑ-ΟΜΑΔΑ2'!F9</f>
        <v>0</v>
      </c>
      <c r="E54" s="164" t="e">
        <f t="shared" si="8"/>
        <v>#DIV/0!</v>
      </c>
      <c r="F54" s="147">
        <f>D54+'2025 Ιούλιος'!F54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Ιούλιος'!N54</f>
        <v>0</v>
      </c>
      <c r="O54" s="164">
        <f t="shared" si="14"/>
        <v>0</v>
      </c>
      <c r="P54" s="147">
        <f t="shared" si="15"/>
        <v>493.78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ΕΞΟΔΑ'!K55</f>
        <v>0</v>
      </c>
      <c r="E55" s="164" t="e">
        <f t="shared" si="8"/>
        <v>#DIV/0!</v>
      </c>
      <c r="F55" s="147">
        <f>D55+'2025 Ιούλιος'!F55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Ιούλιος'!N55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ΕΞΟΔΑ'!K56</f>
        <v>0</v>
      </c>
      <c r="E56" s="164" t="e">
        <f t="shared" si="8"/>
        <v>#DIV/0!</v>
      </c>
      <c r="F56" s="147">
        <f>D56+'2025 Ιούλιος'!F56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Ιούλιος'!N56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ΕΞΟΔΑ'!K57</f>
        <v>0</v>
      </c>
      <c r="E57" s="164" t="e">
        <f t="shared" si="8"/>
        <v>#DIV/0!</v>
      </c>
      <c r="F57" s="147">
        <f>D57+'2025 Ιούλιος'!F57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Ιούλιος'!N57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ΕΞΟΔΑ'!K58</f>
        <v>0</v>
      </c>
      <c r="E58" s="164" t="e">
        <f t="shared" si="8"/>
        <v>#DIV/0!</v>
      </c>
      <c r="F58" s="147">
        <f>D58+'2025 Ιούλιος'!F58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Ιούλιος'!N58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ΕΞΟΔΑ'!K59</f>
        <v>0</v>
      </c>
      <c r="E59" s="164" t="e">
        <f t="shared" si="8"/>
        <v>#DIV/0!</v>
      </c>
      <c r="F59" s="147">
        <f>D59+'2025 Ιούλιος'!F59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Ιούλιος'!N59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ΕΞΟΔΑ'!K60</f>
        <v>0</v>
      </c>
      <c r="E60" s="164" t="e">
        <f t="shared" si="8"/>
        <v>#DIV/0!</v>
      </c>
      <c r="F60" s="147">
        <f>D60+'2025 Ιούλιος'!F60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Ιούλιος'!N60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ΕΞΟΔΑ'!K61</f>
        <v>0</v>
      </c>
      <c r="E61" s="164" t="e">
        <f t="shared" si="8"/>
        <v>#DIV/0!</v>
      </c>
      <c r="F61" s="147">
        <f>D61+'2025 Ιούλιος'!F61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Ιούλιος'!N61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ΕΞΟΔΑ'!K62</f>
        <v>0</v>
      </c>
      <c r="E62" s="164" t="e">
        <f t="shared" si="8"/>
        <v>#DIV/0!</v>
      </c>
      <c r="F62" s="147">
        <f>D62+'2025 Ιούλιος'!F62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Ιούλιος'!N62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21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ΕΞΟΔΑ'!K63</f>
        <v>0</v>
      </c>
      <c r="E63" s="164" t="e">
        <f t="shared" si="8"/>
        <v>#DIV/0!</v>
      </c>
      <c r="F63" s="147">
        <f>D63+'2025 Ιούλιος'!F63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Ιούλιος'!N63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30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ΕΞΟΔΑ'!K65</f>
        <v>0</v>
      </c>
      <c r="E64" s="164" t="e">
        <f t="shared" si="8"/>
        <v>#DIV/0!</v>
      </c>
      <c r="F64" s="147">
        <f>D64+'2025 Ιούλιος'!F64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Ιούλιος'!N64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6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ΑΝΤΙΣΤΟΙΧΙΣΗ!$F$104</f>
        <v xml:space="preserve">ΑΥΓΟΥΣΤΟΣ ΤΡΕΧΟΝ ΕΤΟΣ </v>
      </c>
      <c r="E68" s="262"/>
      <c r="F68" s="263"/>
      <c r="G68" s="145">
        <f>ΑΝΤΙΣΤΟΙΧΙΣΗ!$G$97</f>
        <v>2025</v>
      </c>
      <c r="H68" s="265" t="str">
        <f>ΑΝΤΙΣΤΟΙΧΙΣΗ!$F$139</f>
        <v xml:space="preserve">ΑΥΓΟΥΣΤΟΣ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ΑΝΤΙΣΤΟΙΧΙΣΗ!$F$118</f>
        <v>ΑΥΓΟΥΣΤΟΣ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55.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ΕΞΟΔΑ'!K72</f>
        <v>0</v>
      </c>
      <c r="E71" s="120" t="e">
        <f t="shared" ref="E71:E95" si="18">D71/$D$70</f>
        <v>#DIV/0!</v>
      </c>
      <c r="F71" s="144">
        <f>'2025 Ιούλιος'!F71+'2025 Άυγουστος'!D71</f>
        <v>7818.87</v>
      </c>
      <c r="G71" s="164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4"/>
      <c r="M71" s="164" t="e">
        <f t="shared" ref="M71:M95" si="22">L71/$L$70</f>
        <v>#DIV/0!</v>
      </c>
      <c r="N71" s="147">
        <f>L71+'2025 Ιούλιος'!N71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ΕΞΟΔΑ'!K73</f>
        <v>0</v>
      </c>
      <c r="E72" s="120" t="e">
        <f t="shared" si="18"/>
        <v>#DIV/0!</v>
      </c>
      <c r="F72" s="144">
        <f>'2025 Ιούλιος'!F72+'2025 Άυγουστος'!D72</f>
        <v>7848.6900000000005</v>
      </c>
      <c r="G72" s="164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4"/>
      <c r="M72" s="164" t="e">
        <f t="shared" si="22"/>
        <v>#DIV/0!</v>
      </c>
      <c r="N72" s="147">
        <f>L72+'2025 Ιούλιος'!N72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ΕΞΟΔΑ'!K74</f>
        <v>0</v>
      </c>
      <c r="E73" s="120" t="e">
        <f t="shared" si="18"/>
        <v>#DIV/0!</v>
      </c>
      <c r="F73" s="144">
        <f>'2025 Ιούλιος'!F73+'2025 Άυγουστος'!D73</f>
        <v>4932.1000000000004</v>
      </c>
      <c r="G73" s="164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4"/>
      <c r="M73" s="164" t="e">
        <f t="shared" si="22"/>
        <v>#DIV/0!</v>
      </c>
      <c r="N73" s="147">
        <f>L73+'2025 Ιούλιος'!N73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ΕΞΟΔΑ'!K75</f>
        <v>0</v>
      </c>
      <c r="E74" s="120" t="e">
        <f t="shared" si="18"/>
        <v>#DIV/0!</v>
      </c>
      <c r="F74" s="144">
        <f>'2025 Ιούλιος'!F74+'2025 Άυγουστος'!D74</f>
        <v>5213.8899999999994</v>
      </c>
      <c r="G74" s="164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4"/>
      <c r="M74" s="164" t="e">
        <f t="shared" si="22"/>
        <v>#DIV/0!</v>
      </c>
      <c r="N74" s="147">
        <f>L74+'2025 Ιούλιος'!N74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ΕΞΟΔΑ'!K76</f>
        <v>0</v>
      </c>
      <c r="E75" s="120" t="e">
        <f t="shared" si="18"/>
        <v>#DIV/0!</v>
      </c>
      <c r="F75" s="144">
        <f>'2025 Ιούλιος'!F75+'2025 Άυγουστος'!D75</f>
        <v>1578.8</v>
      </c>
      <c r="G75" s="164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4"/>
      <c r="M75" s="164" t="e">
        <f t="shared" si="22"/>
        <v>#DIV/0!</v>
      </c>
      <c r="N75" s="147">
        <f>L75+'2025 Ιούλιος'!N75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ΕΞΟΔΑ'!K77</f>
        <v>0</v>
      </c>
      <c r="E76" s="120" t="e">
        <f t="shared" si="18"/>
        <v>#DIV/0!</v>
      </c>
      <c r="F76" s="144">
        <f>'2025 Ιούλιος'!F76+'2025 Άυγουστος'!D76</f>
        <v>1599.23</v>
      </c>
      <c r="G76" s="164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44"/>
      <c r="M76" s="164" t="e">
        <f t="shared" si="22"/>
        <v>#DIV/0!</v>
      </c>
      <c r="N76" s="147">
        <f>L76+'2025 Ιούλιος'!N76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3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ΕΞΟΔΑ'!K78</f>
        <v>0</v>
      </c>
      <c r="E77" s="120" t="e">
        <f t="shared" si="18"/>
        <v>#DIV/0!</v>
      </c>
      <c r="F77" s="144">
        <f>'2025 Ιούλιος'!F77+'2025 Άυγουστος'!D77</f>
        <v>685.71</v>
      </c>
      <c r="G77" s="164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44"/>
      <c r="M77" s="164" t="e">
        <f t="shared" si="22"/>
        <v>#DIV/0!</v>
      </c>
      <c r="N77" s="147">
        <f>L77+'2025 Ιούλιος'!N77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9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ΕΞΟΔΑ'!K79</f>
        <v>0</v>
      </c>
      <c r="E78" s="120" t="e">
        <f t="shared" si="18"/>
        <v>#DIV/0!</v>
      </c>
      <c r="F78" s="144">
        <f>'2025 Ιούλιος'!F78+'2025 Άυγουστος'!D78</f>
        <v>720.79</v>
      </c>
      <c r="G78" s="164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44"/>
      <c r="M78" s="164" t="e">
        <f t="shared" si="22"/>
        <v>#DIV/0!</v>
      </c>
      <c r="N78" s="147">
        <f>L78+'2025 Ιούλιος'!N78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27.7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ΕΞΟΔΑ'!K80</f>
        <v>0</v>
      </c>
      <c r="E79" s="120" t="e">
        <f t="shared" si="18"/>
        <v>#DIV/0!</v>
      </c>
      <c r="F79" s="144">
        <f>'2025 Ιούλιος'!F79+'2025 Άυγουστος'!D79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4"/>
      <c r="M79" s="164" t="e">
        <f t="shared" si="22"/>
        <v>#DIV/0!</v>
      </c>
      <c r="N79" s="147">
        <f>L79+'2025 Ιούλιος'!N79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ΕΞΟΔΑ'!K81</f>
        <v>0</v>
      </c>
      <c r="E80" s="120" t="e">
        <f t="shared" si="18"/>
        <v>#DIV/0!</v>
      </c>
      <c r="F80" s="144">
        <f>'2025 Ιούλιος'!F80+'2025 Άυγουστος'!D80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4"/>
      <c r="M80" s="164" t="e">
        <f t="shared" si="22"/>
        <v>#DIV/0!</v>
      </c>
      <c r="N80" s="147">
        <f>L80+'2025 Ιούλιος'!N80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ΕΞΟΔΑ'!K82</f>
        <v>0</v>
      </c>
      <c r="E81" s="120" t="e">
        <f t="shared" si="18"/>
        <v>#DIV/0!</v>
      </c>
      <c r="F81" s="144">
        <f>'2025 Ιούλιος'!F81+'2025 Άυγουστος'!D81</f>
        <v>0</v>
      </c>
      <c r="G81" s="164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144"/>
      <c r="M81" s="164" t="e">
        <f t="shared" si="22"/>
        <v>#DIV/0!</v>
      </c>
      <c r="N81" s="147">
        <f>L81+'2025 Ιούλιος'!N81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ΕΞΟΔΑ'!K83</f>
        <v>0</v>
      </c>
      <c r="E82" s="120" t="e">
        <f t="shared" si="18"/>
        <v>#DIV/0!</v>
      </c>
      <c r="F82" s="144">
        <f>'2025 Ιούλιος'!F82+'2025 Άυγουστος'!D82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4"/>
      <c r="M82" s="164" t="e">
        <f t="shared" si="22"/>
        <v>#DIV/0!</v>
      </c>
      <c r="N82" s="147">
        <f>L82+'2025 Ιούλιος'!N82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ΕΞΟΔΑ'!K84</f>
        <v>0</v>
      </c>
      <c r="E83" s="120" t="e">
        <f t="shared" si="18"/>
        <v>#DIV/0!</v>
      </c>
      <c r="F83" s="144">
        <f>'2025 Ιούλιος'!F83+'2025 Άυγουστος'!D83</f>
        <v>0</v>
      </c>
      <c r="G83" s="164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44"/>
      <c r="M83" s="164" t="e">
        <f t="shared" si="22"/>
        <v>#DIV/0!</v>
      </c>
      <c r="N83" s="147">
        <f>L83+'2025 Ιούλιος'!N83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31.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ΕΞΟΔΑ'!K85</f>
        <v>0</v>
      </c>
      <c r="E84" s="120" t="e">
        <f t="shared" si="18"/>
        <v>#DIV/0!</v>
      </c>
      <c r="F84" s="144">
        <f>'2025 Ιούλιος'!F84+'2025 Άυγουστος'!D84</f>
        <v>0</v>
      </c>
      <c r="G84" s="164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44"/>
      <c r="M84" s="164" t="e">
        <f t="shared" si="22"/>
        <v>#DIV/0!</v>
      </c>
      <c r="N84" s="147">
        <f>L84+'2025 Ιούλιος'!N84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ΕΞΟΔΑ'!K86</f>
        <v>0</v>
      </c>
      <c r="E85" s="120" t="e">
        <f t="shared" si="18"/>
        <v>#DIV/0!</v>
      </c>
      <c r="F85" s="144">
        <f>'2025 Ιούλιος'!F85+'2025 Άυγουστος'!D85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4"/>
      <c r="M85" s="164" t="e">
        <f t="shared" si="22"/>
        <v>#DIV/0!</v>
      </c>
      <c r="N85" s="147">
        <f>L85+'2025 Ιούλιος'!N85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ΕΞΟΔΑ'!K87</f>
        <v>0</v>
      </c>
      <c r="E86" s="120" t="e">
        <f t="shared" si="18"/>
        <v>#DIV/0!</v>
      </c>
      <c r="F86" s="144">
        <f>'2025 Ιούλιος'!F86+'2025 Άυγουστος'!D86</f>
        <v>554.78</v>
      </c>
      <c r="G86" s="164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4"/>
      <c r="M86" s="164" t="e">
        <f t="shared" si="22"/>
        <v>#DIV/0!</v>
      </c>
      <c r="N86" s="147">
        <f>L86+'2025 Ιούλιος'!N86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ΕΞΟΔΑ'!K88</f>
        <v>0</v>
      </c>
      <c r="E87" s="120" t="e">
        <f t="shared" si="18"/>
        <v>#DIV/0!</v>
      </c>
      <c r="F87" s="144">
        <f>'2025 Ιούλιος'!F87+'2025 Άυγουστος'!D87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4"/>
      <c r="M87" s="164" t="e">
        <f t="shared" si="22"/>
        <v>#DIV/0!</v>
      </c>
      <c r="N87" s="147">
        <f>L87+'2025 Ιούλιος'!N87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ΕΞΟΔΑ'!K89</f>
        <v>0</v>
      </c>
      <c r="E88" s="120" t="e">
        <f t="shared" si="18"/>
        <v>#DIV/0!</v>
      </c>
      <c r="F88" s="144">
        <f>'2025 Ιούλιος'!F88+'2025 Άυγουστος'!D88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4"/>
      <c r="M88" s="164" t="e">
        <f t="shared" si="22"/>
        <v>#DIV/0!</v>
      </c>
      <c r="N88" s="147">
        <f>L88+'2025 Ιούλιος'!N88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ΕΞΟΔΑ'!K90</f>
        <v>0</v>
      </c>
      <c r="E89" s="120" t="e">
        <f t="shared" si="18"/>
        <v>#DIV/0!</v>
      </c>
      <c r="F89" s="144">
        <f>'2025 Ιούλιος'!F89+'2025 Άυγουστος'!D89</f>
        <v>4747.45</v>
      </c>
      <c r="G89" s="164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4"/>
      <c r="M89" s="164" t="e">
        <f t="shared" si="22"/>
        <v>#DIV/0!</v>
      </c>
      <c r="N89" s="147">
        <f>L89+'2025 Ιούλιος'!N89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ΕΞΟΔΑ'!K91</f>
        <v>0</v>
      </c>
      <c r="E90" s="120" t="e">
        <f t="shared" si="18"/>
        <v>#DIV/0!</v>
      </c>
      <c r="F90" s="144">
        <f>'2025 Ιούλιος'!F90+'2025 Άυγουστος'!D90</f>
        <v>878.12</v>
      </c>
      <c r="G90" s="164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4"/>
      <c r="M90" s="164" t="e">
        <f t="shared" si="22"/>
        <v>#DIV/0!</v>
      </c>
      <c r="N90" s="147">
        <f>L90+'2025 Ιούλιος'!N90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ΕΞΟΔΑ'!K92</f>
        <v>0</v>
      </c>
      <c r="E91" s="120" t="e">
        <f t="shared" si="18"/>
        <v>#DIV/0!</v>
      </c>
      <c r="F91" s="144">
        <f>'2025 Ιούλιος'!F91+'2025 Άυγουστος'!D91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4"/>
      <c r="M91" s="164" t="e">
        <f t="shared" si="22"/>
        <v>#DIV/0!</v>
      </c>
      <c r="N91" s="147">
        <f>L91+'2025 Ιούλιος'!N91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ΕΞΟΔΑ'!K93</f>
        <v>0</v>
      </c>
      <c r="E92" s="120" t="e">
        <f t="shared" si="18"/>
        <v>#DIV/0!</v>
      </c>
      <c r="F92" s="144">
        <f>'2025 Ιούλιος'!F92+'2025 Άυγουστος'!D92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4"/>
      <c r="M92" s="164" t="e">
        <f t="shared" si="22"/>
        <v>#DIV/0!</v>
      </c>
      <c r="N92" s="147">
        <f>L92+'2025 Ιούλιος'!N92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ΕΞΟΔΑ'!K94</f>
        <v>0</v>
      </c>
      <c r="E93" s="120" t="e">
        <f t="shared" si="18"/>
        <v>#DIV/0!</v>
      </c>
      <c r="F93" s="144">
        <f>'2025 Ιούλιος'!F93+'2025 Άυγουστος'!D93</f>
        <v>2545.4699999999998</v>
      </c>
      <c r="G93" s="164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4"/>
      <c r="M93" s="164" t="e">
        <f t="shared" si="22"/>
        <v>#DIV/0!</v>
      </c>
      <c r="N93" s="147">
        <f>L93+'2025 Ιούλιος'!N93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ΕΞΟΔΑ'!K95</f>
        <v>0</v>
      </c>
      <c r="E94" s="120" t="e">
        <f t="shared" si="18"/>
        <v>#DIV/0!</v>
      </c>
      <c r="F94" s="144">
        <f>'2025 Ιούλιος'!F94+'2025 Άυγουστος'!D94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4"/>
      <c r="M94" s="164" t="e">
        <f t="shared" si="22"/>
        <v>#DIV/0!</v>
      </c>
      <c r="N94" s="147">
        <f>L94+'2025 Ιούλιος'!N94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9.2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ΕΞΟΔΑ'!K96</f>
        <v>0</v>
      </c>
      <c r="E95" s="120" t="e">
        <f t="shared" si="18"/>
        <v>#DIV/0!</v>
      </c>
      <c r="F95" s="144">
        <f>'2025 Ιούλιος'!F95+'2025 Άυγουστος'!D95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4"/>
      <c r="M95" s="164" t="e">
        <f t="shared" si="22"/>
        <v>#DIV/0!</v>
      </c>
      <c r="N95" s="147">
        <f>L95+'2025 Ιούλιος'!N95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44"/>
      <c r="G96" s="136"/>
      <c r="H96" s="136"/>
      <c r="I96" s="137"/>
      <c r="J96" s="135"/>
      <c r="K96" s="135"/>
      <c r="L96" s="136"/>
      <c r="M96" s="120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44"/>
      <c r="G97" s="141"/>
      <c r="H97" s="141"/>
      <c r="I97" s="142"/>
      <c r="J97" s="140"/>
      <c r="K97" s="140"/>
      <c r="L97" s="141"/>
      <c r="M97" s="12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ΑΝΤΙΣΤΟΙΧΙΣΗ!$F$104</f>
        <v xml:space="preserve">ΑΥΓΟΥΣΤΟΣ ΤΡΕΧΟΝ ΕΤΟΣ </v>
      </c>
      <c r="E105" s="262"/>
      <c r="F105" s="263"/>
      <c r="G105" s="145">
        <f>ΑΝΤΙΣΤΟΙΧΙΣΗ!$G$97</f>
        <v>2025</v>
      </c>
      <c r="H105" s="265" t="str">
        <f>ΑΝΤΙΣΤΟΙΧΙΣΗ!$F$139</f>
        <v xml:space="preserve">ΑΥΓΟΥΣΤΟΣ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ΑΝΤΙΣΤΟΙΧΙΣΗ!$F$118</f>
        <v>ΑΥΓΟΥΣΤΟΣ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ΕΞΟΔΑ'!K109</f>
        <v>0</v>
      </c>
      <c r="E108" s="164" t="e">
        <f t="shared" ref="E108:E144" si="26">D108/$D$107</f>
        <v>#DIV/0!</v>
      </c>
      <c r="F108" s="147">
        <f>D108+'2025 Ιούλιος'!F108</f>
        <v>5305.25</v>
      </c>
      <c r="G108" s="164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Ιούλιος'!N108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ΕΞΟΔΑ'!K110</f>
        <v>0</v>
      </c>
      <c r="E109" s="164" t="e">
        <f t="shared" si="26"/>
        <v>#DIV/0!</v>
      </c>
      <c r="F109" s="147">
        <f>D109+'2025 Ιούλιος'!F109</f>
        <v>1079.74</v>
      </c>
      <c r="G109" s="164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Ιούλιος'!N109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ΕΞΟΔΑ'!K111</f>
        <v>0</v>
      </c>
      <c r="E110" s="164" t="e">
        <f t="shared" si="26"/>
        <v>#DIV/0!</v>
      </c>
      <c r="F110" s="147">
        <f>D110+'2025 Ιούλιος'!F110</f>
        <v>4377.5</v>
      </c>
      <c r="G110" s="164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Ιούλιος'!N110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ΕΞΟΔΑ'!K112</f>
        <v>0</v>
      </c>
      <c r="E111" s="164" t="e">
        <f t="shared" si="26"/>
        <v>#DIV/0!</v>
      </c>
      <c r="F111" s="147">
        <f>D111+'2025 Ιούλιος'!F111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Ιούλιος'!N111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ΕΞΟΔΑ'!K113</f>
        <v>0</v>
      </c>
      <c r="E112" s="164" t="e">
        <f t="shared" si="26"/>
        <v>#DIV/0!</v>
      </c>
      <c r="F112" s="147">
        <f>D112+'2025 Ιούλιος'!F112</f>
        <v>1242.75</v>
      </c>
      <c r="G112" s="164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Ιούλιος'!N112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ΕΞΟΔΑ'!K114</f>
        <v>0</v>
      </c>
      <c r="E113" s="164" t="e">
        <f t="shared" si="26"/>
        <v>#DIV/0!</v>
      </c>
      <c r="F113" s="147">
        <f>D113+'2025 Ιούλιος'!F113</f>
        <v>4826.25</v>
      </c>
      <c r="G113" s="164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Ιούλιος'!N113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ΕΞΟΔΑ'!K115</f>
        <v>0</v>
      </c>
      <c r="E114" s="164" t="e">
        <f t="shared" si="26"/>
        <v>#DIV/0!</v>
      </c>
      <c r="F114" s="147">
        <f>D114+'2025 Ιούλιος'!F114</f>
        <v>157.6</v>
      </c>
      <c r="G114" s="164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Ιούλιος'!N114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ΕΞΟΔΑ'!K116</f>
        <v>0</v>
      </c>
      <c r="E115" s="164" t="e">
        <f t="shared" si="26"/>
        <v>#DIV/0!</v>
      </c>
      <c r="F115" s="147">
        <f>D115+'2025 Ιούλιος'!F115</f>
        <v>44.75</v>
      </c>
      <c r="G115" s="164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Ιούλιος'!N115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ΕΞΟΔΑ'!K117</f>
        <v>0</v>
      </c>
      <c r="E116" s="164" t="e">
        <f t="shared" si="26"/>
        <v>#DIV/0!</v>
      </c>
      <c r="F116" s="147">
        <f>D116+'2025 Ιούλιος'!F116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Ιούλιος'!N116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ΕΞΟΔΑ'!K118</f>
        <v>0</v>
      </c>
      <c r="E117" s="164" t="e">
        <f t="shared" si="26"/>
        <v>#DIV/0!</v>
      </c>
      <c r="F117" s="147">
        <f>D117+'2025 Ιούλιος'!F117</f>
        <v>173.75</v>
      </c>
      <c r="G117" s="164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Ιούλιος'!N117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ΕΞΟΔΑ'!K119</f>
        <v>0</v>
      </c>
      <c r="E118" s="164" t="e">
        <f t="shared" si="26"/>
        <v>#DIV/0!</v>
      </c>
      <c r="F118" s="147">
        <f>D118+'2025 Ιούλιος'!F118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Ιούλιος'!N118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ΕΞΟΔΑ'!K120</f>
        <v>0</v>
      </c>
      <c r="E119" s="164" t="e">
        <f t="shared" si="26"/>
        <v>#DIV/0!</v>
      </c>
      <c r="F119" s="147">
        <f>D119+'2025 Ιούλιος'!F119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Ιούλιος'!N119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ΕΞΟΔΑ'!K121</f>
        <v>0</v>
      </c>
      <c r="E120" s="164" t="e">
        <f t="shared" si="26"/>
        <v>#DIV/0!</v>
      </c>
      <c r="F120" s="147">
        <f>D120+'2025 Ιούλιος'!F120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Ιούλιος'!N120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ΕΞΟΔΑ'!K122</f>
        <v>0</v>
      </c>
      <c r="E121" s="164" t="e">
        <f t="shared" si="26"/>
        <v>#DIV/0!</v>
      </c>
      <c r="F121" s="147">
        <f>D121+'2025 Ιούλιος'!F121</f>
        <v>172.5</v>
      </c>
      <c r="G121" s="164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Ιούλιος'!N121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ΕΞΟΔΑ'!K123</f>
        <v>0</v>
      </c>
      <c r="E122" s="164" t="e">
        <f t="shared" si="26"/>
        <v>#DIV/0!</v>
      </c>
      <c r="F122" s="147">
        <f>D122+'2025 Ιούλιος'!F122</f>
        <v>612.16</v>
      </c>
      <c r="G122" s="164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Ιούλιος'!N122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ΕΞΟΔΑ'!K124</f>
        <v>0</v>
      </c>
      <c r="E123" s="164" t="e">
        <f t="shared" si="26"/>
        <v>#DIV/0!</v>
      </c>
      <c r="F123" s="147">
        <f>D123+'2025 Ιούλιος'!F123</f>
        <v>88.68</v>
      </c>
      <c r="G123" s="164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Ιούλιος'!N123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ΕΞΟΔΑ'!K125</f>
        <v>0</v>
      </c>
      <c r="E124" s="164" t="e">
        <f t="shared" si="26"/>
        <v>#DIV/0!</v>
      </c>
      <c r="F124" s="147">
        <f>D124+'2025 Ιούλιος'!F124</f>
        <v>32.85</v>
      </c>
      <c r="G124" s="164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Ιούλιος'!N124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ΕΞΟΔΑ'!K126</f>
        <v>0</v>
      </c>
      <c r="E125" s="164" t="e">
        <f t="shared" si="26"/>
        <v>#DIV/0!</v>
      </c>
      <c r="F125" s="147">
        <f>D125+'2025 Ιούλιος'!F125</f>
        <v>62.370000000000005</v>
      </c>
      <c r="G125" s="164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Ιούλιος'!N125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ΕΞΟΔΑ'!K127</f>
        <v>0</v>
      </c>
      <c r="E126" s="164" t="e">
        <f t="shared" si="26"/>
        <v>#DIV/0!</v>
      </c>
      <c r="F126" s="147">
        <f>D126+'2025 Ιούλιος'!F126</f>
        <v>1240.3600000000001</v>
      </c>
      <c r="G126" s="164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Ιούλιος'!N126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ΕΞΟΔΑ'!K128</f>
        <v>0</v>
      </c>
      <c r="E127" s="164" t="e">
        <f t="shared" si="26"/>
        <v>#DIV/0!</v>
      </c>
      <c r="F127" s="147">
        <f>D127+'2025 Ιούλιος'!F127</f>
        <v>12.13</v>
      </c>
      <c r="G127" s="164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Ιούλιος'!N127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ΕΞΟΔΑ'!K129</f>
        <v>0</v>
      </c>
      <c r="E128" s="164" t="e">
        <f t="shared" si="26"/>
        <v>#DIV/0!</v>
      </c>
      <c r="F128" s="147">
        <f>D128+'2025 Ιούλιος'!F128</f>
        <v>299.25</v>
      </c>
      <c r="G128" s="164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Ιούλιος'!N128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ΕΞΟΔΑ'!K130</f>
        <v>0</v>
      </c>
      <c r="E129" s="164" t="e">
        <f t="shared" si="26"/>
        <v>#DIV/0!</v>
      </c>
      <c r="F129" s="147">
        <f>D129+'2025 Ιούλιος'!F129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Ιούλιος'!N129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ΕΞΟΔΑ'!K131</f>
        <v>0</v>
      </c>
      <c r="E130" s="164" t="e">
        <f t="shared" si="26"/>
        <v>#DIV/0!</v>
      </c>
      <c r="F130" s="147">
        <f>D130+'2025 Ιούλιος'!F130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Ιούλιος'!N130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ΕΞΟΔΑ'!K132</f>
        <v>0</v>
      </c>
      <c r="E131" s="164" t="e">
        <f t="shared" si="26"/>
        <v>#DIV/0!</v>
      </c>
      <c r="F131" s="147">
        <f>D131+'2025 Ιούλιος'!F131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Ιούλιος'!N131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ΕΞΟΔΑ'!K133</f>
        <v>0</v>
      </c>
      <c r="E132" s="164" t="e">
        <f t="shared" si="26"/>
        <v>#DIV/0!</v>
      </c>
      <c r="F132" s="147">
        <f>D132+'2025 Ιούλιος'!F132</f>
        <v>1086.5899999999999</v>
      </c>
      <c r="G132" s="164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Ιούλιος'!N132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ΕΞΟΔΑ'!K134</f>
        <v>0</v>
      </c>
      <c r="E133" s="164" t="e">
        <f t="shared" si="26"/>
        <v>#DIV/0!</v>
      </c>
      <c r="F133" s="147">
        <f>D133+'2025 Ιούλιος'!F133</f>
        <v>5242.7299999999996</v>
      </c>
      <c r="G133" s="164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Ιούλιος'!N133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ΕΞΟΔΑ'!K135</f>
        <v>0</v>
      </c>
      <c r="E134" s="164" t="e">
        <f t="shared" si="26"/>
        <v>#DIV/0!</v>
      </c>
      <c r="F134" s="147">
        <f>D134+'2025 Ιούλιος'!F134</f>
        <v>4600.62</v>
      </c>
      <c r="G134" s="164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Ιούλιος'!N134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ΕΞΟΔΑ'!K136</f>
        <v>0</v>
      </c>
      <c r="E135" s="164" t="e">
        <f t="shared" si="26"/>
        <v>#DIV/0!</v>
      </c>
      <c r="F135" s="147">
        <f>D135+'2025 Ιούλιος'!F135</f>
        <v>2050.08</v>
      </c>
      <c r="G135" s="164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Ιούλιος'!N135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ΕΞΟΔΑ'!K137</f>
        <v>0</v>
      </c>
      <c r="E136" s="164" t="e">
        <f t="shared" si="26"/>
        <v>#DIV/0!</v>
      </c>
      <c r="F136" s="147">
        <f>D136+'2025 Ιούλιος'!F136</f>
        <v>327.74</v>
      </c>
      <c r="G136" s="164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Ιούλιος'!N136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ΕΞΟΔΑ'!K138</f>
        <v>0</v>
      </c>
      <c r="E137" s="164" t="e">
        <f t="shared" si="26"/>
        <v>#DIV/0!</v>
      </c>
      <c r="F137" s="147">
        <f>D137+'2025 Ιούλιος'!F137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Ιούλιος'!N137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ΕΞΟΔΑ'!K139</f>
        <v>0</v>
      </c>
      <c r="E138" s="164" t="e">
        <f t="shared" si="26"/>
        <v>#DIV/0!</v>
      </c>
      <c r="F138" s="147">
        <f>D138+'2025 Ιούλιος'!F138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Ιούλιος'!N138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ΕΞΟΔΑ'!K140</f>
        <v>0</v>
      </c>
      <c r="E139" s="164" t="e">
        <f t="shared" si="26"/>
        <v>#DIV/0!</v>
      </c>
      <c r="F139" s="147">
        <f>D139+'2025 Ιούλιος'!F139</f>
        <v>3612.5200000000004</v>
      </c>
      <c r="G139" s="164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Ιούλιος'!N139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ΕΞΟΔΑ'!K141</f>
        <v>0</v>
      </c>
      <c r="E140" s="164" t="e">
        <f t="shared" si="26"/>
        <v>#DIV/0!</v>
      </c>
      <c r="F140" s="147">
        <f>D140+'2025 Ιούλιος'!F140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Ιούλιος'!N140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ΕΞΟΔΑ'!K142</f>
        <v>0</v>
      </c>
      <c r="E141" s="164" t="e">
        <f t="shared" si="26"/>
        <v>#DIV/0!</v>
      </c>
      <c r="F141" s="147">
        <f>D141+'2025 Ιούλιος'!F141</f>
        <v>2380.02</v>
      </c>
      <c r="G141" s="164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Ιούλιος'!N141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ΕΞΟΔΑ'!K143</f>
        <v>0</v>
      </c>
      <c r="E142" s="164" t="e">
        <f t="shared" si="26"/>
        <v>#DIV/0!</v>
      </c>
      <c r="F142" s="147">
        <f>D142+'2025 Ιούλιος'!F142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Ιούλιος'!N142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ΕΞΟΔΑ'!K144</f>
        <v>0</v>
      </c>
      <c r="E143" s="164" t="e">
        <f t="shared" si="26"/>
        <v>#DIV/0!</v>
      </c>
      <c r="F143" s="147">
        <f>D143+'2025 Ιούλιος'!F143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Ιούλιος'!N143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ΕΞΟΔΑ'!K145</f>
        <v>0</v>
      </c>
      <c r="E144" s="164" t="e">
        <f t="shared" si="26"/>
        <v>#DIV/0!</v>
      </c>
      <c r="F144" s="147">
        <f>D144+'2025 Ιούλιος'!F144</f>
        <v>2030.34</v>
      </c>
      <c r="G144" s="164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Ιούλιος'!N144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50"/>
  <sheetViews>
    <sheetView topLeftCell="A150" zoomScaleNormal="100" workbookViewId="0">
      <selection activeCell="L108" sqref="L108:L144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28515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6.140625" style="127" customWidth="1"/>
    <col min="13" max="13" width="11.7109375" style="127" customWidth="1"/>
    <col min="14" max="14" width="16.425781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ΑΝΤΙΣΤΟΙΧΙΣΗ!$F$105</f>
        <v xml:space="preserve">ΣΕΠΤΕΜΒΡΙΟΣ ΤΡΕΧΟΝ ΕΤΟΣ </v>
      </c>
      <c r="E3" s="262"/>
      <c r="F3" s="263"/>
      <c r="G3" s="145">
        <f>ΑΝΤΙΣΤΟΙΧΙΣΗ!$G$97</f>
        <v>2025</v>
      </c>
      <c r="H3" s="265" t="str">
        <f>ΑΝΤΙΣΤΟΙΧΙΣΗ!$F$140</f>
        <v xml:space="preserve">ΣΕΠΤΕΜΒΡΙΟΣΠΡΟΥΠΟΛΟΓΙΣΜΟΣ ΤΡΕΧΟΝΤΟΣ ΕΤΟΥΣ  </v>
      </c>
      <c r="I3" s="262"/>
      <c r="J3" s="263"/>
      <c r="K3" s="145">
        <f>ΑΝΤΙΣΤΟΙΧΙΣΗ!$G$97</f>
        <v>2025</v>
      </c>
      <c r="L3" s="265" t="str">
        <f>ΑΝΤΙΣΤΟΙΧΙΣΗ!$F$119</f>
        <v>ΣΕΠΤΕΜΒΡΙΟΣ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D7+'2025 Άυγουστος'!F7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Άυγουστος'!N7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ΕΣΟΔΑ!K9</f>
        <v>0</v>
      </c>
      <c r="E8" s="111" t="e">
        <f t="shared" ref="E8:E30" si="0">D8/$D$7</f>
        <v>#DIV/0!</v>
      </c>
      <c r="F8" s="112">
        <f>D8+'2025 Άυγουστος'!F8</f>
        <v>191311.33619469029</v>
      </c>
      <c r="G8" s="111">
        <f t="shared" ref="G8:G30" si="1">F8/$F$7</f>
        <v>0.88635895614216498</v>
      </c>
      <c r="H8" s="112"/>
      <c r="I8" s="111" t="e">
        <f t="shared" ref="I8:I30" si="2">H8/$H$33</f>
        <v>#DIV/0!</v>
      </c>
      <c r="J8" s="112">
        <f>H8+'2025 Άυγουστος'!J8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Άυγουστος'!N8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ΕΣΟΔΑ!K10</f>
        <v>0</v>
      </c>
      <c r="E9" s="111" t="e">
        <f t="shared" si="0"/>
        <v>#DIV/0!</v>
      </c>
      <c r="F9" s="112">
        <f>D9+'2025 Άυγουστος'!F9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Άυγουστος'!J9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Άυγουστος'!N9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ΕΣΟΔΑ!K11</f>
        <v>0</v>
      </c>
      <c r="E10" s="111" t="e">
        <f t="shared" si="0"/>
        <v>#DIV/0!</v>
      </c>
      <c r="F10" s="112">
        <f>D10+'2025 Άυγουστος'!F10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Άυγουστος'!J10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Άυγουστος'!N10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ΕΣΟΔΑ!K12</f>
        <v>0</v>
      </c>
      <c r="E11" s="111" t="e">
        <f t="shared" si="0"/>
        <v>#DIV/0!</v>
      </c>
      <c r="F11" s="112">
        <f>D11+'2025 Άυγουστος'!F11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Άυγουστος'!J11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Άυγουστος'!N11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ΕΣΟΔΑ!K13</f>
        <v>0</v>
      </c>
      <c r="E12" s="111" t="e">
        <f t="shared" si="0"/>
        <v>#DIV/0!</v>
      </c>
      <c r="F12" s="112">
        <f>D12+'2025 Άυγουστος'!F12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Άυγουστος'!J12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Άυγουστος'!N12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4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ΕΣΟΔΑ!K14</f>
        <v>0</v>
      </c>
      <c r="E13" s="111" t="e">
        <f t="shared" si="0"/>
        <v>#DIV/0!</v>
      </c>
      <c r="F13" s="112">
        <f>D13+'2025 Άυγουστος'!F13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Άυγουστος'!J13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Άυγουστος'!N13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ΕΣΟΔΑ!K15</f>
        <v>0</v>
      </c>
      <c r="E14" s="111" t="e">
        <f t="shared" si="0"/>
        <v>#DIV/0!</v>
      </c>
      <c r="F14" s="112">
        <f>D14+'2025 Άυγουστος'!F14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Άυγουστος'!J14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Άυγουστος'!N14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ΕΣΟΔΑ!K16</f>
        <v>0</v>
      </c>
      <c r="E15" s="111" t="e">
        <f t="shared" si="0"/>
        <v>#DIV/0!</v>
      </c>
      <c r="F15" s="112">
        <f>D15+'2025 Άυγουστος'!F15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Άυγουστος'!J15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Άυγουστος'!N15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33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ΕΣΟΔΑ!K17</f>
        <v>0</v>
      </c>
      <c r="E16" s="111" t="e">
        <f t="shared" si="0"/>
        <v>#DIV/0!</v>
      </c>
      <c r="F16" s="112">
        <f>D16+'2025 Άυγουστος'!F16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Άυγουστος'!J16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Άυγουστος'!N16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ΕΣΟΔΑ!K18</f>
        <v>0</v>
      </c>
      <c r="E17" s="111" t="e">
        <f t="shared" si="0"/>
        <v>#DIV/0!</v>
      </c>
      <c r="F17" s="112">
        <f>D17+'2025 Άυγουστος'!F17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Άυγουστος'!J17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Άυγουστος'!N17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ΕΣΟΔΑ!K19</f>
        <v>0</v>
      </c>
      <c r="E18" s="111" t="e">
        <f t="shared" si="0"/>
        <v>#DIV/0!</v>
      </c>
      <c r="F18" s="112">
        <f>D18+'2025 Άυγουστος'!F18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Άυγουστος'!J18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Άυγουστος'!N18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ΕΣΟΔΑ!K20</f>
        <v>0</v>
      </c>
      <c r="E19" s="111" t="e">
        <f t="shared" si="0"/>
        <v>#DIV/0!</v>
      </c>
      <c r="F19" s="112">
        <f>D19+'2025 Άυγουστος'!F19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Άυγουστος'!J19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Άυγουστος'!N19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1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ΕΣΟΔΑ!K21</f>
        <v>0</v>
      </c>
      <c r="E20" s="111" t="e">
        <f t="shared" si="0"/>
        <v>#DIV/0!</v>
      </c>
      <c r="F20" s="112">
        <f>D20+'2025 Άυγουστος'!F20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Άυγουστος'!J20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Άυγουστος'!N20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7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ΕΣΟΔΑ!K22</f>
        <v>0</v>
      </c>
      <c r="E21" s="111" t="e">
        <f t="shared" si="0"/>
        <v>#DIV/0!</v>
      </c>
      <c r="F21" s="112">
        <f>D21+'2025 Άυγουστος'!F21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Άυγουστος'!J21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Άυγουστος'!N21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2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ΕΣΟΔΑ!K23</f>
        <v>0</v>
      </c>
      <c r="E22" s="111" t="e">
        <f t="shared" si="0"/>
        <v>#DIV/0!</v>
      </c>
      <c r="F22" s="112">
        <f>D22+'2025 Άυγουστος'!F22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Άυγουστος'!J22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Άυγουστος'!N22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ΕΣΟΔΑ!K24</f>
        <v>0</v>
      </c>
      <c r="E23" s="111" t="e">
        <f t="shared" si="0"/>
        <v>#DIV/0!</v>
      </c>
      <c r="F23" s="112">
        <f>D23+'2025 Άυγουστος'!F23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Άυγουστος'!J23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Άυγουστος'!N23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2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ΕΣΟΔΑ!K25</f>
        <v>0</v>
      </c>
      <c r="E24" s="111" t="e">
        <f t="shared" si="0"/>
        <v>#DIV/0!</v>
      </c>
      <c r="F24" s="112">
        <f>D24+'2025 Άυγουστος'!F24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Άυγουστος'!J24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Άυγουστος'!N24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2.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ΕΣΟΔΑ!K26</f>
        <v>0</v>
      </c>
      <c r="E25" s="111" t="e">
        <f t="shared" si="0"/>
        <v>#DIV/0!</v>
      </c>
      <c r="F25" s="112">
        <f>D25+'2025 Άυγουστος'!F25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Άυγουστος'!J25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Άυγουστος'!N25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ΕΣΟΔΑ!K27</f>
        <v>0</v>
      </c>
      <c r="E26" s="111" t="e">
        <f t="shared" si="0"/>
        <v>#DIV/0!</v>
      </c>
      <c r="F26" s="112">
        <f>D26+'2025 Άυγουστος'!F26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Άυγουστος'!J26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Άυγουστος'!N26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ΕΣΟΔΑ!K28</f>
        <v>0</v>
      </c>
      <c r="E27" s="111" t="e">
        <f t="shared" si="0"/>
        <v>#DIV/0!</v>
      </c>
      <c r="F27" s="112">
        <f>D27+'2025 Άυγουστος'!F27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Άυγουστος'!J27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Άυγουστος'!N27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ΕΣΟΔΑ!K29</f>
        <v>0</v>
      </c>
      <c r="E28" s="111" t="e">
        <f t="shared" si="0"/>
        <v>#DIV/0!</v>
      </c>
      <c r="F28" s="112">
        <f>D28+'2025 Άυγουστος'!F28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Άυγουστος'!J28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Άυγουστος'!N28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ΕΣΟΔΑ!K30</f>
        <v>0</v>
      </c>
      <c r="E29" s="111" t="e">
        <f t="shared" si="0"/>
        <v>#DIV/0!</v>
      </c>
      <c r="F29" s="112">
        <f>D29+'2025 Άυγουστος'!F29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Άυγουστος'!J29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Άυγουστος'!N29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ΕΣΟΔΑ!K31</f>
        <v>0</v>
      </c>
      <c r="E30" s="111" t="e">
        <f t="shared" si="0"/>
        <v>#DIV/0!</v>
      </c>
      <c r="F30" s="112">
        <f>D30+'2025 Άυγουστος'!F30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Άυγουστος'!J30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Άυγουστος'!N30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26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ΑΝΤΙΣΤΟΙΧΙΣΗ!$F$105</f>
        <v xml:space="preserve">ΣΕΠΤΕΜΒΡΙΟΣ ΤΡΕΧΟΝ ΕΤΟΣ </v>
      </c>
      <c r="E34" s="262"/>
      <c r="F34" s="263"/>
      <c r="G34" s="145">
        <f>ΑΝΤΙΣΤΟΙΧΙΣΗ!$G$97</f>
        <v>2025</v>
      </c>
      <c r="H34" s="265" t="str">
        <f>ΑΝΤΙΣΤΟΙΧΙΣΗ!$F$140</f>
        <v xml:space="preserve">ΣΕΠΤΕΜΒΡΙΟΣΠΡΟΥΠΟΛΟΓΙΣΜΟΣ ΤΡΕΧΟΝΤΟΣ ΕΤΟΥΣ  </v>
      </c>
      <c r="I34" s="262"/>
      <c r="J34" s="263"/>
      <c r="K34" s="145">
        <f>ΑΝΤΙΣΤΟΙΧΙΣΗ!$G$97</f>
        <v>2025</v>
      </c>
      <c r="L34" s="265" t="str">
        <f>ΑΝΤΙΣΤΟΙΧΙΣΗ!$F$119</f>
        <v>ΣΕΠΤΕΜΒΡΙΟΣ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Άυγουστος'!F36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Άυγουστος'!N36</f>
        <v>1</v>
      </c>
      <c r="O36" s="247"/>
      <c r="P36" s="146">
        <f>SUM(P37:P64)</f>
        <v>164457.4</v>
      </c>
      <c r="Q36" s="247"/>
    </row>
    <row r="37" spans="1:17" ht="29.2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ΕΞΟΔΑ'!L37</f>
        <v>0</v>
      </c>
      <c r="E37" s="164" t="e">
        <f t="shared" ref="E37:E64" si="8">D37/$D$36</f>
        <v>#DIV/0!</v>
      </c>
      <c r="F37" s="147">
        <f>D37+'2025 Άυγουστος'!F37</f>
        <v>13415.099999999999</v>
      </c>
      <c r="G37" s="164">
        <f t="shared" ref="G37:G64" si="9">F37/$F$36</f>
        <v>8.1571388265968756E-2</v>
      </c>
      <c r="H37" s="118"/>
      <c r="I37" s="165" t="e">
        <f t="shared" ref="I37:I64" si="10">H37/$H$36</f>
        <v>#DIV/0!</v>
      </c>
      <c r="J37" s="147"/>
      <c r="K37" s="166" t="e">
        <f t="shared" ref="K37:K64" si="11">J37/$J$36</f>
        <v>#DIV/0!</v>
      </c>
      <c r="L37" s="118"/>
      <c r="M37" s="164" t="e">
        <f t="shared" ref="M37:M64" si="12">L37/$L$36</f>
        <v>#DIV/0!</v>
      </c>
      <c r="N37" s="147">
        <f>L37+'2025 Άυγουστος'!N37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ΕΞΟΔΑ'!L38</f>
        <v>0</v>
      </c>
      <c r="E38" s="164" t="e">
        <f t="shared" si="8"/>
        <v>#DIV/0!</v>
      </c>
      <c r="F38" s="147">
        <f>D38+'2025 Άυγουστος'!F38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>
        <f t="shared" ref="J38:J48" si="16">H38</f>
        <v>0</v>
      </c>
      <c r="K38" s="166" t="e">
        <f t="shared" si="11"/>
        <v>#DIV/0!</v>
      </c>
      <c r="L38" s="118"/>
      <c r="M38" s="164" t="e">
        <f t="shared" si="12"/>
        <v>#DIV/0!</v>
      </c>
      <c r="N38" s="147">
        <f>L38+'2025 Άυγουστος'!N38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ΕΞΟΔΑ'!L39</f>
        <v>0</v>
      </c>
      <c r="E39" s="164" t="e">
        <f t="shared" si="8"/>
        <v>#DIV/0!</v>
      </c>
      <c r="F39" s="147">
        <f>D39+'2025 Άυγουστος'!F39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>
        <f t="shared" si="16"/>
        <v>0</v>
      </c>
      <c r="K39" s="166" t="e">
        <f t="shared" si="11"/>
        <v>#DIV/0!</v>
      </c>
      <c r="L39" s="118"/>
      <c r="M39" s="164" t="e">
        <f t="shared" si="12"/>
        <v>#DIV/0!</v>
      </c>
      <c r="N39" s="147">
        <f>L39+'2025 Άυγουστος'!N39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ΕΞΟΔΑ'!L40</f>
        <v>0</v>
      </c>
      <c r="E40" s="164" t="e">
        <f t="shared" si="8"/>
        <v>#DIV/0!</v>
      </c>
      <c r="F40" s="147">
        <f>D40+'2025 Άυγουστος'!F40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>
        <f t="shared" si="16"/>
        <v>0</v>
      </c>
      <c r="K40" s="166" t="e">
        <f t="shared" si="11"/>
        <v>#DIV/0!</v>
      </c>
      <c r="L40" s="118"/>
      <c r="M40" s="164" t="e">
        <f t="shared" si="12"/>
        <v>#DIV/0!</v>
      </c>
      <c r="N40" s="147">
        <f>L40+'2025 Άυγουστος'!N40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ΕΞΟΔΑ'!L41</f>
        <v>0</v>
      </c>
      <c r="E41" s="164" t="e">
        <f t="shared" si="8"/>
        <v>#DIV/0!</v>
      </c>
      <c r="F41" s="147">
        <f>D41+'2025 Άυγουστος'!F41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>
        <f t="shared" si="16"/>
        <v>0</v>
      </c>
      <c r="K41" s="166" t="e">
        <f t="shared" si="11"/>
        <v>#DIV/0!</v>
      </c>
      <c r="L41" s="118"/>
      <c r="M41" s="164" t="e">
        <f t="shared" si="12"/>
        <v>#DIV/0!</v>
      </c>
      <c r="N41" s="147">
        <f>L41+'2025 Άυγουστος'!N41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ΕΞΟΔΑ'!L42</f>
        <v>0</v>
      </c>
      <c r="E42" s="164" t="e">
        <f t="shared" si="8"/>
        <v>#DIV/0!</v>
      </c>
      <c r="F42" s="147">
        <f>D42+'2025 Άυγουστος'!F42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>
        <f t="shared" si="16"/>
        <v>0</v>
      </c>
      <c r="K42" s="166" t="e">
        <f t="shared" si="11"/>
        <v>#DIV/0!</v>
      </c>
      <c r="L42" s="118"/>
      <c r="M42" s="164" t="e">
        <f t="shared" si="12"/>
        <v>#DIV/0!</v>
      </c>
      <c r="N42" s="147">
        <f>L42+'2025 Άυγουστος'!N42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ΕΞΟΔΑ'!L43</f>
        <v>0</v>
      </c>
      <c r="E43" s="164" t="e">
        <f t="shared" si="8"/>
        <v>#DIV/0!</v>
      </c>
      <c r="F43" s="147">
        <f>D43+'2025 Άυγουστος'!F43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>
        <f t="shared" si="16"/>
        <v>0</v>
      </c>
      <c r="K43" s="166" t="e">
        <f t="shared" si="11"/>
        <v>#DIV/0!</v>
      </c>
      <c r="L43" s="118"/>
      <c r="M43" s="164" t="e">
        <f t="shared" si="12"/>
        <v>#DIV/0!</v>
      </c>
      <c r="N43" s="147">
        <f>L43+'2025 Άυγουστος'!N43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ΕΞΟΔΑ'!L44</f>
        <v>0</v>
      </c>
      <c r="E44" s="164" t="e">
        <f t="shared" si="8"/>
        <v>#DIV/0!</v>
      </c>
      <c r="F44" s="147">
        <f>D44+'2025 Άυγουστος'!F44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6"/>
        <v>0</v>
      </c>
      <c r="K44" s="166" t="e">
        <f t="shared" si="11"/>
        <v>#DIV/0!</v>
      </c>
      <c r="L44" s="118"/>
      <c r="M44" s="164" t="e">
        <f t="shared" si="12"/>
        <v>#DIV/0!</v>
      </c>
      <c r="N44" s="147">
        <f>L44+'2025 Άυγουστος'!N44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ΕΞΟΔΑ'!L45</f>
        <v>0</v>
      </c>
      <c r="E45" s="164" t="e">
        <f t="shared" si="8"/>
        <v>#DIV/0!</v>
      </c>
      <c r="F45" s="147">
        <f>D45+'2025 Άυγουστος'!F45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>
        <f t="shared" si="16"/>
        <v>0</v>
      </c>
      <c r="K45" s="166" t="e">
        <f t="shared" si="11"/>
        <v>#DIV/0!</v>
      </c>
      <c r="L45" s="118"/>
      <c r="M45" s="164" t="e">
        <f t="shared" si="12"/>
        <v>#DIV/0!</v>
      </c>
      <c r="N45" s="147">
        <f>L45+'2025 Άυγουστος'!N45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ΕΞΟΔΑ'!L46</f>
        <v>0</v>
      </c>
      <c r="E46" s="164" t="e">
        <f t="shared" si="8"/>
        <v>#DIV/0!</v>
      </c>
      <c r="F46" s="147">
        <f>D46+'2025 Άυγουστος'!F46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>
        <f t="shared" si="16"/>
        <v>0</v>
      </c>
      <c r="K46" s="166" t="e">
        <f t="shared" si="11"/>
        <v>#DIV/0!</v>
      </c>
      <c r="L46" s="118"/>
      <c r="M46" s="164" t="e">
        <f t="shared" si="12"/>
        <v>#DIV/0!</v>
      </c>
      <c r="N46" s="147">
        <f>L46+'2025 Άυγουστος'!N46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ΕΞΟΔΑ'!L47</f>
        <v>0</v>
      </c>
      <c r="E47" s="164" t="e">
        <f t="shared" si="8"/>
        <v>#DIV/0!</v>
      </c>
      <c r="F47" s="147">
        <f>D47+'2025 Άυγουστος'!F47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>
        <f t="shared" si="16"/>
        <v>0</v>
      </c>
      <c r="K47" s="166" t="e">
        <f t="shared" si="11"/>
        <v>#DIV/0!</v>
      </c>
      <c r="L47" s="118"/>
      <c r="M47" s="164" t="e">
        <f t="shared" si="12"/>
        <v>#DIV/0!</v>
      </c>
      <c r="N47" s="147">
        <f>L47+'2025 Άυγουστος'!N47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ΕΞΟΔΑ'!L48</f>
        <v>0</v>
      </c>
      <c r="E48" s="164" t="e">
        <f t="shared" si="8"/>
        <v>#DIV/0!</v>
      </c>
      <c r="F48" s="147">
        <f>D48+'2025 Άυγουστος'!F48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>
        <f t="shared" si="16"/>
        <v>0</v>
      </c>
      <c r="K48" s="166" t="e">
        <f t="shared" si="11"/>
        <v>#DIV/0!</v>
      </c>
      <c r="L48" s="118"/>
      <c r="M48" s="164" t="e">
        <f t="shared" si="12"/>
        <v>#DIV/0!</v>
      </c>
      <c r="N48" s="147">
        <f>L48+'2025 Άυγουστος'!N48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ΕΞΟΔΑ'!L49</f>
        <v>0</v>
      </c>
      <c r="E49" s="164" t="e">
        <f t="shared" si="8"/>
        <v>#DIV/0!</v>
      </c>
      <c r="F49" s="147">
        <f>D49+'2025 Άυγουστος'!F49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Άυγουστος'!N49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ΕΞΟΔΑ'!L50</f>
        <v>0</v>
      </c>
      <c r="E50" s="164" t="e">
        <f t="shared" si="8"/>
        <v>#DIV/0!</v>
      </c>
      <c r="F50" s="147">
        <f>D50+'2025 Άυγουστος'!F50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1"/>
        <v>#DIV/0!</v>
      </c>
      <c r="L50" s="118"/>
      <c r="M50" s="164" t="e">
        <f t="shared" si="12"/>
        <v>#DIV/0!</v>
      </c>
      <c r="N50" s="147">
        <f>L50+'2025 Άυγουστος'!N50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ΕΞΟΔΑ'!L51</f>
        <v>0</v>
      </c>
      <c r="E51" s="164" t="e">
        <f t="shared" si="8"/>
        <v>#DIV/0!</v>
      </c>
      <c r="F51" s="147">
        <f>D51+'2025 Άυγουστος'!F51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1"/>
        <v>#DIV/0!</v>
      </c>
      <c r="L51" s="118"/>
      <c r="M51" s="164" t="e">
        <f t="shared" si="12"/>
        <v>#DIV/0!</v>
      </c>
      <c r="N51" s="147">
        <f>L51+'2025 Άυγουστος'!N51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ΕΞΟΔΑ'!L52+'ΑΝΑΛΩΣΙΜΑ-ΟΜΑΔΑ2'!D10+'ΑΝΑΛΩΣΙΜΑ-ΟΜΑΔΑ2'!E10</f>
        <v>0</v>
      </c>
      <c r="E52" s="164" t="e">
        <f t="shared" si="8"/>
        <v>#DIV/0!</v>
      </c>
      <c r="F52" s="147">
        <f>D52+'2025 Άυγουστος'!F52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1"/>
        <v>#DIV/0!</v>
      </c>
      <c r="L52" s="118"/>
      <c r="M52" s="164" t="e">
        <f t="shared" si="12"/>
        <v>#DIV/0!</v>
      </c>
      <c r="N52" s="147">
        <f>L52+'2025 Άυγουστος'!N52</f>
        <v>0</v>
      </c>
      <c r="O52" s="164">
        <f t="shared" si="13"/>
        <v>0</v>
      </c>
      <c r="P52" s="147">
        <f t="shared" si="14"/>
        <v>4616.26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ΕΞΟΔΑ'!L53</f>
        <v>0</v>
      </c>
      <c r="E53" s="164" t="e">
        <f t="shared" si="8"/>
        <v>#DIV/0!</v>
      </c>
      <c r="F53" s="147">
        <f>D53+'2025 Άυγουστος'!F53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1"/>
        <v>#DIV/0!</v>
      </c>
      <c r="L53" s="118"/>
      <c r="M53" s="164" t="e">
        <f t="shared" si="12"/>
        <v>#DIV/0!</v>
      </c>
      <c r="N53" s="147">
        <f>L53+'2025 Άυγουστος'!N53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ΕΞΟΔΑ'!L54+'ΑΝΑΛΩΣΙΜΑ-ΟΜΑΔΑ2'!F10</f>
        <v>0</v>
      </c>
      <c r="E54" s="164" t="e">
        <f t="shared" si="8"/>
        <v>#DIV/0!</v>
      </c>
      <c r="F54" s="147">
        <f>D54+'2025 Άυγουστος'!F54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1"/>
        <v>#DIV/0!</v>
      </c>
      <c r="L54" s="118"/>
      <c r="M54" s="164" t="e">
        <f t="shared" si="12"/>
        <v>#DIV/0!</v>
      </c>
      <c r="N54" s="147">
        <f>L54+'2025 Άυγουστος'!N54</f>
        <v>0</v>
      </c>
      <c r="O54" s="164">
        <f t="shared" si="13"/>
        <v>0</v>
      </c>
      <c r="P54" s="147">
        <f t="shared" si="14"/>
        <v>493.78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ΕΞΟΔΑ'!L55</f>
        <v>0</v>
      </c>
      <c r="E55" s="164" t="e">
        <f t="shared" si="8"/>
        <v>#DIV/0!</v>
      </c>
      <c r="F55" s="147">
        <f>D55+'2025 Άυγουστος'!F55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1"/>
        <v>#DIV/0!</v>
      </c>
      <c r="L55" s="118"/>
      <c r="M55" s="164" t="e">
        <f t="shared" si="12"/>
        <v>#DIV/0!</v>
      </c>
      <c r="N55" s="147">
        <f>L55+'2025 Άυγουστος'!N55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ΕΞΟΔΑ'!L56</f>
        <v>0</v>
      </c>
      <c r="E56" s="164" t="e">
        <f t="shared" si="8"/>
        <v>#DIV/0!</v>
      </c>
      <c r="F56" s="147">
        <f>D56+'2025 Άυγουστος'!F56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1"/>
        <v>#DIV/0!</v>
      </c>
      <c r="L56" s="118"/>
      <c r="M56" s="164" t="e">
        <f t="shared" si="12"/>
        <v>#DIV/0!</v>
      </c>
      <c r="N56" s="147">
        <f>L56+'2025 Άυγουστος'!N56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ΕΞΟΔΑ'!L57</f>
        <v>0</v>
      </c>
      <c r="E57" s="164" t="e">
        <f t="shared" si="8"/>
        <v>#DIV/0!</v>
      </c>
      <c r="F57" s="147">
        <f>D57+'2025 Άυγουστος'!F57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1"/>
        <v>#DIV/0!</v>
      </c>
      <c r="L57" s="118"/>
      <c r="M57" s="164" t="e">
        <f t="shared" si="12"/>
        <v>#DIV/0!</v>
      </c>
      <c r="N57" s="147">
        <f>L57+'2025 Άυγουστος'!N57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ΕΞΟΔΑ'!L58</f>
        <v>0</v>
      </c>
      <c r="E58" s="164" t="e">
        <f t="shared" si="8"/>
        <v>#DIV/0!</v>
      </c>
      <c r="F58" s="147">
        <f>D58+'2025 Άυγουστος'!F58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1"/>
        <v>#DIV/0!</v>
      </c>
      <c r="L58" s="118"/>
      <c r="M58" s="164" t="e">
        <f t="shared" si="12"/>
        <v>#DIV/0!</v>
      </c>
      <c r="N58" s="147">
        <f>L58+'2025 Άυγουστος'!N58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ΕΞΟΔΑ'!L59</f>
        <v>0</v>
      </c>
      <c r="E59" s="164" t="e">
        <f t="shared" si="8"/>
        <v>#DIV/0!</v>
      </c>
      <c r="F59" s="147">
        <f>D59+'2025 Άυγουστος'!F59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1"/>
        <v>#DIV/0!</v>
      </c>
      <c r="L59" s="118"/>
      <c r="M59" s="164" t="e">
        <f t="shared" si="12"/>
        <v>#DIV/0!</v>
      </c>
      <c r="N59" s="147">
        <f>L59+'2025 Άυγουστος'!N59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ΕΞΟΔΑ'!L60</f>
        <v>0</v>
      </c>
      <c r="E60" s="164" t="e">
        <f t="shared" si="8"/>
        <v>#DIV/0!</v>
      </c>
      <c r="F60" s="147">
        <f>D60+'2025 Άυγουστος'!F60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1"/>
        <v>#DIV/0!</v>
      </c>
      <c r="L60" s="118"/>
      <c r="M60" s="164" t="e">
        <f t="shared" si="12"/>
        <v>#DIV/0!</v>
      </c>
      <c r="N60" s="147">
        <f>L60+'2025 Άυγουστος'!N60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ΕΞΟΔΑ'!L61</f>
        <v>0</v>
      </c>
      <c r="E61" s="164" t="e">
        <f t="shared" si="8"/>
        <v>#DIV/0!</v>
      </c>
      <c r="F61" s="147">
        <f>D61+'2025 Άυγουστος'!F61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1"/>
        <v>#DIV/0!</v>
      </c>
      <c r="L61" s="118"/>
      <c r="M61" s="164" t="e">
        <f t="shared" si="12"/>
        <v>#DIV/0!</v>
      </c>
      <c r="N61" s="147">
        <f>L61+'2025 Άυγουστος'!N61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ΕΞΟΔΑ'!L62</f>
        <v>0</v>
      </c>
      <c r="E62" s="164" t="e">
        <f t="shared" si="8"/>
        <v>#DIV/0!</v>
      </c>
      <c r="F62" s="147">
        <f>D62+'2025 Άυγουστος'!F62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1"/>
        <v>#DIV/0!</v>
      </c>
      <c r="L62" s="118"/>
      <c r="M62" s="164" t="e">
        <f t="shared" si="12"/>
        <v>#DIV/0!</v>
      </c>
      <c r="N62" s="147">
        <f>L62+'2025 Άυγουστος'!N62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ΕΞΟΔΑ'!L63</f>
        <v>0</v>
      </c>
      <c r="E63" s="164" t="e">
        <f t="shared" si="8"/>
        <v>#DIV/0!</v>
      </c>
      <c r="F63" s="147">
        <f>D63+'2025 Άυγουστος'!F63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1"/>
        <v>#DIV/0!</v>
      </c>
      <c r="L63" s="118"/>
      <c r="M63" s="164" t="e">
        <f t="shared" si="12"/>
        <v>#DIV/0!</v>
      </c>
      <c r="N63" s="147">
        <f>L63+'2025 Άυγουστος'!N63</f>
        <v>0</v>
      </c>
      <c r="O63" s="164">
        <f t="shared" si="13"/>
        <v>0</v>
      </c>
      <c r="P63" s="147">
        <f t="shared" si="14"/>
        <v>0</v>
      </c>
      <c r="Q63" s="164" t="e">
        <f t="shared" si="15"/>
        <v>#DIV/0!</v>
      </c>
    </row>
    <row r="64" spans="1:17" ht="33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ΕΞΟΔΑ'!L65</f>
        <v>0</v>
      </c>
      <c r="E64" s="164" t="e">
        <f t="shared" si="8"/>
        <v>#DIV/0!</v>
      </c>
      <c r="F64" s="147">
        <f>D64+'2025 Άυγουστος'!F64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1"/>
        <v>#DIV/0!</v>
      </c>
      <c r="L64" s="118"/>
      <c r="M64" s="164" t="e">
        <f t="shared" si="12"/>
        <v>#DIV/0!</v>
      </c>
      <c r="N64" s="147">
        <f>L64+'2025 Άυγουστος'!N64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33.75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33.7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ΑΝΤΙΣΤΟΙΧΙΣΗ!$F$105</f>
        <v xml:space="preserve">ΣΕΠΤΕΜΒΡΙΟΣ ΤΡΕΧΟΝ ΕΤΟΣ </v>
      </c>
      <c r="E68" s="262"/>
      <c r="F68" s="263"/>
      <c r="G68" s="145">
        <f>ΑΝΤΙΣΤΟΙΧΙΣΗ!$G$97</f>
        <v>2025</v>
      </c>
      <c r="H68" s="265" t="str">
        <f>ΑΝΤΙΣΤΟΙΧΙΣΗ!$F$140</f>
        <v xml:space="preserve">ΣΕΠΤΕΜΒΡΙΟΣΠΡΟΥΠΟΛΟΓΙΣΜΟΣ ΤΡΕΧΟΝΤΟΣ ΕΤΟΥΣ  </v>
      </c>
      <c r="I68" s="262"/>
      <c r="J68" s="263"/>
      <c r="K68" s="145">
        <f>ΑΝΤΙΣΤΟΙΧΙΣΗ!$G$97</f>
        <v>2025</v>
      </c>
      <c r="L68" s="265" t="str">
        <f>ΑΝΤΙΣΤΟΙΧΙΣΗ!$F$119</f>
        <v>ΣΕΠΤΕΜΒΡΙΟΣ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3.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ΕΞΟΔΑ'!L72</f>
        <v>0</v>
      </c>
      <c r="E71" s="166" t="e">
        <f t="shared" ref="E71:E95" si="18">D71/$D$70</f>
        <v>#DIV/0!</v>
      </c>
      <c r="F71" s="147">
        <f>D71+'2025 Άυγουστος'!F71</f>
        <v>7818.87</v>
      </c>
      <c r="G71" s="164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7"/>
      <c r="M71" s="164" t="e">
        <f t="shared" ref="M71:M95" si="22">L71/$L$70</f>
        <v>#DIV/0!</v>
      </c>
      <c r="N71" s="147">
        <f>L71+'2025 Άυγουστος'!N71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ΕΞΟΔΑ'!L73</f>
        <v>0</v>
      </c>
      <c r="E72" s="166" t="e">
        <f t="shared" si="18"/>
        <v>#DIV/0!</v>
      </c>
      <c r="F72" s="147">
        <f>D72+'2025 Άυγουστος'!F72</f>
        <v>7848.6900000000005</v>
      </c>
      <c r="G72" s="164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7"/>
      <c r="M72" s="164" t="e">
        <f t="shared" si="22"/>
        <v>#DIV/0!</v>
      </c>
      <c r="N72" s="147">
        <f>L72+'2025 Άυγουστος'!N72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ΕΞΟΔΑ'!L74</f>
        <v>0</v>
      </c>
      <c r="E73" s="166" t="e">
        <f t="shared" si="18"/>
        <v>#DIV/0!</v>
      </c>
      <c r="F73" s="147">
        <f>D73+'2025 Άυγουστος'!F73</f>
        <v>4932.1000000000004</v>
      </c>
      <c r="G73" s="164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7"/>
      <c r="M73" s="164" t="e">
        <f t="shared" si="22"/>
        <v>#DIV/0!</v>
      </c>
      <c r="N73" s="147">
        <f>L73+'2025 Άυγουστος'!N73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ΕΞΟΔΑ'!L75</f>
        <v>0</v>
      </c>
      <c r="E74" s="166" t="e">
        <f t="shared" si="18"/>
        <v>#DIV/0!</v>
      </c>
      <c r="F74" s="147">
        <f>D74+'2025 Άυγουστος'!F74</f>
        <v>5213.8899999999994</v>
      </c>
      <c r="G74" s="164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7"/>
      <c r="M74" s="164" t="e">
        <f t="shared" si="22"/>
        <v>#DIV/0!</v>
      </c>
      <c r="N74" s="147">
        <f>L74+'2025 Άυγουστος'!N74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ΕΞΟΔΑ'!L76</f>
        <v>0</v>
      </c>
      <c r="E75" s="166" t="e">
        <f t="shared" si="18"/>
        <v>#DIV/0!</v>
      </c>
      <c r="F75" s="147">
        <f>D75+'2025 Άυγουστος'!F75</f>
        <v>1578.8</v>
      </c>
      <c r="G75" s="164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7"/>
      <c r="M75" s="164" t="e">
        <f t="shared" si="22"/>
        <v>#DIV/0!</v>
      </c>
      <c r="N75" s="147">
        <f>L75+'2025 Άυγουστος'!N75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28.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ΕΞΟΔΑ'!L77</f>
        <v>0</v>
      </c>
      <c r="E76" s="166" t="e">
        <f t="shared" si="18"/>
        <v>#DIV/0!</v>
      </c>
      <c r="F76" s="147">
        <f>D76+'2025 Άυγουστος'!F76</f>
        <v>1599.23</v>
      </c>
      <c r="G76" s="164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47"/>
      <c r="M76" s="164" t="e">
        <f t="shared" si="22"/>
        <v>#DIV/0!</v>
      </c>
      <c r="N76" s="147">
        <f>L76+'2025 Άυγουστος'!N76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27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ΕΞΟΔΑ'!L78</f>
        <v>0</v>
      </c>
      <c r="E77" s="166" t="e">
        <f t="shared" si="18"/>
        <v>#DIV/0!</v>
      </c>
      <c r="F77" s="147">
        <f>D77+'2025 Άυγουστος'!F77</f>
        <v>685.71</v>
      </c>
      <c r="G77" s="164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47"/>
      <c r="M77" s="164" t="e">
        <f t="shared" si="22"/>
        <v>#DIV/0!</v>
      </c>
      <c r="N77" s="147">
        <f>L77+'2025 Άυγουστος'!N77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30.7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ΕΞΟΔΑ'!L79</f>
        <v>0</v>
      </c>
      <c r="E78" s="166" t="e">
        <f t="shared" si="18"/>
        <v>#DIV/0!</v>
      </c>
      <c r="F78" s="147">
        <f>D78+'2025 Άυγουστος'!F78</f>
        <v>720.79</v>
      </c>
      <c r="G78" s="164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47"/>
      <c r="M78" s="164" t="e">
        <f t="shared" si="22"/>
        <v>#DIV/0!</v>
      </c>
      <c r="N78" s="147">
        <f>L78+'2025 Άυγουστος'!N78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36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ΕΞΟΔΑ'!L80</f>
        <v>0</v>
      </c>
      <c r="E79" s="166" t="e">
        <f t="shared" si="18"/>
        <v>#DIV/0!</v>
      </c>
      <c r="F79" s="147">
        <f>D79+'2025 Άυγουστος'!F79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7"/>
      <c r="M79" s="164" t="e">
        <f t="shared" si="22"/>
        <v>#DIV/0!</v>
      </c>
      <c r="N79" s="147">
        <f>L79+'2025 Άυγουστος'!N79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ΕΞΟΔΑ'!L81</f>
        <v>0</v>
      </c>
      <c r="E80" s="166" t="e">
        <f t="shared" si="18"/>
        <v>#DIV/0!</v>
      </c>
      <c r="F80" s="147">
        <f>D80+'2025 Άυγουστος'!F80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7"/>
      <c r="M80" s="164" t="e">
        <f t="shared" si="22"/>
        <v>#DIV/0!</v>
      </c>
      <c r="N80" s="147">
        <f>L80+'2025 Άυγουστος'!N80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ΕΞΟΔΑ'!L82</f>
        <v>0</v>
      </c>
      <c r="E81" s="166" t="e">
        <f t="shared" si="18"/>
        <v>#DIV/0!</v>
      </c>
      <c r="F81" s="147">
        <f>D81+'2025 Άυγουστος'!F81</f>
        <v>0</v>
      </c>
      <c r="G81" s="164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147"/>
      <c r="M81" s="164" t="e">
        <f t="shared" si="22"/>
        <v>#DIV/0!</v>
      </c>
      <c r="N81" s="147">
        <f>L81+'2025 Άυγουστος'!N81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ΕΞΟΔΑ'!L83</f>
        <v>0</v>
      </c>
      <c r="E82" s="166" t="e">
        <f t="shared" si="18"/>
        <v>#DIV/0!</v>
      </c>
      <c r="F82" s="147">
        <f>D82+'2025 Άυγουστος'!F82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7"/>
      <c r="M82" s="164" t="e">
        <f t="shared" si="22"/>
        <v>#DIV/0!</v>
      </c>
      <c r="N82" s="147">
        <f>L82+'2025 Άυγουστος'!N82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ΕΞΟΔΑ'!L84</f>
        <v>0</v>
      </c>
      <c r="E83" s="166" t="e">
        <f t="shared" si="18"/>
        <v>#DIV/0!</v>
      </c>
      <c r="F83" s="147">
        <f>D83+'2025 Άυγουστος'!F83</f>
        <v>0</v>
      </c>
      <c r="G83" s="164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47"/>
      <c r="M83" s="164" t="e">
        <f t="shared" si="22"/>
        <v>#DIV/0!</v>
      </c>
      <c r="N83" s="147">
        <f>L83+'2025 Άυγουστος'!N83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36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ΕΞΟΔΑ'!L85</f>
        <v>0</v>
      </c>
      <c r="E84" s="166" t="e">
        <f t="shared" si="18"/>
        <v>#DIV/0!</v>
      </c>
      <c r="F84" s="147">
        <f>D84+'2025 Άυγουστος'!F84</f>
        <v>0</v>
      </c>
      <c r="G84" s="164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47"/>
      <c r="M84" s="164" t="e">
        <f t="shared" si="22"/>
        <v>#DIV/0!</v>
      </c>
      <c r="N84" s="147">
        <f>L84+'2025 Άυγουστος'!N84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ΕΞΟΔΑ'!L86</f>
        <v>0</v>
      </c>
      <c r="E85" s="166" t="e">
        <f t="shared" si="18"/>
        <v>#DIV/0!</v>
      </c>
      <c r="F85" s="147">
        <f>D85+'2025 Άυγουστος'!F85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7"/>
      <c r="M85" s="164" t="e">
        <f t="shared" si="22"/>
        <v>#DIV/0!</v>
      </c>
      <c r="N85" s="147">
        <f>L85+'2025 Άυγουστος'!N85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ΕΞΟΔΑ'!L87</f>
        <v>0</v>
      </c>
      <c r="E86" s="166" t="e">
        <f t="shared" si="18"/>
        <v>#DIV/0!</v>
      </c>
      <c r="F86" s="147">
        <f>D86+'2025 Άυγουστος'!F86</f>
        <v>554.78</v>
      </c>
      <c r="G86" s="164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7"/>
      <c r="M86" s="164" t="e">
        <f t="shared" si="22"/>
        <v>#DIV/0!</v>
      </c>
      <c r="N86" s="147">
        <f>L86+'2025 Άυγουστος'!N86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ΕΞΟΔΑ'!L88</f>
        <v>0</v>
      </c>
      <c r="E87" s="166" t="e">
        <f t="shared" si="18"/>
        <v>#DIV/0!</v>
      </c>
      <c r="F87" s="147">
        <f>D87+'2025 Άυγουστος'!F87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7"/>
      <c r="M87" s="164" t="e">
        <f t="shared" si="22"/>
        <v>#DIV/0!</v>
      </c>
      <c r="N87" s="147">
        <f>L87+'2025 Άυγουστος'!N87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ΕΞΟΔΑ'!L89</f>
        <v>0</v>
      </c>
      <c r="E88" s="166" t="e">
        <f t="shared" si="18"/>
        <v>#DIV/0!</v>
      </c>
      <c r="F88" s="147">
        <f>D88+'2025 Άυγουστος'!F88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7"/>
      <c r="M88" s="164" t="e">
        <f t="shared" si="22"/>
        <v>#DIV/0!</v>
      </c>
      <c r="N88" s="147">
        <f>L88+'2025 Άυγουστος'!N88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ΕΞΟΔΑ'!L90</f>
        <v>0</v>
      </c>
      <c r="E89" s="166" t="e">
        <f t="shared" si="18"/>
        <v>#DIV/0!</v>
      </c>
      <c r="F89" s="147">
        <f>D89+'2025 Άυγουστος'!F89</f>
        <v>4747.45</v>
      </c>
      <c r="G89" s="164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7"/>
      <c r="M89" s="164" t="e">
        <f t="shared" si="22"/>
        <v>#DIV/0!</v>
      </c>
      <c r="N89" s="147">
        <f>L89+'2025 Άυγουστος'!N89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ΕΞΟΔΑ'!L91</f>
        <v>0</v>
      </c>
      <c r="E90" s="166" t="e">
        <f t="shared" si="18"/>
        <v>#DIV/0!</v>
      </c>
      <c r="F90" s="147">
        <f>D90+'2025 Άυγουστος'!F90</f>
        <v>878.12</v>
      </c>
      <c r="G90" s="164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7"/>
      <c r="M90" s="164" t="e">
        <f t="shared" si="22"/>
        <v>#DIV/0!</v>
      </c>
      <c r="N90" s="147">
        <f>L90+'2025 Άυγουστος'!N90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ΕΞΟΔΑ'!L92</f>
        <v>0</v>
      </c>
      <c r="E91" s="166" t="e">
        <f t="shared" si="18"/>
        <v>#DIV/0!</v>
      </c>
      <c r="F91" s="147">
        <f>D91+'2025 Άυγουστος'!F91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7"/>
      <c r="M91" s="164" t="e">
        <f t="shared" si="22"/>
        <v>#DIV/0!</v>
      </c>
      <c r="N91" s="147">
        <f>L91+'2025 Άυγουστος'!N91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ΕΞΟΔΑ'!L93</f>
        <v>0</v>
      </c>
      <c r="E92" s="166" t="e">
        <f t="shared" si="18"/>
        <v>#DIV/0!</v>
      </c>
      <c r="F92" s="147">
        <f>D92+'2025 Άυγουστος'!F92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7"/>
      <c r="M92" s="164" t="e">
        <f t="shared" si="22"/>
        <v>#DIV/0!</v>
      </c>
      <c r="N92" s="147">
        <f>L92+'2025 Άυγουστος'!N92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ΕΞΟΔΑ'!L94</f>
        <v>0</v>
      </c>
      <c r="E93" s="166" t="e">
        <f t="shared" si="18"/>
        <v>#DIV/0!</v>
      </c>
      <c r="F93" s="147">
        <f>D93+'2025 Άυγουστος'!F93</f>
        <v>2545.4699999999998</v>
      </c>
      <c r="G93" s="164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7"/>
      <c r="M93" s="164" t="e">
        <f t="shared" si="22"/>
        <v>#DIV/0!</v>
      </c>
      <c r="N93" s="147">
        <f>L93+'2025 Άυγουστος'!N93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ΕΞΟΔΑ'!L95</f>
        <v>0</v>
      </c>
      <c r="E94" s="166" t="e">
        <f t="shared" si="18"/>
        <v>#DIV/0!</v>
      </c>
      <c r="F94" s="147">
        <f>D94+'2025 Άυγουστος'!F94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7"/>
      <c r="M94" s="164" t="e">
        <f t="shared" si="22"/>
        <v>#DIV/0!</v>
      </c>
      <c r="N94" s="147">
        <f>L94+'2025 Άυγουστος'!N94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2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ΕΞΟΔΑ'!L96</f>
        <v>0</v>
      </c>
      <c r="E95" s="166" t="e">
        <f t="shared" si="18"/>
        <v>#DIV/0!</v>
      </c>
      <c r="F95" s="147">
        <f>D95+'2025 Άυγουστος'!F95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7"/>
      <c r="M95" s="164" t="e">
        <f t="shared" si="22"/>
        <v>#DIV/0!</v>
      </c>
      <c r="N95" s="147">
        <f>L95+'2025 Άυγουστος'!N95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6"/>
      <c r="F96" s="147"/>
      <c r="G96" s="136"/>
      <c r="H96" s="136"/>
      <c r="I96" s="137"/>
      <c r="J96" s="135"/>
      <c r="K96" s="135"/>
      <c r="L96" s="136"/>
      <c r="M96" s="135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6"/>
      <c r="F97" s="147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6"/>
      <c r="F98" s="147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6"/>
      <c r="F99" s="147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6"/>
      <c r="F100" s="147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ΑΝΤΙΣΤΟΙΧΙΣΗ!$F$105</f>
        <v xml:space="preserve">ΣΕΠΤΕΜΒΡΙΟΣ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ΑΝΤΙΣΤΟΙΧΙΣΗ!$F$140</f>
        <v xml:space="preserve">ΣΕΠΤΕΜΒΡΙΟΣΠΡΟΥΠΟΛΟΓΙΣΜΟΣ ΤΡΕΧΟΝΤΟΣ ΕΤΟΥΣ  </v>
      </c>
      <c r="I105" s="262"/>
      <c r="J105" s="263"/>
      <c r="K105" s="145">
        <f>ΑΝΤΙΣΤΟΙΧΙΣΗ!$G$97</f>
        <v>2025</v>
      </c>
      <c r="L105" s="265" t="str">
        <f>ΑΝΤΙΣΤΟΙΧΙΣΗ!$F$119</f>
        <v>ΣΕΠΤΕΜΒΡΙΟΣ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ΕΞΟΔΑ'!L109</f>
        <v>0</v>
      </c>
      <c r="E108" s="164" t="e">
        <f t="shared" ref="E108:E144" si="26">D108/$D$107</f>
        <v>#DIV/0!</v>
      </c>
      <c r="F108" s="147">
        <f>D108+'2025 Άυγουστος'!F108</f>
        <v>5305.25</v>
      </c>
      <c r="G108" s="164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Άυγουστος'!N108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ΕΞΟΔΑ'!L110</f>
        <v>0</v>
      </c>
      <c r="E109" s="164" t="e">
        <f t="shared" si="26"/>
        <v>#DIV/0!</v>
      </c>
      <c r="F109" s="147">
        <f>D109+'2025 Άυγουστος'!F109</f>
        <v>1079.74</v>
      </c>
      <c r="G109" s="164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Άυγουστος'!N109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ΕΞΟΔΑ'!L111</f>
        <v>0</v>
      </c>
      <c r="E110" s="164" t="e">
        <f t="shared" si="26"/>
        <v>#DIV/0!</v>
      </c>
      <c r="F110" s="147">
        <f>D110+'2025 Άυγουστος'!F110</f>
        <v>4377.5</v>
      </c>
      <c r="G110" s="164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Άυγουστος'!N110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ΕΞΟΔΑ'!L112</f>
        <v>0</v>
      </c>
      <c r="E111" s="164" t="e">
        <f t="shared" si="26"/>
        <v>#DIV/0!</v>
      </c>
      <c r="F111" s="147">
        <f>D111+'2025 Άυγουστος'!F111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Άυγουστος'!N111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ΕΞΟΔΑ'!L113</f>
        <v>0</v>
      </c>
      <c r="E112" s="164" t="e">
        <f t="shared" si="26"/>
        <v>#DIV/0!</v>
      </c>
      <c r="F112" s="147">
        <f>D112+'2025 Άυγουστος'!F112</f>
        <v>1242.75</v>
      </c>
      <c r="G112" s="164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Άυγουστος'!N112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ΕΞΟΔΑ'!L114</f>
        <v>0</v>
      </c>
      <c r="E113" s="164" t="e">
        <f t="shared" si="26"/>
        <v>#DIV/0!</v>
      </c>
      <c r="F113" s="147">
        <f>D113+'2025 Άυγουστος'!F113</f>
        <v>4826.25</v>
      </c>
      <c r="G113" s="164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Άυγουστος'!N113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ΕΞΟΔΑ'!L115</f>
        <v>0</v>
      </c>
      <c r="E114" s="164" t="e">
        <f t="shared" si="26"/>
        <v>#DIV/0!</v>
      </c>
      <c r="F114" s="147">
        <f>D114+'2025 Άυγουστος'!F114</f>
        <v>157.6</v>
      </c>
      <c r="G114" s="164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Άυγουστος'!N114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ΕΞΟΔΑ'!L116</f>
        <v>0</v>
      </c>
      <c r="E115" s="164" t="e">
        <f t="shared" si="26"/>
        <v>#DIV/0!</v>
      </c>
      <c r="F115" s="147">
        <f>D115+'2025 Άυγουστος'!F115</f>
        <v>44.75</v>
      </c>
      <c r="G115" s="164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Άυγουστος'!N115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ΕΞΟΔΑ'!L117</f>
        <v>0</v>
      </c>
      <c r="E116" s="164" t="e">
        <f t="shared" si="26"/>
        <v>#DIV/0!</v>
      </c>
      <c r="F116" s="147">
        <f>D116+'2025 Άυγουστος'!F116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Άυγουστος'!N116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ΕΞΟΔΑ'!L118</f>
        <v>0</v>
      </c>
      <c r="E117" s="164" t="e">
        <f t="shared" si="26"/>
        <v>#DIV/0!</v>
      </c>
      <c r="F117" s="147">
        <f>D117+'2025 Άυγουστος'!F117</f>
        <v>173.75</v>
      </c>
      <c r="G117" s="164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Άυγουστος'!N117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ΕΞΟΔΑ'!L119</f>
        <v>0</v>
      </c>
      <c r="E118" s="164" t="e">
        <f t="shared" si="26"/>
        <v>#DIV/0!</v>
      </c>
      <c r="F118" s="147">
        <f>D118+'2025 Άυγουστος'!F118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Άυγουστος'!N118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ΕΞΟΔΑ'!L120</f>
        <v>0</v>
      </c>
      <c r="E119" s="164" t="e">
        <f t="shared" si="26"/>
        <v>#DIV/0!</v>
      </c>
      <c r="F119" s="147">
        <f>D119+'2025 Άυγουστος'!F119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Άυγουστος'!N119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ΕΞΟΔΑ'!L121</f>
        <v>0</v>
      </c>
      <c r="E120" s="164" t="e">
        <f t="shared" si="26"/>
        <v>#DIV/0!</v>
      </c>
      <c r="F120" s="147">
        <f>D120+'2025 Άυγουστος'!F120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Άυγουστος'!N120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ΕΞΟΔΑ'!L122</f>
        <v>0</v>
      </c>
      <c r="E121" s="164" t="e">
        <f t="shared" si="26"/>
        <v>#DIV/0!</v>
      </c>
      <c r="F121" s="147">
        <f>D121+'2025 Άυγουστος'!F121</f>
        <v>172.5</v>
      </c>
      <c r="G121" s="164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Άυγουστος'!N121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ΕΞΟΔΑ'!L123</f>
        <v>0</v>
      </c>
      <c r="E122" s="164" t="e">
        <f t="shared" si="26"/>
        <v>#DIV/0!</v>
      </c>
      <c r="F122" s="147">
        <f>D122+'2025 Άυγουστος'!F122</f>
        <v>612.16</v>
      </c>
      <c r="G122" s="164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Άυγουστος'!N122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ΕΞΟΔΑ'!L124</f>
        <v>0</v>
      </c>
      <c r="E123" s="164" t="e">
        <f t="shared" si="26"/>
        <v>#DIV/0!</v>
      </c>
      <c r="F123" s="147">
        <f>D123+'2025 Άυγουστος'!F123</f>
        <v>88.68</v>
      </c>
      <c r="G123" s="164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Άυγουστος'!N123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ΕΞΟΔΑ'!L125</f>
        <v>0</v>
      </c>
      <c r="E124" s="164" t="e">
        <f t="shared" si="26"/>
        <v>#DIV/0!</v>
      </c>
      <c r="F124" s="147">
        <f>D124+'2025 Άυγουστος'!F124</f>
        <v>32.85</v>
      </c>
      <c r="G124" s="164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Άυγουστος'!N124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ΕΞΟΔΑ'!L126</f>
        <v>0</v>
      </c>
      <c r="E125" s="164" t="e">
        <f t="shared" si="26"/>
        <v>#DIV/0!</v>
      </c>
      <c r="F125" s="147">
        <f>D125+'2025 Άυγουστος'!F125</f>
        <v>62.370000000000005</v>
      </c>
      <c r="G125" s="164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Άυγουστος'!N125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ΕΞΟΔΑ'!L127</f>
        <v>0</v>
      </c>
      <c r="E126" s="164" t="e">
        <f t="shared" si="26"/>
        <v>#DIV/0!</v>
      </c>
      <c r="F126" s="147">
        <f>D126+'2025 Άυγουστος'!F126</f>
        <v>1240.3600000000001</v>
      </c>
      <c r="G126" s="164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Άυγουστος'!N126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ΕΞΟΔΑ'!L128</f>
        <v>0</v>
      </c>
      <c r="E127" s="164" t="e">
        <f t="shared" si="26"/>
        <v>#DIV/0!</v>
      </c>
      <c r="F127" s="147">
        <f>D127+'2025 Άυγουστος'!F127</f>
        <v>12.13</v>
      </c>
      <c r="G127" s="164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Άυγουστος'!N127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ΕΞΟΔΑ'!L129</f>
        <v>0</v>
      </c>
      <c r="E128" s="164" t="e">
        <f t="shared" si="26"/>
        <v>#DIV/0!</v>
      </c>
      <c r="F128" s="147">
        <f>D128+'2025 Άυγουστος'!F128</f>
        <v>299.25</v>
      </c>
      <c r="G128" s="164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Άυγουστος'!N128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ΕΞΟΔΑ'!L130</f>
        <v>0</v>
      </c>
      <c r="E129" s="164" t="e">
        <f t="shared" si="26"/>
        <v>#DIV/0!</v>
      </c>
      <c r="F129" s="147">
        <f>D129+'2025 Άυγουστος'!F129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Άυγουστος'!N129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ΕΞΟΔΑ'!L131</f>
        <v>0</v>
      </c>
      <c r="E130" s="164" t="e">
        <f t="shared" si="26"/>
        <v>#DIV/0!</v>
      </c>
      <c r="F130" s="147">
        <f>D130+'2025 Άυγουστος'!F130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Άυγουστος'!N130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ΕΞΟΔΑ'!L132</f>
        <v>0</v>
      </c>
      <c r="E131" s="164" t="e">
        <f t="shared" si="26"/>
        <v>#DIV/0!</v>
      </c>
      <c r="F131" s="147">
        <f>D131+'2025 Άυγουστος'!F131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Άυγουστος'!N131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ΕΞΟΔΑ'!L133</f>
        <v>0</v>
      </c>
      <c r="E132" s="164" t="e">
        <f t="shared" si="26"/>
        <v>#DIV/0!</v>
      </c>
      <c r="F132" s="147">
        <f>D132+'2025 Άυγουστος'!F132</f>
        <v>1086.5899999999999</v>
      </c>
      <c r="G132" s="164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Άυγουστος'!N132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ΕΞΟΔΑ'!L134</f>
        <v>0</v>
      </c>
      <c r="E133" s="164" t="e">
        <f t="shared" si="26"/>
        <v>#DIV/0!</v>
      </c>
      <c r="F133" s="147">
        <f>D133+'2025 Άυγουστος'!F133</f>
        <v>5242.7299999999996</v>
      </c>
      <c r="G133" s="164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Άυγουστος'!N133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ΕΞΟΔΑ'!L135</f>
        <v>0</v>
      </c>
      <c r="E134" s="164" t="e">
        <f t="shared" si="26"/>
        <v>#DIV/0!</v>
      </c>
      <c r="F134" s="147">
        <f>D134+'2025 Άυγουστος'!F134</f>
        <v>4600.62</v>
      </c>
      <c r="G134" s="164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Άυγουστος'!N134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ΕΞΟΔΑ'!L136</f>
        <v>0</v>
      </c>
      <c r="E135" s="164" t="e">
        <f t="shared" si="26"/>
        <v>#DIV/0!</v>
      </c>
      <c r="F135" s="147">
        <f>D135+'2025 Άυγουστος'!F135</f>
        <v>2050.08</v>
      </c>
      <c r="G135" s="164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Άυγουστος'!N135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ΕΞΟΔΑ'!L137</f>
        <v>0</v>
      </c>
      <c r="E136" s="164" t="e">
        <f t="shared" si="26"/>
        <v>#DIV/0!</v>
      </c>
      <c r="F136" s="147">
        <f>D136+'2025 Άυγουστος'!F136</f>
        <v>327.74</v>
      </c>
      <c r="G136" s="164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Άυγουστος'!N136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ΕΞΟΔΑ'!L138</f>
        <v>0</v>
      </c>
      <c r="E137" s="164" t="e">
        <f t="shared" si="26"/>
        <v>#DIV/0!</v>
      </c>
      <c r="F137" s="147">
        <f>D137+'2025 Άυγουστος'!F137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Άυγουστος'!N137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ΕΞΟΔΑ'!L139</f>
        <v>0</v>
      </c>
      <c r="E138" s="164" t="e">
        <f t="shared" si="26"/>
        <v>#DIV/0!</v>
      </c>
      <c r="F138" s="147">
        <f>D138+'2025 Άυγουστος'!F138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Άυγουστος'!N138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ΕΞΟΔΑ'!L140</f>
        <v>0</v>
      </c>
      <c r="E139" s="164" t="e">
        <f t="shared" si="26"/>
        <v>#DIV/0!</v>
      </c>
      <c r="F139" s="147">
        <f>D139+'2025 Άυγουστος'!F139</f>
        <v>3612.5200000000004</v>
      </c>
      <c r="G139" s="164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Άυγουστος'!N139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ΕΞΟΔΑ'!L141</f>
        <v>0</v>
      </c>
      <c r="E140" s="164" t="e">
        <f t="shared" si="26"/>
        <v>#DIV/0!</v>
      </c>
      <c r="F140" s="147">
        <f>D140+'2025 Άυγουστος'!F140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Άυγουστος'!N140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ΕΞΟΔΑ'!L142</f>
        <v>0</v>
      </c>
      <c r="E141" s="164" t="e">
        <f t="shared" si="26"/>
        <v>#DIV/0!</v>
      </c>
      <c r="F141" s="147">
        <f>D141+'2025 Άυγουστος'!F141</f>
        <v>2380.02</v>
      </c>
      <c r="G141" s="164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Άυγουστος'!N141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ΕΞΟΔΑ'!L143</f>
        <v>0</v>
      </c>
      <c r="E142" s="164" t="e">
        <f t="shared" si="26"/>
        <v>#DIV/0!</v>
      </c>
      <c r="F142" s="147">
        <f>D142+'2025 Άυγουστος'!F142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Άυγουστος'!N142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ΕΞΟΔΑ'!L144</f>
        <v>0</v>
      </c>
      <c r="E143" s="164" t="e">
        <f t="shared" si="26"/>
        <v>#DIV/0!</v>
      </c>
      <c r="F143" s="147">
        <f>D143+'2025 Άυγουστος'!F143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Άυγουστος'!N143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ΕΞΟΔΑ'!L145</f>
        <v>0</v>
      </c>
      <c r="E144" s="164" t="e">
        <f t="shared" si="26"/>
        <v>#DIV/0!</v>
      </c>
      <c r="F144" s="147">
        <f>D144+'2025 Άυγουστος'!F144</f>
        <v>2030.34</v>
      </c>
      <c r="G144" s="164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Άυγουστος'!N144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0"/>
  <sheetViews>
    <sheetView topLeftCell="A30" zoomScaleNormal="100" workbookViewId="0">
      <selection activeCell="L37" sqref="L37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14062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4" style="127" customWidth="1"/>
    <col min="13" max="13" width="11.7109375" style="127" customWidth="1"/>
    <col min="14" max="14" width="17.7109375" style="127" customWidth="1"/>
    <col min="15" max="15" width="13.28515625" style="127" customWidth="1"/>
    <col min="16" max="16" width="14.28515625" style="127" bestFit="1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ΑΝΤΙΣΤΟΙΧΙΣΗ!$F$106</f>
        <v xml:space="preserve">ΟΚΤΩΒΡΙΟΣ ΤΡΕΧΟΝ ΕΤΟΣ </v>
      </c>
      <c r="E3" s="262"/>
      <c r="F3" s="263"/>
      <c r="G3" s="145">
        <f>ΑΝΤΙΣΤΟΙΧΙΣΗ!$G$97</f>
        <v>2025</v>
      </c>
      <c r="H3" s="265" t="str">
        <f>ΑΝΤΙΣΤΟΙΧΙΣΗ!$F$141</f>
        <v xml:space="preserve">ΟΚΤΩΒΡΙΟΣ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ΑΝΤΙΣΤΟΙΧΙΣΗ!$F$120</f>
        <v>ΟΚΤΩΒΡΙΟΣ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D7+'2025 Σεπτέμβριος'!F7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Σεπτέμβριος'!N7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ΕΣΟΔΑ!L9</f>
        <v>0</v>
      </c>
      <c r="E8" s="111" t="e">
        <f t="shared" ref="E8:E30" si="0">D8/$D$7</f>
        <v>#DIV/0!</v>
      </c>
      <c r="F8" s="112">
        <f>D8+'2025 Σεπτέμβριος'!F8</f>
        <v>191311.33619469029</v>
      </c>
      <c r="G8" s="111">
        <f t="shared" ref="G8:G30" si="1">F8/$F$7</f>
        <v>0.88635895614216498</v>
      </c>
      <c r="H8" s="112"/>
      <c r="I8" s="111" t="e">
        <f t="shared" ref="I8:I30" si="2">H8/$H$7</f>
        <v>#DIV/0!</v>
      </c>
      <c r="J8" s="112">
        <f>H8+'2025 Σεπτέμβριος'!J8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Σεπτέμβριος'!N8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ΕΣΟΔΑ!L10</f>
        <v>0</v>
      </c>
      <c r="E9" s="111" t="e">
        <f t="shared" si="0"/>
        <v>#DIV/0!</v>
      </c>
      <c r="F9" s="112">
        <f>D9+'2025 Σεπτέμβριος'!F9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Σεπτέμβριος'!J9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Σεπτέμβριος'!N9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ΕΣΟΔΑ!L11</f>
        <v>0</v>
      </c>
      <c r="E10" s="111" t="e">
        <f t="shared" si="0"/>
        <v>#DIV/0!</v>
      </c>
      <c r="F10" s="112">
        <f>D10+'2025 Σεπτέμβριος'!F10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Σεπτέμβριος'!J10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Σεπτέμβριος'!N10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ΕΣΟΔΑ!L12</f>
        <v>0</v>
      </c>
      <c r="E11" s="111" t="e">
        <f t="shared" si="0"/>
        <v>#DIV/0!</v>
      </c>
      <c r="F11" s="112">
        <f>D11+'2025 Σεπτέμβριος'!F11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Σεπτέμβριος'!J11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Σεπτέμβριος'!N11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ΕΣΟΔΑ!L13</f>
        <v>0</v>
      </c>
      <c r="E12" s="111" t="e">
        <f t="shared" si="0"/>
        <v>#DIV/0!</v>
      </c>
      <c r="F12" s="112">
        <f>D12+'2025 Σεπτέμβριος'!F12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Σεπτέμβριος'!J12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Σεπτέμβριος'!N12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5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ΕΣΟΔΑ!L14</f>
        <v>0</v>
      </c>
      <c r="E13" s="111" t="e">
        <f t="shared" si="0"/>
        <v>#DIV/0!</v>
      </c>
      <c r="F13" s="112">
        <f>D13+'2025 Σεπτέμβριος'!F13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Σεπτέμβριος'!J13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Σεπτέμβριος'!N13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ΕΣΟΔΑ!L15</f>
        <v>0</v>
      </c>
      <c r="E14" s="111" t="e">
        <f t="shared" si="0"/>
        <v>#DIV/0!</v>
      </c>
      <c r="F14" s="112">
        <f>D14+'2025 Σεπτέμβριος'!F14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Σεπτέμβριος'!J14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Σεπτέμβριος'!N14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ΕΣΟΔΑ!L16</f>
        <v>0</v>
      </c>
      <c r="E15" s="111" t="e">
        <f t="shared" si="0"/>
        <v>#DIV/0!</v>
      </c>
      <c r="F15" s="112">
        <f>D15+'2025 Σεπτέμβριος'!F15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Σεπτέμβριος'!J15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Σεπτέμβριος'!N15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18.7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ΕΣΟΔΑ!L17</f>
        <v>0</v>
      </c>
      <c r="E16" s="111" t="e">
        <f t="shared" si="0"/>
        <v>#DIV/0!</v>
      </c>
      <c r="F16" s="112">
        <f>D16+'2025 Σεπτέμβριος'!F16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Σεπτέμβριος'!J16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Σεπτέμβριος'!N16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ΕΣΟΔΑ!L18</f>
        <v>0</v>
      </c>
      <c r="E17" s="111" t="e">
        <f t="shared" si="0"/>
        <v>#DIV/0!</v>
      </c>
      <c r="F17" s="112">
        <f>D17+'2025 Σεπτέμβριος'!F17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Σεπτέμβριος'!J17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Σεπτέμβριος'!N17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ΕΣΟΔΑ!L19</f>
        <v>0</v>
      </c>
      <c r="E18" s="111" t="e">
        <f t="shared" si="0"/>
        <v>#DIV/0!</v>
      </c>
      <c r="F18" s="112">
        <f>D18+'2025 Σεπτέμβριος'!F18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Σεπτέμβριος'!J18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Σεπτέμβριος'!N18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ΕΣΟΔΑ!L20</f>
        <v>0</v>
      </c>
      <c r="E19" s="111" t="e">
        <f t="shared" si="0"/>
        <v>#DIV/0!</v>
      </c>
      <c r="F19" s="112">
        <f>D19+'2025 Σεπτέμβριος'!F19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Σεπτέμβριος'!J19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Σεπτέμβριος'!N19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ΕΣΟΔΑ!L21</f>
        <v>0</v>
      </c>
      <c r="E20" s="111" t="e">
        <f t="shared" si="0"/>
        <v>#DIV/0!</v>
      </c>
      <c r="F20" s="112">
        <f>D20+'2025 Σεπτέμβριος'!F20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Σεπτέμβριος'!J20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Σεπτέμβριος'!N20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8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ΕΣΟΔΑ!L22</f>
        <v>0</v>
      </c>
      <c r="E21" s="111" t="e">
        <f t="shared" si="0"/>
        <v>#DIV/0!</v>
      </c>
      <c r="F21" s="112">
        <f>D21+'2025 Σεπτέμβριος'!F21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Σεπτέμβριος'!J21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Σεπτέμβριος'!N21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3.2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ΕΣΟΔΑ!L23</f>
        <v>0</v>
      </c>
      <c r="E22" s="111" t="e">
        <f t="shared" si="0"/>
        <v>#DIV/0!</v>
      </c>
      <c r="F22" s="112">
        <f>D22+'2025 Σεπτέμβριος'!F22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Σεπτέμβριος'!J22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Σεπτέμβριος'!N22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ΕΣΟΔΑ!L24</f>
        <v>0</v>
      </c>
      <c r="E23" s="111" t="e">
        <f t="shared" si="0"/>
        <v>#DIV/0!</v>
      </c>
      <c r="F23" s="112">
        <f>D23+'2025 Σεπτέμβριος'!F23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Σεπτέμβριος'!J23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Σεπτέμβριος'!N23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3.2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ΕΣΟΔΑ!L25</f>
        <v>0</v>
      </c>
      <c r="E24" s="111" t="e">
        <f t="shared" si="0"/>
        <v>#DIV/0!</v>
      </c>
      <c r="F24" s="112">
        <f>D24+'2025 Σεπτέμβριος'!F24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Σεπτέμβριος'!J24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Σεπτέμβριος'!N24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4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ΕΣΟΔΑ!L26</f>
        <v>0</v>
      </c>
      <c r="E25" s="111" t="e">
        <f t="shared" si="0"/>
        <v>#DIV/0!</v>
      </c>
      <c r="F25" s="112">
        <f>D25+'2025 Σεπτέμβριος'!F25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Σεπτέμβριος'!J25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Σεπτέμβριος'!N25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ΕΣΟΔΑ!L27</f>
        <v>0</v>
      </c>
      <c r="E26" s="111" t="e">
        <f t="shared" si="0"/>
        <v>#DIV/0!</v>
      </c>
      <c r="F26" s="112">
        <f>D26+'2025 Σεπτέμβριος'!F26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Σεπτέμβριος'!J26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Σεπτέμβριος'!N26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ΕΣΟΔΑ!L28</f>
        <v>0</v>
      </c>
      <c r="E27" s="111" t="e">
        <f t="shared" si="0"/>
        <v>#DIV/0!</v>
      </c>
      <c r="F27" s="112">
        <f>D27+'2025 Σεπτέμβριος'!F27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Σεπτέμβριος'!J27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Σεπτέμβριος'!N27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ΕΣΟΔΑ!L29</f>
        <v>0</v>
      </c>
      <c r="E28" s="111" t="e">
        <f t="shared" si="0"/>
        <v>#DIV/0!</v>
      </c>
      <c r="F28" s="112">
        <f>D28+'2025 Σεπτέμβριος'!F28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Σεπτέμβριος'!J28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Σεπτέμβριος'!N28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ΕΣΟΔΑ!L30</f>
        <v>0</v>
      </c>
      <c r="E29" s="111" t="e">
        <f t="shared" si="0"/>
        <v>#DIV/0!</v>
      </c>
      <c r="F29" s="112">
        <f>D29+'2025 Σεπτέμβριος'!F29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Σεπτέμβριος'!J29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Σεπτέμβριος'!N29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ΕΣΟΔΑ!L31</f>
        <v>0</v>
      </c>
      <c r="E30" s="111" t="e">
        <f t="shared" si="0"/>
        <v>#DIV/0!</v>
      </c>
      <c r="F30" s="112">
        <f>D30+'2025 Σεπτέμβριος'!F30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Σεπτέμβριος'!J30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Σεπτέμβριος'!N30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0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ΑΝΤΙΣΤΟΙΧΙΣΗ!$F$106</f>
        <v xml:space="preserve">ΟΚΤΩΒΡΙΟΣ ΤΡΕΧΟΝ ΕΤΟΣ </v>
      </c>
      <c r="E34" s="262"/>
      <c r="F34" s="263"/>
      <c r="G34" s="145">
        <f>ΑΝΤΙΣΤΟΙΧΙΣΗ!$G$97</f>
        <v>2025</v>
      </c>
      <c r="H34" s="265" t="str">
        <f>ΑΝΤΙΣΤΟΙΧΙΣΗ!$F$141</f>
        <v xml:space="preserve">ΟΚΤΩΒΡΙΟΣ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ΑΝΤΙΣΤΟΙΧΙΣΗ!$F$120</f>
        <v>ΟΚΤΩΒΡΙΟΣ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Σεπτέμβριος'!F36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Σεπτέμβριος'!N36</f>
        <v>1</v>
      </c>
      <c r="O36" s="247"/>
      <c r="P36" s="146">
        <f>SUM(P37:P64)</f>
        <v>164457.4</v>
      </c>
      <c r="Q36" s="247"/>
    </row>
    <row r="37" spans="1:17" ht="33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ΕΞΟΔΑ'!M37</f>
        <v>0</v>
      </c>
      <c r="E37" s="164" t="e">
        <f t="shared" ref="E37:E64" si="8">D37/$D$36</f>
        <v>#DIV/0!</v>
      </c>
      <c r="F37" s="147">
        <f>D37+'2025 Σεπτέμβριος'!F37</f>
        <v>13415.099999999999</v>
      </c>
      <c r="G37" s="164">
        <f t="shared" ref="G37:G64" si="9">F37/$F$36</f>
        <v>8.1571388265968756E-2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Σεπτέμβριος'!N37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ΕΞΟΔΑ'!M38</f>
        <v>0</v>
      </c>
      <c r="E38" s="164" t="e">
        <f t="shared" si="8"/>
        <v>#DIV/0!</v>
      </c>
      <c r="F38" s="147">
        <f>D38+'2025 Σεπτέμβριος'!F38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Σεπτέμβριος'!N38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ΕΞΟΔΑ'!M39</f>
        <v>0</v>
      </c>
      <c r="E39" s="164" t="e">
        <f t="shared" si="8"/>
        <v>#DIV/0!</v>
      </c>
      <c r="F39" s="147">
        <f>D39+'2025 Σεπτέμβριος'!F39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Σεπτέμβριος'!N39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ΕΞΟΔΑ'!M40</f>
        <v>0</v>
      </c>
      <c r="E40" s="164" t="e">
        <f t="shared" si="8"/>
        <v>#DIV/0!</v>
      </c>
      <c r="F40" s="147">
        <f>D40+'2025 Σεπτέμβριος'!F40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Σεπτέμβριος'!N40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ΕΞΟΔΑ'!M41</f>
        <v>0</v>
      </c>
      <c r="E41" s="164" t="e">
        <f t="shared" si="8"/>
        <v>#DIV/0!</v>
      </c>
      <c r="F41" s="147">
        <f>D41+'2025 Σεπτέμβριος'!F41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Σεπτέμβριος'!N41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ΕΞΟΔΑ'!M42</f>
        <v>0</v>
      </c>
      <c r="E42" s="164" t="e">
        <f t="shared" si="8"/>
        <v>#DIV/0!</v>
      </c>
      <c r="F42" s="147">
        <f>D42+'2025 Σεπτέμβριος'!F42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Σεπτέμβριος'!N42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ΕΞΟΔΑ'!M43</f>
        <v>0</v>
      </c>
      <c r="E43" s="164" t="e">
        <f t="shared" si="8"/>
        <v>#DIV/0!</v>
      </c>
      <c r="F43" s="147">
        <f>D43+'2025 Σεπτέμβριος'!F43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Σεπτέμβριος'!N43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ΕΞΟΔΑ'!M44</f>
        <v>0</v>
      </c>
      <c r="E44" s="164" t="e">
        <f t="shared" si="8"/>
        <v>#DIV/0!</v>
      </c>
      <c r="F44" s="147">
        <f>D44+'2025 Σεπτέμβριος'!F44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Σεπτέμβριος'!N44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ΕΞΟΔΑ'!M45</f>
        <v>0</v>
      </c>
      <c r="E45" s="164" t="e">
        <f t="shared" si="8"/>
        <v>#DIV/0!</v>
      </c>
      <c r="F45" s="147">
        <f>D45+'2025 Σεπτέμβριος'!F45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Σεπτέμβριος'!N45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ΕΞΟΔΑ'!M46</f>
        <v>0</v>
      </c>
      <c r="E46" s="164" t="e">
        <f t="shared" si="8"/>
        <v>#DIV/0!</v>
      </c>
      <c r="F46" s="147">
        <f>D46+'2025 Σεπτέμβριος'!F46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Σεπτέμβριος'!N46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ΕΞΟΔΑ'!M47</f>
        <v>0</v>
      </c>
      <c r="E47" s="164" t="e">
        <f t="shared" si="8"/>
        <v>#DIV/0!</v>
      </c>
      <c r="F47" s="147">
        <f>D47+'2025 Σεπτέμβριος'!F47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Σεπτέμβριος'!N47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ΕΞΟΔΑ'!M48</f>
        <v>0</v>
      </c>
      <c r="E48" s="164" t="e">
        <f t="shared" si="8"/>
        <v>#DIV/0!</v>
      </c>
      <c r="F48" s="147">
        <f>D48+'2025 Σεπτέμβριος'!F48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Σεπτέμβριος'!N48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ΕΞΟΔΑ'!M49</f>
        <v>0</v>
      </c>
      <c r="E49" s="164" t="e">
        <f t="shared" si="8"/>
        <v>#DIV/0!</v>
      </c>
      <c r="F49" s="147">
        <f>D49+'2025 Σεπτέμβριος'!F49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Σεπτέμβριος'!N49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ΕΞΟΔΑ'!M50</f>
        <v>0</v>
      </c>
      <c r="E50" s="164" t="e">
        <f t="shared" si="8"/>
        <v>#DIV/0!</v>
      </c>
      <c r="F50" s="147">
        <f>D50+'2025 Σεπτέμβριος'!F50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Σεπτέμβριος'!N50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ΕΞΟΔΑ'!M51</f>
        <v>0</v>
      </c>
      <c r="E51" s="164" t="e">
        <f t="shared" si="8"/>
        <v>#DIV/0!</v>
      </c>
      <c r="F51" s="147">
        <f>D51+'2025 Σεπτέμβριος'!F51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Σεπτέμβριος'!N51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ΕΞΟΔΑ'!M52+'ΑΝΑΛΩΣΙΜΑ-ΟΜΑΔΑ2'!D11+'ΑΝΑΛΩΣΙΜΑ-ΟΜΑΔΑ2'!E11</f>
        <v>0</v>
      </c>
      <c r="E52" s="164" t="e">
        <f t="shared" si="8"/>
        <v>#DIV/0!</v>
      </c>
      <c r="F52" s="147">
        <f>D52+'2025 Σεπτέμβριος'!F52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Σεπτέμβριος'!N52</f>
        <v>0</v>
      </c>
      <c r="O52" s="164">
        <f t="shared" si="14"/>
        <v>0</v>
      </c>
      <c r="P52" s="147">
        <f t="shared" si="15"/>
        <v>4616.26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ΕΞΟΔΑ'!M53</f>
        <v>0</v>
      </c>
      <c r="E53" s="164" t="e">
        <f t="shared" si="8"/>
        <v>#DIV/0!</v>
      </c>
      <c r="F53" s="147">
        <f>D53+'2025 Σεπτέμβριος'!F53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Σεπτέμβριος'!N53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ΕΞΟΔΑ'!M54+'ΑΝΑΛΩΣΙΜΑ-ΟΜΑΔΑ2'!F11</f>
        <v>0</v>
      </c>
      <c r="E54" s="164" t="e">
        <f t="shared" si="8"/>
        <v>#DIV/0!</v>
      </c>
      <c r="F54" s="147">
        <f>D54+'2025 Σεπτέμβριος'!F54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Σεπτέμβριος'!N54</f>
        <v>0</v>
      </c>
      <c r="O54" s="164">
        <f t="shared" si="14"/>
        <v>0</v>
      </c>
      <c r="P54" s="147">
        <f t="shared" si="15"/>
        <v>493.78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ΕΞΟΔΑ'!M55</f>
        <v>0</v>
      </c>
      <c r="E55" s="164" t="e">
        <f t="shared" si="8"/>
        <v>#DIV/0!</v>
      </c>
      <c r="F55" s="147">
        <f>D55+'2025 Σεπτέμβριος'!F55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Σεπτέμβριος'!N55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ΕΞΟΔΑ'!M56</f>
        <v>0</v>
      </c>
      <c r="E56" s="164" t="e">
        <f t="shared" si="8"/>
        <v>#DIV/0!</v>
      </c>
      <c r="F56" s="147">
        <f>D56+'2025 Σεπτέμβριος'!F56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Σεπτέμβριος'!N56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ΕΞΟΔΑ'!M57</f>
        <v>0</v>
      </c>
      <c r="E57" s="164" t="e">
        <f t="shared" si="8"/>
        <v>#DIV/0!</v>
      </c>
      <c r="F57" s="147">
        <f>D57+'2025 Σεπτέμβριος'!F57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Σεπτέμβριος'!N57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ΕΞΟΔΑ'!M58</f>
        <v>0</v>
      </c>
      <c r="E58" s="164" t="e">
        <f t="shared" si="8"/>
        <v>#DIV/0!</v>
      </c>
      <c r="F58" s="147">
        <f>D58+'2025 Σεπτέμβριος'!F58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Σεπτέμβριος'!N58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ΕΞΟΔΑ'!M59</f>
        <v>0</v>
      </c>
      <c r="E59" s="164" t="e">
        <f t="shared" si="8"/>
        <v>#DIV/0!</v>
      </c>
      <c r="F59" s="147">
        <f>D59+'2025 Σεπτέμβριος'!F59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Σεπτέμβριος'!N59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ΕΞΟΔΑ'!M60</f>
        <v>0</v>
      </c>
      <c r="E60" s="164" t="e">
        <f t="shared" si="8"/>
        <v>#DIV/0!</v>
      </c>
      <c r="F60" s="147">
        <f>D60+'2025 Σεπτέμβριος'!F60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Σεπτέμβριος'!N60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ΕΞΟΔΑ'!M61</f>
        <v>0</v>
      </c>
      <c r="E61" s="164" t="e">
        <f t="shared" si="8"/>
        <v>#DIV/0!</v>
      </c>
      <c r="F61" s="147">
        <f>D61+'2025 Σεπτέμβριος'!F61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Σεπτέμβριος'!N61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ΕΞΟΔΑ'!M62</f>
        <v>0</v>
      </c>
      <c r="E62" s="164" t="e">
        <f t="shared" si="8"/>
        <v>#DIV/0!</v>
      </c>
      <c r="F62" s="147">
        <f>D62+'2025 Σεπτέμβριος'!F62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Σεπτέμβριος'!N62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ΕΞΟΔΑ'!M63</f>
        <v>0</v>
      </c>
      <c r="E63" s="164" t="e">
        <f t="shared" si="8"/>
        <v>#DIV/0!</v>
      </c>
      <c r="F63" s="147">
        <f>D63+'2025 Σεπτέμβριος'!F63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Σεπτέμβριος'!N63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44.2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ΕΞΟΔΑ'!M65</f>
        <v>0</v>
      </c>
      <c r="E64" s="164" t="e">
        <f t="shared" si="8"/>
        <v>#DIV/0!</v>
      </c>
      <c r="F64" s="147">
        <f>D64+'2025 Σεπτέμβριος'!F64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Σεπτέμβριος'!N64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2.25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ΑΝΤΙΣΤΟΙΧΙΣΗ!$F$106</f>
        <v xml:space="preserve">ΟΚΤΩΒΡΙΟΣ ΤΡΕΧΟΝ ΕΤΟΣ </v>
      </c>
      <c r="E68" s="262"/>
      <c r="F68" s="263"/>
      <c r="G68" s="145">
        <f>ΑΝΤΙΣΤΟΙΧΙΣΗ!$G$97</f>
        <v>2025</v>
      </c>
      <c r="H68" s="265" t="str">
        <f>ΑΝΤΙΣΤΟΙΧΙΣΗ!$F$141</f>
        <v xml:space="preserve">ΟΚΤΩΒΡΙΟΣ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ΑΝΤΙΣΤΟΙΧΙΣΗ!$F$120</f>
        <v>ΟΚΤΩΒΡΙΟΣ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60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ΕΞΟΔΑ'!M72</f>
        <v>0</v>
      </c>
      <c r="E71" s="120" t="e">
        <f t="shared" ref="E71:E95" si="18">D71/$D$70</f>
        <v>#DIV/0!</v>
      </c>
      <c r="F71" s="147">
        <f>D71+'2025 Σεπτέμβριος'!F71</f>
        <v>7818.87</v>
      </c>
      <c r="G71" s="118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18"/>
      <c r="M71" s="219" t="e">
        <f t="shared" ref="M71:M95" si="22">L71/$L$70</f>
        <v>#DIV/0!</v>
      </c>
      <c r="N71" s="147">
        <f>L71+'2025 Σεπτέμβριος'!N71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ΕΞΟΔΑ'!M73</f>
        <v>0</v>
      </c>
      <c r="E72" s="120" t="e">
        <f t="shared" si="18"/>
        <v>#DIV/0!</v>
      </c>
      <c r="F72" s="147">
        <f>D72+'2025 Σεπτέμβριος'!F72</f>
        <v>7848.6900000000005</v>
      </c>
      <c r="G72" s="118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18"/>
      <c r="M72" s="219" t="e">
        <f t="shared" si="22"/>
        <v>#DIV/0!</v>
      </c>
      <c r="N72" s="147">
        <f>L72+'2025 Σεπτέμβριος'!N72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ΕΞΟΔΑ'!M74</f>
        <v>0</v>
      </c>
      <c r="E73" s="120" t="e">
        <f t="shared" si="18"/>
        <v>#DIV/0!</v>
      </c>
      <c r="F73" s="147">
        <f>D73+'2025 Σεπτέμβριος'!F73</f>
        <v>4932.1000000000004</v>
      </c>
      <c r="G73" s="118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18"/>
      <c r="M73" s="219" t="e">
        <f t="shared" si="22"/>
        <v>#DIV/0!</v>
      </c>
      <c r="N73" s="147">
        <f>L73+'2025 Σεπτέμβριος'!N73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ΕΞΟΔΑ'!M75</f>
        <v>0</v>
      </c>
      <c r="E74" s="120" t="e">
        <f t="shared" si="18"/>
        <v>#DIV/0!</v>
      </c>
      <c r="F74" s="147">
        <f>D74+'2025 Σεπτέμβριος'!F74</f>
        <v>5213.8899999999994</v>
      </c>
      <c r="G74" s="118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18"/>
      <c r="M74" s="219" t="e">
        <f t="shared" si="22"/>
        <v>#DIV/0!</v>
      </c>
      <c r="N74" s="147">
        <f>L74+'2025 Σεπτέμβριος'!N74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ΕΞΟΔΑ'!M76</f>
        <v>0</v>
      </c>
      <c r="E75" s="120" t="e">
        <f t="shared" si="18"/>
        <v>#DIV/0!</v>
      </c>
      <c r="F75" s="147">
        <f>D75+'2025 Σεπτέμβριος'!F75</f>
        <v>1578.8</v>
      </c>
      <c r="G75" s="118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18"/>
      <c r="M75" s="219" t="e">
        <f t="shared" si="22"/>
        <v>#DIV/0!</v>
      </c>
      <c r="N75" s="147">
        <f>L75+'2025 Σεπτέμβριος'!N75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2.2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ΕΞΟΔΑ'!M77</f>
        <v>0</v>
      </c>
      <c r="E76" s="120" t="e">
        <f t="shared" si="18"/>
        <v>#DIV/0!</v>
      </c>
      <c r="F76" s="147">
        <f>D76+'2025 Σεπτέμβριος'!F76</f>
        <v>1599.23</v>
      </c>
      <c r="G76" s="118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18"/>
      <c r="M76" s="219" t="e">
        <f t="shared" si="22"/>
        <v>#DIV/0!</v>
      </c>
      <c r="N76" s="147">
        <f>L76+'2025 Σεπτέμβριος'!N76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29.2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ΕΞΟΔΑ'!M78</f>
        <v>0</v>
      </c>
      <c r="E77" s="120" t="e">
        <f t="shared" si="18"/>
        <v>#DIV/0!</v>
      </c>
      <c r="F77" s="147">
        <f>D77+'2025 Σεπτέμβριος'!F77</f>
        <v>685.71</v>
      </c>
      <c r="G77" s="118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34"/>
      <c r="M77" s="219" t="e">
        <f t="shared" si="22"/>
        <v>#DIV/0!</v>
      </c>
      <c r="N77" s="147">
        <f>L77+'2025 Σεπτέμβριος'!N77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6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ΕΞΟΔΑ'!M79</f>
        <v>0</v>
      </c>
      <c r="E78" s="120" t="e">
        <f t="shared" si="18"/>
        <v>#DIV/0!</v>
      </c>
      <c r="F78" s="147">
        <f>D78+'2025 Σεπτέμβριος'!F78</f>
        <v>720.79</v>
      </c>
      <c r="G78" s="118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36"/>
      <c r="M78" s="219" t="e">
        <f t="shared" si="22"/>
        <v>#DIV/0!</v>
      </c>
      <c r="N78" s="147">
        <f>L78+'2025 Σεπτέμβριος'!N78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31.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ΕΞΟΔΑ'!M80</f>
        <v>0</v>
      </c>
      <c r="E79" s="120" t="e">
        <f t="shared" si="18"/>
        <v>#DIV/0!</v>
      </c>
      <c r="F79" s="147">
        <f>D79+'2025 Σεπτέμβριος'!F79</f>
        <v>0</v>
      </c>
      <c r="G79" s="118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218"/>
      <c r="M79" s="219" t="e">
        <f t="shared" si="22"/>
        <v>#DIV/0!</v>
      </c>
      <c r="N79" s="147">
        <f>L79+'2025 Σεπτέμβριος'!N79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ΕΞΟΔΑ'!M81</f>
        <v>0</v>
      </c>
      <c r="E80" s="120" t="e">
        <f t="shared" si="18"/>
        <v>#DIV/0!</v>
      </c>
      <c r="F80" s="147">
        <f>D80+'2025 Σεπτέμβριος'!F80</f>
        <v>0</v>
      </c>
      <c r="G80" s="118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218"/>
      <c r="M80" s="219" t="e">
        <f t="shared" si="22"/>
        <v>#DIV/0!</v>
      </c>
      <c r="N80" s="147">
        <f>L80+'2025 Σεπτέμβριος'!N80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ΕΞΟΔΑ'!M82</f>
        <v>0</v>
      </c>
      <c r="E81" s="120" t="e">
        <f t="shared" si="18"/>
        <v>#DIV/0!</v>
      </c>
      <c r="F81" s="147">
        <f>D81+'2025 Σεπτέμβριος'!F81</f>
        <v>0</v>
      </c>
      <c r="G81" s="118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218"/>
      <c r="M81" s="219" t="e">
        <f t="shared" si="22"/>
        <v>#DIV/0!</v>
      </c>
      <c r="N81" s="147">
        <f>L81+'2025 Σεπτέμβριος'!N81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ΕΞΟΔΑ'!M83</f>
        <v>0</v>
      </c>
      <c r="E82" s="120" t="e">
        <f t="shared" si="18"/>
        <v>#DIV/0!</v>
      </c>
      <c r="F82" s="147">
        <f>D82+'2025 Σεπτέμβριος'!F82</f>
        <v>0</v>
      </c>
      <c r="G82" s="118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36"/>
      <c r="M82" s="219" t="e">
        <f t="shared" si="22"/>
        <v>#DIV/0!</v>
      </c>
      <c r="N82" s="147">
        <f>L82+'2025 Σεπτέμβριος'!N82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ΕΞΟΔΑ'!M84</f>
        <v>0</v>
      </c>
      <c r="E83" s="120" t="e">
        <f t="shared" si="18"/>
        <v>#DIV/0!</v>
      </c>
      <c r="F83" s="147">
        <f>D83+'2025 Σεπτέμβριος'!F83</f>
        <v>0</v>
      </c>
      <c r="G83" s="118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36"/>
      <c r="M83" s="219" t="e">
        <f t="shared" si="22"/>
        <v>#DIV/0!</v>
      </c>
      <c r="N83" s="147">
        <f>L83+'2025 Σεπτέμβριος'!N83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26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ΕΞΟΔΑ'!M85</f>
        <v>0</v>
      </c>
      <c r="E84" s="120" t="e">
        <f t="shared" si="18"/>
        <v>#DIV/0!</v>
      </c>
      <c r="F84" s="147">
        <f>D84+'2025 Σεπτέμβριος'!F84</f>
        <v>0</v>
      </c>
      <c r="G84" s="118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39"/>
      <c r="M84" s="219" t="e">
        <f t="shared" si="22"/>
        <v>#DIV/0!</v>
      </c>
      <c r="N84" s="147">
        <f>L84+'2025 Σεπτέμβριος'!N84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ΕΞΟΔΑ'!M86</f>
        <v>0</v>
      </c>
      <c r="E85" s="120" t="e">
        <f t="shared" si="18"/>
        <v>#DIV/0!</v>
      </c>
      <c r="F85" s="147">
        <f>D85+'2025 Σεπτέμβριος'!F85</f>
        <v>0</v>
      </c>
      <c r="G85" s="118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36"/>
      <c r="M85" s="219" t="e">
        <f t="shared" si="22"/>
        <v>#DIV/0!</v>
      </c>
      <c r="N85" s="147">
        <f>L85+'2025 Σεπτέμβριος'!N85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ΕΞΟΔΑ'!M87</f>
        <v>0</v>
      </c>
      <c r="E86" s="120" t="e">
        <f t="shared" si="18"/>
        <v>#DIV/0!</v>
      </c>
      <c r="F86" s="147">
        <f>D86+'2025 Σεπτέμβριος'!F86</f>
        <v>554.78</v>
      </c>
      <c r="G86" s="118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36"/>
      <c r="M86" s="219" t="e">
        <f t="shared" si="22"/>
        <v>#DIV/0!</v>
      </c>
      <c r="N86" s="147">
        <f>L86+'2025 Σεπτέμβριος'!N86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ΕΞΟΔΑ'!M88</f>
        <v>0</v>
      </c>
      <c r="E87" s="120" t="e">
        <f t="shared" si="18"/>
        <v>#DIV/0!</v>
      </c>
      <c r="F87" s="147">
        <f>D87+'2025 Σεπτέμβριος'!F87</f>
        <v>0</v>
      </c>
      <c r="G87" s="118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36"/>
      <c r="M87" s="219" t="e">
        <f t="shared" si="22"/>
        <v>#DIV/0!</v>
      </c>
      <c r="N87" s="147">
        <f>L87+'2025 Σεπτέμβριος'!N87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ΕΞΟΔΑ'!M89</f>
        <v>0</v>
      </c>
      <c r="E88" s="120" t="e">
        <f t="shared" si="18"/>
        <v>#DIV/0!</v>
      </c>
      <c r="F88" s="147">
        <f>D88+'2025 Σεπτέμβριος'!F88</f>
        <v>0</v>
      </c>
      <c r="G88" s="118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36"/>
      <c r="M88" s="219" t="e">
        <f t="shared" si="22"/>
        <v>#DIV/0!</v>
      </c>
      <c r="N88" s="147">
        <f>L88+'2025 Σεπτέμβριος'!N88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ΕΞΟΔΑ'!M90</f>
        <v>0</v>
      </c>
      <c r="E89" s="120" t="e">
        <f t="shared" si="18"/>
        <v>#DIV/0!</v>
      </c>
      <c r="F89" s="147">
        <f>D89+'2025 Σεπτέμβριος'!F89</f>
        <v>4747.45</v>
      </c>
      <c r="G89" s="118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36"/>
      <c r="M89" s="219" t="e">
        <f t="shared" si="22"/>
        <v>#DIV/0!</v>
      </c>
      <c r="N89" s="147">
        <f>L89+'2025 Σεπτέμβριος'!N89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ΕΞΟΔΑ'!M91</f>
        <v>0</v>
      </c>
      <c r="E90" s="120" t="e">
        <f t="shared" si="18"/>
        <v>#DIV/0!</v>
      </c>
      <c r="F90" s="147">
        <f>D90+'2025 Σεπτέμβριος'!F90</f>
        <v>878.12</v>
      </c>
      <c r="G90" s="118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36"/>
      <c r="M90" s="219" t="e">
        <f t="shared" si="22"/>
        <v>#DIV/0!</v>
      </c>
      <c r="N90" s="147">
        <f>L90+'2025 Σεπτέμβριος'!N90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ΕΞΟΔΑ'!M92</f>
        <v>0</v>
      </c>
      <c r="E91" s="120" t="e">
        <f t="shared" si="18"/>
        <v>#DIV/0!</v>
      </c>
      <c r="F91" s="147">
        <f>D91+'2025 Σεπτέμβριος'!F91</f>
        <v>0</v>
      </c>
      <c r="G91" s="118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36"/>
      <c r="M91" s="219" t="e">
        <f t="shared" si="22"/>
        <v>#DIV/0!</v>
      </c>
      <c r="N91" s="147">
        <f>L91+'2025 Σεπτέμβριος'!N91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ΕΞΟΔΑ'!M93</f>
        <v>0</v>
      </c>
      <c r="E92" s="120" t="e">
        <f t="shared" si="18"/>
        <v>#DIV/0!</v>
      </c>
      <c r="F92" s="147">
        <f>D92+'2025 Σεπτέμβριος'!F92</f>
        <v>0</v>
      </c>
      <c r="G92" s="118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36"/>
      <c r="M92" s="219" t="e">
        <f t="shared" si="22"/>
        <v>#DIV/0!</v>
      </c>
      <c r="N92" s="147">
        <f>L92+'2025 Σεπτέμβριος'!N92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ΕΞΟΔΑ'!M94</f>
        <v>0</v>
      </c>
      <c r="E93" s="120" t="e">
        <f t="shared" si="18"/>
        <v>#DIV/0!</v>
      </c>
      <c r="F93" s="147">
        <f>D93+'2025 Σεπτέμβριος'!F93</f>
        <v>2545.4699999999998</v>
      </c>
      <c r="G93" s="118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36"/>
      <c r="M93" s="219" t="e">
        <f t="shared" si="22"/>
        <v>#DIV/0!</v>
      </c>
      <c r="N93" s="147">
        <f>L93+'2025 Σεπτέμβριος'!N93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ΕΞΟΔΑ'!M95</f>
        <v>0</v>
      </c>
      <c r="E94" s="120" t="e">
        <f t="shared" si="18"/>
        <v>#DIV/0!</v>
      </c>
      <c r="F94" s="147">
        <f>D94+'2025 Σεπτέμβριος'!F94</f>
        <v>0</v>
      </c>
      <c r="G94" s="118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36"/>
      <c r="M94" s="219" t="e">
        <f t="shared" si="22"/>
        <v>#DIV/0!</v>
      </c>
      <c r="N94" s="147">
        <f>L94+'2025 Σεπτέμβριος'!N94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33.7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ΕΞΟΔΑ'!M96</f>
        <v>0</v>
      </c>
      <c r="E95" s="120" t="e">
        <f t="shared" si="18"/>
        <v>#DIV/0!</v>
      </c>
      <c r="F95" s="147">
        <f>D95+'2025 Σεπτέμβριος'!F95</f>
        <v>0</v>
      </c>
      <c r="G95" s="118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36"/>
      <c r="M95" s="219" t="e">
        <f t="shared" si="22"/>
        <v>#DIV/0!</v>
      </c>
      <c r="N95" s="147">
        <f>L95+'2025 Σεπτέμβριος'!N95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20"/>
      <c r="F96" s="147"/>
      <c r="G96" s="118"/>
      <c r="H96" s="136"/>
      <c r="I96" s="119"/>
      <c r="J96" s="135"/>
      <c r="K96" s="120"/>
      <c r="L96" s="136"/>
      <c r="M96" s="120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20"/>
      <c r="F97" s="110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20"/>
      <c r="F98" s="110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20"/>
      <c r="F99" s="110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20"/>
      <c r="F100" s="110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ΑΝΤΙΣΤΟΙΧΙΣΗ!$F$106</f>
        <v xml:space="preserve">ΟΚΤΩΒΡΙΟΣ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ΑΝΤΙΣΤΟΙΧΙΣΗ!$F$141</f>
        <v xml:space="preserve">ΟΚΤΩΒΡΙΟΣ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ΑΝΤΙΣΤΟΙΧΙΣΗ!$F$120</f>
        <v>ΟΚΤΩΒΡΙΟΣ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ΕΞΟΔΑ'!M109</f>
        <v>0</v>
      </c>
      <c r="E108" s="147" t="e">
        <f t="shared" ref="E108:E144" si="26">D108/$D$107</f>
        <v>#DIV/0!</v>
      </c>
      <c r="F108" s="147">
        <f>D108+'2025 Σεπτέμβριος'!F108</f>
        <v>5305.25</v>
      </c>
      <c r="G108" s="220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Σεπτέμβριος'!N108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ΕΞΟΔΑ'!M110</f>
        <v>0</v>
      </c>
      <c r="E109" s="147" t="e">
        <f t="shared" si="26"/>
        <v>#DIV/0!</v>
      </c>
      <c r="F109" s="147">
        <f>D109+'2025 Σεπτέμβριος'!F109</f>
        <v>1079.74</v>
      </c>
      <c r="G109" s="220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Σεπτέμβριος'!N109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ΕΞΟΔΑ'!M111</f>
        <v>0</v>
      </c>
      <c r="E110" s="147" t="e">
        <f t="shared" si="26"/>
        <v>#DIV/0!</v>
      </c>
      <c r="F110" s="147">
        <f>D110+'2025 Σεπτέμβριος'!F110</f>
        <v>4377.5</v>
      </c>
      <c r="G110" s="220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Σεπτέμβριος'!N110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ΕΞΟΔΑ'!M112</f>
        <v>0</v>
      </c>
      <c r="E111" s="147" t="e">
        <f t="shared" si="26"/>
        <v>#DIV/0!</v>
      </c>
      <c r="F111" s="147">
        <f>D111+'2025 Σεπτέμβριος'!F111</f>
        <v>0</v>
      </c>
      <c r="G111" s="220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Σεπτέμβριος'!N111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ΕΞΟΔΑ'!M113</f>
        <v>0</v>
      </c>
      <c r="E112" s="147" t="e">
        <f t="shared" si="26"/>
        <v>#DIV/0!</v>
      </c>
      <c r="F112" s="147">
        <f>D112+'2025 Σεπτέμβριος'!F112</f>
        <v>1242.75</v>
      </c>
      <c r="G112" s="220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Σεπτέμβριος'!N112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ΕΞΟΔΑ'!M114</f>
        <v>0</v>
      </c>
      <c r="E113" s="147" t="e">
        <f t="shared" si="26"/>
        <v>#DIV/0!</v>
      </c>
      <c r="F113" s="147">
        <f>D113+'2025 Σεπτέμβριος'!F113</f>
        <v>4826.25</v>
      </c>
      <c r="G113" s="220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Σεπτέμβριος'!N113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ΕΞΟΔΑ'!M115</f>
        <v>0</v>
      </c>
      <c r="E114" s="147" t="e">
        <f t="shared" si="26"/>
        <v>#DIV/0!</v>
      </c>
      <c r="F114" s="147">
        <f>D114+'2025 Σεπτέμβριος'!F114</f>
        <v>157.6</v>
      </c>
      <c r="G114" s="220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Σεπτέμβριος'!N114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ΕΞΟΔΑ'!M116</f>
        <v>0</v>
      </c>
      <c r="E115" s="147" t="e">
        <f t="shared" si="26"/>
        <v>#DIV/0!</v>
      </c>
      <c r="F115" s="147">
        <f>D115+'2025 Σεπτέμβριος'!F115</f>
        <v>44.75</v>
      </c>
      <c r="G115" s="220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Σεπτέμβριος'!N115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ΕΞΟΔΑ'!M117</f>
        <v>0</v>
      </c>
      <c r="E116" s="147" t="e">
        <f t="shared" si="26"/>
        <v>#DIV/0!</v>
      </c>
      <c r="F116" s="147">
        <f>D116+'2025 Σεπτέμβριος'!F116</f>
        <v>0</v>
      </c>
      <c r="G116" s="220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Σεπτέμβριος'!N116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ΕΞΟΔΑ'!M118</f>
        <v>0</v>
      </c>
      <c r="E117" s="147" t="e">
        <f t="shared" si="26"/>
        <v>#DIV/0!</v>
      </c>
      <c r="F117" s="147">
        <f>D117+'2025 Σεπτέμβριος'!F117</f>
        <v>173.75</v>
      </c>
      <c r="G117" s="220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Σεπτέμβριος'!N117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ΕΞΟΔΑ'!M119</f>
        <v>0</v>
      </c>
      <c r="E118" s="147" t="e">
        <f t="shared" si="26"/>
        <v>#DIV/0!</v>
      </c>
      <c r="F118" s="147">
        <f>D118+'2025 Σεπτέμβριος'!F118</f>
        <v>0</v>
      </c>
      <c r="G118" s="220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Σεπτέμβριος'!N118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ΕΞΟΔΑ'!M120</f>
        <v>0</v>
      </c>
      <c r="E119" s="147" t="e">
        <f t="shared" si="26"/>
        <v>#DIV/0!</v>
      </c>
      <c r="F119" s="147">
        <f>D119+'2025 Σεπτέμβριος'!F119</f>
        <v>0</v>
      </c>
      <c r="G119" s="220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Σεπτέμβριος'!N119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ΕΞΟΔΑ'!M121</f>
        <v>0</v>
      </c>
      <c r="E120" s="147" t="e">
        <f t="shared" si="26"/>
        <v>#DIV/0!</v>
      </c>
      <c r="F120" s="147">
        <f>D120+'2025 Σεπτέμβριος'!F120</f>
        <v>0</v>
      </c>
      <c r="G120" s="220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Σεπτέμβριος'!N120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ΕΞΟΔΑ'!M122</f>
        <v>0</v>
      </c>
      <c r="E121" s="147" t="e">
        <f t="shared" si="26"/>
        <v>#DIV/0!</v>
      </c>
      <c r="F121" s="147">
        <f>D121+'2025 Σεπτέμβριος'!F121</f>
        <v>172.5</v>
      </c>
      <c r="G121" s="220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Σεπτέμβριος'!N121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ΕΞΟΔΑ'!M123</f>
        <v>0</v>
      </c>
      <c r="E122" s="147" t="e">
        <f t="shared" si="26"/>
        <v>#DIV/0!</v>
      </c>
      <c r="F122" s="147">
        <f>D122+'2025 Σεπτέμβριος'!F122</f>
        <v>612.16</v>
      </c>
      <c r="G122" s="220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Σεπτέμβριος'!N122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ΕΞΟΔΑ'!M124</f>
        <v>0</v>
      </c>
      <c r="E123" s="147" t="e">
        <f t="shared" si="26"/>
        <v>#DIV/0!</v>
      </c>
      <c r="F123" s="147">
        <f>D123+'2025 Σεπτέμβριος'!F123</f>
        <v>88.68</v>
      </c>
      <c r="G123" s="220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Σεπτέμβριος'!N123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ΕΞΟΔΑ'!M125</f>
        <v>0</v>
      </c>
      <c r="E124" s="147" t="e">
        <f t="shared" si="26"/>
        <v>#DIV/0!</v>
      </c>
      <c r="F124" s="147">
        <f>D124+'2025 Σεπτέμβριος'!F124</f>
        <v>32.85</v>
      </c>
      <c r="G124" s="220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Σεπτέμβριος'!N124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ΕΞΟΔΑ'!M126</f>
        <v>0</v>
      </c>
      <c r="E125" s="147" t="e">
        <f t="shared" si="26"/>
        <v>#DIV/0!</v>
      </c>
      <c r="F125" s="147">
        <f>D125+'2025 Σεπτέμβριος'!F125</f>
        <v>62.370000000000005</v>
      </c>
      <c r="G125" s="220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Σεπτέμβριος'!N125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ΕΞΟΔΑ'!M127</f>
        <v>0</v>
      </c>
      <c r="E126" s="147" t="e">
        <f t="shared" si="26"/>
        <v>#DIV/0!</v>
      </c>
      <c r="F126" s="147">
        <f>D126+'2025 Σεπτέμβριος'!F126</f>
        <v>1240.3600000000001</v>
      </c>
      <c r="G126" s="220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Σεπτέμβριος'!N126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ΕΞΟΔΑ'!M128</f>
        <v>0</v>
      </c>
      <c r="E127" s="147" t="e">
        <f t="shared" si="26"/>
        <v>#DIV/0!</v>
      </c>
      <c r="F127" s="147">
        <f>D127+'2025 Σεπτέμβριος'!F127</f>
        <v>12.13</v>
      </c>
      <c r="G127" s="220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Σεπτέμβριος'!N127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ΕΞΟΔΑ'!M129</f>
        <v>0</v>
      </c>
      <c r="E128" s="147" t="e">
        <f t="shared" si="26"/>
        <v>#DIV/0!</v>
      </c>
      <c r="F128" s="147">
        <f>D128+'2025 Σεπτέμβριος'!F128</f>
        <v>299.25</v>
      </c>
      <c r="G128" s="220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Σεπτέμβριος'!N128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ΕΞΟΔΑ'!M130</f>
        <v>0</v>
      </c>
      <c r="E129" s="147" t="e">
        <f t="shared" si="26"/>
        <v>#DIV/0!</v>
      </c>
      <c r="F129" s="147">
        <f>D129+'2025 Σεπτέμβριος'!F129</f>
        <v>0</v>
      </c>
      <c r="G129" s="220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Σεπτέμβριος'!N129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ΕΞΟΔΑ'!M131</f>
        <v>0</v>
      </c>
      <c r="E130" s="147" t="e">
        <f t="shared" si="26"/>
        <v>#DIV/0!</v>
      </c>
      <c r="F130" s="147">
        <f>D130+'2025 Σεπτέμβριος'!F130</f>
        <v>0</v>
      </c>
      <c r="G130" s="220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Σεπτέμβριος'!N130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ΕΞΟΔΑ'!M132</f>
        <v>0</v>
      </c>
      <c r="E131" s="147" t="e">
        <f t="shared" si="26"/>
        <v>#DIV/0!</v>
      </c>
      <c r="F131" s="147">
        <f>D131+'2025 Σεπτέμβριος'!F131</f>
        <v>0</v>
      </c>
      <c r="G131" s="220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Σεπτέμβριος'!N131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ΕΞΟΔΑ'!M133</f>
        <v>0</v>
      </c>
      <c r="E132" s="147" t="e">
        <f t="shared" si="26"/>
        <v>#DIV/0!</v>
      </c>
      <c r="F132" s="147">
        <f>D132+'2025 Σεπτέμβριος'!F132</f>
        <v>1086.5899999999999</v>
      </c>
      <c r="G132" s="220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Σεπτέμβριος'!N132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ΕΞΟΔΑ'!M134</f>
        <v>0</v>
      </c>
      <c r="E133" s="147" t="e">
        <f t="shared" si="26"/>
        <v>#DIV/0!</v>
      </c>
      <c r="F133" s="147">
        <f>D133+'2025 Σεπτέμβριος'!F133</f>
        <v>5242.7299999999996</v>
      </c>
      <c r="G133" s="220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Σεπτέμβριος'!N133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ΕΞΟΔΑ'!M135</f>
        <v>0</v>
      </c>
      <c r="E134" s="147" t="e">
        <f t="shared" si="26"/>
        <v>#DIV/0!</v>
      </c>
      <c r="F134" s="147">
        <f>D134+'2025 Σεπτέμβριος'!F134</f>
        <v>4600.62</v>
      </c>
      <c r="G134" s="220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Σεπτέμβριος'!N134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ΕΞΟΔΑ'!M136</f>
        <v>0</v>
      </c>
      <c r="E135" s="147" t="e">
        <f t="shared" si="26"/>
        <v>#DIV/0!</v>
      </c>
      <c r="F135" s="147">
        <f>D135+'2025 Σεπτέμβριος'!F135</f>
        <v>2050.08</v>
      </c>
      <c r="G135" s="220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Σεπτέμβριος'!N135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ΕΞΟΔΑ'!M137</f>
        <v>0</v>
      </c>
      <c r="E136" s="147" t="e">
        <f t="shared" si="26"/>
        <v>#DIV/0!</v>
      </c>
      <c r="F136" s="147">
        <f>D136+'2025 Σεπτέμβριος'!F136</f>
        <v>327.74</v>
      </c>
      <c r="G136" s="220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Σεπτέμβριος'!N136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ΕΞΟΔΑ'!M138</f>
        <v>0</v>
      </c>
      <c r="E137" s="147" t="e">
        <f t="shared" si="26"/>
        <v>#DIV/0!</v>
      </c>
      <c r="F137" s="147">
        <f>D137+'2025 Σεπτέμβριος'!F137</f>
        <v>0</v>
      </c>
      <c r="G137" s="220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Σεπτέμβριος'!N137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ΕΞΟΔΑ'!M139</f>
        <v>0</v>
      </c>
      <c r="E138" s="147" t="e">
        <f t="shared" si="26"/>
        <v>#DIV/0!</v>
      </c>
      <c r="F138" s="147">
        <f>D138+'2025 Σεπτέμβριος'!F138</f>
        <v>0</v>
      </c>
      <c r="G138" s="220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Σεπτέμβριος'!N138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ΕΞΟΔΑ'!M140</f>
        <v>0</v>
      </c>
      <c r="E139" s="147" t="e">
        <f t="shared" si="26"/>
        <v>#DIV/0!</v>
      </c>
      <c r="F139" s="147">
        <f>D139+'2025 Σεπτέμβριος'!F139</f>
        <v>3612.5200000000004</v>
      </c>
      <c r="G139" s="220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Σεπτέμβριος'!N139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ΕΞΟΔΑ'!M141</f>
        <v>0</v>
      </c>
      <c r="E140" s="147" t="e">
        <f t="shared" si="26"/>
        <v>#DIV/0!</v>
      </c>
      <c r="F140" s="147">
        <f>D140+'2025 Σεπτέμβριος'!F140</f>
        <v>0</v>
      </c>
      <c r="G140" s="220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Σεπτέμβριος'!N140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ΕΞΟΔΑ'!M142</f>
        <v>0</v>
      </c>
      <c r="E141" s="147" t="e">
        <f t="shared" si="26"/>
        <v>#DIV/0!</v>
      </c>
      <c r="F141" s="147">
        <f>D141+'2025 Σεπτέμβριος'!F141</f>
        <v>2380.02</v>
      </c>
      <c r="G141" s="220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Σεπτέμβριος'!N141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ΕΞΟΔΑ'!M143</f>
        <v>0</v>
      </c>
      <c r="E142" s="147" t="e">
        <f t="shared" si="26"/>
        <v>#DIV/0!</v>
      </c>
      <c r="F142" s="147">
        <f>D142+'2025 Σεπτέμβριος'!F142</f>
        <v>0</v>
      </c>
      <c r="G142" s="220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Σεπτέμβριος'!N142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ΕΞΟΔΑ'!M144</f>
        <v>0</v>
      </c>
      <c r="E143" s="147" t="e">
        <f t="shared" si="26"/>
        <v>#DIV/0!</v>
      </c>
      <c r="F143" s="147">
        <f>D143+'2025 Σεπτέμβριος'!F143</f>
        <v>0</v>
      </c>
      <c r="G143" s="220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Σεπτέμβριος'!N143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ΕΞΟΔΑ'!M145</f>
        <v>0</v>
      </c>
      <c r="E144" s="147" t="e">
        <f t="shared" si="26"/>
        <v>#DIV/0!</v>
      </c>
      <c r="F144" s="147">
        <f>D144+'2025 Σεπτέμβριος'!F144</f>
        <v>2030.34</v>
      </c>
      <c r="G144" s="220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Σεπτέμβριος'!N144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47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50"/>
  <sheetViews>
    <sheetView topLeftCell="A98" zoomScaleNormal="100" workbookViewId="0">
      <selection activeCell="L143" sqref="L143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4.28515625" style="127" customWidth="1"/>
    <col min="13" max="13" width="11.7109375" style="127" customWidth="1"/>
    <col min="14" max="14" width="16.7109375" style="127" customWidth="1"/>
    <col min="15" max="15" width="13.28515625" style="127" customWidth="1"/>
    <col min="16" max="16" width="19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ΑΝΤΙΣΤΟΙΧΙΣΗ!$F$107</f>
        <v xml:space="preserve">ΝΟΕΜΒΡΙΟΣ ΤΡΕΧΟΝ ΕΤΟΣ </v>
      </c>
      <c r="E3" s="262"/>
      <c r="F3" s="263"/>
      <c r="G3" s="145">
        <f>ΑΝΤΙΣΤΟΙΧΙΣΗ!$G$97</f>
        <v>2025</v>
      </c>
      <c r="H3" s="265" t="str">
        <f>ΑΝΤΙΣΤΟΙΧΙΣΗ!$F$142</f>
        <v xml:space="preserve">ΝΟΕΜΒΡΙΟΣ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ΑΝΤΙΣΤΟΙΧΙΣΗ!$F$121</f>
        <v>ΝΟΕΜΒΡΙΟΣ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D7+'2025 Οκτώβριος'!F7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Οκτώβριος'!N7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ΕΣΟΔΑ!M9</f>
        <v>0</v>
      </c>
      <c r="E8" s="111" t="e">
        <f t="shared" ref="E8:E30" si="0">D8/$D$7</f>
        <v>#DIV/0!</v>
      </c>
      <c r="F8" s="112">
        <f>D8+'2025 Οκτώβριος'!F8</f>
        <v>191311.33619469029</v>
      </c>
      <c r="G8" s="111">
        <f t="shared" ref="G8:G30" si="1">F8/$F$7</f>
        <v>0.88635895614216498</v>
      </c>
      <c r="H8" s="112"/>
      <c r="I8" s="111" t="e">
        <f t="shared" ref="I8:I30" si="2">H8/$H$7</f>
        <v>#DIV/0!</v>
      </c>
      <c r="J8" s="112">
        <f>H8+'2025 Οκτώβριος'!J8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Οκτώβριος'!N8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ΕΣΟΔΑ!M10</f>
        <v>0</v>
      </c>
      <c r="E9" s="111" t="e">
        <f t="shared" si="0"/>
        <v>#DIV/0!</v>
      </c>
      <c r="F9" s="112">
        <f>D9+'2025 Οκτώβριος'!F9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Οκτώβριος'!J9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Οκτώβριος'!N9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ΕΣΟΔΑ!M11</f>
        <v>0</v>
      </c>
      <c r="E10" s="111" t="e">
        <f t="shared" si="0"/>
        <v>#DIV/0!</v>
      </c>
      <c r="F10" s="112">
        <f>D10+'2025 Οκτώβριος'!F10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Οκτώβριος'!J10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Οκτώβριος'!N10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ΕΣΟΔΑ!M12</f>
        <v>0</v>
      </c>
      <c r="E11" s="111" t="e">
        <f t="shared" si="0"/>
        <v>#DIV/0!</v>
      </c>
      <c r="F11" s="112">
        <f>D11+'2025 Οκτώβριος'!F11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Οκτώβριος'!J11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Οκτώβριος'!N11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ΕΣΟΔΑ!M13</f>
        <v>0</v>
      </c>
      <c r="E12" s="111" t="e">
        <f t="shared" si="0"/>
        <v>#DIV/0!</v>
      </c>
      <c r="F12" s="112">
        <f>D12+'2025 Οκτώβριος'!F12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Οκτώβριος'!J12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Οκτώβριος'!N12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6.2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ΕΣΟΔΑ!M14</f>
        <v>0</v>
      </c>
      <c r="E13" s="111" t="e">
        <f t="shared" si="0"/>
        <v>#DIV/0!</v>
      </c>
      <c r="F13" s="112">
        <f>D13+'2025 Οκτώβριος'!F13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Οκτώβριος'!J13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Οκτώβριος'!N13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ΕΣΟΔΑ!M15</f>
        <v>0</v>
      </c>
      <c r="E14" s="111" t="e">
        <f t="shared" si="0"/>
        <v>#DIV/0!</v>
      </c>
      <c r="F14" s="112">
        <f>D14+'2025 Οκτώβριος'!F14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Οκτώβριος'!J14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Οκτώβριος'!N14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ΕΣΟΔΑ!M16</f>
        <v>0</v>
      </c>
      <c r="E15" s="111" t="e">
        <f t="shared" si="0"/>
        <v>#DIV/0!</v>
      </c>
      <c r="F15" s="112">
        <f>D15+'2025 Οκτώβριος'!F15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Οκτώβριος'!J15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Οκτώβριος'!N15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31.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ΕΣΟΔΑ!M17</f>
        <v>0</v>
      </c>
      <c r="E16" s="111" t="e">
        <f t="shared" si="0"/>
        <v>#DIV/0!</v>
      </c>
      <c r="F16" s="112">
        <f>D16+'2025 Οκτώβριος'!F16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Οκτώβριος'!J16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Οκτώβριος'!N16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ΕΣΟΔΑ!M18</f>
        <v>0</v>
      </c>
      <c r="E17" s="111" t="e">
        <f t="shared" si="0"/>
        <v>#DIV/0!</v>
      </c>
      <c r="F17" s="112">
        <f>D17+'2025 Οκτώβριος'!F17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Οκτώβριος'!J17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Οκτώβριος'!N17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ΕΣΟΔΑ!M19</f>
        <v>0</v>
      </c>
      <c r="E18" s="111" t="e">
        <f t="shared" si="0"/>
        <v>#DIV/0!</v>
      </c>
      <c r="F18" s="112">
        <f>D18+'2025 Οκτώβριος'!F18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Οκτώβριος'!J18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Οκτώβριος'!N18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ΕΣΟΔΑ!M20</f>
        <v>0</v>
      </c>
      <c r="E19" s="111" t="e">
        <f t="shared" si="0"/>
        <v>#DIV/0!</v>
      </c>
      <c r="F19" s="112">
        <f>D19+'2025 Οκτώβριος'!F19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Οκτώβριος'!J19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Οκτώβριος'!N19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ΕΣΟΔΑ!M21</f>
        <v>0</v>
      </c>
      <c r="E20" s="111" t="e">
        <f t="shared" si="0"/>
        <v>#DIV/0!</v>
      </c>
      <c r="F20" s="112">
        <f>D20+'2025 Οκτώβριος'!F20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Οκτώβριος'!J20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Οκτώβριος'!N20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2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ΕΣΟΔΑ!M22</f>
        <v>0</v>
      </c>
      <c r="E21" s="111" t="e">
        <f t="shared" si="0"/>
        <v>#DIV/0!</v>
      </c>
      <c r="F21" s="112">
        <f>D21+'2025 Οκτώβριος'!F21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Οκτώβριος'!J21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Οκτώβριος'!N21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3.2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ΕΣΟΔΑ!M23</f>
        <v>0</v>
      </c>
      <c r="E22" s="111" t="e">
        <f t="shared" si="0"/>
        <v>#DIV/0!</v>
      </c>
      <c r="F22" s="112">
        <f>D22+'2025 Οκτώβριος'!F22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Οκτώβριος'!J22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Οκτώβριος'!N22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7.7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ΕΣΟΔΑ!M24</f>
        <v>0</v>
      </c>
      <c r="E23" s="111" t="e">
        <f t="shared" si="0"/>
        <v>#DIV/0!</v>
      </c>
      <c r="F23" s="112">
        <f>D23+'2025 Οκτώβριος'!F23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Οκτώβριος'!J23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Οκτώβριος'!N23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3.2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ΕΣΟΔΑ!M25</f>
        <v>0</v>
      </c>
      <c r="E24" s="111" t="e">
        <f t="shared" si="0"/>
        <v>#DIV/0!</v>
      </c>
      <c r="F24" s="112">
        <f>D24+'2025 Οκτώβριος'!F24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Οκτώβριος'!J24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Οκτώβριος'!N24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2.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ΕΣΟΔΑ!M26</f>
        <v>0</v>
      </c>
      <c r="E25" s="111" t="e">
        <f t="shared" si="0"/>
        <v>#DIV/0!</v>
      </c>
      <c r="F25" s="112">
        <f>D25+'2025 Οκτώβριος'!F25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Οκτώβριος'!J25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Οκτώβριος'!N25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ΕΣΟΔΑ!M27</f>
        <v>0</v>
      </c>
      <c r="E26" s="111" t="e">
        <f t="shared" si="0"/>
        <v>#DIV/0!</v>
      </c>
      <c r="F26" s="112">
        <f>D26+'2025 Οκτώβριος'!F26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Οκτώβριος'!J26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Οκτώβριος'!N26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ΕΣΟΔΑ!M28</f>
        <v>0</v>
      </c>
      <c r="E27" s="111" t="e">
        <f t="shared" si="0"/>
        <v>#DIV/0!</v>
      </c>
      <c r="F27" s="112">
        <f>D27+'2025 Οκτώβριος'!F27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Οκτώβριος'!J27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Οκτώβριος'!N27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ΕΣΟΔΑ!M29</f>
        <v>0</v>
      </c>
      <c r="E28" s="111" t="e">
        <f t="shared" si="0"/>
        <v>#DIV/0!</v>
      </c>
      <c r="F28" s="112">
        <f>D28+'2025 Οκτώβριος'!F28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Οκτώβριος'!J28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Οκτώβριος'!N28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ΕΣΟΔΑ!M30</f>
        <v>0</v>
      </c>
      <c r="E29" s="111" t="e">
        <f t="shared" si="0"/>
        <v>#DIV/0!</v>
      </c>
      <c r="F29" s="112">
        <f>D29+'2025 Οκτώβριος'!F29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Οκτώβριος'!J29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Οκτώβριος'!N29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ΕΣΟΔΑ!M31</f>
        <v>0</v>
      </c>
      <c r="E30" s="111" t="e">
        <f t="shared" si="0"/>
        <v>#DIV/0!</v>
      </c>
      <c r="F30" s="112">
        <f>D30+'2025 Οκτώβριος'!F30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Οκτώβριος'!J30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Οκτώβριος'!N30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40.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ΑΝΤΙΣΤΟΙΧΙΣΗ!$F$107</f>
        <v xml:space="preserve">ΝΟΕΜΒΡΙΟΣ ΤΡΕΧΟΝ ΕΤΟΣ </v>
      </c>
      <c r="E34" s="262"/>
      <c r="F34" s="263"/>
      <c r="G34" s="145">
        <f>ΑΝΤΙΣΤΟΙΧΙΣΗ!$G$97</f>
        <v>2025</v>
      </c>
      <c r="H34" s="265" t="str">
        <f>ΑΝΤΙΣΤΟΙΧΙΣΗ!$F$142</f>
        <v xml:space="preserve">ΝΟΕΜΒΡΙΟΣ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ΑΝΤΙΣΤΟΙΧΙΣΗ!$F$121</f>
        <v>ΝΟΕΜΒΡΙΟΣ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Οκτώβριος'!F36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Οκτώβριος'!N36</f>
        <v>1</v>
      </c>
      <c r="O36" s="247"/>
      <c r="P36" s="146">
        <f>SUM(P37:P64)</f>
        <v>164457.4</v>
      </c>
      <c r="Q36" s="247"/>
    </row>
    <row r="37" spans="1:17" ht="37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ΕΞΟΔΑ'!N37</f>
        <v>0</v>
      </c>
      <c r="E37" s="164" t="e">
        <f t="shared" ref="E37:E64" si="8">D37/$D$36</f>
        <v>#DIV/0!</v>
      </c>
      <c r="F37" s="147">
        <f>D37+'2025 Οκτώβριος'!F37</f>
        <v>13415.099999999999</v>
      </c>
      <c r="G37" s="164">
        <f t="shared" ref="G37:G64" si="9">F37/$F$36</f>
        <v>8.1571388265968756E-2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Οκτώβριος'!N37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ΕΞΟΔΑ'!N38</f>
        <v>0</v>
      </c>
      <c r="E38" s="164" t="e">
        <f t="shared" si="8"/>
        <v>#DIV/0!</v>
      </c>
      <c r="F38" s="147">
        <f>D38+'2025 Οκτώβριος'!F38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Οκτώβριος'!N38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ΕΞΟΔΑ'!N39</f>
        <v>0</v>
      </c>
      <c r="E39" s="164" t="e">
        <f t="shared" si="8"/>
        <v>#DIV/0!</v>
      </c>
      <c r="F39" s="147">
        <f>D39+'2025 Οκτώβριος'!F39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Οκτώβριος'!N39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ΕΞΟΔΑ'!N40</f>
        <v>0</v>
      </c>
      <c r="E40" s="164" t="e">
        <f t="shared" si="8"/>
        <v>#DIV/0!</v>
      </c>
      <c r="F40" s="147">
        <f>D40+'2025 Οκτώβριος'!F40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Οκτώβριος'!N40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ΕΞΟΔΑ'!N41</f>
        <v>0</v>
      </c>
      <c r="E41" s="164" t="e">
        <f t="shared" si="8"/>
        <v>#DIV/0!</v>
      </c>
      <c r="F41" s="147">
        <f>D41+'2025 Οκτώβριος'!F41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Οκτώβριος'!N41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ΕΞΟΔΑ'!N42</f>
        <v>0</v>
      </c>
      <c r="E42" s="164" t="e">
        <f t="shared" si="8"/>
        <v>#DIV/0!</v>
      </c>
      <c r="F42" s="147">
        <f>D42+'2025 Οκτώβριος'!F42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Οκτώβριος'!N42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ΕΞΟΔΑ'!N43</f>
        <v>0</v>
      </c>
      <c r="E43" s="164" t="e">
        <f t="shared" si="8"/>
        <v>#DIV/0!</v>
      </c>
      <c r="F43" s="147">
        <f>D43+'2025 Οκτώβριος'!F43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Οκτώβριος'!N43</f>
        <v>0</v>
      </c>
      <c r="O43" s="164">
        <f t="shared" si="14"/>
        <v>0</v>
      </c>
      <c r="P43" s="147">
        <f t="shared" si="15"/>
        <v>47267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ΕΞΟΔΑ'!N44</f>
        <v>0</v>
      </c>
      <c r="E44" s="164" t="e">
        <f t="shared" si="8"/>
        <v>#DIV/0!</v>
      </c>
      <c r="F44" s="147">
        <f>D44+'2025 Οκτώβριος'!F44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Οκτώβριος'!N44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ΕΞΟΔΑ'!N45</f>
        <v>0</v>
      </c>
      <c r="E45" s="164" t="e">
        <f t="shared" si="8"/>
        <v>#DIV/0!</v>
      </c>
      <c r="F45" s="147">
        <f>D45+'2025 Οκτώβριος'!F45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Οκτώβριος'!N45</f>
        <v>0</v>
      </c>
      <c r="O45" s="164">
        <f t="shared" si="14"/>
        <v>0</v>
      </c>
      <c r="P45" s="147">
        <f t="shared" si="15"/>
        <v>1664.65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ΕΞΟΔΑ'!N46</f>
        <v>0</v>
      </c>
      <c r="E46" s="164" t="e">
        <f t="shared" si="8"/>
        <v>#DIV/0!</v>
      </c>
      <c r="F46" s="147">
        <f>D46+'2025 Οκτώβριος'!F46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Οκτώβριος'!N46</f>
        <v>0</v>
      </c>
      <c r="O46" s="164">
        <f t="shared" si="14"/>
        <v>0</v>
      </c>
      <c r="P46" s="147">
        <f t="shared" si="15"/>
        <v>2259.9899999999998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ΕΞΟΔΑ'!N47</f>
        <v>0</v>
      </c>
      <c r="E47" s="164" t="e">
        <f t="shared" si="8"/>
        <v>#DIV/0!</v>
      </c>
      <c r="F47" s="147">
        <f>D47+'2025 Οκτώβριος'!F47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Οκτώβριος'!N47</f>
        <v>0</v>
      </c>
      <c r="O47" s="164">
        <f t="shared" si="14"/>
        <v>0</v>
      </c>
      <c r="P47" s="147">
        <f t="shared" si="15"/>
        <v>2965.03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ΕΞΟΔΑ'!N48</f>
        <v>0</v>
      </c>
      <c r="E48" s="164" t="e">
        <f t="shared" si="8"/>
        <v>#DIV/0!</v>
      </c>
      <c r="F48" s="147">
        <f>D48+'2025 Οκτώβριος'!F48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Οκτώβριος'!N48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ΕΞΟΔΑ'!N49</f>
        <v>0</v>
      </c>
      <c r="E49" s="164" t="e">
        <f t="shared" si="8"/>
        <v>#DIV/0!</v>
      </c>
      <c r="F49" s="147">
        <f>D49+'2025 Οκτώβριος'!F49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Οκτώβριος'!N49</f>
        <v>0</v>
      </c>
      <c r="O49" s="164">
        <f t="shared" si="14"/>
        <v>0</v>
      </c>
      <c r="P49" s="147">
        <f t="shared" si="15"/>
        <v>1633.1399999999999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ΕΞΟΔΑ'!N50</f>
        <v>0</v>
      </c>
      <c r="E50" s="164" t="e">
        <f t="shared" si="8"/>
        <v>#DIV/0!</v>
      </c>
      <c r="F50" s="147">
        <f>D50+'2025 Οκτώβριος'!F50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Οκτώβριος'!N50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ΕΞΟΔΑ'!N51</f>
        <v>0</v>
      </c>
      <c r="E51" s="164" t="e">
        <f t="shared" si="8"/>
        <v>#DIV/0!</v>
      </c>
      <c r="F51" s="147">
        <f>D51+'2025 Οκτώβριος'!F51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Οκτώβριος'!N51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ΕΞΟΔΑ'!N52+'ΑΝΑΛΩΣΙΜΑ-ΟΜΑΔΑ2'!D12+'ΑΝΑΛΩΣΙΜΑ-ΟΜΑΔΑ2'!E12</f>
        <v>0</v>
      </c>
      <c r="E52" s="164" t="e">
        <f t="shared" si="8"/>
        <v>#DIV/0!</v>
      </c>
      <c r="F52" s="147">
        <f>D52+'2025 Οκτώβριος'!F52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Οκτώβριος'!N52</f>
        <v>0</v>
      </c>
      <c r="O52" s="164">
        <f t="shared" si="14"/>
        <v>0</v>
      </c>
      <c r="P52" s="147">
        <f t="shared" si="15"/>
        <v>4616.26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ΕΞΟΔΑ'!N53</f>
        <v>0</v>
      </c>
      <c r="E53" s="164" t="e">
        <f t="shared" si="8"/>
        <v>#DIV/0!</v>
      </c>
      <c r="F53" s="147">
        <f>D53+'2025 Οκτώβριος'!F53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Οκτώβριος'!N53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ΕΞΟΔΑ'!N54+'ΑΝΑΛΩΣΙΜΑ-ΟΜΑΔΑ2'!F12</f>
        <v>0</v>
      </c>
      <c r="E54" s="164" t="e">
        <f t="shared" si="8"/>
        <v>#DIV/0!</v>
      </c>
      <c r="F54" s="147">
        <f>D54+'2025 Οκτώβριος'!F54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Οκτώβριος'!N54</f>
        <v>0</v>
      </c>
      <c r="O54" s="164">
        <f t="shared" si="14"/>
        <v>0</v>
      </c>
      <c r="P54" s="147">
        <f t="shared" si="15"/>
        <v>493.78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ΕΞΟΔΑ'!N55</f>
        <v>0</v>
      </c>
      <c r="E55" s="164" t="e">
        <f t="shared" si="8"/>
        <v>#DIV/0!</v>
      </c>
      <c r="F55" s="147">
        <f>D55+'2025 Οκτώβριος'!F55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Οκτώβριος'!N55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ΕΞΟΔΑ'!N56</f>
        <v>0</v>
      </c>
      <c r="E56" s="164" t="e">
        <f t="shared" si="8"/>
        <v>#DIV/0!</v>
      </c>
      <c r="F56" s="147">
        <f>D56+'2025 Οκτώβριος'!F56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Οκτώβριος'!N56</f>
        <v>0</v>
      </c>
      <c r="O56" s="164">
        <f t="shared" si="14"/>
        <v>0</v>
      </c>
      <c r="P56" s="147">
        <f t="shared" si="15"/>
        <v>188.71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ΕΞΟΔΑ'!N57</f>
        <v>0</v>
      </c>
      <c r="E57" s="164" t="e">
        <f t="shared" si="8"/>
        <v>#DIV/0!</v>
      </c>
      <c r="F57" s="147">
        <f>D57+'2025 Οκτώβριος'!F57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Οκτώβριος'!N57</f>
        <v>0</v>
      </c>
      <c r="O57" s="164">
        <f t="shared" si="14"/>
        <v>0</v>
      </c>
      <c r="P57" s="147">
        <f t="shared" si="15"/>
        <v>36380.49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ΕΞΟΔΑ'!N58</f>
        <v>0</v>
      </c>
      <c r="E58" s="164" t="e">
        <f t="shared" si="8"/>
        <v>#DIV/0!</v>
      </c>
      <c r="F58" s="147">
        <f>D58+'2025 Οκτώβριος'!F58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Οκτώβριος'!N58</f>
        <v>0</v>
      </c>
      <c r="O58" s="164">
        <f t="shared" si="14"/>
        <v>0</v>
      </c>
      <c r="P58" s="147">
        <f t="shared" si="15"/>
        <v>2900.09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ΕΞΟΔΑ'!N59</f>
        <v>0</v>
      </c>
      <c r="E59" s="164" t="e">
        <f t="shared" si="8"/>
        <v>#DIV/0!</v>
      </c>
      <c r="F59" s="147">
        <f>D59+'2025 Οκτώβριος'!F59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Οκτώβριος'!N59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ΕΞΟΔΑ'!N60</f>
        <v>0</v>
      </c>
      <c r="E60" s="164" t="e">
        <f t="shared" si="8"/>
        <v>#DIV/0!</v>
      </c>
      <c r="F60" s="147">
        <f>D60+'2025 Οκτώβριος'!F60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Οκτώβριος'!N60</f>
        <v>0</v>
      </c>
      <c r="O60" s="164">
        <f t="shared" si="14"/>
        <v>0</v>
      </c>
      <c r="P60" s="147">
        <f t="shared" si="15"/>
        <v>399.06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ΕΞΟΔΑ'!N61</f>
        <v>0</v>
      </c>
      <c r="E61" s="164" t="e">
        <f t="shared" si="8"/>
        <v>#DIV/0!</v>
      </c>
      <c r="F61" s="147">
        <f>D61+'2025 Οκτώβριος'!F61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Οκτώβριος'!N61</f>
        <v>0</v>
      </c>
      <c r="O61" s="164">
        <f t="shared" si="14"/>
        <v>0</v>
      </c>
      <c r="P61" s="147">
        <f t="shared" si="15"/>
        <v>5545.26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ΕΞΟΔΑ'!N62</f>
        <v>0</v>
      </c>
      <c r="E62" s="164" t="e">
        <f t="shared" si="8"/>
        <v>#DIV/0!</v>
      </c>
      <c r="F62" s="147">
        <f>D62+'2025 Οκτώβριος'!F62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Οκτώβριος'!N62</f>
        <v>0</v>
      </c>
      <c r="O62" s="164">
        <f t="shared" si="14"/>
        <v>0</v>
      </c>
      <c r="P62" s="147">
        <f t="shared" si="15"/>
        <v>1811.8300000000002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ΕΞΟΔΑ'!N63</f>
        <v>0</v>
      </c>
      <c r="E63" s="164" t="e">
        <f t="shared" si="8"/>
        <v>#DIV/0!</v>
      </c>
      <c r="F63" s="147">
        <f>D63+'2025 Οκτώβριος'!F63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Οκτώβριος'!N63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36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ΕΞΟΔΑ'!N65</f>
        <v>0</v>
      </c>
      <c r="E64" s="164" t="e">
        <f t="shared" si="8"/>
        <v>#DIV/0!</v>
      </c>
      <c r="F64" s="147">
        <f>D64+'2025 Οκτώβριος'!F64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Οκτώβριος'!N64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0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ΑΝΤΙΣΤΟΙΧΙΣΗ!$F$107</f>
        <v xml:space="preserve">ΝΟΕΜΒΡΙΟΣ ΤΡΕΧΟΝ ΕΤΟΣ </v>
      </c>
      <c r="E68" s="262"/>
      <c r="F68" s="263"/>
      <c r="G68" s="145">
        <f>ΑΝΤΙΣΤΟΙΧΙΣΗ!$G$97</f>
        <v>2025</v>
      </c>
      <c r="H68" s="265" t="str">
        <f>ΑΝΤΙΣΤΟΙΧΙΣΗ!$F$142</f>
        <v xml:space="preserve">ΝΟΕΜΒΡΙΟΣ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ΑΝΤΙΣΤΟΙΧΙΣΗ!$F$121</f>
        <v>ΝΟΕΜΒΡΙΟΣ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56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ΕΞΟΔΑ'!N72</f>
        <v>0</v>
      </c>
      <c r="E71" s="166" t="e">
        <f t="shared" ref="E71:E95" si="18">D71/$D$70</f>
        <v>#DIV/0!</v>
      </c>
      <c r="F71" s="147">
        <f>D71+'2025 Οκτώβριος'!F71</f>
        <v>7818.87</v>
      </c>
      <c r="G71" s="220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18"/>
      <c r="M71" s="164" t="e">
        <f t="shared" ref="M71:M95" si="22">L71/$L$70</f>
        <v>#DIV/0!</v>
      </c>
      <c r="N71" s="147">
        <f>L71+'2025 Οκτώβριος'!N71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ΕΞΟΔΑ'!N73</f>
        <v>0</v>
      </c>
      <c r="E72" s="166" t="e">
        <f t="shared" si="18"/>
        <v>#DIV/0!</v>
      </c>
      <c r="F72" s="147">
        <f>D72+'2025 Οκτώβριος'!F72</f>
        <v>7848.6900000000005</v>
      </c>
      <c r="G72" s="220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18"/>
      <c r="M72" s="164" t="e">
        <f t="shared" si="22"/>
        <v>#DIV/0!</v>
      </c>
      <c r="N72" s="147">
        <f>L72+'2025 Οκτώβριος'!N72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ΕΞΟΔΑ'!N74</f>
        <v>0</v>
      </c>
      <c r="E73" s="166" t="e">
        <f t="shared" si="18"/>
        <v>#DIV/0!</v>
      </c>
      <c r="F73" s="147">
        <f>D73+'2025 Οκτώβριος'!F73</f>
        <v>4932.1000000000004</v>
      </c>
      <c r="G73" s="220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18"/>
      <c r="M73" s="164" t="e">
        <f t="shared" si="22"/>
        <v>#DIV/0!</v>
      </c>
      <c r="N73" s="147">
        <f>L73+'2025 Οκτώβριος'!N73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ΕΞΟΔΑ'!N75</f>
        <v>0</v>
      </c>
      <c r="E74" s="166" t="e">
        <f t="shared" si="18"/>
        <v>#DIV/0!</v>
      </c>
      <c r="F74" s="147">
        <f>D74+'2025 Οκτώβριος'!F74</f>
        <v>5213.8899999999994</v>
      </c>
      <c r="G74" s="220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18"/>
      <c r="M74" s="164" t="e">
        <f t="shared" si="22"/>
        <v>#DIV/0!</v>
      </c>
      <c r="N74" s="147">
        <f>L74+'2025 Οκτώβριος'!N74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ΕΞΟΔΑ'!N76</f>
        <v>0</v>
      </c>
      <c r="E75" s="166" t="e">
        <f t="shared" si="18"/>
        <v>#DIV/0!</v>
      </c>
      <c r="F75" s="147">
        <f>D75+'2025 Οκτώβριος'!F75</f>
        <v>1578.8</v>
      </c>
      <c r="G75" s="220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18"/>
      <c r="M75" s="164" t="e">
        <f t="shared" si="22"/>
        <v>#DIV/0!</v>
      </c>
      <c r="N75" s="147">
        <f>L75+'2025 Οκτώβριος'!N75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3.7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ΕΞΟΔΑ'!N77</f>
        <v>0</v>
      </c>
      <c r="E76" s="166" t="e">
        <f t="shared" si="18"/>
        <v>#DIV/0!</v>
      </c>
      <c r="F76" s="147">
        <f>D76+'2025 Οκτώβριος'!F76</f>
        <v>1599.23</v>
      </c>
      <c r="G76" s="220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18"/>
      <c r="M76" s="164" t="e">
        <f t="shared" si="22"/>
        <v>#DIV/0!</v>
      </c>
      <c r="N76" s="147">
        <f>L76+'2025 Οκτώβριος'!N76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6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ΕΞΟΔΑ'!N78</f>
        <v>0</v>
      </c>
      <c r="E77" s="166" t="e">
        <f t="shared" si="18"/>
        <v>#DIV/0!</v>
      </c>
      <c r="F77" s="147">
        <f>D77+'2025 Οκτώβριος'!F77</f>
        <v>685.71</v>
      </c>
      <c r="G77" s="220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34"/>
      <c r="M77" s="164" t="e">
        <f t="shared" si="22"/>
        <v>#DIV/0!</v>
      </c>
      <c r="N77" s="147">
        <f>L77+'2025 Οκτώβριος'!N77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33.7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ΕΞΟΔΑ'!N79</f>
        <v>0</v>
      </c>
      <c r="E78" s="166" t="e">
        <f t="shared" si="18"/>
        <v>#DIV/0!</v>
      </c>
      <c r="F78" s="147">
        <f>D78+'2025 Οκτώβριος'!F78</f>
        <v>720.79</v>
      </c>
      <c r="G78" s="220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36"/>
      <c r="M78" s="164" t="e">
        <f t="shared" si="22"/>
        <v>#DIV/0!</v>
      </c>
      <c r="N78" s="147">
        <f>L78+'2025 Οκτώβριος'!N78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27.7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ΕΞΟΔΑ'!N80</f>
        <v>0</v>
      </c>
      <c r="E79" s="166" t="e">
        <f t="shared" si="18"/>
        <v>#DIV/0!</v>
      </c>
      <c r="F79" s="147">
        <f>D79+'2025 Οκτώβριος'!F79</f>
        <v>0</v>
      </c>
      <c r="G79" s="220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218"/>
      <c r="M79" s="164" t="e">
        <f t="shared" si="22"/>
        <v>#DIV/0!</v>
      </c>
      <c r="N79" s="147">
        <f>L79+'2025 Οκτώβριος'!N79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ΕΞΟΔΑ'!N81</f>
        <v>0</v>
      </c>
      <c r="E80" s="166" t="e">
        <f t="shared" si="18"/>
        <v>#DIV/0!</v>
      </c>
      <c r="F80" s="147">
        <f>D80+'2025 Οκτώβριος'!F80</f>
        <v>0</v>
      </c>
      <c r="G80" s="220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218"/>
      <c r="M80" s="164" t="e">
        <f t="shared" si="22"/>
        <v>#DIV/0!</v>
      </c>
      <c r="N80" s="147">
        <f>L80+'2025 Οκτώβριος'!N80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ΕΞΟΔΑ'!N82</f>
        <v>0</v>
      </c>
      <c r="E81" s="166" t="e">
        <f t="shared" si="18"/>
        <v>#DIV/0!</v>
      </c>
      <c r="F81" s="147">
        <f>D81+'2025 Οκτώβριος'!F81</f>
        <v>0</v>
      </c>
      <c r="G81" s="220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218"/>
      <c r="M81" s="164" t="e">
        <f t="shared" si="22"/>
        <v>#DIV/0!</v>
      </c>
      <c r="N81" s="147">
        <f>L81+'2025 Οκτώβριος'!N81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ΕΞΟΔΑ'!N83</f>
        <v>0</v>
      </c>
      <c r="E82" s="166" t="e">
        <f t="shared" si="18"/>
        <v>#DIV/0!</v>
      </c>
      <c r="F82" s="147">
        <f>D82+'2025 Οκτώβριος'!F82</f>
        <v>0</v>
      </c>
      <c r="G82" s="220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36"/>
      <c r="M82" s="164" t="e">
        <f t="shared" si="22"/>
        <v>#DIV/0!</v>
      </c>
      <c r="N82" s="147">
        <f>L82+'2025 Οκτώβριος'!N82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ΕΞΟΔΑ'!N84</f>
        <v>0</v>
      </c>
      <c r="E83" s="166" t="e">
        <f t="shared" si="18"/>
        <v>#DIV/0!</v>
      </c>
      <c r="F83" s="147">
        <f>D83+'2025 Οκτώβριος'!F83</f>
        <v>0</v>
      </c>
      <c r="G83" s="220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36"/>
      <c r="M83" s="164" t="e">
        <f t="shared" si="22"/>
        <v>#DIV/0!</v>
      </c>
      <c r="N83" s="147">
        <f>L83+'2025 Οκτώβριος'!N83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32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ΕΞΟΔΑ'!N85</f>
        <v>0</v>
      </c>
      <c r="E84" s="166" t="e">
        <f t="shared" si="18"/>
        <v>#DIV/0!</v>
      </c>
      <c r="F84" s="147">
        <f>D84+'2025 Οκτώβριος'!F84</f>
        <v>0</v>
      </c>
      <c r="G84" s="220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39"/>
      <c r="M84" s="164" t="e">
        <f t="shared" si="22"/>
        <v>#DIV/0!</v>
      </c>
      <c r="N84" s="147">
        <f>L84+'2025 Οκτώβριος'!N84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ΕΞΟΔΑ'!N86</f>
        <v>0</v>
      </c>
      <c r="E85" s="166" t="e">
        <f t="shared" si="18"/>
        <v>#DIV/0!</v>
      </c>
      <c r="F85" s="147">
        <f>D85+'2025 Οκτώβριος'!F85</f>
        <v>0</v>
      </c>
      <c r="G85" s="220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36"/>
      <c r="M85" s="164" t="e">
        <f t="shared" si="22"/>
        <v>#DIV/0!</v>
      </c>
      <c r="N85" s="147">
        <f>L85+'2025 Οκτώβριος'!N85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ΕΞΟΔΑ'!N87</f>
        <v>0</v>
      </c>
      <c r="E86" s="166" t="e">
        <f t="shared" si="18"/>
        <v>#DIV/0!</v>
      </c>
      <c r="F86" s="147">
        <f>D86+'2025 Οκτώβριος'!F86</f>
        <v>554.78</v>
      </c>
      <c r="G86" s="220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36"/>
      <c r="M86" s="164" t="e">
        <f t="shared" si="22"/>
        <v>#DIV/0!</v>
      </c>
      <c r="N86" s="147">
        <f>L86+'2025 Οκτώβριος'!N86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ΕΞΟΔΑ'!N88</f>
        <v>0</v>
      </c>
      <c r="E87" s="166" t="e">
        <f t="shared" si="18"/>
        <v>#DIV/0!</v>
      </c>
      <c r="F87" s="147">
        <f>D87+'2025 Οκτώβριος'!F87</f>
        <v>0</v>
      </c>
      <c r="G87" s="220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36"/>
      <c r="M87" s="164" t="e">
        <f t="shared" si="22"/>
        <v>#DIV/0!</v>
      </c>
      <c r="N87" s="147">
        <f>L87+'2025 Οκτώβριος'!N87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ΕΞΟΔΑ'!N89</f>
        <v>0</v>
      </c>
      <c r="E88" s="166" t="e">
        <f t="shared" si="18"/>
        <v>#DIV/0!</v>
      </c>
      <c r="F88" s="147">
        <f>D88+'2025 Οκτώβριος'!F88</f>
        <v>0</v>
      </c>
      <c r="G88" s="220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36"/>
      <c r="M88" s="164" t="e">
        <f t="shared" si="22"/>
        <v>#DIV/0!</v>
      </c>
      <c r="N88" s="147">
        <f>L88+'2025 Οκτώβριος'!N88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24.7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ΕΞΟΔΑ'!N90</f>
        <v>0</v>
      </c>
      <c r="E89" s="166" t="e">
        <f t="shared" si="18"/>
        <v>#DIV/0!</v>
      </c>
      <c r="F89" s="147">
        <f>D89+'2025 Οκτώβριος'!F89</f>
        <v>4747.45</v>
      </c>
      <c r="G89" s="220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36"/>
      <c r="M89" s="164" t="e">
        <f t="shared" si="22"/>
        <v>#DIV/0!</v>
      </c>
      <c r="N89" s="147">
        <f>L89+'2025 Οκτώβριος'!N89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ΕΞΟΔΑ'!N91</f>
        <v>0</v>
      </c>
      <c r="E90" s="166" t="e">
        <f t="shared" si="18"/>
        <v>#DIV/0!</v>
      </c>
      <c r="F90" s="147">
        <f>D90+'2025 Οκτώβριος'!F90</f>
        <v>878.12</v>
      </c>
      <c r="G90" s="220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36"/>
      <c r="M90" s="164" t="e">
        <f t="shared" si="22"/>
        <v>#DIV/0!</v>
      </c>
      <c r="N90" s="147">
        <f>L90+'2025 Οκτώβριος'!N90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ΕΞΟΔΑ'!N92</f>
        <v>0</v>
      </c>
      <c r="E91" s="166" t="e">
        <f t="shared" si="18"/>
        <v>#DIV/0!</v>
      </c>
      <c r="F91" s="147">
        <f>D91+'2025 Οκτώβριος'!F91</f>
        <v>0</v>
      </c>
      <c r="G91" s="220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36"/>
      <c r="M91" s="164" t="e">
        <f t="shared" si="22"/>
        <v>#DIV/0!</v>
      </c>
      <c r="N91" s="147">
        <f>L91+'2025 Οκτώβριος'!N91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ΕΞΟΔΑ'!N93</f>
        <v>0</v>
      </c>
      <c r="E92" s="166" t="e">
        <f t="shared" si="18"/>
        <v>#DIV/0!</v>
      </c>
      <c r="F92" s="147">
        <f>D92+'2025 Οκτώβριος'!F92</f>
        <v>0</v>
      </c>
      <c r="G92" s="220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36"/>
      <c r="M92" s="164" t="e">
        <f t="shared" si="22"/>
        <v>#DIV/0!</v>
      </c>
      <c r="N92" s="147">
        <f>L92+'2025 Οκτώβριος'!N92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ΕΞΟΔΑ'!N94</f>
        <v>0</v>
      </c>
      <c r="E93" s="166" t="e">
        <f t="shared" si="18"/>
        <v>#DIV/0!</v>
      </c>
      <c r="F93" s="147">
        <f>D93+'2025 Οκτώβριος'!F93</f>
        <v>2545.4699999999998</v>
      </c>
      <c r="G93" s="220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36"/>
      <c r="M93" s="164" t="e">
        <f t="shared" si="22"/>
        <v>#DIV/0!</v>
      </c>
      <c r="N93" s="147">
        <f>L93+'2025 Οκτώβριος'!N93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ΕΞΟΔΑ'!N95</f>
        <v>0</v>
      </c>
      <c r="E94" s="166" t="e">
        <f t="shared" si="18"/>
        <v>#DIV/0!</v>
      </c>
      <c r="F94" s="147">
        <f>D94+'2025 Οκτώβριος'!F94</f>
        <v>0</v>
      </c>
      <c r="G94" s="220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36"/>
      <c r="M94" s="164" t="e">
        <f t="shared" si="22"/>
        <v>#DIV/0!</v>
      </c>
      <c r="N94" s="147">
        <f>L94+'2025 Οκτώβριος'!N94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ΕΞΟΔΑ'!N96</f>
        <v>0</v>
      </c>
      <c r="E95" s="166" t="e">
        <f t="shared" si="18"/>
        <v>#DIV/0!</v>
      </c>
      <c r="F95" s="147">
        <f>D95+'2025 Οκτώβριος'!F95</f>
        <v>0</v>
      </c>
      <c r="G95" s="220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36"/>
      <c r="M95" s="164" t="e">
        <f t="shared" si="22"/>
        <v>#DIV/0!</v>
      </c>
      <c r="N95" s="147">
        <f>L95+'2025 Οκτώβριος'!N95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6"/>
      <c r="F96" s="147"/>
      <c r="G96" s="136"/>
      <c r="H96" s="136"/>
      <c r="I96" s="137"/>
      <c r="J96" s="135"/>
      <c r="K96" s="135"/>
      <c r="L96" s="136"/>
      <c r="M96" s="135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6"/>
      <c r="F97" s="147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6"/>
      <c r="F98" s="147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6"/>
      <c r="F99" s="147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6"/>
      <c r="F100" s="147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ΑΝΤΙΣΤΟΙΧΙΣΗ!$F$107</f>
        <v xml:space="preserve">ΝΟΕΜΒΡΙΟΣ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ΑΝΤΙΣΤΟΙΧΙΣΗ!$F$142</f>
        <v xml:space="preserve">ΝΟΕΜΒΡΙΟΣ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ΑΝΤΙΣΤΟΙΧΙΣΗ!$F$121</f>
        <v>ΝΟΕΜΒΡΙΟΣ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ΕΞΟΔΑ'!N109</f>
        <v>0</v>
      </c>
      <c r="E108" s="147" t="e">
        <f t="shared" ref="E108:E144" si="26">D108/$D$107</f>
        <v>#DIV/0!</v>
      </c>
      <c r="F108" s="147">
        <f>D108+'2025 Οκτώβριος'!F108</f>
        <v>5305.25</v>
      </c>
      <c r="G108" s="220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Οκτώβριος'!N108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ΕΞΟΔΑ'!N110</f>
        <v>0</v>
      </c>
      <c r="E109" s="147" t="e">
        <f t="shared" si="26"/>
        <v>#DIV/0!</v>
      </c>
      <c r="F109" s="147">
        <f>D109+'2025 Οκτώβριος'!F109</f>
        <v>1079.74</v>
      </c>
      <c r="G109" s="220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Οκτώβριος'!N109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ΕΞΟΔΑ'!N111</f>
        <v>0</v>
      </c>
      <c r="E110" s="147" t="e">
        <f t="shared" si="26"/>
        <v>#DIV/0!</v>
      </c>
      <c r="F110" s="147">
        <f>D110+'2025 Οκτώβριος'!F110</f>
        <v>4377.5</v>
      </c>
      <c r="G110" s="220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Οκτώβριος'!N110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ΕΞΟΔΑ'!N112</f>
        <v>0</v>
      </c>
      <c r="E111" s="147" t="e">
        <f t="shared" si="26"/>
        <v>#DIV/0!</v>
      </c>
      <c r="F111" s="147">
        <f>D111+'2025 Οκτώβριος'!F111</f>
        <v>0</v>
      </c>
      <c r="G111" s="220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Οκτώβριος'!N111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ΕΞΟΔΑ'!N113</f>
        <v>0</v>
      </c>
      <c r="E112" s="147" t="e">
        <f t="shared" si="26"/>
        <v>#DIV/0!</v>
      </c>
      <c r="F112" s="147">
        <f>D112+'2025 Οκτώβριος'!F112</f>
        <v>1242.75</v>
      </c>
      <c r="G112" s="220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Οκτώβριος'!N112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ΕΞΟΔΑ'!N114</f>
        <v>0</v>
      </c>
      <c r="E113" s="147" t="e">
        <f t="shared" si="26"/>
        <v>#DIV/0!</v>
      </c>
      <c r="F113" s="147">
        <f>D113+'2025 Οκτώβριος'!F113</f>
        <v>4826.25</v>
      </c>
      <c r="G113" s="220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Οκτώβριος'!N113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ΕΞΟΔΑ'!N115</f>
        <v>0</v>
      </c>
      <c r="E114" s="147" t="e">
        <f t="shared" si="26"/>
        <v>#DIV/0!</v>
      </c>
      <c r="F114" s="147">
        <f>D114+'2025 Οκτώβριος'!F114</f>
        <v>157.6</v>
      </c>
      <c r="G114" s="220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Οκτώβριος'!N114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ΕΞΟΔΑ'!N116</f>
        <v>0</v>
      </c>
      <c r="E115" s="147" t="e">
        <f t="shared" si="26"/>
        <v>#DIV/0!</v>
      </c>
      <c r="F115" s="147">
        <f>D115+'2025 Οκτώβριος'!F115</f>
        <v>44.75</v>
      </c>
      <c r="G115" s="220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Οκτώβριος'!N115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ΕΞΟΔΑ'!N117</f>
        <v>0</v>
      </c>
      <c r="E116" s="147" t="e">
        <f t="shared" si="26"/>
        <v>#DIV/0!</v>
      </c>
      <c r="F116" s="147">
        <f>D116+'2025 Οκτώβριος'!F116</f>
        <v>0</v>
      </c>
      <c r="G116" s="220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Οκτώβριος'!N116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ΕΞΟΔΑ'!N118</f>
        <v>0</v>
      </c>
      <c r="E117" s="147" t="e">
        <f t="shared" si="26"/>
        <v>#DIV/0!</v>
      </c>
      <c r="F117" s="147">
        <f>D117+'2025 Οκτώβριος'!F117</f>
        <v>173.75</v>
      </c>
      <c r="G117" s="220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Οκτώβριος'!N117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ΕΞΟΔΑ'!N119</f>
        <v>0</v>
      </c>
      <c r="E118" s="147" t="e">
        <f t="shared" si="26"/>
        <v>#DIV/0!</v>
      </c>
      <c r="F118" s="147">
        <f>D118+'2025 Οκτώβριος'!F118</f>
        <v>0</v>
      </c>
      <c r="G118" s="220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Οκτώβριος'!N118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ΕΞΟΔΑ'!N120</f>
        <v>0</v>
      </c>
      <c r="E119" s="147" t="e">
        <f t="shared" si="26"/>
        <v>#DIV/0!</v>
      </c>
      <c r="F119" s="147">
        <f>D119+'2025 Οκτώβριος'!F119</f>
        <v>0</v>
      </c>
      <c r="G119" s="220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Οκτώβριος'!N119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ΕΞΟΔΑ'!N121</f>
        <v>0</v>
      </c>
      <c r="E120" s="147" t="e">
        <f t="shared" si="26"/>
        <v>#DIV/0!</v>
      </c>
      <c r="F120" s="147">
        <f>D120+'2025 Οκτώβριος'!F120</f>
        <v>0</v>
      </c>
      <c r="G120" s="220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Οκτώβριος'!N120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ΕΞΟΔΑ'!N122</f>
        <v>0</v>
      </c>
      <c r="E121" s="147" t="e">
        <f t="shared" si="26"/>
        <v>#DIV/0!</v>
      </c>
      <c r="F121" s="147">
        <f>D121+'2025 Οκτώβριος'!F121</f>
        <v>172.5</v>
      </c>
      <c r="G121" s="220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Οκτώβριος'!N121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ΕΞΟΔΑ'!N123</f>
        <v>0</v>
      </c>
      <c r="E122" s="147" t="e">
        <f t="shared" si="26"/>
        <v>#DIV/0!</v>
      </c>
      <c r="F122" s="147">
        <f>D122+'2025 Οκτώβριος'!F122</f>
        <v>612.16</v>
      </c>
      <c r="G122" s="220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Οκτώβριος'!N122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ΕΞΟΔΑ'!N124</f>
        <v>0</v>
      </c>
      <c r="E123" s="147" t="e">
        <f t="shared" si="26"/>
        <v>#DIV/0!</v>
      </c>
      <c r="F123" s="147">
        <f>D123+'2025 Οκτώβριος'!F123</f>
        <v>88.68</v>
      </c>
      <c r="G123" s="220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Οκτώβριος'!N123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ΕΞΟΔΑ'!N125</f>
        <v>0</v>
      </c>
      <c r="E124" s="147" t="e">
        <f t="shared" si="26"/>
        <v>#DIV/0!</v>
      </c>
      <c r="F124" s="147">
        <f>D124+'2025 Οκτώβριος'!F124</f>
        <v>32.85</v>
      </c>
      <c r="G124" s="220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Οκτώβριος'!N124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ΕΞΟΔΑ'!N126</f>
        <v>0</v>
      </c>
      <c r="E125" s="147" t="e">
        <f t="shared" si="26"/>
        <v>#DIV/0!</v>
      </c>
      <c r="F125" s="147">
        <f>D125+'2025 Οκτώβριος'!F125</f>
        <v>62.370000000000005</v>
      </c>
      <c r="G125" s="220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Οκτώβριος'!N125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ΕΞΟΔΑ'!N127</f>
        <v>0</v>
      </c>
      <c r="E126" s="147" t="e">
        <f t="shared" si="26"/>
        <v>#DIV/0!</v>
      </c>
      <c r="F126" s="147">
        <f>D126+'2025 Οκτώβριος'!F126</f>
        <v>1240.3600000000001</v>
      </c>
      <c r="G126" s="220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Οκτώβριος'!N126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ΕΞΟΔΑ'!N128</f>
        <v>0</v>
      </c>
      <c r="E127" s="147" t="e">
        <f t="shared" si="26"/>
        <v>#DIV/0!</v>
      </c>
      <c r="F127" s="147">
        <f>D127+'2025 Οκτώβριος'!F127</f>
        <v>12.13</v>
      </c>
      <c r="G127" s="220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Οκτώβριος'!N127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ΕΞΟΔΑ'!N129</f>
        <v>0</v>
      </c>
      <c r="E128" s="147" t="e">
        <f t="shared" si="26"/>
        <v>#DIV/0!</v>
      </c>
      <c r="F128" s="147">
        <f>D128+'2025 Οκτώβριος'!F128</f>
        <v>299.25</v>
      </c>
      <c r="G128" s="220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Οκτώβριος'!N128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ΕΞΟΔΑ'!N130</f>
        <v>0</v>
      </c>
      <c r="E129" s="147" t="e">
        <f t="shared" si="26"/>
        <v>#DIV/0!</v>
      </c>
      <c r="F129" s="147">
        <f>D129+'2025 Οκτώβριος'!F129</f>
        <v>0</v>
      </c>
      <c r="G129" s="220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Οκτώβριος'!N129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ΕΞΟΔΑ'!N131</f>
        <v>0</v>
      </c>
      <c r="E130" s="147" t="e">
        <f t="shared" si="26"/>
        <v>#DIV/0!</v>
      </c>
      <c r="F130" s="147">
        <f>D130+'2025 Οκτώβριος'!F130</f>
        <v>0</v>
      </c>
      <c r="G130" s="220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Οκτώβριος'!N130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ΕΞΟΔΑ'!N132</f>
        <v>0</v>
      </c>
      <c r="E131" s="147" t="e">
        <f t="shared" si="26"/>
        <v>#DIV/0!</v>
      </c>
      <c r="F131" s="147">
        <f>D131+'2025 Οκτώβριος'!F131</f>
        <v>0</v>
      </c>
      <c r="G131" s="220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Οκτώβριος'!N131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ΕΞΟΔΑ'!N133</f>
        <v>0</v>
      </c>
      <c r="E132" s="147" t="e">
        <f t="shared" si="26"/>
        <v>#DIV/0!</v>
      </c>
      <c r="F132" s="147">
        <f>D132+'2025 Οκτώβριος'!F132</f>
        <v>1086.5899999999999</v>
      </c>
      <c r="G132" s="220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Οκτώβριος'!N132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ΕΞΟΔΑ'!N134</f>
        <v>0</v>
      </c>
      <c r="E133" s="147" t="e">
        <f t="shared" si="26"/>
        <v>#DIV/0!</v>
      </c>
      <c r="F133" s="147">
        <f>D133+'2025 Οκτώβριος'!F133</f>
        <v>5242.7299999999996</v>
      </c>
      <c r="G133" s="220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Οκτώβριος'!N133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ΕΞΟΔΑ'!N135</f>
        <v>0</v>
      </c>
      <c r="E134" s="147" t="e">
        <f t="shared" si="26"/>
        <v>#DIV/0!</v>
      </c>
      <c r="F134" s="147">
        <f>D134+'2025 Οκτώβριος'!F134</f>
        <v>4600.62</v>
      </c>
      <c r="G134" s="220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Οκτώβριος'!N134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ΕΞΟΔΑ'!N136</f>
        <v>0</v>
      </c>
      <c r="E135" s="147" t="e">
        <f t="shared" si="26"/>
        <v>#DIV/0!</v>
      </c>
      <c r="F135" s="147">
        <f>D135+'2025 Οκτώβριος'!F135</f>
        <v>2050.08</v>
      </c>
      <c r="G135" s="220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Οκτώβριος'!N135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ΕΞΟΔΑ'!N137</f>
        <v>0</v>
      </c>
      <c r="E136" s="147" t="e">
        <f t="shared" si="26"/>
        <v>#DIV/0!</v>
      </c>
      <c r="F136" s="147">
        <f>D136+'2025 Οκτώβριος'!F136</f>
        <v>327.74</v>
      </c>
      <c r="G136" s="220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Οκτώβριος'!N136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ΕΞΟΔΑ'!N138</f>
        <v>0</v>
      </c>
      <c r="E137" s="147" t="e">
        <f t="shared" si="26"/>
        <v>#DIV/0!</v>
      </c>
      <c r="F137" s="147">
        <f>D137+'2025 Οκτώβριος'!F137</f>
        <v>0</v>
      </c>
      <c r="G137" s="220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Οκτώβριος'!N137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ΕΞΟΔΑ'!N139</f>
        <v>0</v>
      </c>
      <c r="E138" s="147" t="e">
        <f t="shared" si="26"/>
        <v>#DIV/0!</v>
      </c>
      <c r="F138" s="147">
        <f>D138+'2025 Οκτώβριος'!F138</f>
        <v>0</v>
      </c>
      <c r="G138" s="220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Οκτώβριος'!N138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ΕΞΟΔΑ'!N140</f>
        <v>0</v>
      </c>
      <c r="E139" s="147" t="e">
        <f t="shared" si="26"/>
        <v>#DIV/0!</v>
      </c>
      <c r="F139" s="147">
        <f>D139+'2025 Οκτώβριος'!F139</f>
        <v>3612.5200000000004</v>
      </c>
      <c r="G139" s="220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Οκτώβριος'!N139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ΕΞΟΔΑ'!N141</f>
        <v>0</v>
      </c>
      <c r="E140" s="147" t="e">
        <f t="shared" si="26"/>
        <v>#DIV/0!</v>
      </c>
      <c r="F140" s="147">
        <f>D140+'2025 Οκτώβριος'!F140</f>
        <v>0</v>
      </c>
      <c r="G140" s="220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Οκτώβριος'!N140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ΕΞΟΔΑ'!N142</f>
        <v>0</v>
      </c>
      <c r="E141" s="147" t="e">
        <f t="shared" si="26"/>
        <v>#DIV/0!</v>
      </c>
      <c r="F141" s="147">
        <f>D141+'2025 Οκτώβριος'!F141</f>
        <v>2380.02</v>
      </c>
      <c r="G141" s="220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Οκτώβριος'!N141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ΕΞΟΔΑ'!N143</f>
        <v>0</v>
      </c>
      <c r="E142" s="147" t="e">
        <f t="shared" si="26"/>
        <v>#DIV/0!</v>
      </c>
      <c r="F142" s="147">
        <f>D142+'2025 Οκτώβριος'!F142</f>
        <v>0</v>
      </c>
      <c r="G142" s="220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Οκτώβριος'!N142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ΕΞΟΔΑ'!N144</f>
        <v>0</v>
      </c>
      <c r="E143" s="147" t="e">
        <f t="shared" si="26"/>
        <v>#DIV/0!</v>
      </c>
      <c r="F143" s="147">
        <f>D143+'2025 Οκτώβριος'!F143</f>
        <v>0</v>
      </c>
      <c r="G143" s="220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Οκτώβριος'!N143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ΕΞΟΔΑ'!N145</f>
        <v>0</v>
      </c>
      <c r="E144" s="147" t="e">
        <f t="shared" si="26"/>
        <v>#DIV/0!</v>
      </c>
      <c r="F144" s="147">
        <f>D144+'2025 Οκτώβριος'!F144</f>
        <v>2030.34</v>
      </c>
      <c r="G144" s="220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Οκτώβριος'!N144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220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220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47"/>
      <c r="F147" s="147"/>
      <c r="G147" s="220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55"/>
  <sheetViews>
    <sheetView zoomScale="85" zoomScaleNormal="85" workbookViewId="0">
      <selection activeCell="L166" sqref="L166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3.570312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42578125" style="127" bestFit="1" customWidth="1"/>
    <col min="13" max="13" width="11.7109375" style="127" customWidth="1"/>
    <col min="14" max="14" width="13.85546875" style="127" customWidth="1"/>
    <col min="15" max="15" width="13.28515625" style="127" customWidth="1"/>
    <col min="16" max="16" width="14.28515625" style="127" bestFit="1" customWidth="1"/>
    <col min="17" max="17" width="11.42578125" style="103" customWidth="1"/>
    <col min="18" max="18" width="11.85546875" style="103" bestFit="1" customWidth="1"/>
    <col min="19" max="19" width="9.140625" style="103" customWidth="1"/>
    <col min="20" max="16384" width="9.140625" style="103"/>
  </cols>
  <sheetData>
    <row r="1" spans="1:18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8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8" ht="25.5" customHeight="1" x14ac:dyDescent="0.2">
      <c r="A3" s="104"/>
      <c r="B3" s="104" t="s">
        <v>1</v>
      </c>
      <c r="C3" s="105" t="s">
        <v>343</v>
      </c>
      <c r="D3" s="265" t="str">
        <f>ΑΝΤΙΣΤΟΙΧΙΣΗ!$F$108</f>
        <v xml:space="preserve">ΔΕΚΕΜΒΡΙΟΣ ΤΡΕΧΟΝ ΕΤΟΣ </v>
      </c>
      <c r="E3" s="262"/>
      <c r="F3" s="263"/>
      <c r="G3" s="145">
        <f>ΑΝΤΙΣΤΟΙΧΙΣΗ!$G$97</f>
        <v>2025</v>
      </c>
      <c r="H3" s="265" t="str">
        <f>ΑΝΤΙΣΤΟΙΧΙΣΗ!$F$143</f>
        <v xml:space="preserve">ΔΕΚΕΜΒΡΙΟΣ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ΑΝΤΙΣΤΟΙΧΙΣΗ!$F$122</f>
        <v>ΔΕΚΕΜΒΡΙΟΣ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8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8" ht="30" customHeight="1" x14ac:dyDescent="0.2">
      <c r="A5" s="174"/>
      <c r="B5" s="174"/>
      <c r="C5" s="175" t="s">
        <v>354</v>
      </c>
      <c r="D5" s="176">
        <f>D7-D6</f>
        <v>0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  <c r="R5" s="235">
        <f>N7-N36-N70-N107</f>
        <v>-3</v>
      </c>
    </row>
    <row r="6" spans="1:18" ht="25.5" customHeight="1" x14ac:dyDescent="0.2">
      <c r="A6" s="174"/>
      <c r="B6" s="174"/>
      <c r="C6" s="175" t="s">
        <v>355</v>
      </c>
      <c r="D6" s="176">
        <f>D36+D70+D107</f>
        <v>0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8" ht="15.75" customHeight="1" x14ac:dyDescent="0.2">
      <c r="A7" s="109"/>
      <c r="B7" s="109"/>
      <c r="C7" s="173" t="s">
        <v>356</v>
      </c>
      <c r="D7" s="146">
        <f>SUM(D8:D31)</f>
        <v>0</v>
      </c>
      <c r="E7" s="247"/>
      <c r="F7" s="146">
        <f>D7+'2025 Νοέμβριος'!F7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Νοέμβριος'!N7</f>
        <v>0</v>
      </c>
      <c r="O7" s="247"/>
      <c r="P7" s="146">
        <f>SUM(P8:P31)</f>
        <v>215839.57026548675</v>
      </c>
      <c r="Q7" s="247"/>
      <c r="R7" s="237">
        <f>N7</f>
        <v>0</v>
      </c>
    </row>
    <row r="8" spans="1:18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ΕΣΟΔΑ!N9</f>
        <v>0</v>
      </c>
      <c r="E8" s="111" t="e">
        <f t="shared" ref="E8:E31" si="0">D8/$D$7</f>
        <v>#DIV/0!</v>
      </c>
      <c r="F8" s="112">
        <f>D8+'2025 Νοέμβριος'!F8</f>
        <v>191311.33619469029</v>
      </c>
      <c r="G8" s="111">
        <f t="shared" ref="G8:G31" si="1">F8/$F$7</f>
        <v>0.88635895614216498</v>
      </c>
      <c r="H8" s="112"/>
      <c r="I8" s="111" t="e">
        <f t="shared" ref="I8:I31" si="2">H8/$H$7</f>
        <v>#DIV/0!</v>
      </c>
      <c r="J8" s="112">
        <f>H8+'2025 Νοέμβριος'!J8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Νοέμβριος'!N8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  <c r="R8" s="238"/>
    </row>
    <row r="9" spans="1:18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ΕΣΟΔΑ!N10</f>
        <v>0</v>
      </c>
      <c r="E9" s="111" t="e">
        <f t="shared" si="0"/>
        <v>#DIV/0!</v>
      </c>
      <c r="F9" s="112">
        <f>D9+'2025 Νοέμβριος'!F9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Νοέμβριος'!J9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Νοέμβριος'!N9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8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ΕΣΟΔΑ!N11</f>
        <v>0</v>
      </c>
      <c r="E10" s="111" t="e">
        <f t="shared" si="0"/>
        <v>#DIV/0!</v>
      </c>
      <c r="F10" s="112">
        <f>D10+'2025 Νοέμβριος'!F10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Νοέμβριος'!J10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Νοέμβριος'!N10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8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ΕΣΟΔΑ!N12</f>
        <v>0</v>
      </c>
      <c r="E11" s="111" t="e">
        <f t="shared" si="0"/>
        <v>#DIV/0!</v>
      </c>
      <c r="F11" s="112">
        <f>D11+'2025 Νοέμβριος'!F11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Νοέμβριος'!J11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Νοέμβριος'!N11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8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ΕΣΟΔΑ!N13</f>
        <v>0</v>
      </c>
      <c r="E12" s="111" t="e">
        <f t="shared" si="0"/>
        <v>#DIV/0!</v>
      </c>
      <c r="F12" s="112">
        <f>D12+'2025 Νοέμβριος'!F12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Νοέμβριος'!J12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Νοέμβριος'!N12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8" ht="32.2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ΕΣΟΔΑ!N14</f>
        <v>0</v>
      </c>
      <c r="E13" s="111" t="e">
        <f t="shared" si="0"/>
        <v>#DIV/0!</v>
      </c>
      <c r="F13" s="112">
        <f>D13+'2025 Νοέμβριος'!F13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Νοέμβριος'!J13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Νοέμβριος'!N13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8" ht="23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ΕΣΟΔΑ!N15</f>
        <v>0</v>
      </c>
      <c r="E14" s="111" t="e">
        <f t="shared" si="0"/>
        <v>#DIV/0!</v>
      </c>
      <c r="F14" s="112">
        <f>D14+'2025 Νοέμβριος'!F14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Νοέμβριος'!J14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Νοέμβριος'!N14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8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ΕΣΟΔΑ!N16</f>
        <v>0</v>
      </c>
      <c r="E15" s="111" t="e">
        <f t="shared" si="0"/>
        <v>#DIV/0!</v>
      </c>
      <c r="F15" s="112">
        <f>D15+'2025 Νοέμβριος'!F15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Νοέμβριος'!J15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Νοέμβριος'!N15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8" ht="36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ΕΣΟΔΑ!N17</f>
        <v>0</v>
      </c>
      <c r="E16" s="111" t="e">
        <f t="shared" si="0"/>
        <v>#DIV/0!</v>
      </c>
      <c r="F16" s="112">
        <f>D16+'2025 Νοέμβριος'!F16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Νοέμβριος'!J16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Νοέμβριος'!N16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ΕΣΟΔΑ!N18</f>
        <v>0</v>
      </c>
      <c r="E17" s="111" t="e">
        <f t="shared" si="0"/>
        <v>#DIV/0!</v>
      </c>
      <c r="F17" s="112">
        <f>D17+'2025 Νοέμβριος'!F17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Νοέμβριος'!J17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Νοέμβριος'!N17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ΕΣΟΔΑ!N19</f>
        <v>0</v>
      </c>
      <c r="E18" s="111" t="e">
        <f t="shared" si="0"/>
        <v>#DIV/0!</v>
      </c>
      <c r="F18" s="112">
        <f>D18+'2025 Νοέμβριος'!F18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Νοέμβριος'!J18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Νοέμβριος'!N18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ΕΣΟΔΑ!N20</f>
        <v>0</v>
      </c>
      <c r="E19" s="111" t="e">
        <f t="shared" si="0"/>
        <v>#DIV/0!</v>
      </c>
      <c r="F19" s="112">
        <f>D19+'2025 Νοέμβριος'!F19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Νοέμβριος'!J19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Νοέμβριος'!N19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ΕΣΟΔΑ!N21</f>
        <v>0</v>
      </c>
      <c r="E20" s="111" t="e">
        <f t="shared" si="0"/>
        <v>#DIV/0!</v>
      </c>
      <c r="F20" s="112">
        <f>D20+'2025 Νοέμβριος'!F20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Νοέμβριος'!J20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Νοέμβριος'!N20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5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ΕΣΟΔΑ!N22</f>
        <v>0</v>
      </c>
      <c r="E21" s="111" t="e">
        <f t="shared" si="0"/>
        <v>#DIV/0!</v>
      </c>
      <c r="F21" s="112">
        <f>D21+'2025 Νοέμβριος'!F21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Νοέμβριος'!J21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Νοέμβριος'!N21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16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ΕΣΟΔΑ!N23</f>
        <v>0</v>
      </c>
      <c r="E22" s="111" t="e">
        <f t="shared" si="0"/>
        <v>#DIV/0!</v>
      </c>
      <c r="F22" s="112">
        <f>D22+'2025 Νοέμβριος'!F22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Νοέμβριος'!J22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Νοέμβριος'!N22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ΕΣΟΔΑ!N24</f>
        <v>0</v>
      </c>
      <c r="E23" s="111" t="e">
        <f t="shared" si="0"/>
        <v>#DIV/0!</v>
      </c>
      <c r="F23" s="112">
        <f>D23+'2025 Νοέμβριος'!F23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Νοέμβριος'!J23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Νοέμβριος'!N23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19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ΕΣΟΔΑ!N25</f>
        <v>0</v>
      </c>
      <c r="E24" s="111" t="e">
        <f t="shared" si="0"/>
        <v>#DIV/0!</v>
      </c>
      <c r="F24" s="112">
        <f>D24+'2025 Νοέμβριος'!F24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Νοέμβριος'!J24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Νοέμβριος'!N24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3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ΕΣΟΔΑ!N26</f>
        <v>0</v>
      </c>
      <c r="E25" s="111" t="e">
        <f t="shared" si="0"/>
        <v>#DIV/0!</v>
      </c>
      <c r="F25" s="112">
        <f>D25+'2025 Νοέμβριος'!F25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Νοέμβριος'!J25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Νοέμβριος'!N25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ΕΣΟΔΑ!N27</f>
        <v>0</v>
      </c>
      <c r="E26" s="111" t="e">
        <f t="shared" si="0"/>
        <v>#DIV/0!</v>
      </c>
      <c r="F26" s="112">
        <f>D26+'2025 Νοέμβριος'!F26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Νοέμβριος'!J26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Νοέμβριος'!N26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ΕΣΟΔΑ!N28</f>
        <v>0</v>
      </c>
      <c r="E27" s="111" t="e">
        <f t="shared" si="0"/>
        <v>#DIV/0!</v>
      </c>
      <c r="F27" s="112">
        <f>D27+'2025 Νοέμβριος'!F27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Νοέμβριος'!J27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Νοέμβριος'!N27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ΕΣΟΔΑ!N29</f>
        <v>0</v>
      </c>
      <c r="E28" s="111" t="e">
        <f t="shared" si="0"/>
        <v>#DIV/0!</v>
      </c>
      <c r="F28" s="112">
        <f>D28+'2025 Νοέμβριος'!F28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Νοέμβριος'!J28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Νοέμβριος'!N28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ΕΣΟΔΑ!N30</f>
        <v>0</v>
      </c>
      <c r="E29" s="111" t="e">
        <f t="shared" si="0"/>
        <v>#DIV/0!</v>
      </c>
      <c r="F29" s="112">
        <f>D29+'2025 Νοέμβριος'!F29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Νοέμβριος'!J29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Νοέμβριος'!N29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ΕΣΟΔΑ!N31</f>
        <v>0</v>
      </c>
      <c r="E30" s="111" t="e">
        <f t="shared" si="0"/>
        <v>#DIV/0!</v>
      </c>
      <c r="F30" s="112">
        <f>D30+'2025 Νοέμβριος'!F30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Νοέμβριος'!J30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Νοέμβριος'!N30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f>ΕΣΟΔΑ!N32</f>
        <v>0</v>
      </c>
      <c r="E31" s="111" t="e">
        <f t="shared" si="0"/>
        <v>#DIV/0!</v>
      </c>
      <c r="F31" s="112">
        <f>D31+'2025 Νοέμβριος'!F31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Νοέμβριος'!J31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Νοέμβριος'!N31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0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6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ΑΝΤΙΣΤΟΙΧΙΣΗ!$F$108</f>
        <v xml:space="preserve">ΔΕΚΕΜΒΡΙΟΣ ΤΡΕΧΟΝ ΕΤΟΣ </v>
      </c>
      <c r="E34" s="262"/>
      <c r="F34" s="263"/>
      <c r="G34" s="145">
        <f>ΑΝΤΙΣΤΟΙΧΙΣΗ!$G$97</f>
        <v>2025</v>
      </c>
      <c r="H34" s="265" t="str">
        <f>ΑΝΤΙΣΤΟΙΧΙΣΗ!$F$143</f>
        <v xml:space="preserve">ΔΕΚΕΜΒΡΙΟΣ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ΑΝΤΙΣΤΟΙΧΙΣΗ!$F$122</f>
        <v>ΔΕΚΕΜΒΡΙΟΣ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0</v>
      </c>
      <c r="E36" s="247"/>
      <c r="F36" s="146">
        <f>D36+'2025 Νοέμβριος'!F36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Νοέμβριος'!N36</f>
        <v>1</v>
      </c>
      <c r="O36" s="247"/>
      <c r="P36" s="146">
        <f>SUM(P37:P64)</f>
        <v>164457.4</v>
      </c>
      <c r="Q36" s="247"/>
    </row>
    <row r="37" spans="1:17" ht="21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ΕΞΟΔΑ'!O37</f>
        <v>0</v>
      </c>
      <c r="E37" s="164" t="e">
        <f t="shared" ref="E37:E64" si="8">D37/$D$36</f>
        <v>#DIV/0!</v>
      </c>
      <c r="F37" s="147">
        <f>D37+'2025 Νοέμβριος'!F37</f>
        <v>13415.099999999999</v>
      </c>
      <c r="G37" s="164">
        <f t="shared" ref="G37:G64" si="9">F37/$F$36</f>
        <v>8.1571388265968756E-2</v>
      </c>
      <c r="H37" s="118"/>
      <c r="I37" s="165" t="e">
        <f t="shared" ref="I37:I64" si="10">H37/$H$36</f>
        <v>#DIV/0!</v>
      </c>
      <c r="J37" s="147"/>
      <c r="K37" s="166" t="e">
        <f t="shared" ref="K37:K64" si="11">J37/$J$36</f>
        <v>#DIV/0!</v>
      </c>
      <c r="L37" s="118"/>
      <c r="M37" s="164" t="e">
        <f t="shared" ref="M37:M64" si="12">L37/$L$36</f>
        <v>#DIV/0!</v>
      </c>
      <c r="N37" s="147">
        <f>L37+'2025 Νοέμβριος'!N37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ΕΞΟΔΑ'!O38</f>
        <v>0</v>
      </c>
      <c r="E38" s="164" t="e">
        <f t="shared" si="8"/>
        <v>#DIV/0!</v>
      </c>
      <c r="F38" s="147">
        <f>D38+'2025 Νοέμβριος'!F38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>
        <f t="shared" ref="J38:J48" si="16">H38</f>
        <v>0</v>
      </c>
      <c r="K38" s="166" t="e">
        <f t="shared" si="11"/>
        <v>#DIV/0!</v>
      </c>
      <c r="L38" s="118"/>
      <c r="M38" s="164" t="e">
        <f t="shared" si="12"/>
        <v>#DIV/0!</v>
      </c>
      <c r="N38" s="147">
        <f>L38+'2025 Νοέμβριος'!N38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ΕΞΟΔΑ'!O39</f>
        <v>0</v>
      </c>
      <c r="E39" s="164" t="e">
        <f t="shared" si="8"/>
        <v>#DIV/0!</v>
      </c>
      <c r="F39" s="147">
        <f>D39+'2025 Νοέμβριος'!F39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>
        <f t="shared" si="16"/>
        <v>0</v>
      </c>
      <c r="K39" s="166" t="e">
        <f t="shared" si="11"/>
        <v>#DIV/0!</v>
      </c>
      <c r="L39" s="118"/>
      <c r="M39" s="164" t="e">
        <f t="shared" si="12"/>
        <v>#DIV/0!</v>
      </c>
      <c r="N39" s="147">
        <f>L39+'2025 Νοέμβριος'!N39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ΕΞΟΔΑ'!O40</f>
        <v>0</v>
      </c>
      <c r="E40" s="164" t="e">
        <f t="shared" si="8"/>
        <v>#DIV/0!</v>
      </c>
      <c r="F40" s="147">
        <f>D40+'2025 Νοέμβριος'!F40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>
        <f t="shared" si="16"/>
        <v>0</v>
      </c>
      <c r="K40" s="166" t="e">
        <f t="shared" si="11"/>
        <v>#DIV/0!</v>
      </c>
      <c r="L40" s="118"/>
      <c r="M40" s="164" t="e">
        <f t="shared" si="12"/>
        <v>#DIV/0!</v>
      </c>
      <c r="N40" s="147">
        <f>L40+'2025 Νοέμβριος'!N40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ΕΞΟΔΑ'!O41</f>
        <v>0</v>
      </c>
      <c r="E41" s="164" t="e">
        <f t="shared" si="8"/>
        <v>#DIV/0!</v>
      </c>
      <c r="F41" s="147">
        <f>D41+'2025 Νοέμβριος'!F41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>
        <f t="shared" si="16"/>
        <v>0</v>
      </c>
      <c r="K41" s="166" t="e">
        <f t="shared" si="11"/>
        <v>#DIV/0!</v>
      </c>
      <c r="L41" s="118"/>
      <c r="M41" s="164" t="e">
        <f t="shared" si="12"/>
        <v>#DIV/0!</v>
      </c>
      <c r="N41" s="147">
        <f>L41+'2025 Νοέμβριος'!N41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ΕΞΟΔΑ'!O42</f>
        <v>0</v>
      </c>
      <c r="E42" s="164" t="e">
        <f t="shared" si="8"/>
        <v>#DIV/0!</v>
      </c>
      <c r="F42" s="147">
        <f>D42+'2025 Νοέμβριος'!F42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>
        <f t="shared" si="16"/>
        <v>0</v>
      </c>
      <c r="K42" s="166" t="e">
        <f t="shared" si="11"/>
        <v>#DIV/0!</v>
      </c>
      <c r="L42" s="118"/>
      <c r="M42" s="164" t="e">
        <f t="shared" si="12"/>
        <v>#DIV/0!</v>
      </c>
      <c r="N42" s="147">
        <f>L42+'2025 Νοέμβριος'!N42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ΕΞΟΔΑ'!O43</f>
        <v>0</v>
      </c>
      <c r="E43" s="164" t="e">
        <f t="shared" si="8"/>
        <v>#DIV/0!</v>
      </c>
      <c r="F43" s="147">
        <f>D43+'2025 Νοέμβριος'!F43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>
        <f t="shared" si="16"/>
        <v>0</v>
      </c>
      <c r="K43" s="166" t="e">
        <f t="shared" si="11"/>
        <v>#DIV/0!</v>
      </c>
      <c r="L43" s="118"/>
      <c r="M43" s="164" t="e">
        <f t="shared" si="12"/>
        <v>#DIV/0!</v>
      </c>
      <c r="N43" s="147">
        <f>L43+'2025 Νοέμβριος'!N43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ΕΞΟΔΑ'!O44</f>
        <v>0</v>
      </c>
      <c r="E44" s="164" t="e">
        <f t="shared" si="8"/>
        <v>#DIV/0!</v>
      </c>
      <c r="F44" s="147">
        <f>D44+'2025 Νοέμβριος'!F44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6"/>
        <v>0</v>
      </c>
      <c r="K44" s="166" t="e">
        <f t="shared" si="11"/>
        <v>#DIV/0!</v>
      </c>
      <c r="L44" s="118"/>
      <c r="M44" s="164" t="e">
        <f t="shared" si="12"/>
        <v>#DIV/0!</v>
      </c>
      <c r="N44" s="147">
        <f>L44+'2025 Νοέμβριος'!N44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ΕΞΟΔΑ'!O45</f>
        <v>0</v>
      </c>
      <c r="E45" s="164" t="e">
        <f t="shared" si="8"/>
        <v>#DIV/0!</v>
      </c>
      <c r="F45" s="147">
        <f>D45+'2025 Νοέμβριος'!F45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>
        <f t="shared" si="16"/>
        <v>0</v>
      </c>
      <c r="K45" s="166" t="e">
        <f t="shared" si="11"/>
        <v>#DIV/0!</v>
      </c>
      <c r="L45" s="118"/>
      <c r="M45" s="164" t="e">
        <f t="shared" si="12"/>
        <v>#DIV/0!</v>
      </c>
      <c r="N45" s="147">
        <f>L45+'2025 Νοέμβριος'!N45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ΕΞΟΔΑ'!O46</f>
        <v>0</v>
      </c>
      <c r="E46" s="164" t="e">
        <f t="shared" si="8"/>
        <v>#DIV/0!</v>
      </c>
      <c r="F46" s="147">
        <f>D46+'2025 Νοέμβριος'!F46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>
        <f t="shared" si="16"/>
        <v>0</v>
      </c>
      <c r="K46" s="166" t="e">
        <f t="shared" si="11"/>
        <v>#DIV/0!</v>
      </c>
      <c r="L46" s="118"/>
      <c r="M46" s="164" t="e">
        <f t="shared" si="12"/>
        <v>#DIV/0!</v>
      </c>
      <c r="N46" s="147">
        <f>L46+'2025 Νοέμβριος'!N46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ΕΞΟΔΑ'!O47</f>
        <v>0</v>
      </c>
      <c r="E47" s="164" t="e">
        <f t="shared" si="8"/>
        <v>#DIV/0!</v>
      </c>
      <c r="F47" s="147">
        <f>D47+'2025 Νοέμβριος'!F47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>
        <f t="shared" si="16"/>
        <v>0</v>
      </c>
      <c r="K47" s="166" t="e">
        <f t="shared" si="11"/>
        <v>#DIV/0!</v>
      </c>
      <c r="L47" s="118"/>
      <c r="M47" s="164" t="e">
        <f t="shared" si="12"/>
        <v>#DIV/0!</v>
      </c>
      <c r="N47" s="147">
        <f>L47+'2025 Νοέμβριος'!N47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ΕΞΟΔΑ'!O48</f>
        <v>0</v>
      </c>
      <c r="E48" s="164" t="e">
        <f t="shared" si="8"/>
        <v>#DIV/0!</v>
      </c>
      <c r="F48" s="147">
        <f>D48+'2025 Νοέμβριος'!F48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>
        <f t="shared" si="16"/>
        <v>0</v>
      </c>
      <c r="K48" s="166" t="e">
        <f t="shared" si="11"/>
        <v>#DIV/0!</v>
      </c>
      <c r="L48" s="118"/>
      <c r="M48" s="164" t="e">
        <f t="shared" si="12"/>
        <v>#DIV/0!</v>
      </c>
      <c r="N48" s="147">
        <f>L48+'2025 Νοέμβριος'!N48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ΕΞΟΔΑ'!O49</f>
        <v>0</v>
      </c>
      <c r="E49" s="164" t="e">
        <f t="shared" si="8"/>
        <v>#DIV/0!</v>
      </c>
      <c r="F49" s="147">
        <f>D49+'2025 Νοέμβριος'!F49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Νοέμβριος'!N49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ΕΞΟΔΑ'!O50</f>
        <v>0</v>
      </c>
      <c r="E50" s="164" t="e">
        <f t="shared" si="8"/>
        <v>#DIV/0!</v>
      </c>
      <c r="F50" s="147">
        <f>D50+'2025 Νοέμβριος'!F50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1"/>
        <v>#DIV/0!</v>
      </c>
      <c r="L50" s="118"/>
      <c r="M50" s="164" t="e">
        <f t="shared" si="12"/>
        <v>#DIV/0!</v>
      </c>
      <c r="N50" s="147">
        <f>L50+'2025 Νοέμβριος'!N50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ΕΞΟΔΑ'!O51</f>
        <v>0</v>
      </c>
      <c r="E51" s="164" t="e">
        <f t="shared" si="8"/>
        <v>#DIV/0!</v>
      </c>
      <c r="F51" s="147">
        <f>D51+'2025 Νοέμβριος'!F51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1"/>
        <v>#DIV/0!</v>
      </c>
      <c r="L51" s="118"/>
      <c r="M51" s="164" t="e">
        <f t="shared" si="12"/>
        <v>#DIV/0!</v>
      </c>
      <c r="N51" s="147">
        <f>L51+'2025 Νοέμβριος'!N51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ΕΞΟΔΑ'!O52+'ΑΝΑΛΩΣΙΜΑ-ΟΜΑΔΑ2'!D13+'ΑΝΑΛΩΣΙΜΑ-ΟΜΑΔΑ2'!E13</f>
        <v>0</v>
      </c>
      <c r="E52" s="164" t="e">
        <f t="shared" si="8"/>
        <v>#DIV/0!</v>
      </c>
      <c r="F52" s="147">
        <f>D52+'2025 Νοέμβριος'!F52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1"/>
        <v>#DIV/0!</v>
      </c>
      <c r="L52" s="118"/>
      <c r="M52" s="164" t="e">
        <f t="shared" si="12"/>
        <v>#DIV/0!</v>
      </c>
      <c r="N52" s="147">
        <f>L52+'2025 Νοέμβριος'!N52</f>
        <v>0</v>
      </c>
      <c r="O52" s="164">
        <f t="shared" si="13"/>
        <v>0</v>
      </c>
      <c r="P52" s="147">
        <f t="shared" si="14"/>
        <v>4616.26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ΕΞΟΔΑ'!O53</f>
        <v>0</v>
      </c>
      <c r="E53" s="164" t="e">
        <f t="shared" si="8"/>
        <v>#DIV/0!</v>
      </c>
      <c r="F53" s="147">
        <f>D53+'2025 Νοέμβριος'!F53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1"/>
        <v>#DIV/0!</v>
      </c>
      <c r="L53" s="118"/>
      <c r="M53" s="164" t="e">
        <f t="shared" si="12"/>
        <v>#DIV/0!</v>
      </c>
      <c r="N53" s="147">
        <f>L53+'2025 Νοέμβριος'!N53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ΕΞΟΔΑ'!O54+'ΑΝΑΛΩΣΙΜΑ-ΟΜΑΔΑ2'!F13</f>
        <v>0</v>
      </c>
      <c r="E54" s="164" t="e">
        <f t="shared" si="8"/>
        <v>#DIV/0!</v>
      </c>
      <c r="F54" s="147">
        <f>D54+'2025 Νοέμβριος'!F54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1"/>
        <v>#DIV/0!</v>
      </c>
      <c r="L54" s="118"/>
      <c r="M54" s="164" t="e">
        <f t="shared" si="12"/>
        <v>#DIV/0!</v>
      </c>
      <c r="N54" s="147">
        <f>L54+'2025 Νοέμβριος'!N54</f>
        <v>0</v>
      </c>
      <c r="O54" s="164">
        <f t="shared" si="13"/>
        <v>0</v>
      </c>
      <c r="P54" s="147">
        <f t="shared" si="14"/>
        <v>493.78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ΕΞΟΔΑ'!O55</f>
        <v>0</v>
      </c>
      <c r="E55" s="164" t="e">
        <f t="shared" si="8"/>
        <v>#DIV/0!</v>
      </c>
      <c r="F55" s="147">
        <f>D55+'2025 Νοέμβριος'!F55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1"/>
        <v>#DIV/0!</v>
      </c>
      <c r="L55" s="118"/>
      <c r="M55" s="164" t="e">
        <f t="shared" si="12"/>
        <v>#DIV/0!</v>
      </c>
      <c r="N55" s="147">
        <f>L55+'2025 Νοέμβριος'!N55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ΕΞΟΔΑ'!O56</f>
        <v>0</v>
      </c>
      <c r="E56" s="164" t="e">
        <f t="shared" si="8"/>
        <v>#DIV/0!</v>
      </c>
      <c r="F56" s="147">
        <f>D56+'2025 Νοέμβριος'!F56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1"/>
        <v>#DIV/0!</v>
      </c>
      <c r="L56" s="118"/>
      <c r="M56" s="164" t="e">
        <f t="shared" si="12"/>
        <v>#DIV/0!</v>
      </c>
      <c r="N56" s="147">
        <f>L56+'2025 Νοέμβριος'!N56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ΕΞΟΔΑ'!O57</f>
        <v>0</v>
      </c>
      <c r="E57" s="164" t="e">
        <f t="shared" si="8"/>
        <v>#DIV/0!</v>
      </c>
      <c r="F57" s="147">
        <f>D57+'2025 Νοέμβριος'!F57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1"/>
        <v>#DIV/0!</v>
      </c>
      <c r="L57" s="118"/>
      <c r="M57" s="164" t="e">
        <f t="shared" si="12"/>
        <v>#DIV/0!</v>
      </c>
      <c r="N57" s="147">
        <f>L57+'2025 Νοέμβριος'!N57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ΕΞΟΔΑ'!O58</f>
        <v>0</v>
      </c>
      <c r="E58" s="164" t="e">
        <f t="shared" si="8"/>
        <v>#DIV/0!</v>
      </c>
      <c r="F58" s="147">
        <f>D58+'2025 Νοέμβριος'!F58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1"/>
        <v>#DIV/0!</v>
      </c>
      <c r="L58" s="118"/>
      <c r="M58" s="164" t="e">
        <f t="shared" si="12"/>
        <v>#DIV/0!</v>
      </c>
      <c r="N58" s="147">
        <f>L58+'2025 Νοέμβριος'!N58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ΕΞΟΔΑ'!O59</f>
        <v>0</v>
      </c>
      <c r="E59" s="164" t="e">
        <f t="shared" si="8"/>
        <v>#DIV/0!</v>
      </c>
      <c r="F59" s="147">
        <f>D59+'2025 Νοέμβριος'!F59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1"/>
        <v>#DIV/0!</v>
      </c>
      <c r="L59" s="118"/>
      <c r="M59" s="164" t="e">
        <f t="shared" si="12"/>
        <v>#DIV/0!</v>
      </c>
      <c r="N59" s="147">
        <f>L59+'2025 Νοέμβριος'!N59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ΕΞΟΔΑ'!O60</f>
        <v>0</v>
      </c>
      <c r="E60" s="164" t="e">
        <f t="shared" si="8"/>
        <v>#DIV/0!</v>
      </c>
      <c r="F60" s="147">
        <f>D60+'2025 Νοέμβριος'!F60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1"/>
        <v>#DIV/0!</v>
      </c>
      <c r="L60" s="118"/>
      <c r="M60" s="164" t="e">
        <f t="shared" si="12"/>
        <v>#DIV/0!</v>
      </c>
      <c r="N60" s="147">
        <f>L60+'2025 Νοέμβριος'!N60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ΕΞΟΔΑ'!O61</f>
        <v>0</v>
      </c>
      <c r="E61" s="164" t="e">
        <f t="shared" si="8"/>
        <v>#DIV/0!</v>
      </c>
      <c r="F61" s="147">
        <f>D61+'2025 Νοέμβριος'!F61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1"/>
        <v>#DIV/0!</v>
      </c>
      <c r="L61" s="118"/>
      <c r="M61" s="164" t="e">
        <f t="shared" si="12"/>
        <v>#DIV/0!</v>
      </c>
      <c r="N61" s="147">
        <f>L61+'2025 Νοέμβριος'!N61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23.2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ΕΞΟΔΑ'!O62</f>
        <v>0</v>
      </c>
      <c r="E62" s="164" t="e">
        <f t="shared" si="8"/>
        <v>#DIV/0!</v>
      </c>
      <c r="F62" s="147">
        <f>D62+'2025 Νοέμβριος'!F62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1"/>
        <v>#DIV/0!</v>
      </c>
      <c r="L62" s="118"/>
      <c r="M62" s="164" t="e">
        <f t="shared" si="12"/>
        <v>#DIV/0!</v>
      </c>
      <c r="N62" s="147">
        <f>L62+'2025 Νοέμβριος'!N62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ΕΞΟΔΑ'!O63</f>
        <v>0</v>
      </c>
      <c r="E63" s="164" t="e">
        <f t="shared" si="8"/>
        <v>#DIV/0!</v>
      </c>
      <c r="F63" s="147">
        <f>D63+'2025 Νοέμβριος'!F63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1"/>
        <v>#DIV/0!</v>
      </c>
      <c r="L63" s="118"/>
      <c r="M63" s="164" t="e">
        <f t="shared" si="12"/>
        <v>#DIV/0!</v>
      </c>
      <c r="N63" s="147">
        <f>L63+'2025 Νοέμβριος'!N63</f>
        <v>0</v>
      </c>
      <c r="O63" s="164">
        <f t="shared" si="13"/>
        <v>0</v>
      </c>
      <c r="P63" s="147">
        <f t="shared" si="14"/>
        <v>0</v>
      </c>
      <c r="Q63" s="164" t="e">
        <f t="shared" si="15"/>
        <v>#DIV/0!</v>
      </c>
    </row>
    <row r="64" spans="1:17" ht="30.7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ΕΞΟΔΑ'!O65</f>
        <v>0</v>
      </c>
      <c r="E64" s="164" t="e">
        <f t="shared" si="8"/>
        <v>#DIV/0!</v>
      </c>
      <c r="F64" s="147">
        <f>D64+'2025 Νοέμβριος'!F64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1"/>
        <v>#DIV/0!</v>
      </c>
      <c r="L64" s="118"/>
      <c r="M64" s="164" t="e">
        <f t="shared" si="12"/>
        <v>#DIV/0!</v>
      </c>
      <c r="N64" s="147">
        <f>L64+'2025 Νοέμβριος'!N64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36.75" customHeight="1" x14ac:dyDescent="0.2">
      <c r="A65" s="162"/>
      <c r="B65" s="162"/>
      <c r="C65" s="163" t="s">
        <v>374</v>
      </c>
      <c r="D65" s="146">
        <f>SUM(D37:D64)</f>
        <v>0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>
        <v>28</v>
      </c>
      <c r="B67" s="113">
        <v>28</v>
      </c>
      <c r="C67" s="114" t="s">
        <v>375</v>
      </c>
      <c r="D67" s="167">
        <f>D32-D65</f>
        <v>0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ΑΝΤΙΣΤΟΙΧΙΣΗ!$F$108</f>
        <v xml:space="preserve">ΔΕΚΕΜΒΡΙΟΣ ΤΡΕΧΟΝ ΕΤΟΣ </v>
      </c>
      <c r="E68" s="262"/>
      <c r="F68" s="263"/>
      <c r="G68" s="145">
        <f>ΑΝΤΙΣΤΟΙΧΙΣΗ!$G$97</f>
        <v>2025</v>
      </c>
      <c r="H68" s="265" t="str">
        <f>ΑΝΤΙΣΤΟΙΧΙΣΗ!$F$143</f>
        <v xml:space="preserve">ΔΕΚΕΜΒΡΙΟΣ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ΑΝΤΙΣΤΟΙΧΙΣΗ!$F$122</f>
        <v>ΔΕΚΕΜΒΡΙΟΣ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1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0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ΕΞΟΔΑ'!O72</f>
        <v>0</v>
      </c>
      <c r="E71" s="166" t="e">
        <f t="shared" ref="E71:E95" si="18">D71/$D$70</f>
        <v>#DIV/0!</v>
      </c>
      <c r="F71" s="147">
        <f>D71+'2025 Νοέμβριος'!F71</f>
        <v>7818.87</v>
      </c>
      <c r="G71" s="220">
        <f t="shared" ref="G71:G95" si="19">F71/$F$70</f>
        <v>0.19984894143988713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18"/>
      <c r="M71" s="220" t="e">
        <f t="shared" ref="M71:M95" si="22">L71/$L$70</f>
        <v>#DIV/0!</v>
      </c>
      <c r="N71" s="147">
        <f>L71+'2025 Νοέμβριος'!N71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ΕΞΟΔΑ'!O73</f>
        <v>0</v>
      </c>
      <c r="E72" s="166" t="e">
        <f t="shared" si="18"/>
        <v>#DIV/0!</v>
      </c>
      <c r="F72" s="147">
        <f>D72+'2025 Νοέμβριος'!F72</f>
        <v>7848.6900000000005</v>
      </c>
      <c r="G72" s="220">
        <f t="shared" si="19"/>
        <v>0.20061113539294395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18"/>
      <c r="M72" s="220" t="e">
        <f t="shared" si="22"/>
        <v>#DIV/0!</v>
      </c>
      <c r="N72" s="147">
        <f>L72+'2025 Νοέμβριος'!N72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ΕΞΟΔΑ'!O74</f>
        <v>0</v>
      </c>
      <c r="E73" s="166" t="e">
        <f t="shared" si="18"/>
        <v>#DIV/0!</v>
      </c>
      <c r="F73" s="147">
        <f>D73+'2025 Νοέμβριος'!F73</f>
        <v>4932.1000000000004</v>
      </c>
      <c r="G73" s="220">
        <f t="shared" si="19"/>
        <v>0.12606360817812132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18"/>
      <c r="M73" s="220" t="e">
        <f t="shared" si="22"/>
        <v>#DIV/0!</v>
      </c>
      <c r="N73" s="147">
        <f>L73+'2025 Νοέμβριος'!N73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ΕΞΟΔΑ'!O75</f>
        <v>0</v>
      </c>
      <c r="E74" s="166" t="e">
        <f t="shared" si="18"/>
        <v>#DIV/0!</v>
      </c>
      <c r="F74" s="147">
        <f>D74+'2025 Νοέμβριος'!F74</f>
        <v>5213.8899999999994</v>
      </c>
      <c r="G74" s="220">
        <f t="shared" si="19"/>
        <v>0.1332661109960919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18"/>
      <c r="M74" s="220" t="e">
        <f t="shared" si="22"/>
        <v>#DIV/0!</v>
      </c>
      <c r="N74" s="147">
        <f>L74+'2025 Νοέμβριος'!N74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8.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ΕΞΟΔΑ'!O76</f>
        <v>0</v>
      </c>
      <c r="E75" s="166" t="e">
        <f t="shared" si="18"/>
        <v>#DIV/0!</v>
      </c>
      <c r="F75" s="147">
        <f>D75+'2025 Νοέμβριος'!F75</f>
        <v>1578.8</v>
      </c>
      <c r="G75" s="220">
        <f t="shared" si="19"/>
        <v>4.0353850204095196E-2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18"/>
      <c r="M75" s="220" t="e">
        <f t="shared" si="22"/>
        <v>#DIV/0!</v>
      </c>
      <c r="N75" s="147">
        <f>L75+'2025 Νοέμβριος'!N75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29.2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ΕΞΟΔΑ'!O77</f>
        <v>0</v>
      </c>
      <c r="E76" s="166" t="e">
        <f t="shared" si="18"/>
        <v>#DIV/0!</v>
      </c>
      <c r="F76" s="147">
        <f>D76+'2025 Νοέμβριος'!F76</f>
        <v>1599.23</v>
      </c>
      <c r="G76" s="220">
        <f t="shared" si="19"/>
        <v>4.0876037409358475E-2</v>
      </c>
      <c r="H76" s="118"/>
      <c r="I76" s="119" t="e">
        <f t="shared" si="20"/>
        <v>#DIV/0!</v>
      </c>
      <c r="J76" s="120"/>
      <c r="K76" s="120" t="e">
        <f t="shared" si="21"/>
        <v>#DIV/0!</v>
      </c>
      <c r="L76" s="118"/>
      <c r="M76" s="220" t="e">
        <f t="shared" si="22"/>
        <v>#DIV/0!</v>
      </c>
      <c r="N76" s="147">
        <f>L76+'2025 Νοέμβριος'!N76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3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ΕΞΟΔΑ'!O78</f>
        <v>0</v>
      </c>
      <c r="E77" s="166" t="e">
        <f t="shared" si="18"/>
        <v>#DIV/0!</v>
      </c>
      <c r="F77" s="147">
        <f>D77+'2025 Νοέμβριος'!F77</f>
        <v>685.71</v>
      </c>
      <c r="G77" s="220">
        <f t="shared" si="19"/>
        <v>1.75266269467001E-2</v>
      </c>
      <c r="H77" s="134"/>
      <c r="I77" s="119" t="e">
        <f t="shared" si="20"/>
        <v>#DIV/0!</v>
      </c>
      <c r="J77" s="133"/>
      <c r="K77" s="120" t="e">
        <f t="shared" si="21"/>
        <v>#DIV/0!</v>
      </c>
      <c r="L77" s="118"/>
      <c r="M77" s="220" t="e">
        <f t="shared" si="22"/>
        <v>#DIV/0!</v>
      </c>
      <c r="N77" s="147">
        <f>L77+'2025 Νοέμβριος'!N77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26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ΕΞΟΔΑ'!O79</f>
        <v>0</v>
      </c>
      <c r="E78" s="166" t="e">
        <f t="shared" si="18"/>
        <v>#DIV/0!</v>
      </c>
      <c r="F78" s="147">
        <f>D78+'2025 Νοέμβριος'!F78</f>
        <v>720.79</v>
      </c>
      <c r="G78" s="220">
        <f t="shared" si="19"/>
        <v>1.8423265574239785E-2</v>
      </c>
      <c r="H78" s="136"/>
      <c r="I78" s="119" t="e">
        <f t="shared" si="20"/>
        <v>#DIV/0!</v>
      </c>
      <c r="J78" s="135"/>
      <c r="K78" s="120" t="e">
        <f t="shared" si="21"/>
        <v>#DIV/0!</v>
      </c>
      <c r="L78" s="136"/>
      <c r="M78" s="220" t="e">
        <f t="shared" si="22"/>
        <v>#DIV/0!</v>
      </c>
      <c r="N78" s="147">
        <f>L78+'2025 Νοέμβριος'!N78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39.7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ΕΞΟΔΑ'!O80</f>
        <v>0</v>
      </c>
      <c r="E79" s="166" t="e">
        <f t="shared" si="18"/>
        <v>#DIV/0!</v>
      </c>
      <c r="F79" s="147">
        <f>D79+'2025 Νοέμβριος'!F79</f>
        <v>0</v>
      </c>
      <c r="G79" s="220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218"/>
      <c r="M79" s="220" t="e">
        <f t="shared" si="22"/>
        <v>#DIV/0!</v>
      </c>
      <c r="N79" s="147">
        <f>L79+'2025 Νοέμβριος'!N79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ΕΞΟΔΑ'!O81</f>
        <v>0</v>
      </c>
      <c r="E80" s="166" t="e">
        <f t="shared" si="18"/>
        <v>#DIV/0!</v>
      </c>
      <c r="F80" s="147">
        <f>D80+'2025 Νοέμβριος'!F80</f>
        <v>0</v>
      </c>
      <c r="G80" s="220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218"/>
      <c r="M80" s="220" t="e">
        <f t="shared" si="22"/>
        <v>#DIV/0!</v>
      </c>
      <c r="N80" s="147">
        <f>L80+'2025 Νοέμβριος'!N80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ΕΞΟΔΑ'!O82</f>
        <v>0</v>
      </c>
      <c r="E81" s="166" t="e">
        <f t="shared" si="18"/>
        <v>#DIV/0!</v>
      </c>
      <c r="F81" s="147">
        <f>D81+'2025 Νοέμβριος'!F81</f>
        <v>0</v>
      </c>
      <c r="G81" s="220">
        <f t="shared" si="19"/>
        <v>0</v>
      </c>
      <c r="H81" s="138"/>
      <c r="I81" s="119" t="e">
        <f t="shared" si="20"/>
        <v>#DIV/0!</v>
      </c>
      <c r="J81" s="138"/>
      <c r="K81" s="120" t="e">
        <f t="shared" si="21"/>
        <v>#DIV/0!</v>
      </c>
      <c r="L81" s="218"/>
      <c r="M81" s="220" t="e">
        <f t="shared" si="22"/>
        <v>#DIV/0!</v>
      </c>
      <c r="N81" s="147">
        <f>L81+'2025 Νοέμβριος'!N81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ΕΞΟΔΑ'!O83</f>
        <v>0</v>
      </c>
      <c r="E82" s="166" t="e">
        <f t="shared" si="18"/>
        <v>#DIV/0!</v>
      </c>
      <c r="F82" s="147">
        <f>D82+'2025 Νοέμβριος'!F82</f>
        <v>0</v>
      </c>
      <c r="G82" s="220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36"/>
      <c r="M82" s="220" t="e">
        <f t="shared" si="22"/>
        <v>#DIV/0!</v>
      </c>
      <c r="N82" s="147">
        <f>L82+'2025 Νοέμβριος'!N82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ΕΞΟΔΑ'!O84</f>
        <v>0</v>
      </c>
      <c r="E83" s="166" t="e">
        <f t="shared" si="18"/>
        <v>#DIV/0!</v>
      </c>
      <c r="F83" s="147">
        <f>D83+'2025 Νοέμβριος'!F83</f>
        <v>0</v>
      </c>
      <c r="G83" s="220">
        <f t="shared" si="19"/>
        <v>0</v>
      </c>
      <c r="H83" s="136"/>
      <c r="I83" s="119" t="e">
        <f t="shared" si="20"/>
        <v>#DIV/0!</v>
      </c>
      <c r="J83" s="135"/>
      <c r="K83" s="120" t="e">
        <f t="shared" si="21"/>
        <v>#DIV/0!</v>
      </c>
      <c r="L83" s="136"/>
      <c r="M83" s="220" t="e">
        <f t="shared" si="22"/>
        <v>#DIV/0!</v>
      </c>
      <c r="N83" s="147">
        <f>L83+'2025 Νοέμβριος'!N83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29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ΕΞΟΔΑ'!O85</f>
        <v>0</v>
      </c>
      <c r="E84" s="166" t="e">
        <f t="shared" si="18"/>
        <v>#DIV/0!</v>
      </c>
      <c r="F84" s="147">
        <f>D84+'2025 Νοέμβριος'!F84</f>
        <v>0</v>
      </c>
      <c r="G84" s="220">
        <f t="shared" si="19"/>
        <v>0</v>
      </c>
      <c r="H84" s="139"/>
      <c r="I84" s="119" t="e">
        <f t="shared" si="20"/>
        <v>#DIV/0!</v>
      </c>
      <c r="J84" s="139"/>
      <c r="K84" s="120" t="e">
        <f t="shared" si="21"/>
        <v>#DIV/0!</v>
      </c>
      <c r="L84" s="139"/>
      <c r="M84" s="220" t="e">
        <f t="shared" si="22"/>
        <v>#DIV/0!</v>
      </c>
      <c r="N84" s="147">
        <f>L84+'2025 Νοέμβριος'!N84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ΕΞΟΔΑ'!O86</f>
        <v>0</v>
      </c>
      <c r="E85" s="166" t="e">
        <f t="shared" si="18"/>
        <v>#DIV/0!</v>
      </c>
      <c r="F85" s="147">
        <f>D85+'2025 Νοέμβριος'!F85</f>
        <v>0</v>
      </c>
      <c r="G85" s="220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36"/>
      <c r="M85" s="220" t="e">
        <f t="shared" si="22"/>
        <v>#DIV/0!</v>
      </c>
      <c r="N85" s="147">
        <f>L85+'2025 Νοέμβριος'!N85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ΕΞΟΔΑ'!O87</f>
        <v>0</v>
      </c>
      <c r="E86" s="166" t="e">
        <f t="shared" si="18"/>
        <v>#DIV/0!</v>
      </c>
      <c r="F86" s="147">
        <f>D86+'2025 Νοέμβριος'!F86</f>
        <v>554.78</v>
      </c>
      <c r="G86" s="220">
        <f t="shared" si="19"/>
        <v>1.4180079184334895E-2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36"/>
      <c r="M86" s="220" t="e">
        <f t="shared" si="22"/>
        <v>#DIV/0!</v>
      </c>
      <c r="N86" s="147">
        <f>L86+'2025 Νοέμβριος'!N86</f>
        <v>0</v>
      </c>
      <c r="O86" s="164">
        <f t="shared" si="23"/>
        <v>0</v>
      </c>
      <c r="P86" s="110">
        <f t="shared" si="24"/>
        <v>554.78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ΕΞΟΔΑ'!O88</f>
        <v>0</v>
      </c>
      <c r="E87" s="166" t="e">
        <f t="shared" si="18"/>
        <v>#DIV/0!</v>
      </c>
      <c r="F87" s="147">
        <f>D87+'2025 Νοέμβριος'!F87</f>
        <v>0</v>
      </c>
      <c r="G87" s="220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36"/>
      <c r="M87" s="220" t="e">
        <f t="shared" si="22"/>
        <v>#DIV/0!</v>
      </c>
      <c r="N87" s="147">
        <f>L87+'2025 Νοέμβριος'!N87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ΕΞΟΔΑ'!O89</f>
        <v>0</v>
      </c>
      <c r="E88" s="166" t="e">
        <f t="shared" si="18"/>
        <v>#DIV/0!</v>
      </c>
      <c r="F88" s="147">
        <f>D88+'2025 Νοέμβριος'!F88</f>
        <v>0</v>
      </c>
      <c r="G88" s="220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36"/>
      <c r="M88" s="220" t="e">
        <f t="shared" si="22"/>
        <v>#DIV/0!</v>
      </c>
      <c r="N88" s="147">
        <f>L88+'2025 Νοέμβριος'!N88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ΕΞΟΔΑ'!O90</f>
        <v>0</v>
      </c>
      <c r="E89" s="166" t="e">
        <f t="shared" si="18"/>
        <v>#DIV/0!</v>
      </c>
      <c r="F89" s="147">
        <f>D89+'2025 Νοέμβριος'!F89</f>
        <v>4747.45</v>
      </c>
      <c r="G89" s="220">
        <f t="shared" si="19"/>
        <v>0.12134398666799577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36"/>
      <c r="M89" s="220" t="e">
        <f t="shared" si="22"/>
        <v>#DIV/0!</v>
      </c>
      <c r="N89" s="147">
        <f>L89+'2025 Νοέμβριος'!N89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ΕΞΟΔΑ'!O91</f>
        <v>0</v>
      </c>
      <c r="E90" s="166" t="e">
        <f t="shared" si="18"/>
        <v>#DIV/0!</v>
      </c>
      <c r="F90" s="147">
        <f>D90+'2025 Νοέμβριος'!F90</f>
        <v>878.12</v>
      </c>
      <c r="G90" s="220">
        <f t="shared" si="19"/>
        <v>2.2444592691423911E-2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36"/>
      <c r="M90" s="220" t="e">
        <f t="shared" si="22"/>
        <v>#DIV/0!</v>
      </c>
      <c r="N90" s="147">
        <f>L90+'2025 Νοέμβριος'!N90</f>
        <v>0</v>
      </c>
      <c r="O90" s="164">
        <f t="shared" si="23"/>
        <v>0</v>
      </c>
      <c r="P90" s="110">
        <f t="shared" si="24"/>
        <v>878.12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ΕΞΟΔΑ'!O92</f>
        <v>0</v>
      </c>
      <c r="E91" s="166" t="e">
        <f t="shared" si="18"/>
        <v>#DIV/0!</v>
      </c>
      <c r="F91" s="147">
        <f>D91+'2025 Νοέμβριος'!F91</f>
        <v>0</v>
      </c>
      <c r="G91" s="220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36"/>
      <c r="M91" s="220" t="e">
        <f t="shared" si="22"/>
        <v>#DIV/0!</v>
      </c>
      <c r="N91" s="147">
        <f>L91+'2025 Νοέμβριος'!N91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ΕΞΟΔΑ'!O93</f>
        <v>0</v>
      </c>
      <c r="E92" s="166" t="e">
        <f t="shared" si="18"/>
        <v>#DIV/0!</v>
      </c>
      <c r="F92" s="147">
        <f>D92+'2025 Νοέμβριος'!F92</f>
        <v>0</v>
      </c>
      <c r="G92" s="220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36"/>
      <c r="M92" s="220" t="e">
        <f t="shared" si="22"/>
        <v>#DIV/0!</v>
      </c>
      <c r="N92" s="147">
        <f>L92+'2025 Νοέμβριος'!N92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ΕΞΟΔΑ'!O94</f>
        <v>0</v>
      </c>
      <c r="E93" s="166" t="e">
        <f t="shared" si="18"/>
        <v>#DIV/0!</v>
      </c>
      <c r="F93" s="147">
        <f>D93+'2025 Νοέμβριος'!F93</f>
        <v>2545.4699999999998</v>
      </c>
      <c r="G93" s="220">
        <f t="shared" si="19"/>
        <v>6.5061765314807563E-2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36"/>
      <c r="M93" s="220" t="e">
        <f t="shared" si="22"/>
        <v>#DIV/0!</v>
      </c>
      <c r="N93" s="147">
        <f>L93+'2025 Νοέμβριος'!N93</f>
        <v>0</v>
      </c>
      <c r="O93" s="164">
        <f t="shared" si="23"/>
        <v>0</v>
      </c>
      <c r="P93" s="110">
        <f t="shared" si="24"/>
        <v>2545.4699999999998</v>
      </c>
      <c r="Q93" s="164">
        <f t="shared" si="25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ΕΞΟΔΑ'!O95</f>
        <v>0</v>
      </c>
      <c r="E94" s="166" t="e">
        <f t="shared" si="18"/>
        <v>#DIV/0!</v>
      </c>
      <c r="F94" s="147">
        <f>D94+'2025 Νοέμβριος'!F94</f>
        <v>0</v>
      </c>
      <c r="G94" s="220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36"/>
      <c r="M94" s="220" t="e">
        <f t="shared" si="22"/>
        <v>#DIV/0!</v>
      </c>
      <c r="N94" s="147">
        <f>L94+'2025 Νοέμβριος'!N94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7.7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ΕΞΟΔΑ'!O96</f>
        <v>0</v>
      </c>
      <c r="E95" s="166" t="e">
        <f t="shared" si="18"/>
        <v>#DIV/0!</v>
      </c>
      <c r="F95" s="147">
        <f>D95+'2025 Νοέμβριος'!F95</f>
        <v>0</v>
      </c>
      <c r="G95" s="220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36"/>
      <c r="M95" s="220" t="e">
        <f t="shared" si="22"/>
        <v>#DIV/0!</v>
      </c>
      <c r="N95" s="147">
        <f>L95+'2025 Νοέμβριος'!N95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6"/>
      <c r="F96" s="147"/>
      <c r="G96" s="136"/>
      <c r="H96" s="136"/>
      <c r="I96" s="137"/>
      <c r="J96" s="135"/>
      <c r="K96" s="135"/>
      <c r="L96" s="136"/>
      <c r="M96" s="135"/>
      <c r="N96" s="135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6"/>
      <c r="F97" s="147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6"/>
      <c r="F98" s="147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6"/>
      <c r="F99" s="147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6"/>
      <c r="F100" s="147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0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5" t="str">
        <f>ΑΝΤΙΣΤΟΙΧΙΣΗ!$F$108</f>
        <v xml:space="preserve">ΔΕΚΕΜΒΡΙΟΣ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ΑΝΤΙΣΤΟΙΧΙΣΗ!$F$143</f>
        <v xml:space="preserve">ΔΕΚΕΜΒΡΙΟΣ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ΑΝΤΙΣΤΟΙΧΙΣΗ!$F$122</f>
        <v>ΔΕΚΕΜΒΡΙΟΣ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0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ΕΞΟΔΑ'!O109</f>
        <v>0</v>
      </c>
      <c r="E108" s="147" t="e">
        <f t="shared" ref="E108:E141" si="26">D108/$D$107</f>
        <v>#DIV/0!</v>
      </c>
      <c r="F108" s="147">
        <f>D108+'2025 Νοέμβριος'!F108</f>
        <v>5305.25</v>
      </c>
      <c r="G108" s="220">
        <f t="shared" ref="G108:G144" si="27">F108/$F$107</f>
        <v>0.12921188362077263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Νοέμβριος'!N108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ΕΞΟΔΑ'!O110</f>
        <v>0</v>
      </c>
      <c r="E109" s="147" t="e">
        <f t="shared" si="26"/>
        <v>#DIV/0!</v>
      </c>
      <c r="F109" s="147">
        <f>D109+'2025 Νοέμβριος'!F109</f>
        <v>1079.74</v>
      </c>
      <c r="G109" s="220">
        <f t="shared" si="27"/>
        <v>2.6297580551471283E-2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Νοέμβριος'!N109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ΕΞΟΔΑ'!O111</f>
        <v>0</v>
      </c>
      <c r="E110" s="147" t="e">
        <f t="shared" si="26"/>
        <v>#DIV/0!</v>
      </c>
      <c r="F110" s="147">
        <f>D110+'2025 Νοέμβριος'!F110</f>
        <v>4377.5</v>
      </c>
      <c r="G110" s="220">
        <f t="shared" si="27"/>
        <v>0.10661609171102816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Νοέμβριος'!N110</f>
        <v>0</v>
      </c>
      <c r="O110" s="164">
        <f t="shared" si="31"/>
        <v>0</v>
      </c>
      <c r="P110" s="110">
        <f t="shared" si="32"/>
        <v>4377.5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ΕΞΟΔΑ'!O112</f>
        <v>0</v>
      </c>
      <c r="E111" s="147" t="e">
        <f t="shared" si="26"/>
        <v>#DIV/0!</v>
      </c>
      <c r="F111" s="147">
        <f>D111+'2025 Νοέμβριος'!F111</f>
        <v>0</v>
      </c>
      <c r="G111" s="220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Νοέμβριος'!N111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ΕΞΟΔΑ'!O113</f>
        <v>0</v>
      </c>
      <c r="E112" s="147" t="e">
        <f t="shared" si="26"/>
        <v>#DIV/0!</v>
      </c>
      <c r="F112" s="147">
        <f>D112+'2025 Νοέμβριος'!F112</f>
        <v>1242.75</v>
      </c>
      <c r="G112" s="220">
        <f t="shared" si="27"/>
        <v>3.026776652744266E-2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Νοέμβριος'!N112</f>
        <v>0</v>
      </c>
      <c r="O112" s="164">
        <f t="shared" si="31"/>
        <v>0</v>
      </c>
      <c r="P112" s="110">
        <f t="shared" si="32"/>
        <v>1242.75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ΕΞΟΔΑ'!O114</f>
        <v>0</v>
      </c>
      <c r="E113" s="147" t="e">
        <f t="shared" si="26"/>
        <v>#DIV/0!</v>
      </c>
      <c r="F113" s="147">
        <f>D113+'2025 Νοέμβριος'!F113</f>
        <v>4826.25</v>
      </c>
      <c r="G113" s="220">
        <f t="shared" si="27"/>
        <v>0.11754561110687599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Νοέμβριος'!N113</f>
        <v>0</v>
      </c>
      <c r="O113" s="164">
        <f t="shared" si="31"/>
        <v>0</v>
      </c>
      <c r="P113" s="110">
        <f t="shared" si="32"/>
        <v>4826.25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ΕΞΟΔΑ'!O115</f>
        <v>0</v>
      </c>
      <c r="E114" s="147" t="e">
        <f t="shared" si="26"/>
        <v>#DIV/0!</v>
      </c>
      <c r="F114" s="147">
        <f>D114+'2025 Νοέμβριος'!F114</f>
        <v>157.6</v>
      </c>
      <c r="G114" s="220">
        <f t="shared" si="27"/>
        <v>3.8384228563467819E-3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Νοέμβριος'!N114</f>
        <v>0</v>
      </c>
      <c r="O114" s="164">
        <f t="shared" si="31"/>
        <v>0</v>
      </c>
      <c r="P114" s="110">
        <f t="shared" si="32"/>
        <v>157.6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ΕΞΟΔΑ'!O116</f>
        <v>0</v>
      </c>
      <c r="E115" s="147" t="e">
        <f t="shared" si="26"/>
        <v>#DIV/0!</v>
      </c>
      <c r="F115" s="147">
        <f>D115+'2025 Νοέμβριος'!F115</f>
        <v>44.75</v>
      </c>
      <c r="G115" s="220">
        <f t="shared" si="27"/>
        <v>1.0899075052126807E-3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Νοέμβριος'!N115</f>
        <v>0</v>
      </c>
      <c r="O115" s="164">
        <f t="shared" si="31"/>
        <v>0</v>
      </c>
      <c r="P115" s="110">
        <f t="shared" si="32"/>
        <v>44.75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ΕΞΟΔΑ'!O117</f>
        <v>0</v>
      </c>
      <c r="E116" s="147" t="e">
        <f t="shared" si="26"/>
        <v>#DIV/0!</v>
      </c>
      <c r="F116" s="147">
        <f>D116+'2025 Νοέμβριος'!F116</f>
        <v>0</v>
      </c>
      <c r="G116" s="220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Νοέμβριος'!N116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ΕΞΟΔΑ'!O118</f>
        <v>0</v>
      </c>
      <c r="E117" s="147" t="e">
        <f t="shared" si="26"/>
        <v>#DIV/0!</v>
      </c>
      <c r="F117" s="147">
        <f>D117+'2025 Νοέμβριος'!F117</f>
        <v>173.75</v>
      </c>
      <c r="G117" s="220">
        <f t="shared" si="27"/>
        <v>4.2317637772224196E-3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Νοέμβριος'!N117</f>
        <v>0</v>
      </c>
      <c r="O117" s="164">
        <f t="shared" si="31"/>
        <v>0</v>
      </c>
      <c r="P117" s="110">
        <f t="shared" si="32"/>
        <v>173.75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ΕΞΟΔΑ'!O119</f>
        <v>0</v>
      </c>
      <c r="E118" s="147" t="e">
        <f t="shared" si="26"/>
        <v>#DIV/0!</v>
      </c>
      <c r="F118" s="147">
        <f>D118+'2025 Νοέμβριος'!F118</f>
        <v>0</v>
      </c>
      <c r="G118" s="220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Νοέμβριος'!N118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ΕΞΟΔΑ'!O120</f>
        <v>0</v>
      </c>
      <c r="E119" s="147" t="e">
        <f t="shared" si="26"/>
        <v>#DIV/0!</v>
      </c>
      <c r="F119" s="147">
        <f>D119+'2025 Νοέμβριος'!F119</f>
        <v>0</v>
      </c>
      <c r="G119" s="220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Νοέμβριος'!N119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ΕΞΟΔΑ'!O121</f>
        <v>0</v>
      </c>
      <c r="E120" s="147" t="e">
        <f t="shared" si="26"/>
        <v>#DIV/0!</v>
      </c>
      <c r="F120" s="147">
        <f>D120+'2025 Νοέμβριος'!F120</f>
        <v>0</v>
      </c>
      <c r="G120" s="220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Νοέμβριος'!N120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ΕΞΟΔΑ'!O122</f>
        <v>0</v>
      </c>
      <c r="E121" s="147" t="e">
        <f t="shared" si="26"/>
        <v>#DIV/0!</v>
      </c>
      <c r="F121" s="147">
        <f>D121+'2025 Νοέμβριος'!F121</f>
        <v>172.5</v>
      </c>
      <c r="G121" s="220">
        <f t="shared" si="27"/>
        <v>4.2013194335013947E-3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Νοέμβριος'!N121</f>
        <v>0</v>
      </c>
      <c r="O121" s="164">
        <f t="shared" si="31"/>
        <v>0</v>
      </c>
      <c r="P121" s="110">
        <f t="shared" si="32"/>
        <v>172.5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ΕΞΟΔΑ'!O123</f>
        <v>0</v>
      </c>
      <c r="E122" s="147" t="e">
        <f t="shared" si="26"/>
        <v>#DIV/0!</v>
      </c>
      <c r="F122" s="147">
        <f>D122+'2025 Νοέμβριος'!F122</f>
        <v>612.16</v>
      </c>
      <c r="G122" s="220">
        <f t="shared" si="27"/>
        <v>1.4909447561809936E-2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Νοέμβριος'!N122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ΕΞΟΔΑ'!O124</f>
        <v>0</v>
      </c>
      <c r="E123" s="147" t="e">
        <f t="shared" si="26"/>
        <v>#DIV/0!</v>
      </c>
      <c r="F123" s="147">
        <f>D123+'2025 Νοέμβριος'!F123</f>
        <v>88.68</v>
      </c>
      <c r="G123" s="220">
        <f t="shared" si="27"/>
        <v>2.1598435209443695E-3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Νοέμβριος'!N123</f>
        <v>0</v>
      </c>
      <c r="O123" s="164">
        <f t="shared" si="31"/>
        <v>0</v>
      </c>
      <c r="P123" s="110">
        <f t="shared" si="32"/>
        <v>88.68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ΕΞΟΔΑ'!O125</f>
        <v>0</v>
      </c>
      <c r="E124" s="147" t="e">
        <f t="shared" si="26"/>
        <v>#DIV/0!</v>
      </c>
      <c r="F124" s="147">
        <f>D124+'2025 Νοέμβριος'!F124</f>
        <v>32.85</v>
      </c>
      <c r="G124" s="220">
        <f t="shared" si="27"/>
        <v>8.000773529885266E-4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Νοέμβριος'!N124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ΕΞΟΔΑ'!O126</f>
        <v>0</v>
      </c>
      <c r="E125" s="147" t="e">
        <f t="shared" si="26"/>
        <v>#DIV/0!</v>
      </c>
      <c r="F125" s="147">
        <f>D125+'2025 Νοέμβριος'!F125</f>
        <v>62.370000000000005</v>
      </c>
      <c r="G125" s="220">
        <f t="shared" si="27"/>
        <v>1.5190509743042437E-3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Νοέμβριος'!N125</f>
        <v>0</v>
      </c>
      <c r="O125" s="164">
        <f t="shared" si="31"/>
        <v>0</v>
      </c>
      <c r="P125" s="110">
        <f t="shared" si="32"/>
        <v>62.370000000000005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ΕΞΟΔΑ'!O127</f>
        <v>0</v>
      </c>
      <c r="E126" s="147" t="e">
        <f t="shared" si="26"/>
        <v>#DIV/0!</v>
      </c>
      <c r="F126" s="147">
        <f>D126+'2025 Νοέμβριος'!F126</f>
        <v>1240.3600000000001</v>
      </c>
      <c r="G126" s="220">
        <f t="shared" si="27"/>
        <v>3.0209556942248063E-2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Νοέμβριος'!N126</f>
        <v>0</v>
      </c>
      <c r="O126" s="164">
        <f t="shared" si="31"/>
        <v>0</v>
      </c>
      <c r="P126" s="110">
        <f t="shared" si="32"/>
        <v>1240.3600000000001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ΕΞΟΔΑ'!O128</f>
        <v>0</v>
      </c>
      <c r="E127" s="147" t="e">
        <f t="shared" si="26"/>
        <v>#DIV/0!</v>
      </c>
      <c r="F127" s="147">
        <f>D127+'2025 Νοέμβριος'!F127</f>
        <v>12.13</v>
      </c>
      <c r="G127" s="220">
        <f t="shared" si="27"/>
        <v>2.9543191146882275E-4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Νοέμβριος'!N127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ΕΞΟΔΑ'!O129</f>
        <v>0</v>
      </c>
      <c r="E128" s="147" t="e">
        <f t="shared" si="26"/>
        <v>#DIV/0!</v>
      </c>
      <c r="F128" s="147">
        <f>D128+'2025 Νοέμβριος'!F128</f>
        <v>299.25</v>
      </c>
      <c r="G128" s="220">
        <f t="shared" si="27"/>
        <v>7.2883758868132901E-3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Νοέμβριος'!N128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ΕΞΟΔΑ'!O130</f>
        <v>0</v>
      </c>
      <c r="E129" s="147" t="e">
        <f t="shared" si="26"/>
        <v>#DIV/0!</v>
      </c>
      <c r="F129" s="147">
        <f>D129+'2025 Νοέμβριος'!F129</f>
        <v>0</v>
      </c>
      <c r="G129" s="220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Νοέμβριος'!N129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ΕΞΟΔΑ'!O131</f>
        <v>0</v>
      </c>
      <c r="E130" s="147" t="e">
        <f t="shared" si="26"/>
        <v>#DIV/0!</v>
      </c>
      <c r="F130" s="147">
        <f>D130+'2025 Νοέμβριος'!F130</f>
        <v>0</v>
      </c>
      <c r="G130" s="220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Νοέμβριος'!N130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ΕΞΟΔΑ'!O132</f>
        <v>0</v>
      </c>
      <c r="E131" s="147" t="e">
        <f t="shared" si="26"/>
        <v>#DIV/0!</v>
      </c>
      <c r="F131" s="147">
        <f>D131+'2025 Νοέμβριος'!F131</f>
        <v>0</v>
      </c>
      <c r="G131" s="220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Νοέμβριος'!N131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ΕΞΟΔΑ'!O133</f>
        <v>0</v>
      </c>
      <c r="E132" s="147" t="e">
        <f t="shared" si="26"/>
        <v>#DIV/0!</v>
      </c>
      <c r="F132" s="147">
        <f>D132+'2025 Νοέμβριος'!F132</f>
        <v>1086.5899999999999</v>
      </c>
      <c r="G132" s="220">
        <f t="shared" si="27"/>
        <v>2.6464415555062498E-2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Νοέμβριος'!N132</f>
        <v>0</v>
      </c>
      <c r="O132" s="164">
        <f t="shared" si="31"/>
        <v>0</v>
      </c>
      <c r="P132" s="110">
        <f t="shared" si="32"/>
        <v>1086.5899999999999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ΕΞΟΔΑ'!O134</f>
        <v>0</v>
      </c>
      <c r="E133" s="147" t="e">
        <f t="shared" si="26"/>
        <v>#DIV/0!</v>
      </c>
      <c r="F133" s="147">
        <f>D133+'2025 Νοέμβριος'!F133</f>
        <v>5242.7299999999996</v>
      </c>
      <c r="G133" s="220">
        <f t="shared" si="27"/>
        <v>0.12768917932522184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Νοέμβριος'!N133</f>
        <v>0</v>
      </c>
      <c r="O133" s="164">
        <f t="shared" si="31"/>
        <v>0</v>
      </c>
      <c r="P133" s="110">
        <f t="shared" si="32"/>
        <v>5242.7299999999996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ΕΞΟΔΑ'!O135</f>
        <v>0</v>
      </c>
      <c r="E134" s="147" t="e">
        <f t="shared" si="26"/>
        <v>#DIV/0!</v>
      </c>
      <c r="F134" s="147">
        <f>D134+'2025 Νοέμβριος'!F134</f>
        <v>4600.62</v>
      </c>
      <c r="G134" s="220">
        <f t="shared" si="27"/>
        <v>0.11205028528785616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Νοέμβριος'!N134</f>
        <v>0</v>
      </c>
      <c r="O134" s="164">
        <f t="shared" si="31"/>
        <v>0</v>
      </c>
      <c r="P134" s="110">
        <f t="shared" si="32"/>
        <v>4600.62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ΕΞΟΔΑ'!O136</f>
        <v>0</v>
      </c>
      <c r="E135" s="147" t="e">
        <f t="shared" si="26"/>
        <v>#DIV/0!</v>
      </c>
      <c r="F135" s="147">
        <f>D135+'2025 Νοέμβριος'!F135</f>
        <v>2050.08</v>
      </c>
      <c r="G135" s="220">
        <f t="shared" si="27"/>
        <v>4.9930672140478492E-2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Νοέμβριος'!N135</f>
        <v>0</v>
      </c>
      <c r="O135" s="164">
        <f t="shared" si="31"/>
        <v>0</v>
      </c>
      <c r="P135" s="110">
        <f t="shared" si="32"/>
        <v>2050.08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ΕΞΟΔΑ'!O137</f>
        <v>0</v>
      </c>
      <c r="E136" s="147" t="e">
        <f t="shared" si="26"/>
        <v>#DIV/0!</v>
      </c>
      <c r="F136" s="147">
        <f>D136+'2025 Νοέμβριος'!F136</f>
        <v>327.74</v>
      </c>
      <c r="G136" s="220">
        <f t="shared" si="27"/>
        <v>7.9822633689028821E-3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Νοέμβριος'!N136</f>
        <v>0</v>
      </c>
      <c r="O136" s="164">
        <f t="shared" si="31"/>
        <v>0</v>
      </c>
      <c r="P136" s="110">
        <f t="shared" si="32"/>
        <v>327.74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ΕΞΟΔΑ'!O138</f>
        <v>0</v>
      </c>
      <c r="E137" s="147" t="e">
        <f t="shared" si="26"/>
        <v>#DIV/0!</v>
      </c>
      <c r="F137" s="147">
        <f>D137+'2025 Νοέμβριος'!F137</f>
        <v>0</v>
      </c>
      <c r="G137" s="220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Νοέμβριος'!N137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ΕΞΟΔΑ'!O139</f>
        <v>0</v>
      </c>
      <c r="E138" s="147" t="e">
        <f t="shared" si="26"/>
        <v>#DIV/0!</v>
      </c>
      <c r="F138" s="147">
        <f>D138+'2025 Νοέμβριος'!F138</f>
        <v>0</v>
      </c>
      <c r="G138" s="220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Νοέμβριος'!N138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ΕΞΟΔΑ'!O140</f>
        <v>0</v>
      </c>
      <c r="E139" s="147" t="e">
        <f t="shared" si="26"/>
        <v>#DIV/0!</v>
      </c>
      <c r="F139" s="147">
        <f>D139+'2025 Νοέμβριος'!F139</f>
        <v>3612.5200000000004</v>
      </c>
      <c r="G139" s="220">
        <f t="shared" si="27"/>
        <v>8.7984640463260641E-2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Νοέμβριος'!N139</f>
        <v>0</v>
      </c>
      <c r="O139" s="164">
        <f t="shared" si="31"/>
        <v>0</v>
      </c>
      <c r="P139" s="110">
        <f t="shared" si="32"/>
        <v>3612.5200000000004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ΕΞΟΔΑ'!O141</f>
        <v>0</v>
      </c>
      <c r="E140" s="147" t="e">
        <f t="shared" si="26"/>
        <v>#DIV/0!</v>
      </c>
      <c r="F140" s="147">
        <f>D140+'2025 Νοέμβριος'!F140</f>
        <v>0</v>
      </c>
      <c r="G140" s="220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Νοέμβριος'!N140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ΕΞΟΔΑ'!O142</f>
        <v>0</v>
      </c>
      <c r="E141" s="147" t="e">
        <f t="shared" si="26"/>
        <v>#DIV/0!</v>
      </c>
      <c r="F141" s="147">
        <f>D141+'2025 Νοέμβριος'!F141</f>
        <v>2380.02</v>
      </c>
      <c r="G141" s="220">
        <f t="shared" si="27"/>
        <v>5.7966517554330375E-2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Νοέμβριος'!N141</f>
        <v>0</v>
      </c>
      <c r="O141" s="164">
        <f t="shared" si="31"/>
        <v>0</v>
      </c>
      <c r="P141" s="110">
        <f t="shared" si="32"/>
        <v>2380.02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ΕΞΟΔΑ'!O143</f>
        <v>0</v>
      </c>
      <c r="E142" s="147" t="e">
        <f>D142/$D$148</f>
        <v>#DIV/0!</v>
      </c>
      <c r="F142" s="147">
        <f>D142+'2025 Νοέμβριος'!F142</f>
        <v>0</v>
      </c>
      <c r="G142" s="220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Νοέμβριος'!N142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ΕΞΟΔΑ'!O144</f>
        <v>0</v>
      </c>
      <c r="E143" s="147" t="e">
        <f>D143/$D$148</f>
        <v>#DIV/0!</v>
      </c>
      <c r="F143" s="147">
        <f>D143+'2025 Νοέμβριος'!F143</f>
        <v>0</v>
      </c>
      <c r="G143" s="220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Νοέμβριος'!N143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ΕΞΟΔΑ'!O145</f>
        <v>0</v>
      </c>
      <c r="E144" s="147" t="e">
        <f>D144/$D$148</f>
        <v>#DIV/0!</v>
      </c>
      <c r="F144" s="147">
        <f>D144+'2025 Νοέμβριος'!F144</f>
        <v>2030.34</v>
      </c>
      <c r="G144" s="220">
        <f t="shared" si="27"/>
        <v>4.9449895064436068E-2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Νοέμβριος'!N144</f>
        <v>0</v>
      </c>
      <c r="O144" s="164">
        <f t="shared" si="31"/>
        <v>0</v>
      </c>
      <c r="P144" s="110">
        <f t="shared" si="32"/>
        <v>2030.34</v>
      </c>
      <c r="Q144" s="169" t="e">
        <f t="shared" si="33"/>
        <v>#DIV/0!</v>
      </c>
    </row>
    <row r="145" spans="1:19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9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9" ht="15" customHeight="1" x14ac:dyDescent="0.2">
      <c r="A147" s="117">
        <v>98</v>
      </c>
      <c r="B147" s="17">
        <v>40</v>
      </c>
      <c r="C147" s="19">
        <v>147</v>
      </c>
      <c r="D147" s="118"/>
      <c r="E147" s="147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9" ht="30" customHeight="1" x14ac:dyDescent="0.2">
      <c r="A148" s="109"/>
      <c r="B148" s="109"/>
      <c r="C148" s="173" t="s">
        <v>389</v>
      </c>
      <c r="D148" s="146">
        <f>SUM(D108:D147)</f>
        <v>0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  <c r="R148" s="237">
        <f>N148+N101+N36</f>
        <v>3</v>
      </c>
      <c r="S148" s="241">
        <v>27479.15</v>
      </c>
    </row>
    <row r="149" spans="1:19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  <c r="R149" s="242">
        <f>R148-S148</f>
        <v>-27476.15</v>
      </c>
    </row>
    <row r="150" spans="1:19" ht="30" customHeight="1" x14ac:dyDescent="0.2">
      <c r="A150" s="174"/>
      <c r="B150" s="174"/>
      <c r="C150" s="175" t="s">
        <v>354</v>
      </c>
      <c r="D150" s="178">
        <f>D7-D65-D101-D148</f>
        <v>0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  <c r="R150" s="243">
        <v>679341.83</v>
      </c>
    </row>
    <row r="152" spans="1:19" ht="15.75" customHeight="1" x14ac:dyDescent="0.2">
      <c r="D152" s="127" t="s">
        <v>391</v>
      </c>
      <c r="N152" s="239"/>
      <c r="O152" s="240"/>
    </row>
    <row r="154" spans="1:19" ht="15.75" customHeight="1" x14ac:dyDescent="0.2">
      <c r="N154" s="235"/>
    </row>
    <row r="155" spans="1:19" ht="15.75" customHeight="1" x14ac:dyDescent="0.2">
      <c r="N155" s="236"/>
      <c r="O155" s="234"/>
    </row>
  </sheetData>
  <mergeCells count="17"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  <mergeCell ref="D3:F3"/>
    <mergeCell ref="H3:J3"/>
    <mergeCell ref="L3:N3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3"/>
  <sheetViews>
    <sheetView workbookViewId="0">
      <selection activeCell="G6" sqref="G6"/>
    </sheetView>
  </sheetViews>
  <sheetFormatPr defaultRowHeight="12.75" x14ac:dyDescent="0.2"/>
  <cols>
    <col min="2" max="2" width="15" customWidth="1"/>
    <col min="3" max="3" width="12.85546875" customWidth="1"/>
    <col min="4" max="4" width="14.28515625" customWidth="1"/>
    <col min="5" max="5" width="9.28515625" customWidth="1"/>
    <col min="6" max="6" width="17.140625" customWidth="1"/>
    <col min="10" max="10" width="11.85546875" customWidth="1"/>
    <col min="11" max="14" width="13.28515625" customWidth="1"/>
  </cols>
  <sheetData>
    <row r="1" spans="2:7" ht="25.5" customHeight="1" x14ac:dyDescent="0.2">
      <c r="B1" s="1"/>
      <c r="C1" s="129" t="s">
        <v>148</v>
      </c>
      <c r="D1" s="2" t="s">
        <v>149</v>
      </c>
      <c r="E1" s="2" t="s">
        <v>150</v>
      </c>
      <c r="F1" s="2" t="s">
        <v>151</v>
      </c>
      <c r="G1" s="2" t="s">
        <v>152</v>
      </c>
    </row>
    <row r="2" spans="2:7" x14ac:dyDescent="0.2">
      <c r="B2" s="128" t="s">
        <v>153</v>
      </c>
      <c r="C2" s="130">
        <v>872.89</v>
      </c>
      <c r="D2" s="1"/>
      <c r="E2" s="1"/>
      <c r="F2" s="1"/>
      <c r="G2" s="87">
        <f t="shared" ref="G2:G13" si="0">SUM(C2:F2)</f>
        <v>872.89</v>
      </c>
    </row>
    <row r="3" spans="2:7" x14ac:dyDescent="0.2">
      <c r="B3" s="128" t="s">
        <v>154</v>
      </c>
      <c r="C3" s="1">
        <v>861.08</v>
      </c>
      <c r="D3" s="1"/>
      <c r="E3" s="1"/>
      <c r="F3" s="1"/>
      <c r="G3" s="87">
        <f t="shared" si="0"/>
        <v>861.08</v>
      </c>
    </row>
    <row r="4" spans="2:7" x14ac:dyDescent="0.2">
      <c r="B4" s="128" t="s">
        <v>155</v>
      </c>
      <c r="C4" s="1">
        <v>1172.5899999999999</v>
      </c>
      <c r="D4" s="1"/>
      <c r="E4" s="1"/>
      <c r="F4" s="1"/>
      <c r="G4" s="87">
        <f t="shared" si="0"/>
        <v>1172.5899999999999</v>
      </c>
    </row>
    <row r="5" spans="2:7" x14ac:dyDescent="0.2">
      <c r="B5" s="128" t="s">
        <v>156</v>
      </c>
      <c r="C5" s="221"/>
      <c r="D5" s="1">
        <v>479.93</v>
      </c>
      <c r="E5" s="1">
        <v>866.52</v>
      </c>
      <c r="F5" s="1">
        <v>493.78</v>
      </c>
      <c r="G5" s="87">
        <f t="shared" si="0"/>
        <v>1840.23</v>
      </c>
    </row>
    <row r="6" spans="2:7" x14ac:dyDescent="0.2">
      <c r="B6" s="128" t="s">
        <v>157</v>
      </c>
      <c r="C6" s="221"/>
      <c r="D6" s="1"/>
      <c r="E6" s="1"/>
      <c r="F6" s="1"/>
      <c r="G6" s="87">
        <f t="shared" si="0"/>
        <v>0</v>
      </c>
    </row>
    <row r="7" spans="2:7" x14ac:dyDescent="0.2">
      <c r="B7" s="128" t="s">
        <v>158</v>
      </c>
      <c r="C7" s="221"/>
      <c r="D7" s="1"/>
      <c r="E7" s="1"/>
      <c r="F7" s="1"/>
      <c r="G7" s="87">
        <f t="shared" si="0"/>
        <v>0</v>
      </c>
    </row>
    <row r="8" spans="2:7" x14ac:dyDescent="0.2">
      <c r="B8" s="128" t="s">
        <v>159</v>
      </c>
      <c r="C8" s="221"/>
      <c r="D8" s="1"/>
      <c r="E8" s="1"/>
      <c r="F8" s="1"/>
      <c r="G8" s="87">
        <f t="shared" si="0"/>
        <v>0</v>
      </c>
    </row>
    <row r="9" spans="2:7" x14ac:dyDescent="0.2">
      <c r="B9" s="128" t="s">
        <v>160</v>
      </c>
      <c r="C9" s="221"/>
      <c r="D9" s="1"/>
      <c r="E9" s="1"/>
      <c r="F9" s="1"/>
      <c r="G9" s="87">
        <f t="shared" si="0"/>
        <v>0</v>
      </c>
    </row>
    <row r="10" spans="2:7" x14ac:dyDescent="0.2">
      <c r="B10" s="128" t="s">
        <v>161</v>
      </c>
      <c r="C10" s="221"/>
      <c r="D10" s="1"/>
      <c r="E10" s="1"/>
      <c r="F10" s="1"/>
      <c r="G10" s="87">
        <f t="shared" si="0"/>
        <v>0</v>
      </c>
    </row>
    <row r="11" spans="2:7" x14ac:dyDescent="0.2">
      <c r="B11" s="128" t="s">
        <v>162</v>
      </c>
      <c r="C11" s="221"/>
      <c r="D11" s="1"/>
      <c r="E11" s="1"/>
      <c r="F11" s="1"/>
      <c r="G11" s="87">
        <f t="shared" si="0"/>
        <v>0</v>
      </c>
    </row>
    <row r="12" spans="2:7" x14ac:dyDescent="0.2">
      <c r="B12" s="128" t="s">
        <v>163</v>
      </c>
      <c r="C12" s="221"/>
      <c r="D12" s="1"/>
      <c r="E12" s="1"/>
      <c r="F12" s="1"/>
      <c r="G12" s="87">
        <f t="shared" si="0"/>
        <v>0</v>
      </c>
    </row>
    <row r="13" spans="2:7" x14ac:dyDescent="0.2">
      <c r="B13" s="128" t="s">
        <v>164</v>
      </c>
      <c r="C13" s="221"/>
      <c r="D13" s="1"/>
      <c r="E13" s="1"/>
      <c r="F13" s="1"/>
      <c r="G13" s="87">
        <f t="shared" si="0"/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216"/>
  <sheetViews>
    <sheetView topLeftCell="B179" workbookViewId="0">
      <selection activeCell="F196" sqref="F196"/>
    </sheetView>
  </sheetViews>
  <sheetFormatPr defaultRowHeight="12.75" x14ac:dyDescent="0.2"/>
  <cols>
    <col min="5" max="5" width="20.42578125" customWidth="1"/>
    <col min="6" max="6" width="52.7109375" customWidth="1"/>
    <col min="8" max="8" width="32.42578125" customWidth="1"/>
    <col min="9" max="9" width="18.85546875" customWidth="1"/>
    <col min="10" max="10" width="51.7109375" customWidth="1"/>
    <col min="12" max="12" width="36.42578125" bestFit="1" customWidth="1"/>
  </cols>
  <sheetData>
    <row r="3" spans="1:6" x14ac:dyDescent="0.2">
      <c r="A3" s="88" t="s">
        <v>165</v>
      </c>
      <c r="B3" s="88"/>
      <c r="C3" s="89" t="s">
        <v>166</v>
      </c>
      <c r="D3" s="89"/>
      <c r="E3" s="89"/>
      <c r="F3" s="89"/>
    </row>
    <row r="4" spans="1:6" ht="15" customHeight="1" x14ac:dyDescent="0.2">
      <c r="A4" s="3">
        <v>6</v>
      </c>
      <c r="B4" s="3" t="s">
        <v>167</v>
      </c>
      <c r="C4" s="3" t="s">
        <v>168</v>
      </c>
      <c r="D4" s="3"/>
      <c r="E4" s="10" t="s">
        <v>169</v>
      </c>
      <c r="F4" s="7" t="s">
        <v>170</v>
      </c>
    </row>
    <row r="5" spans="1:6" ht="15" customHeight="1" x14ac:dyDescent="0.2">
      <c r="A5" s="3">
        <v>10</v>
      </c>
      <c r="B5" s="3" t="s">
        <v>171</v>
      </c>
      <c r="C5" s="3" t="s">
        <v>172</v>
      </c>
      <c r="D5" s="3"/>
      <c r="E5" s="10" t="s">
        <v>169</v>
      </c>
      <c r="F5" s="7" t="s">
        <v>173</v>
      </c>
    </row>
    <row r="6" spans="1:6" ht="15" customHeight="1" x14ac:dyDescent="0.2">
      <c r="A6" s="3">
        <v>13</v>
      </c>
      <c r="B6" s="3" t="s">
        <v>174</v>
      </c>
      <c r="C6" s="3" t="s">
        <v>175</v>
      </c>
      <c r="D6" s="3"/>
      <c r="E6" s="10" t="s">
        <v>169</v>
      </c>
      <c r="F6" s="7" t="s">
        <v>176</v>
      </c>
    </row>
    <row r="7" spans="1:6" ht="15" customHeight="1" x14ac:dyDescent="0.2">
      <c r="A7" s="3">
        <v>19</v>
      </c>
      <c r="B7" s="3" t="s">
        <v>177</v>
      </c>
      <c r="C7" s="3" t="s">
        <v>178</v>
      </c>
      <c r="D7" s="3"/>
      <c r="E7" s="10" t="s">
        <v>169</v>
      </c>
      <c r="F7" s="7" t="s">
        <v>179</v>
      </c>
    </row>
    <row r="8" spans="1:6" ht="15" customHeight="1" x14ac:dyDescent="0.2">
      <c r="A8" s="3">
        <v>25</v>
      </c>
      <c r="B8" s="3" t="s">
        <v>180</v>
      </c>
      <c r="C8" s="3" t="s">
        <v>181</v>
      </c>
      <c r="D8" s="3"/>
      <c r="E8" s="10" t="s">
        <v>169</v>
      </c>
      <c r="F8" s="7" t="s">
        <v>182</v>
      </c>
    </row>
    <row r="9" spans="1:6" ht="15" customHeight="1" x14ac:dyDescent="0.2">
      <c r="A9" s="3">
        <v>26</v>
      </c>
      <c r="B9" s="3" t="s">
        <v>183</v>
      </c>
      <c r="C9" s="3" t="s">
        <v>184</v>
      </c>
      <c r="D9" s="3"/>
      <c r="E9" s="6" t="s">
        <v>169</v>
      </c>
      <c r="F9" s="7" t="s">
        <v>185</v>
      </c>
    </row>
    <row r="10" spans="1:6" ht="15" customHeight="1" x14ac:dyDescent="0.2">
      <c r="A10" s="3">
        <v>27</v>
      </c>
      <c r="B10" s="3" t="s">
        <v>186</v>
      </c>
      <c r="C10" s="3" t="s">
        <v>187</v>
      </c>
      <c r="D10" s="3"/>
      <c r="E10" s="11" t="s">
        <v>169</v>
      </c>
      <c r="F10" s="7" t="s">
        <v>188</v>
      </c>
    </row>
    <row r="11" spans="1:6" ht="15" customHeight="1" x14ac:dyDescent="0.2">
      <c r="A11" s="90" t="s">
        <v>189</v>
      </c>
      <c r="B11" s="90"/>
      <c r="C11" s="90"/>
      <c r="D11" s="90"/>
      <c r="E11" s="91"/>
      <c r="F11" s="92"/>
    </row>
    <row r="12" spans="1:6" ht="15" customHeight="1" x14ac:dyDescent="0.2">
      <c r="A12" s="3">
        <v>8</v>
      </c>
      <c r="B12" s="3" t="s">
        <v>190</v>
      </c>
      <c r="C12" s="3" t="s">
        <v>191</v>
      </c>
      <c r="D12" s="3"/>
      <c r="E12" s="10" t="s">
        <v>192</v>
      </c>
      <c r="F12" s="7" t="s">
        <v>193</v>
      </c>
    </row>
    <row r="13" spans="1:6" ht="15" customHeight="1" x14ac:dyDescent="0.2">
      <c r="A13" s="3">
        <v>9</v>
      </c>
      <c r="B13" s="3" t="s">
        <v>194</v>
      </c>
      <c r="C13" s="3" t="s">
        <v>195</v>
      </c>
      <c r="D13" s="3"/>
      <c r="E13" s="10" t="s">
        <v>192</v>
      </c>
      <c r="F13" s="7" t="s">
        <v>196</v>
      </c>
    </row>
    <row r="14" spans="1:6" ht="15" customHeight="1" x14ac:dyDescent="0.2">
      <c r="A14" s="3">
        <v>11</v>
      </c>
      <c r="B14" s="3" t="s">
        <v>197</v>
      </c>
      <c r="C14" s="3" t="s">
        <v>198</v>
      </c>
      <c r="D14" s="3"/>
      <c r="E14" s="10" t="s">
        <v>192</v>
      </c>
      <c r="F14" s="7" t="s">
        <v>199</v>
      </c>
    </row>
    <row r="15" spans="1:6" ht="15" customHeight="1" x14ac:dyDescent="0.2">
      <c r="A15" s="3">
        <v>18</v>
      </c>
      <c r="B15" s="3" t="s">
        <v>200</v>
      </c>
      <c r="C15" s="3" t="s">
        <v>201</v>
      </c>
      <c r="D15" s="3"/>
      <c r="E15" s="10" t="s">
        <v>192</v>
      </c>
      <c r="F15" s="7" t="s">
        <v>202</v>
      </c>
    </row>
    <row r="16" spans="1:6" ht="15" customHeight="1" x14ac:dyDescent="0.2">
      <c r="A16" s="3">
        <v>21</v>
      </c>
      <c r="B16" s="3" t="s">
        <v>203</v>
      </c>
      <c r="C16" s="3" t="s">
        <v>204</v>
      </c>
      <c r="D16" s="3"/>
      <c r="E16" s="10" t="s">
        <v>192</v>
      </c>
      <c r="F16" s="7" t="s">
        <v>205</v>
      </c>
    </row>
    <row r="17" spans="1:6" ht="15" customHeight="1" x14ac:dyDescent="0.2">
      <c r="A17" s="3">
        <v>24</v>
      </c>
      <c r="B17" s="3" t="s">
        <v>206</v>
      </c>
      <c r="C17" s="3" t="s">
        <v>207</v>
      </c>
      <c r="D17" s="3"/>
      <c r="E17" s="10" t="s">
        <v>192</v>
      </c>
      <c r="F17" s="7" t="s">
        <v>208</v>
      </c>
    </row>
    <row r="18" spans="1:6" ht="15" customHeight="1" x14ac:dyDescent="0.2">
      <c r="A18" s="90" t="s">
        <v>209</v>
      </c>
      <c r="B18" s="90"/>
      <c r="C18" s="90"/>
      <c r="D18" s="90"/>
      <c r="E18" s="93"/>
      <c r="F18" s="92"/>
    </row>
    <row r="19" spans="1:6" ht="15" customHeight="1" x14ac:dyDescent="0.2">
      <c r="A19" s="3">
        <v>12</v>
      </c>
      <c r="B19" s="3" t="s">
        <v>210</v>
      </c>
      <c r="C19" s="3" t="s">
        <v>211</v>
      </c>
      <c r="D19" s="3"/>
      <c r="E19" s="10" t="s">
        <v>212</v>
      </c>
      <c r="F19" s="7" t="s">
        <v>213</v>
      </c>
    </row>
    <row r="20" spans="1:6" ht="15" customHeight="1" x14ac:dyDescent="0.2">
      <c r="A20" s="3">
        <v>14</v>
      </c>
      <c r="B20" s="3" t="s">
        <v>214</v>
      </c>
      <c r="C20" s="3" t="s">
        <v>215</v>
      </c>
      <c r="D20" s="3"/>
      <c r="E20" s="10" t="s">
        <v>212</v>
      </c>
      <c r="F20" s="7" t="s">
        <v>216</v>
      </c>
    </row>
    <row r="21" spans="1:6" ht="15" customHeight="1" x14ac:dyDescent="0.2">
      <c r="A21" s="3">
        <v>20</v>
      </c>
      <c r="B21" s="3" t="s">
        <v>217</v>
      </c>
      <c r="C21" s="3" t="s">
        <v>218</v>
      </c>
      <c r="D21" s="3"/>
      <c r="E21" s="10" t="s">
        <v>212</v>
      </c>
      <c r="F21" s="7" t="s">
        <v>219</v>
      </c>
    </row>
    <row r="22" spans="1:6" ht="15" customHeight="1" x14ac:dyDescent="0.2">
      <c r="A22" s="94" t="s">
        <v>220</v>
      </c>
      <c r="B22" s="94"/>
      <c r="C22" s="94"/>
      <c r="D22" s="94"/>
      <c r="E22" s="95"/>
      <c r="F22" s="96"/>
    </row>
    <row r="23" spans="1:6" ht="15" customHeight="1" x14ac:dyDescent="0.2">
      <c r="A23" s="3">
        <v>15</v>
      </c>
      <c r="B23" s="3" t="s">
        <v>221</v>
      </c>
      <c r="C23" s="3" t="s">
        <v>222</v>
      </c>
      <c r="D23" s="3"/>
      <c r="E23" s="10" t="s">
        <v>223</v>
      </c>
      <c r="F23" s="7" t="s">
        <v>224</v>
      </c>
    </row>
    <row r="24" spans="1:6" ht="15" customHeight="1" x14ac:dyDescent="0.2">
      <c r="A24" s="3">
        <v>23</v>
      </c>
      <c r="B24" s="3" t="s">
        <v>225</v>
      </c>
      <c r="C24" s="3" t="s">
        <v>226</v>
      </c>
      <c r="D24" s="3"/>
      <c r="E24" s="10" t="s">
        <v>223</v>
      </c>
      <c r="F24" s="7" t="s">
        <v>227</v>
      </c>
    </row>
    <row r="25" spans="1:6" ht="15" customHeight="1" x14ac:dyDescent="0.2">
      <c r="A25" s="3">
        <v>16</v>
      </c>
      <c r="B25" s="3" t="s">
        <v>228</v>
      </c>
      <c r="C25" s="3" t="s">
        <v>229</v>
      </c>
      <c r="D25" s="3"/>
      <c r="E25" s="10" t="s">
        <v>230</v>
      </c>
      <c r="F25" s="7" t="s">
        <v>231</v>
      </c>
    </row>
    <row r="26" spans="1:6" ht="15" customHeight="1" x14ac:dyDescent="0.2">
      <c r="A26" s="3">
        <v>17</v>
      </c>
      <c r="B26" s="3" t="s">
        <v>232</v>
      </c>
      <c r="C26" s="3" t="s">
        <v>233</v>
      </c>
      <c r="D26" s="3"/>
      <c r="E26" s="10" t="s">
        <v>230</v>
      </c>
      <c r="F26" s="7" t="s">
        <v>234</v>
      </c>
    </row>
    <row r="27" spans="1:6" ht="15" customHeight="1" x14ac:dyDescent="0.2">
      <c r="A27" s="4" t="s">
        <v>235</v>
      </c>
      <c r="B27" s="4"/>
      <c r="C27" s="4"/>
      <c r="D27" s="4"/>
      <c r="E27" s="97"/>
      <c r="F27" s="98"/>
    </row>
    <row r="28" spans="1:6" ht="15" customHeight="1" x14ac:dyDescent="0.2">
      <c r="A28" s="3">
        <v>7</v>
      </c>
      <c r="B28" s="3" t="s">
        <v>236</v>
      </c>
      <c r="C28" s="3" t="s">
        <v>237</v>
      </c>
      <c r="D28" s="3"/>
      <c r="E28" s="10" t="s">
        <v>238</v>
      </c>
      <c r="F28" s="7" t="s">
        <v>239</v>
      </c>
    </row>
    <row r="29" spans="1:6" ht="15" customHeight="1" x14ac:dyDescent="0.2">
      <c r="A29" s="3">
        <v>22</v>
      </c>
      <c r="B29" s="3" t="s">
        <v>240</v>
      </c>
      <c r="C29" s="3" t="s">
        <v>241</v>
      </c>
      <c r="D29" s="3"/>
      <c r="E29" s="10" t="s">
        <v>238</v>
      </c>
      <c r="F29" s="7" t="s">
        <v>242</v>
      </c>
    </row>
    <row r="30" spans="1:6" ht="15" customHeight="1" x14ac:dyDescent="0.2">
      <c r="A30" s="3"/>
      <c r="B30" s="3"/>
      <c r="C30" s="3"/>
      <c r="D30" s="3"/>
      <c r="E30" s="10"/>
      <c r="F30" s="7"/>
    </row>
    <row r="32" spans="1:6" x14ac:dyDescent="0.2">
      <c r="A32" s="99">
        <v>1</v>
      </c>
      <c r="D32">
        <v>2023</v>
      </c>
      <c r="E32" s="12" t="s">
        <v>243</v>
      </c>
      <c r="F32" s="12" t="s">
        <v>244</v>
      </c>
    </row>
    <row r="33" spans="1:6" ht="15" customHeight="1" x14ac:dyDescent="0.2">
      <c r="A33" s="100">
        <v>2</v>
      </c>
      <c r="D33">
        <v>2024</v>
      </c>
      <c r="E33" s="12" t="s">
        <v>245</v>
      </c>
      <c r="F33" s="12"/>
    </row>
    <row r="34" spans="1:6" x14ac:dyDescent="0.2">
      <c r="A34" s="99">
        <v>3</v>
      </c>
      <c r="F34" s="12"/>
    </row>
    <row r="35" spans="1:6" ht="15" customHeight="1" x14ac:dyDescent="0.2">
      <c r="A35" s="100">
        <v>4</v>
      </c>
      <c r="F35" s="12" t="s">
        <v>246</v>
      </c>
    </row>
    <row r="36" spans="1:6" x14ac:dyDescent="0.2">
      <c r="A36" s="99">
        <v>5</v>
      </c>
      <c r="F36" s="12"/>
    </row>
    <row r="37" spans="1:6" ht="15" customHeight="1" x14ac:dyDescent="0.2">
      <c r="A37" s="100">
        <v>6</v>
      </c>
    </row>
    <row r="38" spans="1:6" x14ac:dyDescent="0.2">
      <c r="A38" s="99">
        <v>7</v>
      </c>
    </row>
    <row r="39" spans="1:6" ht="15" customHeight="1" x14ac:dyDescent="0.2">
      <c r="A39" s="100">
        <v>8</v>
      </c>
    </row>
    <row r="40" spans="1:6" x14ac:dyDescent="0.2">
      <c r="A40" s="99">
        <v>9</v>
      </c>
    </row>
    <row r="41" spans="1:6" ht="15" customHeight="1" x14ac:dyDescent="0.2">
      <c r="A41" s="100">
        <v>10</v>
      </c>
    </row>
    <row r="42" spans="1:6" ht="15" customHeight="1" x14ac:dyDescent="0.2">
      <c r="A42" s="100"/>
    </row>
    <row r="43" spans="1:6" x14ac:dyDescent="0.2">
      <c r="A43" s="99">
        <v>1</v>
      </c>
      <c r="E43" s="12"/>
      <c r="F43" s="12" t="s">
        <v>247</v>
      </c>
    </row>
    <row r="44" spans="1:6" ht="15" customHeight="1" x14ac:dyDescent="0.2">
      <c r="A44" s="100">
        <v>2</v>
      </c>
      <c r="E44" s="12"/>
      <c r="F44" s="12"/>
    </row>
    <row r="45" spans="1:6" x14ac:dyDescent="0.2">
      <c r="A45" s="99">
        <v>3</v>
      </c>
      <c r="F45" s="12"/>
    </row>
    <row r="46" spans="1:6" ht="15" customHeight="1" x14ac:dyDescent="0.2">
      <c r="A46" s="100">
        <v>4</v>
      </c>
      <c r="F46" s="12"/>
    </row>
    <row r="47" spans="1:6" x14ac:dyDescent="0.2">
      <c r="A47" s="99">
        <v>5</v>
      </c>
      <c r="F47" s="12" t="s">
        <v>248</v>
      </c>
    </row>
    <row r="48" spans="1:6" ht="15" customHeight="1" x14ac:dyDescent="0.2">
      <c r="A48" s="100">
        <v>6</v>
      </c>
    </row>
    <row r="49" spans="1:6" x14ac:dyDescent="0.2">
      <c r="A49" s="99">
        <v>7</v>
      </c>
    </row>
    <row r="50" spans="1:6" ht="15" customHeight="1" x14ac:dyDescent="0.2">
      <c r="A50" s="100">
        <v>8</v>
      </c>
    </row>
    <row r="51" spans="1:6" x14ac:dyDescent="0.2">
      <c r="A51" s="99">
        <v>9</v>
      </c>
    </row>
    <row r="52" spans="1:6" ht="15" customHeight="1" x14ac:dyDescent="0.2">
      <c r="A52" s="100">
        <v>10</v>
      </c>
    </row>
    <row r="53" spans="1:6" ht="15" customHeight="1" x14ac:dyDescent="0.2">
      <c r="A53" s="100"/>
    </row>
    <row r="54" spans="1:6" x14ac:dyDescent="0.2">
      <c r="A54" s="99">
        <v>1</v>
      </c>
      <c r="F54" s="12" t="s">
        <v>249</v>
      </c>
    </row>
    <row r="55" spans="1:6" x14ac:dyDescent="0.2">
      <c r="A55" s="99">
        <v>2</v>
      </c>
      <c r="F55" s="12"/>
    </row>
    <row r="56" spans="1:6" x14ac:dyDescent="0.2">
      <c r="A56" s="99">
        <v>3</v>
      </c>
      <c r="F56" s="12"/>
    </row>
    <row r="57" spans="1:6" x14ac:dyDescent="0.2">
      <c r="A57" s="99">
        <v>4</v>
      </c>
      <c r="F57" s="12"/>
    </row>
    <row r="58" spans="1:6" x14ac:dyDescent="0.2">
      <c r="A58" s="99">
        <v>5</v>
      </c>
      <c r="F58" s="12"/>
    </row>
    <row r="59" spans="1:6" x14ac:dyDescent="0.2">
      <c r="A59" s="99">
        <v>6</v>
      </c>
      <c r="F59" s="12"/>
    </row>
    <row r="60" spans="1:6" x14ac:dyDescent="0.2">
      <c r="A60" s="99">
        <v>7</v>
      </c>
      <c r="F60" s="12"/>
    </row>
    <row r="61" spans="1:6" x14ac:dyDescent="0.2">
      <c r="A61" s="99">
        <v>8</v>
      </c>
      <c r="F61" s="12"/>
    </row>
    <row r="62" spans="1:6" x14ac:dyDescent="0.2">
      <c r="A62" s="99">
        <v>9</v>
      </c>
      <c r="F62" s="12"/>
    </row>
    <row r="63" spans="1:6" x14ac:dyDescent="0.2">
      <c r="A63" s="99">
        <v>10</v>
      </c>
      <c r="F63" s="12"/>
    </row>
    <row r="64" spans="1:6" x14ac:dyDescent="0.2">
      <c r="A64" s="99"/>
      <c r="F64" s="12"/>
    </row>
    <row r="65" spans="1:6" x14ac:dyDescent="0.2">
      <c r="A65" s="99">
        <v>1</v>
      </c>
      <c r="F65" s="12" t="s">
        <v>250</v>
      </c>
    </row>
    <row r="66" spans="1:6" x14ac:dyDescent="0.2">
      <c r="A66" s="99">
        <v>2</v>
      </c>
    </row>
    <row r="67" spans="1:6" x14ac:dyDescent="0.2">
      <c r="A67" s="99">
        <v>3</v>
      </c>
      <c r="F67" s="12"/>
    </row>
    <row r="68" spans="1:6" x14ac:dyDescent="0.2">
      <c r="A68" s="99">
        <v>4</v>
      </c>
      <c r="F68" t="s">
        <v>251</v>
      </c>
    </row>
    <row r="69" spans="1:6" x14ac:dyDescent="0.2">
      <c r="A69" s="99">
        <v>5</v>
      </c>
    </row>
    <row r="70" spans="1:6" x14ac:dyDescent="0.2">
      <c r="A70" s="99">
        <v>6</v>
      </c>
      <c r="F70" s="12"/>
    </row>
    <row r="71" spans="1:6" x14ac:dyDescent="0.2">
      <c r="A71" s="99">
        <v>7</v>
      </c>
    </row>
    <row r="72" spans="1:6" x14ac:dyDescent="0.2">
      <c r="A72" s="99">
        <v>8</v>
      </c>
    </row>
    <row r="73" spans="1:6" x14ac:dyDescent="0.2">
      <c r="A73" s="99">
        <v>9</v>
      </c>
      <c r="F73" s="12"/>
    </row>
    <row r="74" spans="1:6" x14ac:dyDescent="0.2">
      <c r="A74" s="99">
        <v>10</v>
      </c>
    </row>
    <row r="75" spans="1:6" x14ac:dyDescent="0.2">
      <c r="A75" s="99"/>
    </row>
    <row r="76" spans="1:6" x14ac:dyDescent="0.2">
      <c r="A76" s="99">
        <v>1</v>
      </c>
      <c r="F76" s="12" t="s">
        <v>252</v>
      </c>
    </row>
    <row r="77" spans="1:6" x14ac:dyDescent="0.2">
      <c r="A77" s="99">
        <v>2</v>
      </c>
    </row>
    <row r="78" spans="1:6" x14ac:dyDescent="0.2">
      <c r="A78" s="99">
        <v>3</v>
      </c>
    </row>
    <row r="79" spans="1:6" x14ac:dyDescent="0.2">
      <c r="A79" s="99">
        <v>4</v>
      </c>
    </row>
    <row r="80" spans="1:6" x14ac:dyDescent="0.2">
      <c r="A80" s="99">
        <v>5</v>
      </c>
    </row>
    <row r="81" spans="1:6" x14ac:dyDescent="0.2">
      <c r="A81" s="99">
        <v>6</v>
      </c>
    </row>
    <row r="82" spans="1:6" x14ac:dyDescent="0.2">
      <c r="A82" s="99">
        <v>7</v>
      </c>
    </row>
    <row r="83" spans="1:6" x14ac:dyDescent="0.2">
      <c r="A83" s="99">
        <v>8</v>
      </c>
    </row>
    <row r="84" spans="1:6" x14ac:dyDescent="0.2">
      <c r="A84" s="99">
        <v>9</v>
      </c>
    </row>
    <row r="85" spans="1:6" x14ac:dyDescent="0.2">
      <c r="A85" s="99">
        <v>10</v>
      </c>
    </row>
    <row r="86" spans="1:6" x14ac:dyDescent="0.2">
      <c r="A86" s="99"/>
    </row>
    <row r="87" spans="1:6" x14ac:dyDescent="0.2">
      <c r="A87" s="99">
        <v>1</v>
      </c>
      <c r="F87" s="12" t="s">
        <v>249</v>
      </c>
    </row>
    <row r="88" spans="1:6" x14ac:dyDescent="0.2">
      <c r="A88" s="99">
        <v>2</v>
      </c>
    </row>
    <row r="89" spans="1:6" x14ac:dyDescent="0.2">
      <c r="A89" s="99">
        <v>3</v>
      </c>
    </row>
    <row r="90" spans="1:6" x14ac:dyDescent="0.2">
      <c r="A90" s="99">
        <v>4</v>
      </c>
    </row>
    <row r="91" spans="1:6" x14ac:dyDescent="0.2">
      <c r="A91" s="99">
        <v>5</v>
      </c>
    </row>
    <row r="92" spans="1:6" x14ac:dyDescent="0.2">
      <c r="A92" s="99">
        <v>6</v>
      </c>
      <c r="F92" t="s">
        <v>253</v>
      </c>
    </row>
    <row r="93" spans="1:6" x14ac:dyDescent="0.2">
      <c r="A93" s="99">
        <v>7</v>
      </c>
    </row>
    <row r="94" spans="1:6" x14ac:dyDescent="0.2">
      <c r="A94" s="99">
        <v>8</v>
      </c>
    </row>
    <row r="95" spans="1:6" x14ac:dyDescent="0.2">
      <c r="A95" s="99">
        <v>9</v>
      </c>
    </row>
    <row r="96" spans="1:6" x14ac:dyDescent="0.2">
      <c r="A96" s="99">
        <v>10</v>
      </c>
    </row>
    <row r="97" spans="6:7" x14ac:dyDescent="0.2">
      <c r="F97" s="12" t="s">
        <v>254</v>
      </c>
      <c r="G97">
        <v>2025</v>
      </c>
    </row>
    <row r="98" spans="6:7" x14ac:dyDescent="0.2">
      <c r="F98" s="12" t="s">
        <v>255</v>
      </c>
    </row>
    <row r="99" spans="6:7" x14ac:dyDescent="0.2">
      <c r="F99" s="12" t="s">
        <v>256</v>
      </c>
    </row>
    <row r="100" spans="6:7" x14ac:dyDescent="0.2">
      <c r="F100" s="12" t="s">
        <v>257</v>
      </c>
    </row>
    <row r="101" spans="6:7" x14ac:dyDescent="0.2">
      <c r="F101" s="12" t="s">
        <v>258</v>
      </c>
    </row>
    <row r="102" spans="6:7" x14ac:dyDescent="0.2">
      <c r="F102" s="12" t="s">
        <v>259</v>
      </c>
    </row>
    <row r="103" spans="6:7" x14ac:dyDescent="0.2">
      <c r="F103" s="12" t="s">
        <v>260</v>
      </c>
    </row>
    <row r="104" spans="6:7" x14ac:dyDescent="0.2">
      <c r="F104" s="12" t="s">
        <v>261</v>
      </c>
    </row>
    <row r="105" spans="6:7" x14ac:dyDescent="0.2">
      <c r="F105" s="12" t="s">
        <v>262</v>
      </c>
    </row>
    <row r="106" spans="6:7" x14ac:dyDescent="0.2">
      <c r="F106" s="12" t="s">
        <v>263</v>
      </c>
    </row>
    <row r="107" spans="6:7" x14ac:dyDescent="0.2">
      <c r="F107" s="12" t="s">
        <v>264</v>
      </c>
    </row>
    <row r="108" spans="6:7" x14ac:dyDescent="0.2">
      <c r="F108" s="12" t="s">
        <v>265</v>
      </c>
    </row>
    <row r="109" spans="6:7" x14ac:dyDescent="0.2">
      <c r="F109" s="12"/>
    </row>
    <row r="110" spans="6:7" x14ac:dyDescent="0.2">
      <c r="F110" s="12"/>
    </row>
    <row r="111" spans="6:7" x14ac:dyDescent="0.2">
      <c r="F111" s="12" t="s">
        <v>266</v>
      </c>
    </row>
    <row r="112" spans="6:7" x14ac:dyDescent="0.2">
      <c r="F112" s="12" t="s">
        <v>267</v>
      </c>
    </row>
    <row r="113" spans="6:6" x14ac:dyDescent="0.2">
      <c r="F113" s="12" t="s">
        <v>268</v>
      </c>
    </row>
    <row r="114" spans="6:6" x14ac:dyDescent="0.2">
      <c r="F114" s="12" t="s">
        <v>269</v>
      </c>
    </row>
    <row r="115" spans="6:6" x14ac:dyDescent="0.2">
      <c r="F115" s="12" t="s">
        <v>270</v>
      </c>
    </row>
    <row r="116" spans="6:6" x14ac:dyDescent="0.2">
      <c r="F116" s="12" t="s">
        <v>271</v>
      </c>
    </row>
    <row r="117" spans="6:6" x14ac:dyDescent="0.2">
      <c r="F117" s="12" t="s">
        <v>272</v>
      </c>
    </row>
    <row r="118" spans="6:6" x14ac:dyDescent="0.2">
      <c r="F118" s="12" t="s">
        <v>273</v>
      </c>
    </row>
    <row r="119" spans="6:6" x14ac:dyDescent="0.2">
      <c r="F119" s="12" t="s">
        <v>274</v>
      </c>
    </row>
    <row r="120" spans="6:6" x14ac:dyDescent="0.2">
      <c r="F120" s="12" t="s">
        <v>275</v>
      </c>
    </row>
    <row r="121" spans="6:6" x14ac:dyDescent="0.2">
      <c r="F121" s="12" t="s">
        <v>276</v>
      </c>
    </row>
    <row r="122" spans="6:6" x14ac:dyDescent="0.2">
      <c r="F122" s="12" t="s">
        <v>277</v>
      </c>
    </row>
    <row r="123" spans="6:6" x14ac:dyDescent="0.2">
      <c r="F123" s="12"/>
    </row>
    <row r="129" spans="6:8" ht="72.75" customHeight="1" thickBot="1" x14ac:dyDescent="0.25">
      <c r="F129" s="101" t="s">
        <v>278</v>
      </c>
      <c r="G129" s="101" t="s">
        <v>279</v>
      </c>
      <c r="H129" s="102" t="s">
        <v>280</v>
      </c>
    </row>
    <row r="132" spans="6:8" x14ac:dyDescent="0.2">
      <c r="F132" s="12" t="s">
        <v>281</v>
      </c>
      <c r="G132">
        <v>2024</v>
      </c>
    </row>
    <row r="133" spans="6:8" x14ac:dyDescent="0.2">
      <c r="F133" s="12" t="s">
        <v>282</v>
      </c>
    </row>
    <row r="134" spans="6:8" x14ac:dyDescent="0.2">
      <c r="F134" s="12" t="s">
        <v>283</v>
      </c>
    </row>
    <row r="135" spans="6:8" x14ac:dyDescent="0.2">
      <c r="F135" s="12" t="s">
        <v>284</v>
      </c>
    </row>
    <row r="136" spans="6:8" x14ac:dyDescent="0.2">
      <c r="F136" s="12" t="s">
        <v>285</v>
      </c>
    </row>
    <row r="137" spans="6:8" x14ac:dyDescent="0.2">
      <c r="F137" s="12" t="s">
        <v>286</v>
      </c>
    </row>
    <row r="138" spans="6:8" x14ac:dyDescent="0.2">
      <c r="F138" s="12" t="s">
        <v>287</v>
      </c>
    </row>
    <row r="139" spans="6:8" x14ac:dyDescent="0.2">
      <c r="F139" s="12" t="s">
        <v>288</v>
      </c>
    </row>
    <row r="140" spans="6:8" x14ac:dyDescent="0.2">
      <c r="F140" s="12" t="s">
        <v>289</v>
      </c>
    </row>
    <row r="141" spans="6:8" x14ac:dyDescent="0.2">
      <c r="F141" s="12" t="s">
        <v>290</v>
      </c>
    </row>
    <row r="142" spans="6:8" x14ac:dyDescent="0.2">
      <c r="F142" s="12" t="s">
        <v>291</v>
      </c>
    </row>
    <row r="143" spans="6:8" x14ac:dyDescent="0.2">
      <c r="F143" s="12" t="s">
        <v>292</v>
      </c>
    </row>
    <row r="145" spans="6:6" x14ac:dyDescent="0.2">
      <c r="F145" s="12" t="s">
        <v>293</v>
      </c>
    </row>
    <row r="146" spans="6:6" x14ac:dyDescent="0.2">
      <c r="F146" s="12" t="s">
        <v>294</v>
      </c>
    </row>
    <row r="147" spans="6:6" x14ac:dyDescent="0.2">
      <c r="F147" s="12" t="s">
        <v>295</v>
      </c>
    </row>
    <row r="148" spans="6:6" x14ac:dyDescent="0.2">
      <c r="F148" s="12" t="s">
        <v>296</v>
      </c>
    </row>
    <row r="149" spans="6:6" x14ac:dyDescent="0.2">
      <c r="F149" s="12" t="s">
        <v>297</v>
      </c>
    </row>
    <row r="150" spans="6:6" x14ac:dyDescent="0.2">
      <c r="F150" s="12" t="s">
        <v>298</v>
      </c>
    </row>
    <row r="151" spans="6:6" x14ac:dyDescent="0.2">
      <c r="F151" s="12" t="s">
        <v>299</v>
      </c>
    </row>
    <row r="152" spans="6:6" x14ac:dyDescent="0.2">
      <c r="F152" s="12" t="s">
        <v>300</v>
      </c>
    </row>
    <row r="153" spans="6:6" x14ac:dyDescent="0.2">
      <c r="F153" s="12" t="s">
        <v>301</v>
      </c>
    </row>
    <row r="154" spans="6:6" x14ac:dyDescent="0.2">
      <c r="F154" s="12" t="s">
        <v>302</v>
      </c>
    </row>
    <row r="155" spans="6:6" x14ac:dyDescent="0.2">
      <c r="F155" s="12" t="s">
        <v>303</v>
      </c>
    </row>
    <row r="156" spans="6:6" x14ac:dyDescent="0.2">
      <c r="F156" s="12" t="s">
        <v>304</v>
      </c>
    </row>
    <row r="162" spans="6:6" x14ac:dyDescent="0.2">
      <c r="F162" t="s">
        <v>305</v>
      </c>
    </row>
    <row r="163" spans="6:6" x14ac:dyDescent="0.2">
      <c r="F163" t="s">
        <v>306</v>
      </c>
    </row>
    <row r="164" spans="6:6" x14ac:dyDescent="0.2">
      <c r="F164" t="s">
        <v>307</v>
      </c>
    </row>
    <row r="165" spans="6:6" x14ac:dyDescent="0.2">
      <c r="F165" t="s">
        <v>308</v>
      </c>
    </row>
    <row r="166" spans="6:6" x14ac:dyDescent="0.2">
      <c r="F166" t="s">
        <v>309</v>
      </c>
    </row>
    <row r="167" spans="6:6" x14ac:dyDescent="0.2">
      <c r="F167" t="s">
        <v>310</v>
      </c>
    </row>
    <row r="168" spans="6:6" x14ac:dyDescent="0.2">
      <c r="F168" t="s">
        <v>311</v>
      </c>
    </row>
    <row r="169" spans="6:6" x14ac:dyDescent="0.2">
      <c r="F169" t="s">
        <v>312</v>
      </c>
    </row>
    <row r="170" spans="6:6" x14ac:dyDescent="0.2">
      <c r="F170" t="s">
        <v>313</v>
      </c>
    </row>
    <row r="171" spans="6:6" x14ac:dyDescent="0.2">
      <c r="F171" t="s">
        <v>314</v>
      </c>
    </row>
    <row r="172" spans="6:6" x14ac:dyDescent="0.2">
      <c r="F172" t="s">
        <v>315</v>
      </c>
    </row>
    <row r="173" spans="6:6" x14ac:dyDescent="0.2">
      <c r="F173" t="s">
        <v>316</v>
      </c>
    </row>
    <row r="177" spans="6:12" x14ac:dyDescent="0.2">
      <c r="F177" s="251" t="s">
        <v>392</v>
      </c>
      <c r="H177" s="251" t="s">
        <v>393</v>
      </c>
      <c r="J177" s="251" t="s">
        <v>394</v>
      </c>
      <c r="L177" s="251" t="s">
        <v>395</v>
      </c>
    </row>
    <row r="178" spans="6:12" ht="28.5" x14ac:dyDescent="0.2">
      <c r="F178" s="15" t="s">
        <v>318</v>
      </c>
      <c r="H178" s="15" t="s">
        <v>20</v>
      </c>
      <c r="J178" s="32" t="s">
        <v>50</v>
      </c>
      <c r="L178" s="15" t="s">
        <v>67</v>
      </c>
    </row>
    <row r="179" spans="6:12" ht="28.5" x14ac:dyDescent="0.2">
      <c r="F179" s="15" t="s">
        <v>319</v>
      </c>
      <c r="H179" s="15" t="s">
        <v>21</v>
      </c>
      <c r="J179" s="30" t="s">
        <v>51</v>
      </c>
      <c r="L179" s="18" t="s">
        <v>68</v>
      </c>
    </row>
    <row r="180" spans="6:12" ht="28.5" x14ac:dyDescent="0.2">
      <c r="F180" s="15" t="s">
        <v>320</v>
      </c>
      <c r="H180" s="15" t="s">
        <v>22</v>
      </c>
      <c r="J180" s="30" t="s">
        <v>52</v>
      </c>
      <c r="L180" s="19" t="s">
        <v>69</v>
      </c>
    </row>
    <row r="181" spans="6:12" ht="28.5" x14ac:dyDescent="0.2">
      <c r="F181" s="15" t="s">
        <v>321</v>
      </c>
      <c r="H181" s="18" t="s">
        <v>23</v>
      </c>
      <c r="J181" s="30" t="s">
        <v>53</v>
      </c>
      <c r="L181" s="19" t="s">
        <v>70</v>
      </c>
    </row>
    <row r="182" spans="6:12" ht="28.5" x14ac:dyDescent="0.2">
      <c r="F182" s="15" t="s">
        <v>322</v>
      </c>
      <c r="H182" s="18" t="s">
        <v>24</v>
      </c>
      <c r="J182" s="30" t="s">
        <v>54</v>
      </c>
      <c r="L182" s="19" t="s">
        <v>71</v>
      </c>
    </row>
    <row r="183" spans="6:12" ht="28.5" x14ac:dyDescent="0.2">
      <c r="F183" s="15" t="s">
        <v>323</v>
      </c>
      <c r="H183" s="18" t="s">
        <v>25</v>
      </c>
      <c r="J183" s="31" t="s">
        <v>55</v>
      </c>
      <c r="L183" s="19" t="s">
        <v>72</v>
      </c>
    </row>
    <row r="184" spans="6:12" ht="14.25" x14ac:dyDescent="0.2">
      <c r="F184" s="15" t="s">
        <v>324</v>
      </c>
      <c r="H184" s="23" t="s">
        <v>26</v>
      </c>
      <c r="J184" s="31" t="s">
        <v>56</v>
      </c>
      <c r="L184" s="19" t="s">
        <v>73</v>
      </c>
    </row>
    <row r="185" spans="6:12" ht="14.25" x14ac:dyDescent="0.2">
      <c r="F185" s="15" t="s">
        <v>325</v>
      </c>
      <c r="H185" s="23" t="s">
        <v>27</v>
      </c>
      <c r="J185" s="31" t="s">
        <v>57</v>
      </c>
      <c r="L185" s="19" t="s">
        <v>74</v>
      </c>
    </row>
    <row r="186" spans="6:12" ht="14.25" x14ac:dyDescent="0.2">
      <c r="F186" s="15" t="s">
        <v>326</v>
      </c>
      <c r="H186" s="23" t="s">
        <v>28</v>
      </c>
      <c r="J186" s="34" t="s">
        <v>58</v>
      </c>
      <c r="L186" s="19" t="s">
        <v>75</v>
      </c>
    </row>
    <row r="187" spans="6:12" ht="14.25" x14ac:dyDescent="0.2">
      <c r="F187" s="15" t="s">
        <v>327</v>
      </c>
      <c r="H187" s="23" t="s">
        <v>29</v>
      </c>
      <c r="J187" s="32" t="s">
        <v>28</v>
      </c>
      <c r="L187" s="19" t="s">
        <v>76</v>
      </c>
    </row>
    <row r="188" spans="6:12" ht="14.25" x14ac:dyDescent="0.2">
      <c r="F188" s="15" t="s">
        <v>328</v>
      </c>
      <c r="H188" s="23" t="s">
        <v>30</v>
      </c>
      <c r="J188" s="32" t="s">
        <v>29</v>
      </c>
      <c r="L188" s="19" t="s">
        <v>77</v>
      </c>
    </row>
    <row r="189" spans="6:12" ht="14.25" x14ac:dyDescent="0.2">
      <c r="F189" s="15" t="s">
        <v>329</v>
      </c>
      <c r="H189" s="23" t="s">
        <v>31</v>
      </c>
      <c r="J189" s="31" t="s">
        <v>30</v>
      </c>
      <c r="L189" s="19" t="s">
        <v>78</v>
      </c>
    </row>
    <row r="190" spans="6:12" ht="28.5" x14ac:dyDescent="0.2">
      <c r="F190" s="15" t="s">
        <v>330</v>
      </c>
      <c r="H190" s="23" t="s">
        <v>32</v>
      </c>
      <c r="J190" s="32" t="s">
        <v>32</v>
      </c>
      <c r="L190" s="19" t="s">
        <v>79</v>
      </c>
    </row>
    <row r="191" spans="6:12" ht="28.5" x14ac:dyDescent="0.2">
      <c r="F191" s="15" t="s">
        <v>331</v>
      </c>
      <c r="H191" s="23" t="s">
        <v>33</v>
      </c>
      <c r="J191" s="32" t="s">
        <v>33</v>
      </c>
      <c r="L191" s="19" t="s">
        <v>80</v>
      </c>
    </row>
    <row r="192" spans="6:12" ht="14.25" x14ac:dyDescent="0.2">
      <c r="F192" s="15" t="s">
        <v>332</v>
      </c>
      <c r="H192" s="23" t="s">
        <v>34</v>
      </c>
      <c r="J192" s="32" t="s">
        <v>34</v>
      </c>
      <c r="L192" s="18" t="s">
        <v>81</v>
      </c>
    </row>
    <row r="193" spans="6:12" ht="14.25" x14ac:dyDescent="0.2">
      <c r="F193" s="15" t="s">
        <v>333</v>
      </c>
      <c r="H193" s="23" t="s">
        <v>35</v>
      </c>
      <c r="J193" s="32" t="s">
        <v>59</v>
      </c>
      <c r="L193" s="18" t="s">
        <v>82</v>
      </c>
    </row>
    <row r="194" spans="6:12" ht="14.25" x14ac:dyDescent="0.2">
      <c r="F194" s="15" t="s">
        <v>334</v>
      </c>
      <c r="H194" s="23" t="s">
        <v>36</v>
      </c>
      <c r="J194" s="32" t="s">
        <v>37</v>
      </c>
      <c r="L194" s="36" t="s">
        <v>83</v>
      </c>
    </row>
    <row r="195" spans="6:12" ht="14.25" x14ac:dyDescent="0.2">
      <c r="F195" s="15" t="s">
        <v>335</v>
      </c>
      <c r="H195" s="23" t="s">
        <v>37</v>
      </c>
      <c r="J195" s="34" t="s">
        <v>38</v>
      </c>
      <c r="L195" s="36" t="s">
        <v>84</v>
      </c>
    </row>
    <row r="196" spans="6:12" ht="28.5" x14ac:dyDescent="0.2">
      <c r="F196" s="15" t="s">
        <v>336</v>
      </c>
      <c r="H196" s="21" t="s">
        <v>38</v>
      </c>
      <c r="J196" s="33" t="s">
        <v>60</v>
      </c>
      <c r="L196" s="39" t="s">
        <v>32</v>
      </c>
    </row>
    <row r="197" spans="6:12" ht="28.5" x14ac:dyDescent="0.2">
      <c r="F197" s="15" t="s">
        <v>337</v>
      </c>
      <c r="H197" s="39" t="s">
        <v>39</v>
      </c>
      <c r="J197" s="33" t="s">
        <v>61</v>
      </c>
      <c r="L197" s="37" t="s">
        <v>85</v>
      </c>
    </row>
    <row r="198" spans="6:12" ht="42.75" x14ac:dyDescent="0.2">
      <c r="F198" s="15" t="s">
        <v>338</v>
      </c>
      <c r="H198" s="24" t="s">
        <v>40</v>
      </c>
      <c r="J198" s="33" t="s">
        <v>62</v>
      </c>
      <c r="L198" s="19" t="s">
        <v>34</v>
      </c>
    </row>
    <row r="199" spans="6:12" ht="42.75" x14ac:dyDescent="0.2">
      <c r="F199" s="15" t="s">
        <v>339</v>
      </c>
      <c r="H199" s="24" t="s">
        <v>41</v>
      </c>
      <c r="J199" s="27" t="s">
        <v>45</v>
      </c>
      <c r="L199" s="19" t="s">
        <v>59</v>
      </c>
    </row>
    <row r="200" spans="6:12" ht="14.25" x14ac:dyDescent="0.2">
      <c r="F200" s="15" t="s">
        <v>46</v>
      </c>
      <c r="H200" s="21" t="s">
        <v>42</v>
      </c>
      <c r="J200" s="34" t="s">
        <v>63</v>
      </c>
      <c r="L200" s="19" t="s">
        <v>37</v>
      </c>
    </row>
    <row r="201" spans="6:12" ht="42.75" x14ac:dyDescent="0.2">
      <c r="F201" s="15" t="s">
        <v>357</v>
      </c>
      <c r="H201" s="24" t="s">
        <v>43</v>
      </c>
      <c r="J201" s="27" t="s">
        <v>64</v>
      </c>
      <c r="L201" s="21" t="s">
        <v>38</v>
      </c>
    </row>
    <row r="202" spans="6:12" ht="28.5" x14ac:dyDescent="0.2">
      <c r="H202" s="24" t="s">
        <v>44</v>
      </c>
      <c r="J202" s="27" t="s">
        <v>65</v>
      </c>
      <c r="L202" s="21" t="s">
        <v>39</v>
      </c>
    </row>
    <row r="203" spans="6:12" ht="42.75" x14ac:dyDescent="0.2">
      <c r="H203" s="23" t="s">
        <v>45</v>
      </c>
      <c r="J203" s="27"/>
      <c r="L203" s="19" t="s">
        <v>86</v>
      </c>
    </row>
    <row r="204" spans="6:12" ht="42.75" x14ac:dyDescent="0.2">
      <c r="H204" s="23" t="s">
        <v>373</v>
      </c>
      <c r="J204" s="27"/>
      <c r="L204" s="19" t="s">
        <v>87</v>
      </c>
    </row>
    <row r="205" spans="6:12" ht="28.5" x14ac:dyDescent="0.2">
      <c r="H205" s="24" t="s">
        <v>47</v>
      </c>
      <c r="J205" s="27"/>
      <c r="L205" s="19" t="s">
        <v>45</v>
      </c>
    </row>
    <row r="206" spans="6:12" ht="14.25" x14ac:dyDescent="0.2">
      <c r="J206" s="27"/>
      <c r="L206" s="19" t="s">
        <v>88</v>
      </c>
    </row>
    <row r="207" spans="6:12" ht="14.25" x14ac:dyDescent="0.2">
      <c r="L207" s="19" t="s">
        <v>89</v>
      </c>
    </row>
    <row r="208" spans="6:12" ht="14.25" x14ac:dyDescent="0.2">
      <c r="L208" s="19" t="s">
        <v>90</v>
      </c>
    </row>
    <row r="209" spans="12:12" ht="14.25" x14ac:dyDescent="0.2">
      <c r="L209" s="19" t="s">
        <v>91</v>
      </c>
    </row>
    <row r="210" spans="12:12" ht="14.25" x14ac:dyDescent="0.2">
      <c r="L210" s="19" t="s">
        <v>92</v>
      </c>
    </row>
    <row r="211" spans="12:12" ht="14.25" x14ac:dyDescent="0.2">
      <c r="L211" s="19" t="s">
        <v>93</v>
      </c>
    </row>
    <row r="212" spans="12:12" ht="14.25" x14ac:dyDescent="0.2">
      <c r="L212" s="19" t="s">
        <v>94</v>
      </c>
    </row>
    <row r="213" spans="12:12" ht="42.75" x14ac:dyDescent="0.2">
      <c r="L213" s="19" t="s">
        <v>95</v>
      </c>
    </row>
    <row r="214" spans="12:12" ht="14.25" x14ac:dyDescent="0.2">
      <c r="L214" s="19" t="s">
        <v>96</v>
      </c>
    </row>
    <row r="215" spans="12:12" ht="14.25" x14ac:dyDescent="0.2">
      <c r="L215" s="19"/>
    </row>
    <row r="216" spans="12:12" ht="14.25" x14ac:dyDescent="0.2">
      <c r="L216" s="19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P63"/>
  <sheetViews>
    <sheetView workbookViewId="0">
      <selection activeCell="B21" sqref="B21"/>
    </sheetView>
  </sheetViews>
  <sheetFormatPr defaultRowHeight="12.75" x14ac:dyDescent="0.2"/>
  <cols>
    <col min="1" max="1" width="11.85546875" customWidth="1"/>
    <col min="2" max="2" width="45.28515625" bestFit="1" customWidth="1"/>
    <col min="3" max="3" width="12" bestFit="1" customWidth="1"/>
    <col min="4" max="4" width="14" bestFit="1" customWidth="1"/>
    <col min="5" max="5" width="12.28515625" customWidth="1"/>
    <col min="6" max="6" width="9.5703125" bestFit="1" customWidth="1"/>
    <col min="7" max="7" width="9.140625" bestFit="1" customWidth="1"/>
    <col min="8" max="8" width="8.5703125" bestFit="1" customWidth="1"/>
    <col min="9" max="9" width="8.28515625" bestFit="1" customWidth="1"/>
    <col min="10" max="10" width="11.28515625" bestFit="1" customWidth="1"/>
    <col min="11" max="11" width="13.7109375" bestFit="1" customWidth="1"/>
    <col min="12" max="12" width="11.28515625" bestFit="1" customWidth="1"/>
    <col min="13" max="13" width="11.85546875" bestFit="1" customWidth="1"/>
    <col min="14" max="14" width="12.42578125" bestFit="1" customWidth="1"/>
    <col min="15" max="15" width="9.7109375" bestFit="1" customWidth="1"/>
    <col min="16" max="16" width="10.85546875" bestFit="1" customWidth="1"/>
    <col min="17" max="17" width="8" bestFit="1" customWidth="1"/>
    <col min="18" max="18" width="13.42578125" bestFit="1" customWidth="1"/>
    <col min="19" max="19" width="7.7109375" bestFit="1" customWidth="1"/>
    <col min="20" max="20" width="7.28515625" bestFit="1" customWidth="1"/>
    <col min="21" max="21" width="11.28515625" bestFit="1" customWidth="1"/>
    <col min="22" max="22" width="9.5703125" bestFit="1" customWidth="1"/>
    <col min="23" max="23" width="8.85546875" bestFit="1" customWidth="1"/>
    <col min="24" max="24" width="8.28515625" bestFit="1" customWidth="1"/>
    <col min="25" max="25" width="7" bestFit="1" customWidth="1"/>
    <col min="26" max="26" width="8" bestFit="1" customWidth="1"/>
    <col min="27" max="27" width="10.85546875" bestFit="1" customWidth="1"/>
    <col min="28" max="28" width="8.7109375" bestFit="1" customWidth="1"/>
    <col min="29" max="29" width="10" bestFit="1" customWidth="1"/>
    <col min="30" max="31" width="8" bestFit="1" customWidth="1"/>
    <col min="32" max="32" width="13.140625" bestFit="1" customWidth="1"/>
    <col min="33" max="33" width="9.7109375" bestFit="1" customWidth="1"/>
    <col min="34" max="34" width="10.85546875" bestFit="1" customWidth="1"/>
    <col min="35" max="35" width="8" bestFit="1" customWidth="1"/>
    <col min="36" max="36" width="13.42578125" bestFit="1" customWidth="1"/>
    <col min="37" max="37" width="8" bestFit="1" customWidth="1"/>
    <col min="38" max="38" width="7.28515625" bestFit="1" customWidth="1"/>
    <col min="39" max="39" width="51.7109375" bestFit="1" customWidth="1"/>
    <col min="40" max="40" width="49.85546875" bestFit="1" customWidth="1"/>
    <col min="41" max="41" width="8.85546875" bestFit="1" customWidth="1"/>
    <col min="42" max="42" width="8.28515625" bestFit="1" customWidth="1"/>
    <col min="43" max="43" width="7" bestFit="1" customWidth="1"/>
    <col min="44" max="44" width="8" bestFit="1" customWidth="1"/>
    <col min="45" max="45" width="10.85546875" bestFit="1" customWidth="1"/>
    <col min="46" max="46" width="8.7109375" bestFit="1" customWidth="1"/>
    <col min="47" max="47" width="10" bestFit="1" customWidth="1"/>
    <col min="48" max="49" width="8" bestFit="1" customWidth="1"/>
    <col min="50" max="50" width="13.140625" bestFit="1" customWidth="1"/>
    <col min="51" max="51" width="9.7109375" bestFit="1" customWidth="1"/>
    <col min="52" max="52" width="10.85546875" bestFit="1" customWidth="1"/>
    <col min="53" max="53" width="8" bestFit="1" customWidth="1"/>
    <col min="54" max="54" width="13.42578125" bestFit="1" customWidth="1"/>
    <col min="55" max="55" width="8" bestFit="1" customWidth="1"/>
    <col min="56" max="56" width="7.28515625" bestFit="1" customWidth="1"/>
    <col min="57" max="57" width="45.85546875" bestFit="1" customWidth="1"/>
    <col min="58" max="58" width="51.7109375" bestFit="1" customWidth="1"/>
    <col min="59" max="59" width="49.85546875" bestFit="1" customWidth="1"/>
    <col min="60" max="60" width="12" bestFit="1" customWidth="1"/>
    <col min="61" max="61" width="7.28515625" bestFit="1" customWidth="1"/>
    <col min="62" max="62" width="12" bestFit="1" customWidth="1"/>
    <col min="64" max="64" width="4" bestFit="1" customWidth="1"/>
    <col min="65" max="65" width="7.28515625" bestFit="1" customWidth="1"/>
    <col min="66" max="66" width="4" bestFit="1" customWidth="1"/>
    <col min="68" max="68" width="5" bestFit="1" customWidth="1"/>
    <col min="69" max="69" width="7.28515625" bestFit="1" customWidth="1"/>
    <col min="70" max="70" width="5" bestFit="1" customWidth="1"/>
    <col min="72" max="72" width="8" bestFit="1" customWidth="1"/>
    <col min="73" max="73" width="7.28515625" bestFit="1" customWidth="1"/>
    <col min="74" max="74" width="7.7109375" bestFit="1" customWidth="1"/>
    <col min="75" max="76" width="9" bestFit="1" customWidth="1"/>
    <col min="77" max="77" width="7.28515625" bestFit="1" customWidth="1"/>
    <col min="78" max="78" width="9" bestFit="1" customWidth="1"/>
    <col min="79" max="79" width="30.85546875" bestFit="1" customWidth="1"/>
    <col min="80" max="80" width="51" bestFit="1" customWidth="1"/>
    <col min="81" max="81" width="53.85546875" bestFit="1" customWidth="1"/>
    <col min="82" max="82" width="52.140625" bestFit="1" customWidth="1"/>
    <col min="83" max="83" width="43.42578125" bestFit="1" customWidth="1"/>
    <col min="84" max="84" width="38.28515625" bestFit="1" customWidth="1"/>
    <col min="85" max="85" width="43.7109375" bestFit="1" customWidth="1"/>
    <col min="86" max="86" width="55.7109375" bestFit="1" customWidth="1"/>
    <col min="87" max="87" width="51.7109375" bestFit="1" customWidth="1"/>
    <col min="88" max="88" width="45.85546875" bestFit="1" customWidth="1"/>
    <col min="89" max="89" width="49.85546875" bestFit="1" customWidth="1"/>
    <col min="90" max="90" width="39.42578125" bestFit="1" customWidth="1"/>
    <col min="91" max="91" width="39.5703125" bestFit="1" customWidth="1"/>
    <col min="92" max="92" width="37.140625" bestFit="1" customWidth="1"/>
    <col min="93" max="93" width="16.85546875" bestFit="1" customWidth="1"/>
    <col min="94" max="94" width="35.5703125" bestFit="1" customWidth="1"/>
    <col min="95" max="95" width="46" bestFit="1" customWidth="1"/>
    <col min="96" max="96" width="65.5703125" bestFit="1" customWidth="1"/>
    <col min="97" max="97" width="67.42578125" bestFit="1" customWidth="1"/>
  </cols>
  <sheetData>
    <row r="8" spans="1:16" ht="20.25" customHeight="1" x14ac:dyDescent="0.25">
      <c r="A8" s="226"/>
      <c r="B8" s="226" t="s">
        <v>317</v>
      </c>
      <c r="C8" s="227" t="s">
        <v>153</v>
      </c>
      <c r="D8" s="228" t="s">
        <v>154</v>
      </c>
      <c r="E8" s="227" t="s">
        <v>155</v>
      </c>
      <c r="F8" s="227" t="s">
        <v>156</v>
      </c>
      <c r="G8" s="227" t="s">
        <v>157</v>
      </c>
      <c r="H8" s="227" t="s">
        <v>158</v>
      </c>
      <c r="I8" s="227" t="s">
        <v>159</v>
      </c>
      <c r="J8" s="227" t="s">
        <v>160</v>
      </c>
      <c r="K8" s="227" t="s">
        <v>161</v>
      </c>
      <c r="L8" s="227" t="s">
        <v>162</v>
      </c>
      <c r="M8" s="227" t="s">
        <v>163</v>
      </c>
      <c r="N8" s="227" t="s">
        <v>164</v>
      </c>
      <c r="O8" s="227" t="s">
        <v>152</v>
      </c>
    </row>
    <row r="9" spans="1:16" ht="29.25" customHeight="1" x14ac:dyDescent="0.2">
      <c r="A9" s="148">
        <v>1</v>
      </c>
      <c r="B9" s="149" t="s">
        <v>318</v>
      </c>
      <c r="C9" s="225">
        <v>19279.13</v>
      </c>
      <c r="D9" s="150">
        <v>19216.580000000002</v>
      </c>
      <c r="E9" s="150">
        <v>27450.501769911501</v>
      </c>
      <c r="F9" s="157">
        <v>60725.504424778781</v>
      </c>
      <c r="G9" s="244">
        <v>64639.62</v>
      </c>
      <c r="H9" s="87"/>
      <c r="I9" s="87"/>
      <c r="J9" s="87"/>
      <c r="K9" s="87"/>
      <c r="L9" s="87"/>
      <c r="M9" s="87"/>
      <c r="N9" s="87"/>
      <c r="O9" s="87"/>
      <c r="P9">
        <v>55245.31</v>
      </c>
    </row>
    <row r="10" spans="1:16" ht="15" customHeight="1" x14ac:dyDescent="0.25">
      <c r="A10" s="148">
        <v>2</v>
      </c>
      <c r="B10" s="151" t="s">
        <v>319</v>
      </c>
      <c r="C10" s="152">
        <v>0</v>
      </c>
      <c r="D10" s="152">
        <v>0</v>
      </c>
      <c r="E10" s="87">
        <v>0</v>
      </c>
      <c r="F10" s="87">
        <v>0</v>
      </c>
      <c r="G10" s="244">
        <v>44.25</v>
      </c>
      <c r="H10" s="87"/>
      <c r="I10" s="87"/>
      <c r="J10" s="87"/>
      <c r="K10" s="87"/>
      <c r="L10" s="87"/>
      <c r="M10" s="87"/>
      <c r="N10" s="87"/>
      <c r="O10" s="87"/>
    </row>
    <row r="11" spans="1:16" ht="15" customHeight="1" x14ac:dyDescent="0.25">
      <c r="A11" s="148">
        <v>3</v>
      </c>
      <c r="B11" s="151" t="s">
        <v>320</v>
      </c>
      <c r="C11" s="152">
        <v>0</v>
      </c>
      <c r="D11" s="152">
        <v>0</v>
      </c>
      <c r="E11" s="87">
        <v>0</v>
      </c>
      <c r="F11" s="87">
        <v>0</v>
      </c>
      <c r="G11" s="87">
        <v>0</v>
      </c>
      <c r="H11" s="87"/>
      <c r="I11" s="87"/>
      <c r="J11" s="87"/>
      <c r="K11" s="87"/>
      <c r="L11" s="87"/>
      <c r="M11" s="87"/>
      <c r="N11" s="87"/>
      <c r="O11" s="87"/>
    </row>
    <row r="12" spans="1:16" ht="15" customHeight="1" x14ac:dyDescent="0.25">
      <c r="A12" s="148">
        <v>4</v>
      </c>
      <c r="B12" s="151" t="s">
        <v>321</v>
      </c>
      <c r="C12" s="153">
        <v>1388.93</v>
      </c>
      <c r="D12" s="153">
        <v>1411.53442477876</v>
      </c>
      <c r="E12" s="153">
        <v>2656.6371681415922</v>
      </c>
      <c r="F12" s="233">
        <v>3250.4424778761049</v>
      </c>
      <c r="G12" s="244">
        <v>4452.21</v>
      </c>
      <c r="H12" s="87"/>
      <c r="I12" s="87"/>
      <c r="J12" s="87"/>
      <c r="K12" s="87"/>
      <c r="L12" s="87"/>
      <c r="M12" s="87"/>
      <c r="N12" s="87"/>
      <c r="O12" s="87"/>
    </row>
    <row r="13" spans="1:16" ht="15" customHeight="1" x14ac:dyDescent="0.25">
      <c r="A13" s="148">
        <v>5</v>
      </c>
      <c r="B13" s="151" t="s">
        <v>322</v>
      </c>
      <c r="C13" s="152">
        <v>0</v>
      </c>
      <c r="D13" s="154">
        <v>1638.42</v>
      </c>
      <c r="E13" s="87">
        <v>0</v>
      </c>
      <c r="F13" s="87">
        <v>0</v>
      </c>
      <c r="G13" s="244">
        <v>587.21</v>
      </c>
      <c r="H13" s="87"/>
      <c r="I13" s="87"/>
      <c r="J13" s="87"/>
      <c r="K13" s="87"/>
      <c r="L13" s="87"/>
      <c r="M13" s="87"/>
      <c r="N13" s="87"/>
      <c r="O13" s="87"/>
    </row>
    <row r="14" spans="1:16" ht="17.25" customHeight="1" x14ac:dyDescent="0.25">
      <c r="A14" s="148">
        <v>6</v>
      </c>
      <c r="B14" s="151" t="s">
        <v>323</v>
      </c>
      <c r="C14" s="155">
        <v>0</v>
      </c>
      <c r="D14" s="156">
        <v>251.43</v>
      </c>
      <c r="E14" s="157">
        <v>354.56</v>
      </c>
      <c r="F14" s="157">
        <v>837.22</v>
      </c>
      <c r="G14" s="244">
        <v>1883.5</v>
      </c>
      <c r="H14" s="87"/>
      <c r="I14" s="87"/>
      <c r="J14" s="87"/>
      <c r="K14" s="87"/>
      <c r="L14" s="87"/>
      <c r="M14" s="87"/>
      <c r="N14" s="87"/>
      <c r="O14" s="87"/>
    </row>
    <row r="15" spans="1:16" ht="15" customHeight="1" x14ac:dyDescent="0.25">
      <c r="A15" s="148">
        <v>7</v>
      </c>
      <c r="B15" s="151" t="s">
        <v>324</v>
      </c>
      <c r="C15" s="156">
        <v>100</v>
      </c>
      <c r="D15" s="156">
        <v>100</v>
      </c>
      <c r="E15" s="157">
        <v>100</v>
      </c>
      <c r="F15" s="157">
        <v>100</v>
      </c>
      <c r="G15" s="244">
        <v>100</v>
      </c>
      <c r="H15" s="87"/>
      <c r="I15" s="87"/>
      <c r="J15" s="87"/>
      <c r="K15" s="87"/>
      <c r="L15" s="87"/>
      <c r="M15" s="87"/>
      <c r="N15" s="87"/>
      <c r="O15" s="87"/>
    </row>
    <row r="16" spans="1:16" ht="15" customHeight="1" x14ac:dyDescent="0.25">
      <c r="A16" s="148">
        <v>8</v>
      </c>
      <c r="B16" s="158" t="s">
        <v>325</v>
      </c>
      <c r="C16" s="159">
        <v>68.550000000000011</v>
      </c>
      <c r="D16" s="159">
        <v>29.03</v>
      </c>
      <c r="E16" s="159">
        <v>173.38</v>
      </c>
      <c r="F16" s="159">
        <v>339.56</v>
      </c>
      <c r="G16" s="244">
        <v>564.57000000000005</v>
      </c>
      <c r="H16" s="87"/>
      <c r="I16" s="87"/>
      <c r="J16" s="87"/>
      <c r="K16" s="87"/>
      <c r="L16" s="87"/>
      <c r="M16" s="87"/>
      <c r="N16" s="87"/>
      <c r="O16" s="87"/>
    </row>
    <row r="17" spans="1:15" ht="15" customHeight="1" x14ac:dyDescent="0.25">
      <c r="A17" s="148">
        <v>9</v>
      </c>
      <c r="B17" s="160" t="s">
        <v>326</v>
      </c>
      <c r="C17" s="159">
        <v>16.12</v>
      </c>
      <c r="D17" s="159">
        <v>20.16</v>
      </c>
      <c r="E17" s="159">
        <v>56.45</v>
      </c>
      <c r="F17" s="159">
        <v>284.66000000000003</v>
      </c>
      <c r="G17" s="244">
        <v>295.89999999999992</v>
      </c>
      <c r="H17" s="87"/>
      <c r="I17" s="87"/>
      <c r="J17" s="87"/>
      <c r="K17" s="87"/>
      <c r="L17" s="87"/>
      <c r="M17" s="87"/>
      <c r="N17" s="87"/>
      <c r="O17" s="87"/>
    </row>
    <row r="18" spans="1:15" ht="15" customHeight="1" x14ac:dyDescent="0.25">
      <c r="A18" s="148">
        <v>10</v>
      </c>
      <c r="B18" s="158" t="s">
        <v>327</v>
      </c>
      <c r="C18" s="152">
        <v>0</v>
      </c>
      <c r="D18" s="152">
        <v>0</v>
      </c>
      <c r="E18" s="156">
        <v>464.6</v>
      </c>
      <c r="F18" s="87">
        <v>0</v>
      </c>
      <c r="G18" s="87">
        <v>0</v>
      </c>
      <c r="H18" s="87"/>
      <c r="I18" s="87"/>
      <c r="J18" s="87"/>
      <c r="K18" s="87"/>
      <c r="L18" s="87"/>
      <c r="M18" s="87"/>
      <c r="N18" s="87"/>
      <c r="O18" s="87"/>
    </row>
    <row r="19" spans="1:15" ht="15" customHeight="1" x14ac:dyDescent="0.25">
      <c r="A19" s="148">
        <v>11</v>
      </c>
      <c r="B19" s="158" t="s">
        <v>328</v>
      </c>
      <c r="C19" s="152">
        <v>0</v>
      </c>
      <c r="D19" s="152">
        <v>0</v>
      </c>
      <c r="E19" s="87">
        <v>0</v>
      </c>
      <c r="F19" s="87">
        <v>0</v>
      </c>
      <c r="G19" s="87">
        <v>0</v>
      </c>
      <c r="H19" s="87"/>
      <c r="I19" s="87"/>
      <c r="J19" s="87"/>
      <c r="K19" s="87"/>
      <c r="L19" s="87"/>
      <c r="M19" s="87"/>
      <c r="N19" s="87"/>
      <c r="O19" s="87"/>
    </row>
    <row r="20" spans="1:15" ht="15" customHeight="1" x14ac:dyDescent="0.25">
      <c r="A20" s="148">
        <v>12</v>
      </c>
      <c r="B20" s="158" t="s">
        <v>329</v>
      </c>
      <c r="C20" s="152">
        <v>0</v>
      </c>
      <c r="D20" s="152">
        <v>0</v>
      </c>
      <c r="E20" s="87">
        <v>0</v>
      </c>
      <c r="F20" s="87">
        <v>0</v>
      </c>
      <c r="G20" s="87">
        <v>0</v>
      </c>
      <c r="H20" s="87"/>
      <c r="I20" s="87"/>
      <c r="J20" s="87"/>
      <c r="K20" s="87"/>
      <c r="L20" s="87"/>
      <c r="M20" s="87"/>
      <c r="N20" s="87"/>
      <c r="O20" s="87"/>
    </row>
    <row r="21" spans="1:15" ht="15" customHeight="1" x14ac:dyDescent="0.25">
      <c r="A21" s="148">
        <v>14</v>
      </c>
      <c r="B21" s="158" t="s">
        <v>330</v>
      </c>
      <c r="C21" s="152">
        <v>0</v>
      </c>
      <c r="D21" s="152">
        <v>0</v>
      </c>
      <c r="E21" s="87">
        <v>0</v>
      </c>
      <c r="F21" s="87">
        <v>0</v>
      </c>
      <c r="G21" s="87">
        <v>0</v>
      </c>
      <c r="H21" s="87"/>
      <c r="I21" s="87"/>
      <c r="J21" s="87"/>
      <c r="K21" s="87"/>
      <c r="L21" s="87"/>
      <c r="M21" s="87"/>
      <c r="N21" s="87"/>
      <c r="O21" s="87"/>
    </row>
    <row r="22" spans="1:15" ht="15" customHeight="1" x14ac:dyDescent="0.25">
      <c r="A22" s="148">
        <v>15</v>
      </c>
      <c r="B22" s="160" t="s">
        <v>331</v>
      </c>
      <c r="C22" s="152">
        <v>0</v>
      </c>
      <c r="D22" s="152">
        <v>0</v>
      </c>
      <c r="E22" s="159">
        <v>230.09</v>
      </c>
      <c r="F22" s="159">
        <v>1274.3399999999999</v>
      </c>
      <c r="G22" s="244">
        <v>1725.63</v>
      </c>
      <c r="H22" s="87"/>
      <c r="I22" s="87"/>
      <c r="J22" s="87"/>
      <c r="K22" s="87"/>
      <c r="L22" s="87"/>
      <c r="M22" s="87"/>
      <c r="N22" s="87"/>
      <c r="O22" s="87"/>
    </row>
    <row r="23" spans="1:15" ht="15" customHeight="1" x14ac:dyDescent="0.25">
      <c r="A23" s="148">
        <v>16</v>
      </c>
      <c r="B23" s="160" t="s">
        <v>332</v>
      </c>
      <c r="C23" s="152">
        <v>0</v>
      </c>
      <c r="D23" s="152">
        <v>0</v>
      </c>
      <c r="E23" s="87">
        <v>0</v>
      </c>
      <c r="F23" s="87">
        <v>0</v>
      </c>
      <c r="G23" s="87">
        <v>0</v>
      </c>
      <c r="H23" s="87"/>
      <c r="I23" s="87"/>
      <c r="J23" s="87"/>
      <c r="K23" s="87"/>
      <c r="L23" s="87"/>
      <c r="M23" s="87"/>
      <c r="N23" s="87"/>
      <c r="O23" s="87"/>
    </row>
    <row r="24" spans="1:15" ht="15" customHeight="1" x14ac:dyDescent="0.25">
      <c r="A24" s="148">
        <v>17</v>
      </c>
      <c r="B24" s="158" t="s">
        <v>333</v>
      </c>
      <c r="C24" s="152">
        <v>0</v>
      </c>
      <c r="D24" s="152">
        <v>0</v>
      </c>
      <c r="E24" s="159">
        <v>495.58</v>
      </c>
      <c r="F24" s="87">
        <v>0</v>
      </c>
      <c r="G24" s="87">
        <v>0</v>
      </c>
      <c r="H24" s="87"/>
      <c r="I24" s="87"/>
      <c r="J24" s="87"/>
      <c r="K24" s="87"/>
      <c r="L24" s="87"/>
      <c r="M24" s="87"/>
      <c r="N24" s="87"/>
      <c r="O24" s="87"/>
    </row>
    <row r="25" spans="1:15" ht="15" customHeight="1" x14ac:dyDescent="0.25">
      <c r="A25" s="148">
        <v>18</v>
      </c>
      <c r="B25" s="160" t="s">
        <v>334</v>
      </c>
      <c r="C25" s="152"/>
      <c r="D25" s="152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 ht="15" customHeight="1" x14ac:dyDescent="0.25">
      <c r="A26" s="148">
        <v>19</v>
      </c>
      <c r="B26" s="160" t="s">
        <v>335</v>
      </c>
      <c r="C26" s="152"/>
      <c r="D26" s="152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</row>
    <row r="27" spans="1:15" ht="15" customHeight="1" x14ac:dyDescent="0.25">
      <c r="A27" s="148">
        <v>20</v>
      </c>
      <c r="B27" s="160" t="s">
        <v>336</v>
      </c>
      <c r="C27" s="152"/>
      <c r="D27" s="152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  <row r="28" spans="1:15" ht="15" customHeight="1" x14ac:dyDescent="0.25">
      <c r="A28" s="148">
        <v>21</v>
      </c>
      <c r="B28" s="160" t="s">
        <v>337</v>
      </c>
      <c r="C28" s="156">
        <v>0</v>
      </c>
      <c r="D28" s="232">
        <v>14.25</v>
      </c>
      <c r="E28" s="87">
        <v>0</v>
      </c>
      <c r="F28" s="157">
        <v>93.63</v>
      </c>
      <c r="G28" s="244">
        <v>142.82</v>
      </c>
      <c r="H28" s="87"/>
      <c r="I28" s="87"/>
      <c r="J28" s="87"/>
      <c r="K28" s="87"/>
      <c r="L28" s="87"/>
      <c r="M28" s="87"/>
      <c r="N28" s="87"/>
      <c r="O28" s="87"/>
    </row>
    <row r="29" spans="1:15" ht="15" customHeight="1" x14ac:dyDescent="0.25">
      <c r="A29" s="148">
        <v>22</v>
      </c>
      <c r="B29" s="161" t="s">
        <v>338</v>
      </c>
      <c r="C29" s="152"/>
      <c r="D29" s="152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</row>
    <row r="30" spans="1:15" ht="23.25" customHeight="1" x14ac:dyDescent="0.25">
      <c r="A30" s="148">
        <v>23</v>
      </c>
      <c r="B30" s="151" t="s">
        <v>339</v>
      </c>
      <c r="C30" s="156">
        <v>4</v>
      </c>
      <c r="D30" s="152">
        <v>0</v>
      </c>
      <c r="E30" s="157">
        <v>100</v>
      </c>
      <c r="F30" s="233">
        <v>64.680000000000007</v>
      </c>
      <c r="G30" s="244">
        <v>95.75</v>
      </c>
      <c r="H30" s="87"/>
      <c r="I30" s="87"/>
      <c r="J30" s="87"/>
      <c r="K30" s="87"/>
      <c r="L30" s="87"/>
      <c r="M30" s="87"/>
      <c r="N30" s="87"/>
      <c r="O30" s="87"/>
    </row>
    <row r="31" spans="1:15" ht="15" customHeight="1" x14ac:dyDescent="0.25">
      <c r="A31" s="148">
        <v>24</v>
      </c>
      <c r="B31" s="161" t="s">
        <v>340</v>
      </c>
      <c r="C31" s="156">
        <v>-102.83</v>
      </c>
      <c r="D31" s="156">
        <v>-102.63</v>
      </c>
      <c r="E31" s="157">
        <v>-149.79</v>
      </c>
      <c r="F31" s="233">
        <v>-412.28</v>
      </c>
      <c r="G31" s="87">
        <v>-514.33000000000004</v>
      </c>
      <c r="H31" s="87"/>
      <c r="I31" s="87"/>
      <c r="J31" s="87"/>
      <c r="K31" s="87"/>
      <c r="L31" s="87"/>
      <c r="M31" s="87"/>
      <c r="N31" s="87"/>
      <c r="O31" s="87"/>
    </row>
    <row r="32" spans="1:15" ht="15" customHeight="1" x14ac:dyDescent="0.25">
      <c r="A32" s="148"/>
      <c r="B32" s="161"/>
      <c r="C32" s="152"/>
      <c r="D32" s="152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</row>
    <row r="33" spans="1:15" ht="15" customHeight="1" x14ac:dyDescent="0.25">
      <c r="A33" s="148"/>
      <c r="B33" s="161"/>
      <c r="C33" s="152"/>
      <c r="D33" s="152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1:15" ht="21.75" customHeight="1" x14ac:dyDescent="0.25">
      <c r="A34" s="229" t="s">
        <v>152</v>
      </c>
      <c r="B34" s="230"/>
      <c r="C34" s="245">
        <f>SUM(C8:C32)</f>
        <v>20753.899999999998</v>
      </c>
      <c r="D34" s="245">
        <f>SUM(D8:D32)</f>
        <v>22578.774424778763</v>
      </c>
      <c r="E34" s="245">
        <f>SUM(E8:E32)</f>
        <v>31932.008938053095</v>
      </c>
      <c r="F34" s="245">
        <f>SUM(F8:F32)</f>
        <v>66557.756902654874</v>
      </c>
      <c r="G34" s="245">
        <f>SUM(G8:G32)</f>
        <v>74017.130000000019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  <c r="M34" s="231">
        <v>0</v>
      </c>
      <c r="N34" s="231">
        <v>0</v>
      </c>
      <c r="O34" s="231">
        <v>0</v>
      </c>
    </row>
    <row r="35" spans="1:15" x14ac:dyDescent="0.2">
      <c r="G35" s="224"/>
    </row>
    <row r="38" spans="1:15" ht="26.25" customHeight="1" x14ac:dyDescent="0.2"/>
    <row r="58" ht="17.25" customHeight="1" x14ac:dyDescent="0.2"/>
    <row r="63" ht="21" customHeight="1" x14ac:dyDescent="0.2"/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75"/>
  <sheetViews>
    <sheetView zoomScaleNormal="100" workbookViewId="0">
      <selection activeCell="P144" sqref="P144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2.85546875" style="127" customWidth="1"/>
    <col min="4" max="4" width="13.85546875" style="127" customWidth="1"/>
    <col min="5" max="5" width="10.85546875" style="127" customWidth="1"/>
    <col min="6" max="6" width="12.7109375" style="127" bestFit="1" customWidth="1"/>
    <col min="7" max="7" width="11.7109375" style="127" customWidth="1"/>
    <col min="8" max="8" width="11.28515625" style="127" customWidth="1"/>
    <col min="9" max="9" width="18.42578125" style="127" bestFit="1" customWidth="1"/>
    <col min="10" max="10" width="11.42578125" style="127" customWidth="1"/>
    <col min="11" max="11" width="10.7109375" style="127" customWidth="1"/>
    <col min="12" max="12" width="12.7109375" style="215" customWidth="1"/>
    <col min="13" max="13" width="11.7109375" style="127" customWidth="1"/>
    <col min="14" max="14" width="13.42578125" style="127" customWidth="1"/>
    <col min="15" max="16" width="13.28515625" style="127" customWidth="1"/>
    <col min="17" max="17" width="17.5703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ΑΝΤΙΣΤΟΙΧΙΣΗ!$F$35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81" t="s">
        <v>342</v>
      </c>
      <c r="B3" s="104"/>
      <c r="C3" s="105" t="s">
        <v>343</v>
      </c>
      <c r="D3" s="265" t="str">
        <f>ΑΝΤΙΣΤΟΙΧΙΣΗ!$F$97</f>
        <v xml:space="preserve">ΙΑΝΟΥΑΡΙΟΣ ΤΡΕΧΟΝ ΕΤΟΣ </v>
      </c>
      <c r="E3" s="262"/>
      <c r="F3" s="263"/>
      <c r="G3" s="145">
        <f>ΑΝΤΙΣΤΟΙΧΙΣΗ!$G$97</f>
        <v>2025</v>
      </c>
      <c r="H3" s="265" t="str">
        <f>ΑΝΤΙΣΤΟΙΧΙΣΗ!$F$132</f>
        <v xml:space="preserve">ΙΑΝΟΥΑΡΙΟΣ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ΑΝΤΙΣΤΟΙΧΙΣΗ!$F$111</f>
        <v xml:space="preserve">ΙΑΝΟΥΑΡΙΟΣ ΠΡΟΗΓΟΥΜΕΝΟΥ ΕΤΟΥΣ </v>
      </c>
      <c r="M3" s="262"/>
      <c r="N3" s="263"/>
      <c r="O3" s="145">
        <f>ΑΝΤΙΣΤΟΙΧΙΣΗ!$G$132</f>
        <v>2024</v>
      </c>
      <c r="P3" s="106"/>
      <c r="Q3" s="106"/>
    </row>
    <row r="4" spans="1:17" ht="67.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213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15.75" customHeight="1" x14ac:dyDescent="0.2">
      <c r="A5" s="174"/>
      <c r="B5" s="174"/>
      <c r="C5" s="175" t="s">
        <v>354</v>
      </c>
      <c r="D5" s="176">
        <f>D7-D6</f>
        <v>-36600.520000000004</v>
      </c>
      <c r="E5" s="247"/>
      <c r="F5" s="176">
        <f>F7-F6</f>
        <v>-36600.520000000004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0</v>
      </c>
      <c r="O5" s="247"/>
      <c r="P5" s="176">
        <f>P150-P6</f>
        <v>-8953.9400000000023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57354.42</v>
      </c>
      <c r="E6" s="247"/>
      <c r="F6" s="176">
        <f>F65+F101+F148</f>
        <v>57354.42</v>
      </c>
      <c r="G6" s="247"/>
      <c r="H6" s="176">
        <f>H32-H36-H70</f>
        <v>90</v>
      </c>
      <c r="I6" s="247"/>
      <c r="J6" s="177">
        <f>J32-J36-J70</f>
        <v>90</v>
      </c>
      <c r="K6" s="247"/>
      <c r="L6" s="176">
        <f>L32-L36-L70</f>
        <v>0</v>
      </c>
      <c r="M6" s="247"/>
      <c r="N6" s="177">
        <f>N32-N36-N70</f>
        <v>0</v>
      </c>
      <c r="O6" s="247"/>
      <c r="P6" s="176">
        <f>P32-P36-P70</f>
        <v>-27646.58</v>
      </c>
      <c r="Q6" s="247"/>
    </row>
    <row r="7" spans="1:17" ht="15.75" customHeight="1" x14ac:dyDescent="0.2">
      <c r="A7" s="109"/>
      <c r="B7" s="109" t="s">
        <v>1</v>
      </c>
      <c r="C7" s="173" t="s">
        <v>356</v>
      </c>
      <c r="D7" s="146">
        <f>SUM(D8:D31)</f>
        <v>20753.899999999998</v>
      </c>
      <c r="E7" s="247"/>
      <c r="F7" s="146">
        <f>SUM(F8:F31)</f>
        <v>20753.899999999998</v>
      </c>
      <c r="G7" s="247"/>
      <c r="H7" s="146">
        <f>SUM(H8:H31)</f>
        <v>90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 t="shared" ref="N7:N31" si="0">L7</f>
        <v>0</v>
      </c>
      <c r="O7" s="247"/>
      <c r="P7" s="146">
        <f>SUM(P8:P31)</f>
        <v>20753.899999999998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ΕΣΟΔΑ!C9</f>
        <v>19279.13</v>
      </c>
      <c r="E8" s="111">
        <f t="shared" ref="E8:E31" si="1">D8/$D$7</f>
        <v>0.92894010282404771</v>
      </c>
      <c r="F8" s="112">
        <f t="shared" ref="F8:F31" si="2">D8</f>
        <v>19279.13</v>
      </c>
      <c r="G8" s="111">
        <f t="shared" ref="G8:G31" si="3">F8/$F$7</f>
        <v>0.92894010282404771</v>
      </c>
      <c r="H8" s="112">
        <v>90</v>
      </c>
      <c r="I8" s="111">
        <f t="shared" ref="I8:I31" si="4">H8/$H$7</f>
        <v>1</v>
      </c>
      <c r="J8" s="112">
        <f>H8</f>
        <v>90</v>
      </c>
      <c r="K8" s="111">
        <f t="shared" ref="K8:K31" si="5">J8/$J$7</f>
        <v>1</v>
      </c>
      <c r="L8" s="216"/>
      <c r="M8" s="111" t="e">
        <f t="shared" ref="M8:M31" si="6">L8/$L$7</f>
        <v>#DIV/0!</v>
      </c>
      <c r="N8" s="112">
        <f t="shared" si="0"/>
        <v>0</v>
      </c>
      <c r="O8" s="111" t="e">
        <f t="shared" ref="O8:O31" si="7">N8/$N$7</f>
        <v>#DIV/0!</v>
      </c>
      <c r="P8" s="112">
        <f t="shared" ref="P8:P31" si="8">F8-N8</f>
        <v>19279.13</v>
      </c>
      <c r="Q8" s="111">
        <f t="shared" ref="Q8:Q31" si="9">P8/J8</f>
        <v>214.21255555555555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ΕΣΟΔΑ!C10</f>
        <v>0</v>
      </c>
      <c r="E9" s="111">
        <f t="shared" si="1"/>
        <v>0</v>
      </c>
      <c r="F9" s="112">
        <f t="shared" si="2"/>
        <v>0</v>
      </c>
      <c r="G9" s="111">
        <f t="shared" si="3"/>
        <v>0</v>
      </c>
      <c r="H9" s="112"/>
      <c r="I9" s="111">
        <f t="shared" si="4"/>
        <v>0</v>
      </c>
      <c r="J9" s="112">
        <f t="shared" ref="J9:J31" si="10">H9</f>
        <v>0</v>
      </c>
      <c r="K9" s="111">
        <f t="shared" si="5"/>
        <v>0</v>
      </c>
      <c r="L9" s="216"/>
      <c r="M9" s="111" t="e">
        <f t="shared" si="6"/>
        <v>#DIV/0!</v>
      </c>
      <c r="N9" s="112">
        <f t="shared" si="0"/>
        <v>0</v>
      </c>
      <c r="O9" s="111" t="e">
        <f t="shared" si="7"/>
        <v>#DIV/0!</v>
      </c>
      <c r="P9" s="112">
        <f t="shared" si="8"/>
        <v>0</v>
      </c>
      <c r="Q9" s="111" t="e">
        <f t="shared" si="9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ΕΣΟΔΑ!C11</f>
        <v>0</v>
      </c>
      <c r="E10" s="111">
        <f t="shared" si="1"/>
        <v>0</v>
      </c>
      <c r="F10" s="112">
        <f t="shared" si="2"/>
        <v>0</v>
      </c>
      <c r="G10" s="111">
        <f t="shared" si="3"/>
        <v>0</v>
      </c>
      <c r="H10" s="112"/>
      <c r="I10" s="111">
        <f t="shared" si="4"/>
        <v>0</v>
      </c>
      <c r="J10" s="112">
        <f t="shared" si="10"/>
        <v>0</v>
      </c>
      <c r="K10" s="111">
        <f t="shared" si="5"/>
        <v>0</v>
      </c>
      <c r="L10" s="216"/>
      <c r="M10" s="111" t="e">
        <f t="shared" si="6"/>
        <v>#DIV/0!</v>
      </c>
      <c r="N10" s="112">
        <f t="shared" si="0"/>
        <v>0</v>
      </c>
      <c r="O10" s="111" t="e">
        <f t="shared" si="7"/>
        <v>#DIV/0!</v>
      </c>
      <c r="P10" s="112">
        <f t="shared" si="8"/>
        <v>0</v>
      </c>
      <c r="Q10" s="111" t="e">
        <f t="shared" si="9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ΕΣΟΔΑ!C12</f>
        <v>1388.93</v>
      </c>
      <c r="E11" s="111">
        <f t="shared" si="1"/>
        <v>6.6923807091679166E-2</v>
      </c>
      <c r="F11" s="112">
        <f t="shared" si="2"/>
        <v>1388.93</v>
      </c>
      <c r="G11" s="111">
        <f t="shared" si="3"/>
        <v>6.6923807091679166E-2</v>
      </c>
      <c r="H11" s="112"/>
      <c r="I11" s="111">
        <f t="shared" si="4"/>
        <v>0</v>
      </c>
      <c r="J11" s="112">
        <f t="shared" si="10"/>
        <v>0</v>
      </c>
      <c r="K11" s="111">
        <f t="shared" si="5"/>
        <v>0</v>
      </c>
      <c r="L11" s="216"/>
      <c r="M11" s="111" t="e">
        <f t="shared" si="6"/>
        <v>#DIV/0!</v>
      </c>
      <c r="N11" s="112">
        <f t="shared" si="0"/>
        <v>0</v>
      </c>
      <c r="O11" s="111" t="e">
        <f t="shared" si="7"/>
        <v>#DIV/0!</v>
      </c>
      <c r="P11" s="112">
        <f t="shared" si="8"/>
        <v>1388.93</v>
      </c>
      <c r="Q11" s="111" t="e">
        <f t="shared" si="9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ΕΣΟΔΑ!C13</f>
        <v>0</v>
      </c>
      <c r="E12" s="111">
        <f t="shared" si="1"/>
        <v>0</v>
      </c>
      <c r="F12" s="112">
        <f t="shared" si="2"/>
        <v>0</v>
      </c>
      <c r="G12" s="111">
        <f t="shared" si="3"/>
        <v>0</v>
      </c>
      <c r="H12" s="112"/>
      <c r="I12" s="111">
        <f t="shared" si="4"/>
        <v>0</v>
      </c>
      <c r="J12" s="112">
        <f t="shared" si="10"/>
        <v>0</v>
      </c>
      <c r="K12" s="111">
        <f t="shared" si="5"/>
        <v>0</v>
      </c>
      <c r="L12" s="216"/>
      <c r="M12" s="111" t="e">
        <f t="shared" si="6"/>
        <v>#DIV/0!</v>
      </c>
      <c r="N12" s="112">
        <f t="shared" si="0"/>
        <v>0</v>
      </c>
      <c r="O12" s="111" t="e">
        <f t="shared" si="7"/>
        <v>#DIV/0!</v>
      </c>
      <c r="P12" s="112">
        <f t="shared" si="8"/>
        <v>0</v>
      </c>
      <c r="Q12" s="111" t="e">
        <f t="shared" si="9"/>
        <v>#DIV/0!</v>
      </c>
    </row>
    <row r="13" spans="1:17" ht="25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ΕΣΟΔΑ!C14</f>
        <v>0</v>
      </c>
      <c r="E13" s="111">
        <f t="shared" si="1"/>
        <v>0</v>
      </c>
      <c r="F13" s="112">
        <f t="shared" si="2"/>
        <v>0</v>
      </c>
      <c r="G13" s="111">
        <f t="shared" si="3"/>
        <v>0</v>
      </c>
      <c r="H13" s="112"/>
      <c r="I13" s="111">
        <f t="shared" si="4"/>
        <v>0</v>
      </c>
      <c r="J13" s="112">
        <f t="shared" si="10"/>
        <v>0</v>
      </c>
      <c r="K13" s="111">
        <f t="shared" si="5"/>
        <v>0</v>
      </c>
      <c r="L13" s="216"/>
      <c r="M13" s="111" t="e">
        <f t="shared" si="6"/>
        <v>#DIV/0!</v>
      </c>
      <c r="N13" s="112">
        <f t="shared" si="0"/>
        <v>0</v>
      </c>
      <c r="O13" s="111" t="e">
        <f t="shared" si="7"/>
        <v>#DIV/0!</v>
      </c>
      <c r="P13" s="112">
        <f t="shared" si="8"/>
        <v>0</v>
      </c>
      <c r="Q13" s="111" t="e">
        <f t="shared" si="9"/>
        <v>#DIV/0!</v>
      </c>
    </row>
    <row r="14" spans="1:17" ht="32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ΕΣΟΔΑ!C15</f>
        <v>100</v>
      </c>
      <c r="E14" s="111">
        <f t="shared" si="1"/>
        <v>4.8183714868048899E-3</v>
      </c>
      <c r="F14" s="112">
        <f t="shared" si="2"/>
        <v>100</v>
      </c>
      <c r="G14" s="111">
        <f t="shared" si="3"/>
        <v>4.8183714868048899E-3</v>
      </c>
      <c r="H14" s="112"/>
      <c r="I14" s="111">
        <f t="shared" si="4"/>
        <v>0</v>
      </c>
      <c r="J14" s="112">
        <f t="shared" si="10"/>
        <v>0</v>
      </c>
      <c r="K14" s="111">
        <f t="shared" si="5"/>
        <v>0</v>
      </c>
      <c r="L14" s="216"/>
      <c r="M14" s="111" t="e">
        <f t="shared" si="6"/>
        <v>#DIV/0!</v>
      </c>
      <c r="N14" s="112">
        <f t="shared" si="0"/>
        <v>0</v>
      </c>
      <c r="O14" s="111" t="e">
        <f t="shared" si="7"/>
        <v>#DIV/0!</v>
      </c>
      <c r="P14" s="112">
        <f t="shared" si="8"/>
        <v>100</v>
      </c>
      <c r="Q14" s="111" t="e">
        <f t="shared" si="9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ΕΣΟΔΑ!C16</f>
        <v>68.550000000000011</v>
      </c>
      <c r="E15" s="111">
        <f t="shared" si="1"/>
        <v>3.3029936542047526E-3</v>
      </c>
      <c r="F15" s="112">
        <f t="shared" si="2"/>
        <v>68.550000000000011</v>
      </c>
      <c r="G15" s="111">
        <f t="shared" si="3"/>
        <v>3.3029936542047526E-3</v>
      </c>
      <c r="H15" s="112"/>
      <c r="I15" s="111">
        <f t="shared" si="4"/>
        <v>0</v>
      </c>
      <c r="J15" s="112">
        <f t="shared" si="10"/>
        <v>0</v>
      </c>
      <c r="K15" s="111">
        <f t="shared" si="5"/>
        <v>0</v>
      </c>
      <c r="L15" s="216"/>
      <c r="M15" s="111" t="e">
        <f t="shared" si="6"/>
        <v>#DIV/0!</v>
      </c>
      <c r="N15" s="112">
        <f t="shared" si="0"/>
        <v>0</v>
      </c>
      <c r="O15" s="111" t="e">
        <f t="shared" si="7"/>
        <v>#DIV/0!</v>
      </c>
      <c r="P15" s="112">
        <f t="shared" si="8"/>
        <v>68.550000000000011</v>
      </c>
      <c r="Q15" s="111" t="e">
        <f t="shared" si="9"/>
        <v>#DIV/0!</v>
      </c>
    </row>
    <row r="16" spans="1:17" ht="30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ΕΣΟΔΑ!C17</f>
        <v>16.12</v>
      </c>
      <c r="E16" s="111">
        <f t="shared" si="1"/>
        <v>7.7672148367294834E-4</v>
      </c>
      <c r="F16" s="112">
        <f t="shared" si="2"/>
        <v>16.12</v>
      </c>
      <c r="G16" s="111">
        <f t="shared" si="3"/>
        <v>7.7672148367294834E-4</v>
      </c>
      <c r="H16" s="112"/>
      <c r="I16" s="111">
        <f t="shared" si="4"/>
        <v>0</v>
      </c>
      <c r="J16" s="112">
        <f t="shared" si="10"/>
        <v>0</v>
      </c>
      <c r="K16" s="111">
        <f t="shared" si="5"/>
        <v>0</v>
      </c>
      <c r="L16" s="216"/>
      <c r="M16" s="111" t="e">
        <f t="shared" si="6"/>
        <v>#DIV/0!</v>
      </c>
      <c r="N16" s="112">
        <f t="shared" si="0"/>
        <v>0</v>
      </c>
      <c r="O16" s="111" t="e">
        <f t="shared" si="7"/>
        <v>#DIV/0!</v>
      </c>
      <c r="P16" s="112">
        <f t="shared" si="8"/>
        <v>16.12</v>
      </c>
      <c r="Q16" s="111" t="e">
        <f t="shared" si="9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ΕΣΟΔΑ!C18</f>
        <v>0</v>
      </c>
      <c r="E17" s="111">
        <f t="shared" si="1"/>
        <v>0</v>
      </c>
      <c r="F17" s="112">
        <f t="shared" si="2"/>
        <v>0</v>
      </c>
      <c r="G17" s="111">
        <f t="shared" si="3"/>
        <v>0</v>
      </c>
      <c r="H17" s="112"/>
      <c r="I17" s="111">
        <f t="shared" si="4"/>
        <v>0</v>
      </c>
      <c r="J17" s="112">
        <f t="shared" si="10"/>
        <v>0</v>
      </c>
      <c r="K17" s="111">
        <f t="shared" si="5"/>
        <v>0</v>
      </c>
      <c r="L17" s="216"/>
      <c r="M17" s="111" t="e">
        <f t="shared" si="6"/>
        <v>#DIV/0!</v>
      </c>
      <c r="N17" s="112">
        <f t="shared" si="0"/>
        <v>0</v>
      </c>
      <c r="O17" s="111" t="e">
        <f t="shared" si="7"/>
        <v>#DIV/0!</v>
      </c>
      <c r="P17" s="112">
        <f t="shared" si="8"/>
        <v>0</v>
      </c>
      <c r="Q17" s="111" t="e">
        <f t="shared" si="9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ΕΣΟΔΑ!C19</f>
        <v>0</v>
      </c>
      <c r="E18" s="111">
        <f t="shared" si="1"/>
        <v>0</v>
      </c>
      <c r="F18" s="112">
        <f t="shared" si="2"/>
        <v>0</v>
      </c>
      <c r="G18" s="111">
        <f t="shared" si="3"/>
        <v>0</v>
      </c>
      <c r="H18" s="112"/>
      <c r="I18" s="111">
        <f t="shared" si="4"/>
        <v>0</v>
      </c>
      <c r="J18" s="112">
        <f t="shared" si="10"/>
        <v>0</v>
      </c>
      <c r="K18" s="111">
        <f t="shared" si="5"/>
        <v>0</v>
      </c>
      <c r="L18" s="216"/>
      <c r="M18" s="111" t="e">
        <f t="shared" si="6"/>
        <v>#DIV/0!</v>
      </c>
      <c r="N18" s="112">
        <f t="shared" si="0"/>
        <v>0</v>
      </c>
      <c r="O18" s="111" t="e">
        <f t="shared" si="7"/>
        <v>#DIV/0!</v>
      </c>
      <c r="P18" s="112">
        <f t="shared" si="8"/>
        <v>0</v>
      </c>
      <c r="Q18" s="111" t="e">
        <f t="shared" si="9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ΕΣΟΔΑ!C20</f>
        <v>0</v>
      </c>
      <c r="E19" s="111">
        <f t="shared" si="1"/>
        <v>0</v>
      </c>
      <c r="F19" s="112">
        <f t="shared" si="2"/>
        <v>0</v>
      </c>
      <c r="G19" s="111">
        <f t="shared" si="3"/>
        <v>0</v>
      </c>
      <c r="H19" s="112"/>
      <c r="I19" s="111">
        <f t="shared" si="4"/>
        <v>0</v>
      </c>
      <c r="J19" s="112">
        <f t="shared" si="10"/>
        <v>0</v>
      </c>
      <c r="K19" s="111">
        <f t="shared" si="5"/>
        <v>0</v>
      </c>
      <c r="L19" s="216"/>
      <c r="M19" s="111" t="e">
        <f t="shared" si="6"/>
        <v>#DIV/0!</v>
      </c>
      <c r="N19" s="112">
        <f t="shared" si="0"/>
        <v>0</v>
      </c>
      <c r="O19" s="111" t="e">
        <f t="shared" si="7"/>
        <v>#DIV/0!</v>
      </c>
      <c r="P19" s="112">
        <f t="shared" si="8"/>
        <v>0</v>
      </c>
      <c r="Q19" s="111" t="e">
        <f t="shared" si="9"/>
        <v>#DIV/0!</v>
      </c>
    </row>
    <row r="20" spans="1:17" ht="19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ΕΣΟΔΑ!C21</f>
        <v>0</v>
      </c>
      <c r="E20" s="111">
        <f t="shared" si="1"/>
        <v>0</v>
      </c>
      <c r="F20" s="112">
        <f t="shared" si="2"/>
        <v>0</v>
      </c>
      <c r="G20" s="111">
        <f t="shared" si="3"/>
        <v>0</v>
      </c>
      <c r="H20" s="112"/>
      <c r="I20" s="111">
        <f t="shared" si="4"/>
        <v>0</v>
      </c>
      <c r="J20" s="112">
        <f t="shared" si="10"/>
        <v>0</v>
      </c>
      <c r="K20" s="111">
        <f t="shared" si="5"/>
        <v>0</v>
      </c>
      <c r="L20" s="216"/>
      <c r="M20" s="111" t="e">
        <f t="shared" si="6"/>
        <v>#DIV/0!</v>
      </c>
      <c r="N20" s="112">
        <f t="shared" si="0"/>
        <v>0</v>
      </c>
      <c r="O20" s="111" t="e">
        <f t="shared" si="7"/>
        <v>#DIV/0!</v>
      </c>
      <c r="P20" s="112">
        <f t="shared" si="8"/>
        <v>0</v>
      </c>
      <c r="Q20" s="111" t="e">
        <f t="shared" si="9"/>
        <v>#DIV/0!</v>
      </c>
    </row>
    <row r="21" spans="1:17" ht="20.2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ΕΣΟΔΑ!C22</f>
        <v>0</v>
      </c>
      <c r="E21" s="111">
        <f t="shared" si="1"/>
        <v>0</v>
      </c>
      <c r="F21" s="112">
        <f t="shared" si="2"/>
        <v>0</v>
      </c>
      <c r="G21" s="111">
        <f t="shared" si="3"/>
        <v>0</v>
      </c>
      <c r="H21" s="112"/>
      <c r="I21" s="111">
        <f t="shared" si="4"/>
        <v>0</v>
      </c>
      <c r="J21" s="112">
        <f t="shared" si="10"/>
        <v>0</v>
      </c>
      <c r="K21" s="111">
        <f t="shared" si="5"/>
        <v>0</v>
      </c>
      <c r="L21" s="216"/>
      <c r="M21" s="111" t="e">
        <f t="shared" si="6"/>
        <v>#DIV/0!</v>
      </c>
      <c r="N21" s="112">
        <f t="shared" si="0"/>
        <v>0</v>
      </c>
      <c r="O21" s="111" t="e">
        <f t="shared" si="7"/>
        <v>#DIV/0!</v>
      </c>
      <c r="P21" s="112">
        <f t="shared" si="8"/>
        <v>0</v>
      </c>
      <c r="Q21" s="111" t="e">
        <f t="shared" si="9"/>
        <v>#DIV/0!</v>
      </c>
    </row>
    <row r="22" spans="1:17" ht="21.7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ΕΣΟΔΑ!C23</f>
        <v>0</v>
      </c>
      <c r="E22" s="111">
        <f t="shared" si="1"/>
        <v>0</v>
      </c>
      <c r="F22" s="112">
        <f t="shared" si="2"/>
        <v>0</v>
      </c>
      <c r="G22" s="111">
        <f t="shared" si="3"/>
        <v>0</v>
      </c>
      <c r="H22" s="112"/>
      <c r="I22" s="111">
        <f t="shared" si="4"/>
        <v>0</v>
      </c>
      <c r="J22" s="112">
        <f t="shared" si="10"/>
        <v>0</v>
      </c>
      <c r="K22" s="111">
        <f t="shared" si="5"/>
        <v>0</v>
      </c>
      <c r="L22" s="216"/>
      <c r="M22" s="111" t="e">
        <f t="shared" si="6"/>
        <v>#DIV/0!</v>
      </c>
      <c r="N22" s="112">
        <f t="shared" si="0"/>
        <v>0</v>
      </c>
      <c r="O22" s="111" t="e">
        <f t="shared" si="7"/>
        <v>#DIV/0!</v>
      </c>
      <c r="P22" s="112">
        <f t="shared" si="8"/>
        <v>0</v>
      </c>
      <c r="Q22" s="111" t="e">
        <f t="shared" si="9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ΕΣΟΔΑ!C24</f>
        <v>0</v>
      </c>
      <c r="E23" s="111">
        <f t="shared" si="1"/>
        <v>0</v>
      </c>
      <c r="F23" s="112">
        <f t="shared" si="2"/>
        <v>0</v>
      </c>
      <c r="G23" s="111">
        <f t="shared" si="3"/>
        <v>0</v>
      </c>
      <c r="H23" s="112"/>
      <c r="I23" s="111">
        <f t="shared" si="4"/>
        <v>0</v>
      </c>
      <c r="J23" s="112">
        <f t="shared" si="10"/>
        <v>0</v>
      </c>
      <c r="K23" s="111">
        <f t="shared" si="5"/>
        <v>0</v>
      </c>
      <c r="L23" s="216"/>
      <c r="M23" s="111" t="e">
        <f t="shared" si="6"/>
        <v>#DIV/0!</v>
      </c>
      <c r="N23" s="112">
        <f t="shared" si="0"/>
        <v>0</v>
      </c>
      <c r="O23" s="111" t="e">
        <f t="shared" si="7"/>
        <v>#DIV/0!</v>
      </c>
      <c r="P23" s="112">
        <f t="shared" si="8"/>
        <v>0</v>
      </c>
      <c r="Q23" s="111" t="e">
        <f t="shared" si="9"/>
        <v>#DIV/0!</v>
      </c>
    </row>
    <row r="24" spans="1:17" ht="21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ΕΣΟΔΑ!C25</f>
        <v>0</v>
      </c>
      <c r="E24" s="111">
        <f t="shared" si="1"/>
        <v>0</v>
      </c>
      <c r="F24" s="112">
        <f t="shared" si="2"/>
        <v>0</v>
      </c>
      <c r="G24" s="111">
        <f t="shared" si="3"/>
        <v>0</v>
      </c>
      <c r="H24" s="112"/>
      <c r="I24" s="111">
        <f t="shared" si="4"/>
        <v>0</v>
      </c>
      <c r="J24" s="112">
        <f t="shared" si="10"/>
        <v>0</v>
      </c>
      <c r="K24" s="111">
        <f t="shared" si="5"/>
        <v>0</v>
      </c>
      <c r="L24" s="216"/>
      <c r="M24" s="111" t="e">
        <f t="shared" si="6"/>
        <v>#DIV/0!</v>
      </c>
      <c r="N24" s="112">
        <f t="shared" si="0"/>
        <v>0</v>
      </c>
      <c r="O24" s="111" t="e">
        <f t="shared" si="7"/>
        <v>#DIV/0!</v>
      </c>
      <c r="P24" s="112">
        <f t="shared" si="8"/>
        <v>0</v>
      </c>
      <c r="Q24" s="111" t="e">
        <f t="shared" si="9"/>
        <v>#DIV/0!</v>
      </c>
    </row>
    <row r="25" spans="1:17" ht="21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ΕΣΟΔΑ!C26</f>
        <v>0</v>
      </c>
      <c r="E25" s="111">
        <f t="shared" si="1"/>
        <v>0</v>
      </c>
      <c r="F25" s="112">
        <f t="shared" si="2"/>
        <v>0</v>
      </c>
      <c r="G25" s="111">
        <f t="shared" si="3"/>
        <v>0</v>
      </c>
      <c r="H25" s="112"/>
      <c r="I25" s="111">
        <f t="shared" si="4"/>
        <v>0</v>
      </c>
      <c r="J25" s="112">
        <f t="shared" si="10"/>
        <v>0</v>
      </c>
      <c r="K25" s="111">
        <f t="shared" si="5"/>
        <v>0</v>
      </c>
      <c r="L25" s="216"/>
      <c r="M25" s="111" t="e">
        <f t="shared" si="6"/>
        <v>#DIV/0!</v>
      </c>
      <c r="N25" s="112">
        <f t="shared" si="0"/>
        <v>0</v>
      </c>
      <c r="O25" s="111" t="e">
        <f t="shared" si="7"/>
        <v>#DIV/0!</v>
      </c>
      <c r="P25" s="112">
        <f t="shared" si="8"/>
        <v>0</v>
      </c>
      <c r="Q25" s="111" t="e">
        <f t="shared" si="9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ΕΣΟΔΑ!C27</f>
        <v>0</v>
      </c>
      <c r="E26" s="111">
        <f t="shared" si="1"/>
        <v>0</v>
      </c>
      <c r="F26" s="112">
        <f t="shared" si="2"/>
        <v>0</v>
      </c>
      <c r="G26" s="111">
        <f t="shared" si="3"/>
        <v>0</v>
      </c>
      <c r="H26" s="112"/>
      <c r="I26" s="111">
        <f t="shared" si="4"/>
        <v>0</v>
      </c>
      <c r="J26" s="112">
        <f t="shared" si="10"/>
        <v>0</v>
      </c>
      <c r="K26" s="111">
        <f t="shared" si="5"/>
        <v>0</v>
      </c>
      <c r="L26" s="216"/>
      <c r="M26" s="111" t="e">
        <f t="shared" si="6"/>
        <v>#DIV/0!</v>
      </c>
      <c r="N26" s="112">
        <f t="shared" si="0"/>
        <v>0</v>
      </c>
      <c r="O26" s="111" t="e">
        <f t="shared" si="7"/>
        <v>#DIV/0!</v>
      </c>
      <c r="P26" s="112">
        <f t="shared" si="8"/>
        <v>0</v>
      </c>
      <c r="Q26" s="111" t="e">
        <f t="shared" si="9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ΕΣΟΔΑ!C28</f>
        <v>0</v>
      </c>
      <c r="E27" s="111">
        <f t="shared" si="1"/>
        <v>0</v>
      </c>
      <c r="F27" s="112">
        <f t="shared" si="2"/>
        <v>0</v>
      </c>
      <c r="G27" s="111">
        <f t="shared" si="3"/>
        <v>0</v>
      </c>
      <c r="H27" s="112"/>
      <c r="I27" s="111">
        <f t="shared" si="4"/>
        <v>0</v>
      </c>
      <c r="J27" s="112">
        <f t="shared" si="10"/>
        <v>0</v>
      </c>
      <c r="K27" s="111">
        <f t="shared" si="5"/>
        <v>0</v>
      </c>
      <c r="L27" s="216"/>
      <c r="M27" s="111" t="e">
        <f t="shared" si="6"/>
        <v>#DIV/0!</v>
      </c>
      <c r="N27" s="112">
        <f t="shared" si="0"/>
        <v>0</v>
      </c>
      <c r="O27" s="111" t="e">
        <f t="shared" si="7"/>
        <v>#DIV/0!</v>
      </c>
      <c r="P27" s="112">
        <f t="shared" si="8"/>
        <v>0</v>
      </c>
      <c r="Q27" s="111" t="e">
        <f t="shared" si="9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ΕΣΟΔΑ!C29</f>
        <v>0</v>
      </c>
      <c r="E28" s="111">
        <f t="shared" si="1"/>
        <v>0</v>
      </c>
      <c r="F28" s="112">
        <f t="shared" si="2"/>
        <v>0</v>
      </c>
      <c r="G28" s="111">
        <f t="shared" si="3"/>
        <v>0</v>
      </c>
      <c r="H28" s="112"/>
      <c r="I28" s="111">
        <f t="shared" si="4"/>
        <v>0</v>
      </c>
      <c r="J28" s="112">
        <f t="shared" si="10"/>
        <v>0</v>
      </c>
      <c r="K28" s="111">
        <f t="shared" si="5"/>
        <v>0</v>
      </c>
      <c r="L28" s="216"/>
      <c r="M28" s="111" t="e">
        <f t="shared" si="6"/>
        <v>#DIV/0!</v>
      </c>
      <c r="N28" s="112">
        <f t="shared" si="0"/>
        <v>0</v>
      </c>
      <c r="O28" s="111" t="e">
        <f t="shared" si="7"/>
        <v>#DIV/0!</v>
      </c>
      <c r="P28" s="112">
        <f t="shared" si="8"/>
        <v>0</v>
      </c>
      <c r="Q28" s="111" t="e">
        <f t="shared" si="9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ΕΣΟΔΑ!C30</f>
        <v>4</v>
      </c>
      <c r="E29" s="111">
        <f t="shared" si="1"/>
        <v>1.927348594721956E-4</v>
      </c>
      <c r="F29" s="112">
        <f t="shared" si="2"/>
        <v>4</v>
      </c>
      <c r="G29" s="111">
        <f t="shared" si="3"/>
        <v>1.927348594721956E-4</v>
      </c>
      <c r="H29" s="112"/>
      <c r="I29" s="111">
        <f t="shared" si="4"/>
        <v>0</v>
      </c>
      <c r="J29" s="112">
        <f t="shared" si="10"/>
        <v>0</v>
      </c>
      <c r="K29" s="111">
        <f t="shared" si="5"/>
        <v>0</v>
      </c>
      <c r="L29" s="216"/>
      <c r="M29" s="111" t="e">
        <f t="shared" si="6"/>
        <v>#DIV/0!</v>
      </c>
      <c r="N29" s="112">
        <f t="shared" si="0"/>
        <v>0</v>
      </c>
      <c r="O29" s="111" t="e">
        <f t="shared" si="7"/>
        <v>#DIV/0!</v>
      </c>
      <c r="P29" s="112">
        <f t="shared" si="8"/>
        <v>4</v>
      </c>
      <c r="Q29" s="111" t="e">
        <f t="shared" si="9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v>-102.83</v>
      </c>
      <c r="E30" s="111">
        <f t="shared" si="1"/>
        <v>-4.9547313998814686E-3</v>
      </c>
      <c r="F30" s="112">
        <f t="shared" si="2"/>
        <v>-102.83</v>
      </c>
      <c r="G30" s="111">
        <f t="shared" si="3"/>
        <v>-4.9547313998814686E-3</v>
      </c>
      <c r="H30" s="112"/>
      <c r="I30" s="111">
        <f t="shared" si="4"/>
        <v>0</v>
      </c>
      <c r="J30" s="112">
        <f t="shared" si="10"/>
        <v>0</v>
      </c>
      <c r="K30" s="111">
        <f t="shared" si="5"/>
        <v>0</v>
      </c>
      <c r="L30" s="216"/>
      <c r="M30" s="111" t="e">
        <f t="shared" si="6"/>
        <v>#DIV/0!</v>
      </c>
      <c r="N30" s="112">
        <f t="shared" si="0"/>
        <v>0</v>
      </c>
      <c r="O30" s="111" t="e">
        <f t="shared" si="7"/>
        <v>#DIV/0!</v>
      </c>
      <c r="P30" s="112">
        <f t="shared" si="8"/>
        <v>-102.83</v>
      </c>
      <c r="Q30" s="111" t="e">
        <f t="shared" si="9"/>
        <v>#DIV/0!</v>
      </c>
    </row>
    <row r="31" spans="1:17" ht="18.7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v>0</v>
      </c>
      <c r="E31" s="111">
        <f t="shared" si="1"/>
        <v>0</v>
      </c>
      <c r="F31" s="112">
        <f t="shared" si="2"/>
        <v>0</v>
      </c>
      <c r="G31" s="111">
        <f t="shared" si="3"/>
        <v>0</v>
      </c>
      <c r="H31" s="112"/>
      <c r="I31" s="111">
        <f t="shared" si="4"/>
        <v>0</v>
      </c>
      <c r="J31" s="112">
        <f t="shared" si="10"/>
        <v>0</v>
      </c>
      <c r="K31" s="111">
        <f t="shared" si="5"/>
        <v>0</v>
      </c>
      <c r="L31" s="216"/>
      <c r="M31" s="111" t="e">
        <f t="shared" si="6"/>
        <v>#DIV/0!</v>
      </c>
      <c r="N31" s="112">
        <f t="shared" si="0"/>
        <v>0</v>
      </c>
      <c r="O31" s="111" t="e">
        <f t="shared" si="7"/>
        <v>#DIV/0!</v>
      </c>
      <c r="P31" s="112">
        <f t="shared" si="8"/>
        <v>0</v>
      </c>
      <c r="Q31" s="111" t="e">
        <f t="shared" si="9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20753.899999999998</v>
      </c>
      <c r="E32" s="247"/>
      <c r="F32" s="146">
        <f>SUM(F8:F30)</f>
        <v>20753.899999999998</v>
      </c>
      <c r="G32" s="247"/>
      <c r="H32" s="146">
        <f>SUM(H8:H30)</f>
        <v>90</v>
      </c>
      <c r="I32" s="247"/>
      <c r="J32" s="146">
        <f>SUM(J8:J30)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20753.899999999998</v>
      </c>
      <c r="Q32" s="247"/>
    </row>
    <row r="33" spans="1:17" ht="38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ΑΝΤΙΣΤΟΙΧΙΣΗ!$F$97</f>
        <v xml:space="preserve">ΙΑΝΟΥΑΡΙΟΣ ΤΡΕΧΟΝ ΕΤΟΣ </v>
      </c>
      <c r="E34" s="262"/>
      <c r="F34" s="263"/>
      <c r="G34" s="145">
        <f>ΑΝΤΙΣΤΟΙΧΙΣΗ!$G$97</f>
        <v>2025</v>
      </c>
      <c r="H34" s="265" t="str">
        <f>ΑΝΤΙΣΤΟΙΧΙΣΗ!$F$132</f>
        <v xml:space="preserve">ΙΑΝΟΥΑΡΙΟΣ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ΑΝΤΙΣΤΟΙΧΙΣΗ!$F$111</f>
        <v xml:space="preserve">ΙΑΝΟΥΑΡΙΟΣ ΠΡΟΗΓΟΥΜΕΝΟΥ ΕΤΟΥΣ 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1" customHeight="1" x14ac:dyDescent="0.2">
      <c r="A36" s="109"/>
      <c r="B36" s="109" t="s">
        <v>372</v>
      </c>
      <c r="C36" s="173" t="s">
        <v>19</v>
      </c>
      <c r="D36" s="146">
        <f>SUM(D37:D64)</f>
        <v>38781.71</v>
      </c>
      <c r="E36" s="247"/>
      <c r="F36" s="146">
        <f t="shared" ref="F36:F64" si="11">D36</f>
        <v>38781.71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 t="shared" ref="N36:N64" si="12">L36</f>
        <v>0</v>
      </c>
      <c r="O36" s="247"/>
      <c r="P36" s="146">
        <f>SUM(P37:P64)</f>
        <v>38781.71</v>
      </c>
      <c r="Q36" s="247"/>
    </row>
    <row r="37" spans="1:17" ht="28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ΕΞΟΔΑ'!D37</f>
        <v>2197.7199999999998</v>
      </c>
      <c r="E37" s="164">
        <f t="shared" ref="E37:E64" si="13">D37/$D$36</f>
        <v>5.6668981331663815E-2</v>
      </c>
      <c r="F37" s="147">
        <f t="shared" si="11"/>
        <v>2197.7199999999998</v>
      </c>
      <c r="G37" s="164">
        <f t="shared" ref="G37:G64" si="14">F37/$F$36</f>
        <v>5.6668981331663815E-2</v>
      </c>
      <c r="H37" s="118"/>
      <c r="I37" s="165" t="e">
        <f t="shared" ref="I37:I64" si="15">H37/$H$36</f>
        <v>#DIV/0!</v>
      </c>
      <c r="J37" s="147">
        <f>H37</f>
        <v>0</v>
      </c>
      <c r="K37" s="166">
        <f t="shared" ref="K37:K64" si="16">J37/$J$32</f>
        <v>0</v>
      </c>
      <c r="L37" s="118"/>
      <c r="M37" s="164" t="e">
        <f t="shared" ref="M37:M64" si="17">L37/$L$36</f>
        <v>#DIV/0!</v>
      </c>
      <c r="N37" s="147">
        <f t="shared" si="12"/>
        <v>0</v>
      </c>
      <c r="O37" s="164" t="e">
        <f t="shared" ref="O37:O64" si="18">N37/$N$36</f>
        <v>#DIV/0!</v>
      </c>
      <c r="P37" s="147">
        <f t="shared" ref="P37:P63" si="19">F37-N37</f>
        <v>2197.7199999999998</v>
      </c>
      <c r="Q37" s="164">
        <f t="shared" ref="Q37:Q64" si="20">N37/F37</f>
        <v>0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ΕΞΟΔΑ'!D38</f>
        <v>3032.62</v>
      </c>
      <c r="E38" s="164">
        <f t="shared" si="13"/>
        <v>7.8197170779730957E-2</v>
      </c>
      <c r="F38" s="147">
        <f t="shared" si="11"/>
        <v>3032.62</v>
      </c>
      <c r="G38" s="164">
        <f t="shared" si="14"/>
        <v>7.8197170779730957E-2</v>
      </c>
      <c r="H38" s="118"/>
      <c r="I38" s="165" t="e">
        <f t="shared" si="15"/>
        <v>#DIV/0!</v>
      </c>
      <c r="J38" s="147">
        <f>H38</f>
        <v>0</v>
      </c>
      <c r="K38" s="166">
        <f t="shared" si="16"/>
        <v>0</v>
      </c>
      <c r="L38" s="118"/>
      <c r="M38" s="164" t="e">
        <f t="shared" si="17"/>
        <v>#DIV/0!</v>
      </c>
      <c r="N38" s="147">
        <f t="shared" si="12"/>
        <v>0</v>
      </c>
      <c r="O38" s="164" t="e">
        <f t="shared" si="18"/>
        <v>#DIV/0!</v>
      </c>
      <c r="P38" s="147">
        <f t="shared" si="19"/>
        <v>3032.62</v>
      </c>
      <c r="Q38" s="164">
        <f t="shared" si="20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ΕΞΟΔΑ'!D39</f>
        <v>1618.22</v>
      </c>
      <c r="E39" s="164">
        <f t="shared" si="13"/>
        <v>4.1726370497845507E-2</v>
      </c>
      <c r="F39" s="147">
        <f t="shared" si="11"/>
        <v>1618.22</v>
      </c>
      <c r="G39" s="164">
        <f t="shared" si="14"/>
        <v>4.1726370497845507E-2</v>
      </c>
      <c r="H39" s="118"/>
      <c r="I39" s="165" t="e">
        <f t="shared" si="15"/>
        <v>#DIV/0!</v>
      </c>
      <c r="J39" s="147">
        <f>H39</f>
        <v>0</v>
      </c>
      <c r="K39" s="166">
        <f t="shared" si="16"/>
        <v>0</v>
      </c>
      <c r="L39" s="118"/>
      <c r="M39" s="164" t="e">
        <f t="shared" si="17"/>
        <v>#DIV/0!</v>
      </c>
      <c r="N39" s="147">
        <f t="shared" si="12"/>
        <v>0</v>
      </c>
      <c r="O39" s="164" t="e">
        <f t="shared" si="18"/>
        <v>#DIV/0!</v>
      </c>
      <c r="P39" s="147">
        <f t="shared" si="19"/>
        <v>1618.22</v>
      </c>
      <c r="Q39" s="164">
        <f t="shared" si="20"/>
        <v>0</v>
      </c>
    </row>
    <row r="40" spans="1:17" ht="28.5" customHeight="1" x14ac:dyDescent="0.2">
      <c r="A40" s="17">
        <v>4</v>
      </c>
      <c r="B40" s="17">
        <v>4</v>
      </c>
      <c r="C40" s="15" t="str">
        <f>ΑΝΤΙΣΤΟΙΧΙΣΗ!H181</f>
        <v>Ασφαλιστικές εισφορές (Α.Κ.HOUSE KEEPING)</v>
      </c>
      <c r="D40" s="118">
        <f>'60- 69 ΕΞΟΔΑ'!D40</f>
        <v>484.84</v>
      </c>
      <c r="E40" s="164">
        <f t="shared" si="13"/>
        <v>1.2501769519704005E-2</v>
      </c>
      <c r="F40" s="147">
        <f t="shared" si="11"/>
        <v>484.84</v>
      </c>
      <c r="G40" s="164">
        <f t="shared" si="14"/>
        <v>1.2501769519704005E-2</v>
      </c>
      <c r="H40" s="118"/>
      <c r="I40" s="165" t="e">
        <f t="shared" si="15"/>
        <v>#DIV/0!</v>
      </c>
      <c r="J40" s="147">
        <f t="shared" ref="J40:J47" si="21">H40</f>
        <v>0</v>
      </c>
      <c r="K40" s="166">
        <f t="shared" si="16"/>
        <v>0</v>
      </c>
      <c r="L40" s="118"/>
      <c r="M40" s="164" t="e">
        <f t="shared" si="17"/>
        <v>#DIV/0!</v>
      </c>
      <c r="N40" s="147">
        <f t="shared" si="12"/>
        <v>0</v>
      </c>
      <c r="O40" s="164" t="e">
        <f t="shared" si="18"/>
        <v>#DIV/0!</v>
      </c>
      <c r="P40" s="147">
        <f t="shared" si="19"/>
        <v>484.84</v>
      </c>
      <c r="Q40" s="164">
        <f t="shared" si="20"/>
        <v>0</v>
      </c>
    </row>
    <row r="41" spans="1:17" ht="28.5" customHeight="1" x14ac:dyDescent="0.2">
      <c r="A41" s="17">
        <v>5</v>
      </c>
      <c r="B41" s="17">
        <v>5</v>
      </c>
      <c r="C41" s="15" t="str">
        <f>ΑΝΤΙΣΤΟΙΧΙΣΗ!H182</f>
        <v>Ασφαλιστικές εισφορές (Α.Κ. OPERATION DEP )</v>
      </c>
      <c r="D41" s="118">
        <f>'60- 69 ΕΞΟΔΑ'!D41</f>
        <v>513.09</v>
      </c>
      <c r="E41" s="164">
        <f t="shared" si="13"/>
        <v>1.3230205682008349E-2</v>
      </c>
      <c r="F41" s="147">
        <f t="shared" si="11"/>
        <v>513.09</v>
      </c>
      <c r="G41" s="164">
        <f t="shared" si="14"/>
        <v>1.3230205682008349E-2</v>
      </c>
      <c r="H41" s="118"/>
      <c r="I41" s="165" t="e">
        <f t="shared" si="15"/>
        <v>#DIV/0!</v>
      </c>
      <c r="J41" s="147">
        <f t="shared" si="21"/>
        <v>0</v>
      </c>
      <c r="K41" s="166">
        <f t="shared" si="16"/>
        <v>0</v>
      </c>
      <c r="L41" s="118"/>
      <c r="M41" s="164" t="e">
        <f t="shared" si="17"/>
        <v>#DIV/0!</v>
      </c>
      <c r="N41" s="147">
        <f t="shared" si="12"/>
        <v>0</v>
      </c>
      <c r="O41" s="164" t="e">
        <f t="shared" si="18"/>
        <v>#DIV/0!</v>
      </c>
      <c r="P41" s="147">
        <f t="shared" si="19"/>
        <v>513.09</v>
      </c>
      <c r="Q41" s="164">
        <f t="shared" si="20"/>
        <v>0</v>
      </c>
    </row>
    <row r="42" spans="1:17" ht="38.25" customHeight="1" x14ac:dyDescent="0.2">
      <c r="A42" s="17">
        <v>6</v>
      </c>
      <c r="B42" s="17">
        <v>6</v>
      </c>
      <c r="C42" s="15" t="str">
        <f>ΑΝΤΙΣΤΟΙΧΙΣΗ!H183</f>
        <v>Ασφαλιστικές εισφορές (Α.Κ. MAINTENANCE DEP )</v>
      </c>
      <c r="D42" s="118">
        <f>'60- 69 ΕΞΟΔΑ'!D42</f>
        <v>382.68</v>
      </c>
      <c r="E42" s="164">
        <f t="shared" si="13"/>
        <v>9.867538074004473E-3</v>
      </c>
      <c r="F42" s="147">
        <f t="shared" si="11"/>
        <v>382.68</v>
      </c>
      <c r="G42" s="164">
        <f t="shared" si="14"/>
        <v>9.867538074004473E-3</v>
      </c>
      <c r="H42" s="118"/>
      <c r="I42" s="165" t="e">
        <f t="shared" si="15"/>
        <v>#DIV/0!</v>
      </c>
      <c r="J42" s="147">
        <f t="shared" si="21"/>
        <v>0</v>
      </c>
      <c r="K42" s="166">
        <f t="shared" si="16"/>
        <v>0</v>
      </c>
      <c r="L42" s="118"/>
      <c r="M42" s="164" t="e">
        <f t="shared" si="17"/>
        <v>#DIV/0!</v>
      </c>
      <c r="N42" s="147">
        <f t="shared" si="12"/>
        <v>0</v>
      </c>
      <c r="O42" s="164" t="e">
        <f t="shared" si="18"/>
        <v>#DIV/0!</v>
      </c>
      <c r="P42" s="147">
        <f t="shared" si="19"/>
        <v>382.68</v>
      </c>
      <c r="Q42" s="164">
        <f t="shared" si="20"/>
        <v>0</v>
      </c>
    </row>
    <row r="43" spans="1:17" ht="16.5" customHeight="1" x14ac:dyDescent="0.2">
      <c r="A43" s="17">
        <v>7</v>
      </c>
      <c r="B43" s="17">
        <v>7</v>
      </c>
      <c r="C43" s="15" t="str">
        <f>ΑΝΤΙΣΤΟΙΧΙΣΗ!H184</f>
        <v xml:space="preserve">Ενοίκια </v>
      </c>
      <c r="D43" s="118">
        <f>'60- 69 ΕΞΟΔΑ'!D43</f>
        <v>9138.619999999999</v>
      </c>
      <c r="E43" s="164">
        <f t="shared" si="13"/>
        <v>0.23564252324098137</v>
      </c>
      <c r="F43" s="147">
        <f t="shared" si="11"/>
        <v>9138.619999999999</v>
      </c>
      <c r="G43" s="164">
        <f t="shared" si="14"/>
        <v>0.23564252324098137</v>
      </c>
      <c r="H43" s="118"/>
      <c r="I43" s="165" t="e">
        <f t="shared" si="15"/>
        <v>#DIV/0!</v>
      </c>
      <c r="J43" s="147">
        <f t="shared" si="21"/>
        <v>0</v>
      </c>
      <c r="K43" s="166">
        <f t="shared" si="16"/>
        <v>0</v>
      </c>
      <c r="L43" s="118"/>
      <c r="M43" s="164" t="e">
        <f t="shared" si="17"/>
        <v>#DIV/0!</v>
      </c>
      <c r="N43" s="147">
        <f t="shared" si="12"/>
        <v>0</v>
      </c>
      <c r="O43" s="164" t="e">
        <f t="shared" si="18"/>
        <v>#DIV/0!</v>
      </c>
      <c r="P43" s="147">
        <f t="shared" si="19"/>
        <v>9138.619999999999</v>
      </c>
      <c r="Q43" s="164">
        <f t="shared" si="20"/>
        <v>0</v>
      </c>
    </row>
    <row r="44" spans="1:17" ht="15" customHeight="1" x14ac:dyDescent="0.2">
      <c r="A44" s="17">
        <v>8</v>
      </c>
      <c r="B44" s="17">
        <v>8</v>
      </c>
      <c r="C44" s="15" t="str">
        <f>ΑΝΤΙΣΤΟΙΧΙΣΗ!H185</f>
        <v xml:space="preserve">Διαφορά Ενοικίου </v>
      </c>
      <c r="D44" s="118">
        <f>'60- 69 ΕΞΟΔΑ'!D44</f>
        <v>0</v>
      </c>
      <c r="E44" s="164">
        <f t="shared" si="13"/>
        <v>0</v>
      </c>
      <c r="F44" s="147">
        <f t="shared" si="11"/>
        <v>0</v>
      </c>
      <c r="G44" s="164">
        <f t="shared" si="14"/>
        <v>0</v>
      </c>
      <c r="H44" s="118"/>
      <c r="I44" s="165" t="e">
        <f t="shared" si="15"/>
        <v>#DIV/0!</v>
      </c>
      <c r="J44" s="147">
        <f t="shared" si="21"/>
        <v>0</v>
      </c>
      <c r="K44" s="166">
        <f t="shared" si="16"/>
        <v>0</v>
      </c>
      <c r="L44" s="118"/>
      <c r="M44" s="164" t="e">
        <f t="shared" si="17"/>
        <v>#DIV/0!</v>
      </c>
      <c r="N44" s="147">
        <f t="shared" si="12"/>
        <v>0</v>
      </c>
      <c r="O44" s="164" t="e">
        <f t="shared" si="18"/>
        <v>#DIV/0!</v>
      </c>
      <c r="P44" s="147">
        <f t="shared" si="19"/>
        <v>0</v>
      </c>
      <c r="Q44" s="164" t="e">
        <f t="shared" si="20"/>
        <v>#DIV/0!</v>
      </c>
    </row>
    <row r="45" spans="1:17" ht="24" customHeight="1" x14ac:dyDescent="0.2">
      <c r="A45" s="17">
        <v>9</v>
      </c>
      <c r="B45" s="17">
        <v>9</v>
      </c>
      <c r="C45" s="15" t="str">
        <f>ΑΝΤΙΣΤΟΙΧΙΣΗ!H186</f>
        <v xml:space="preserve">Χαρτόσημο ενοικίων </v>
      </c>
      <c r="D45" s="118">
        <f>'60- 69 ΕΞΟΔΑ'!D45</f>
        <v>321.41000000000003</v>
      </c>
      <c r="E45" s="164">
        <f t="shared" si="13"/>
        <v>8.2876696257075839E-3</v>
      </c>
      <c r="F45" s="147">
        <f t="shared" si="11"/>
        <v>321.41000000000003</v>
      </c>
      <c r="G45" s="164">
        <f t="shared" si="14"/>
        <v>8.2876696257075839E-3</v>
      </c>
      <c r="H45" s="118"/>
      <c r="I45" s="165" t="e">
        <f t="shared" si="15"/>
        <v>#DIV/0!</v>
      </c>
      <c r="J45" s="147">
        <f t="shared" si="21"/>
        <v>0</v>
      </c>
      <c r="K45" s="166">
        <f t="shared" si="16"/>
        <v>0</v>
      </c>
      <c r="L45" s="118"/>
      <c r="M45" s="164" t="e">
        <f t="shared" si="17"/>
        <v>#DIV/0!</v>
      </c>
      <c r="N45" s="147">
        <f t="shared" si="12"/>
        <v>0</v>
      </c>
      <c r="O45" s="164" t="e">
        <f t="shared" si="18"/>
        <v>#DIV/0!</v>
      </c>
      <c r="P45" s="147">
        <f t="shared" si="19"/>
        <v>321.41000000000003</v>
      </c>
      <c r="Q45" s="164">
        <f t="shared" si="20"/>
        <v>0</v>
      </c>
    </row>
    <row r="46" spans="1:17" ht="15" customHeight="1" x14ac:dyDescent="0.2">
      <c r="A46" s="17">
        <v>10</v>
      </c>
      <c r="B46" s="17">
        <v>10</v>
      </c>
      <c r="C46" s="15" t="str">
        <f>ΑΝΤΙΣΤΟΙΧΙΣΗ!H187</f>
        <v xml:space="preserve">Κοινόχρηστες Δαπάνες </v>
      </c>
      <c r="D46" s="118">
        <f>'60- 69 ΕΞΟΔΑ'!D46</f>
        <v>321.45999999999998</v>
      </c>
      <c r="E46" s="164">
        <f t="shared" si="13"/>
        <v>8.288958893251484E-3</v>
      </c>
      <c r="F46" s="147">
        <f t="shared" si="11"/>
        <v>321.45999999999998</v>
      </c>
      <c r="G46" s="164">
        <f t="shared" si="14"/>
        <v>8.288958893251484E-3</v>
      </c>
      <c r="H46" s="118"/>
      <c r="I46" s="165" t="e">
        <f t="shared" si="15"/>
        <v>#DIV/0!</v>
      </c>
      <c r="J46" s="147">
        <f t="shared" si="21"/>
        <v>0</v>
      </c>
      <c r="K46" s="166">
        <f t="shared" si="16"/>
        <v>0</v>
      </c>
      <c r="L46" s="118"/>
      <c r="M46" s="164" t="e">
        <f t="shared" si="17"/>
        <v>#DIV/0!</v>
      </c>
      <c r="N46" s="147">
        <f t="shared" si="12"/>
        <v>0</v>
      </c>
      <c r="O46" s="164" t="e">
        <f t="shared" si="18"/>
        <v>#DIV/0!</v>
      </c>
      <c r="P46" s="147">
        <f t="shared" si="19"/>
        <v>321.45999999999998</v>
      </c>
      <c r="Q46" s="164">
        <f t="shared" si="20"/>
        <v>0</v>
      </c>
    </row>
    <row r="47" spans="1:17" ht="15" customHeight="1" x14ac:dyDescent="0.2">
      <c r="A47" s="17">
        <v>11</v>
      </c>
      <c r="B47" s="17">
        <v>11</v>
      </c>
      <c r="C47" s="15" t="str">
        <f>ΑΝΤΙΣΤΟΙΧΙΣΗ!H188</f>
        <v xml:space="preserve">Ενέργεια </v>
      </c>
      <c r="D47" s="118">
        <f>'60- 69 ΕΞΟΔΑ'!D47</f>
        <v>215.2</v>
      </c>
      <c r="E47" s="164">
        <f t="shared" si="13"/>
        <v>5.5490075089520289E-3</v>
      </c>
      <c r="F47" s="147">
        <f t="shared" si="11"/>
        <v>215.2</v>
      </c>
      <c r="G47" s="164">
        <f t="shared" si="14"/>
        <v>5.5490075089520289E-3</v>
      </c>
      <c r="H47" s="118"/>
      <c r="I47" s="165" t="e">
        <f t="shared" si="15"/>
        <v>#DIV/0!</v>
      </c>
      <c r="J47" s="147">
        <f t="shared" si="21"/>
        <v>0</v>
      </c>
      <c r="K47" s="166">
        <f t="shared" si="16"/>
        <v>0</v>
      </c>
      <c r="L47" s="118"/>
      <c r="M47" s="164" t="e">
        <f t="shared" si="17"/>
        <v>#DIV/0!</v>
      </c>
      <c r="N47" s="147">
        <f t="shared" si="12"/>
        <v>0</v>
      </c>
      <c r="O47" s="164" t="e">
        <f t="shared" si="18"/>
        <v>#DIV/0!</v>
      </c>
      <c r="P47" s="147">
        <f t="shared" si="19"/>
        <v>215.2</v>
      </c>
      <c r="Q47" s="164">
        <f t="shared" si="20"/>
        <v>0</v>
      </c>
    </row>
    <row r="48" spans="1:17" ht="15" customHeight="1" x14ac:dyDescent="0.2">
      <c r="A48" s="17">
        <v>12</v>
      </c>
      <c r="B48" s="17">
        <v>12</v>
      </c>
      <c r="C48" s="15" t="str">
        <f>ΑΝΤΙΣΤΟΙΧΙΣΗ!H189</f>
        <v>Φυσικό αέριο</v>
      </c>
      <c r="D48" s="118">
        <f>'60- 69 ΕΞΟΔΑ'!D48</f>
        <v>0</v>
      </c>
      <c r="E48" s="164">
        <f t="shared" si="13"/>
        <v>0</v>
      </c>
      <c r="F48" s="147">
        <f t="shared" si="11"/>
        <v>0</v>
      </c>
      <c r="G48" s="164">
        <f t="shared" si="14"/>
        <v>0</v>
      </c>
      <c r="H48" s="118"/>
      <c r="I48" s="165" t="e">
        <f t="shared" si="15"/>
        <v>#DIV/0!</v>
      </c>
      <c r="J48" s="147"/>
      <c r="K48" s="166">
        <f t="shared" si="16"/>
        <v>0</v>
      </c>
      <c r="L48" s="118"/>
      <c r="M48" s="164" t="e">
        <f t="shared" si="17"/>
        <v>#DIV/0!</v>
      </c>
      <c r="N48" s="147">
        <f t="shared" si="12"/>
        <v>0</v>
      </c>
      <c r="O48" s="164" t="e">
        <f t="shared" si="18"/>
        <v>#DIV/0!</v>
      </c>
      <c r="P48" s="147">
        <f t="shared" si="19"/>
        <v>0</v>
      </c>
      <c r="Q48" s="164" t="e">
        <f t="shared" si="20"/>
        <v>#DIV/0!</v>
      </c>
    </row>
    <row r="49" spans="1:18" ht="28.5" customHeight="1" x14ac:dyDescent="0.2">
      <c r="A49" s="17">
        <v>13</v>
      </c>
      <c r="B49" s="17">
        <v>13</v>
      </c>
      <c r="C49" s="15" t="str">
        <f>ΑΝΤΙΣΤΟΙΧΙΣΗ!H190</f>
        <v xml:space="preserve">Τηλεπικοινωνίες (Τηλεφωνία &amp; Διαδίκτυο) </v>
      </c>
      <c r="D49" s="118">
        <f>'60- 69 ΕΞΟΔΑ'!D49</f>
        <v>122.32</v>
      </c>
      <c r="E49" s="164">
        <f t="shared" si="13"/>
        <v>3.1540641194006142E-3</v>
      </c>
      <c r="F49" s="147">
        <f t="shared" si="11"/>
        <v>122.32</v>
      </c>
      <c r="G49" s="164">
        <f t="shared" si="14"/>
        <v>3.1540641194006142E-3</v>
      </c>
      <c r="H49" s="118"/>
      <c r="I49" s="165" t="e">
        <f t="shared" si="15"/>
        <v>#DIV/0!</v>
      </c>
      <c r="J49" s="147">
        <f t="shared" ref="J49:J64" si="22">H49</f>
        <v>0</v>
      </c>
      <c r="K49" s="166">
        <f t="shared" si="16"/>
        <v>0</v>
      </c>
      <c r="L49" s="118"/>
      <c r="M49" s="164" t="e">
        <f t="shared" si="17"/>
        <v>#DIV/0!</v>
      </c>
      <c r="N49" s="147">
        <f t="shared" si="12"/>
        <v>0</v>
      </c>
      <c r="O49" s="164" t="e">
        <f t="shared" si="18"/>
        <v>#DIV/0!</v>
      </c>
      <c r="P49" s="147">
        <f t="shared" si="19"/>
        <v>122.32</v>
      </c>
      <c r="Q49" s="164">
        <f t="shared" si="20"/>
        <v>0</v>
      </c>
    </row>
    <row r="50" spans="1:18" ht="15" customHeight="1" x14ac:dyDescent="0.2">
      <c r="A50" s="17">
        <v>14</v>
      </c>
      <c r="B50" s="17">
        <v>14</v>
      </c>
      <c r="C50" s="15" t="str">
        <f>ΑΝΤΙΣΤΟΙΧΙΣΗ!H191</f>
        <v xml:space="preserve">Ύδρευση </v>
      </c>
      <c r="D50" s="118">
        <f>'60- 69 ΕΞΟΔΑ'!D50</f>
        <v>1.57</v>
      </c>
      <c r="E50" s="164">
        <f t="shared" si="13"/>
        <v>4.0483000878506908E-5</v>
      </c>
      <c r="F50" s="147">
        <f t="shared" si="11"/>
        <v>1.57</v>
      </c>
      <c r="G50" s="164">
        <f t="shared" si="14"/>
        <v>4.0483000878506908E-5</v>
      </c>
      <c r="H50" s="118"/>
      <c r="I50" s="165" t="e">
        <f t="shared" si="15"/>
        <v>#DIV/0!</v>
      </c>
      <c r="J50" s="147">
        <f t="shared" si="22"/>
        <v>0</v>
      </c>
      <c r="K50" s="166">
        <f t="shared" si="16"/>
        <v>0</v>
      </c>
      <c r="L50" s="118"/>
      <c r="M50" s="164" t="e">
        <f t="shared" si="17"/>
        <v>#DIV/0!</v>
      </c>
      <c r="N50" s="147">
        <f t="shared" si="12"/>
        <v>0</v>
      </c>
      <c r="O50" s="164" t="e">
        <f t="shared" si="18"/>
        <v>#DIV/0!</v>
      </c>
      <c r="P50" s="147">
        <f t="shared" si="19"/>
        <v>1.57</v>
      </c>
      <c r="Q50" s="164">
        <f t="shared" si="20"/>
        <v>0</v>
      </c>
    </row>
    <row r="51" spans="1:18" ht="15" customHeight="1" x14ac:dyDescent="0.2">
      <c r="A51" s="17">
        <v>15</v>
      </c>
      <c r="B51" s="17">
        <v>15</v>
      </c>
      <c r="C51" s="15" t="str">
        <f>ΑΝΤΙΣΤΟΙΧΙΣΗ!H192</f>
        <v xml:space="preserve">Ασφάλιστρα </v>
      </c>
      <c r="D51" s="118">
        <f>'60- 69 ΕΞΟΔΑ'!D51</f>
        <v>3780.7</v>
      </c>
      <c r="E51" s="164">
        <f t="shared" si="13"/>
        <v>9.7486676064567554E-2</v>
      </c>
      <c r="F51" s="147">
        <f t="shared" si="11"/>
        <v>3780.7</v>
      </c>
      <c r="G51" s="164">
        <f t="shared" si="14"/>
        <v>9.7486676064567554E-2</v>
      </c>
      <c r="H51" s="118"/>
      <c r="I51" s="165" t="e">
        <f t="shared" si="15"/>
        <v>#DIV/0!</v>
      </c>
      <c r="J51" s="147">
        <f t="shared" si="22"/>
        <v>0</v>
      </c>
      <c r="K51" s="166">
        <f t="shared" si="16"/>
        <v>0</v>
      </c>
      <c r="L51" s="118"/>
      <c r="M51" s="164" t="e">
        <f t="shared" si="17"/>
        <v>#DIV/0!</v>
      </c>
      <c r="N51" s="147">
        <f t="shared" si="12"/>
        <v>0</v>
      </c>
      <c r="O51" s="164" t="e">
        <f t="shared" si="18"/>
        <v>#DIV/0!</v>
      </c>
      <c r="P51" s="147">
        <f t="shared" si="19"/>
        <v>3780.7</v>
      </c>
      <c r="Q51" s="164">
        <f t="shared" si="20"/>
        <v>0</v>
      </c>
    </row>
    <row r="52" spans="1:18" ht="15" customHeight="1" x14ac:dyDescent="0.2">
      <c r="A52" s="17">
        <v>16</v>
      </c>
      <c r="B52" s="17">
        <v>16</v>
      </c>
      <c r="C52" s="15" t="str">
        <f>ΑΝΤΙΣΤΟΙΧΙΣΗ!H193</f>
        <v xml:space="preserve">Αναλώσιμα τρόφιμα  </v>
      </c>
      <c r="D52" s="118">
        <f>'60- 69 ΕΞΟΔΑ'!D52+'ΑΝΑΛΩΣΙΜΑ-ΟΜΑΔΑ2'!C2</f>
        <v>908.21</v>
      </c>
      <c r="E52" s="164">
        <f t="shared" si="13"/>
        <v>2.3418513520935515E-2</v>
      </c>
      <c r="F52" s="147">
        <f t="shared" si="11"/>
        <v>908.21</v>
      </c>
      <c r="G52" s="164">
        <f t="shared" si="14"/>
        <v>2.3418513520935515E-2</v>
      </c>
      <c r="H52" s="118"/>
      <c r="I52" s="165" t="e">
        <f t="shared" si="15"/>
        <v>#DIV/0!</v>
      </c>
      <c r="J52" s="147">
        <f t="shared" si="22"/>
        <v>0</v>
      </c>
      <c r="K52" s="166">
        <f t="shared" si="16"/>
        <v>0</v>
      </c>
      <c r="L52" s="118"/>
      <c r="M52" s="164" t="e">
        <f t="shared" si="17"/>
        <v>#DIV/0!</v>
      </c>
      <c r="N52" s="147">
        <f t="shared" si="12"/>
        <v>0</v>
      </c>
      <c r="O52" s="164" t="e">
        <f t="shared" si="18"/>
        <v>#DIV/0!</v>
      </c>
      <c r="P52" s="147">
        <f t="shared" si="19"/>
        <v>908.21</v>
      </c>
      <c r="Q52" s="164">
        <f t="shared" si="20"/>
        <v>0</v>
      </c>
    </row>
    <row r="53" spans="1:18" ht="15" customHeight="1" x14ac:dyDescent="0.2">
      <c r="A53" s="17">
        <v>17</v>
      </c>
      <c r="B53" s="17">
        <v>17</v>
      </c>
      <c r="C53" s="15" t="str">
        <f>ΑΝΤΙΣΤΟΙΧΙΣΗ!H194</f>
        <v xml:space="preserve">Εντυπα και γραφική ύλη </v>
      </c>
      <c r="D53" s="118">
        <f>'60- 69 ΕΞΟΔΑ'!D53</f>
        <v>0</v>
      </c>
      <c r="E53" s="164">
        <f t="shared" si="13"/>
        <v>0</v>
      </c>
      <c r="F53" s="147">
        <f t="shared" si="11"/>
        <v>0</v>
      </c>
      <c r="G53" s="164">
        <f t="shared" si="14"/>
        <v>0</v>
      </c>
      <c r="H53" s="118"/>
      <c r="I53" s="165" t="e">
        <f t="shared" si="15"/>
        <v>#DIV/0!</v>
      </c>
      <c r="J53" s="147">
        <f t="shared" si="22"/>
        <v>0</v>
      </c>
      <c r="K53" s="166">
        <f t="shared" si="16"/>
        <v>0</v>
      </c>
      <c r="L53" s="118"/>
      <c r="M53" s="164" t="e">
        <f t="shared" si="17"/>
        <v>#DIV/0!</v>
      </c>
      <c r="N53" s="147">
        <f t="shared" si="12"/>
        <v>0</v>
      </c>
      <c r="O53" s="164" t="e">
        <f t="shared" si="18"/>
        <v>#DIV/0!</v>
      </c>
      <c r="P53" s="147">
        <f t="shared" si="19"/>
        <v>0</v>
      </c>
      <c r="Q53" s="164" t="e">
        <f t="shared" si="20"/>
        <v>#DIV/0!</v>
      </c>
    </row>
    <row r="54" spans="1:18" ht="15" customHeight="1" x14ac:dyDescent="0.2">
      <c r="A54" s="17">
        <v>18</v>
      </c>
      <c r="B54" s="17">
        <v>18</v>
      </c>
      <c r="C54" s="15" t="str">
        <f>ΑΝΤΙΣΤΟΙΧΙΣΗ!H195</f>
        <v xml:space="preserve">Υλικά Καθαριότητας </v>
      </c>
      <c r="D54" s="118">
        <f>'60- 69 ΕΞΟΔΑ'!D54</f>
        <v>0</v>
      </c>
      <c r="E54" s="164">
        <f t="shared" si="13"/>
        <v>0</v>
      </c>
      <c r="F54" s="147">
        <f t="shared" si="11"/>
        <v>0</v>
      </c>
      <c r="G54" s="164">
        <f t="shared" si="14"/>
        <v>0</v>
      </c>
      <c r="H54" s="118"/>
      <c r="I54" s="165" t="e">
        <f t="shared" si="15"/>
        <v>#DIV/0!</v>
      </c>
      <c r="J54" s="147">
        <f t="shared" si="22"/>
        <v>0</v>
      </c>
      <c r="K54" s="166">
        <f t="shared" si="16"/>
        <v>0</v>
      </c>
      <c r="L54" s="118"/>
      <c r="M54" s="164" t="e">
        <f t="shared" si="17"/>
        <v>#DIV/0!</v>
      </c>
      <c r="N54" s="147">
        <f t="shared" si="12"/>
        <v>0</v>
      </c>
      <c r="O54" s="164" t="e">
        <f t="shared" si="18"/>
        <v>#DIV/0!</v>
      </c>
      <c r="P54" s="147">
        <f t="shared" si="19"/>
        <v>0</v>
      </c>
      <c r="Q54" s="164" t="e">
        <f t="shared" si="20"/>
        <v>#DIV/0!</v>
      </c>
    </row>
    <row r="55" spans="1:18" ht="15" customHeight="1" x14ac:dyDescent="0.2">
      <c r="A55" s="17">
        <v>19</v>
      </c>
      <c r="B55" s="17">
        <v>19</v>
      </c>
      <c r="C55" s="15" t="str">
        <f>ΑΝΤΙΣΤΟΙΧΙΣΗ!H196</f>
        <v>Υλικά Φαρμακείου</v>
      </c>
      <c r="D55" s="118">
        <f>'60- 69 ΕΞΟΔΑ'!D55</f>
        <v>0</v>
      </c>
      <c r="E55" s="164">
        <f t="shared" si="13"/>
        <v>0</v>
      </c>
      <c r="F55" s="147">
        <f t="shared" si="11"/>
        <v>0</v>
      </c>
      <c r="G55" s="164">
        <f t="shared" si="14"/>
        <v>0</v>
      </c>
      <c r="H55" s="118"/>
      <c r="I55" s="165" t="e">
        <f t="shared" si="15"/>
        <v>#DIV/0!</v>
      </c>
      <c r="J55" s="147">
        <f t="shared" si="22"/>
        <v>0</v>
      </c>
      <c r="K55" s="166">
        <f t="shared" si="16"/>
        <v>0</v>
      </c>
      <c r="L55" s="118"/>
      <c r="M55" s="164" t="e">
        <f t="shared" si="17"/>
        <v>#DIV/0!</v>
      </c>
      <c r="N55" s="147">
        <f t="shared" si="12"/>
        <v>0</v>
      </c>
      <c r="O55" s="164" t="e">
        <f t="shared" si="18"/>
        <v>#DIV/0!</v>
      </c>
      <c r="P55" s="147">
        <f t="shared" si="19"/>
        <v>0</v>
      </c>
      <c r="Q55" s="164" t="e">
        <f t="shared" si="20"/>
        <v>#DIV/0!</v>
      </c>
    </row>
    <row r="56" spans="1:18" ht="15" customHeight="1" x14ac:dyDescent="0.2">
      <c r="A56" s="17">
        <v>20</v>
      </c>
      <c r="B56" s="17">
        <v>20</v>
      </c>
      <c r="C56" s="15" t="str">
        <f>ΑΝΤΙΣΤΟΙΧΙΣΗ!H197</f>
        <v>Διάφορα αναλώσιμα</v>
      </c>
      <c r="D56" s="118">
        <f>'60- 69 ΕΞΟΔΑ'!D56</f>
        <v>42.62</v>
      </c>
      <c r="E56" s="164">
        <f t="shared" si="13"/>
        <v>1.0989716544216332E-3</v>
      </c>
      <c r="F56" s="147">
        <f t="shared" si="11"/>
        <v>42.62</v>
      </c>
      <c r="G56" s="164">
        <f t="shared" si="14"/>
        <v>1.0989716544216332E-3</v>
      </c>
      <c r="H56" s="118"/>
      <c r="I56" s="165" t="e">
        <f t="shared" si="15"/>
        <v>#DIV/0!</v>
      </c>
      <c r="J56" s="147">
        <f t="shared" si="22"/>
        <v>0</v>
      </c>
      <c r="K56" s="166">
        <f t="shared" si="16"/>
        <v>0</v>
      </c>
      <c r="L56" s="118"/>
      <c r="M56" s="164" t="e">
        <f t="shared" si="17"/>
        <v>#DIV/0!</v>
      </c>
      <c r="N56" s="147">
        <f t="shared" si="12"/>
        <v>0</v>
      </c>
      <c r="O56" s="164" t="e">
        <f t="shared" si="18"/>
        <v>#DIV/0!</v>
      </c>
      <c r="P56" s="147">
        <f t="shared" si="19"/>
        <v>42.62</v>
      </c>
      <c r="Q56" s="164">
        <f t="shared" si="20"/>
        <v>0</v>
      </c>
    </row>
    <row r="57" spans="1:18" ht="42.75" customHeight="1" x14ac:dyDescent="0.2">
      <c r="A57" s="17">
        <v>21</v>
      </c>
      <c r="B57" s="17">
        <v>21</v>
      </c>
      <c r="C57" s="15" t="str">
        <f>ΑΝΤΙΣΤΟΙΧΙΣΗ!H198</f>
        <v>Αμοιβές συνεργατών ( Μέσα ανεύρεσης Πελατείας Booking Airbnb κλπ)</v>
      </c>
      <c r="D57" s="118">
        <f>'60- 69 ΕΞΟΔΑ'!D57</f>
        <v>15016.33</v>
      </c>
      <c r="E57" s="164">
        <f t="shared" si="13"/>
        <v>0.38720133795028638</v>
      </c>
      <c r="F57" s="147">
        <f t="shared" si="11"/>
        <v>15016.33</v>
      </c>
      <c r="G57" s="164">
        <f t="shared" si="14"/>
        <v>0.38720133795028638</v>
      </c>
      <c r="H57" s="118"/>
      <c r="I57" s="165" t="e">
        <f t="shared" si="15"/>
        <v>#DIV/0!</v>
      </c>
      <c r="J57" s="147">
        <f t="shared" si="22"/>
        <v>0</v>
      </c>
      <c r="K57" s="166">
        <f t="shared" si="16"/>
        <v>0</v>
      </c>
      <c r="L57" s="118"/>
      <c r="M57" s="164" t="e">
        <f t="shared" si="17"/>
        <v>#DIV/0!</v>
      </c>
      <c r="N57" s="147">
        <f t="shared" si="12"/>
        <v>0</v>
      </c>
      <c r="O57" s="164" t="e">
        <f t="shared" si="18"/>
        <v>#DIV/0!</v>
      </c>
      <c r="P57" s="147">
        <f t="shared" si="19"/>
        <v>15016.33</v>
      </c>
      <c r="Q57" s="164">
        <f t="shared" si="20"/>
        <v>0</v>
      </c>
    </row>
    <row r="58" spans="1:18" ht="42.75" customHeight="1" x14ac:dyDescent="0.2">
      <c r="A58" s="17">
        <v>22</v>
      </c>
      <c r="B58" s="17">
        <v>22</v>
      </c>
      <c r="C58" s="15" t="str">
        <f>ΑΝΤΙΣΤΟΙΧΙΣΗ!H199</f>
        <v>Εξοδα για Αναψυχή Πελατών (Κρουαζιέρες Ποδήλατα - Μαθήματα)</v>
      </c>
      <c r="D58" s="118">
        <f>'60- 69 ΕΞΟΔΑ'!D58</f>
        <v>0</v>
      </c>
      <c r="E58" s="164">
        <f t="shared" si="13"/>
        <v>0</v>
      </c>
      <c r="F58" s="147">
        <f t="shared" si="11"/>
        <v>0</v>
      </c>
      <c r="G58" s="164">
        <f t="shared" si="14"/>
        <v>0</v>
      </c>
      <c r="H58" s="118"/>
      <c r="I58" s="165" t="e">
        <f t="shared" si="15"/>
        <v>#DIV/0!</v>
      </c>
      <c r="J58" s="147">
        <f t="shared" si="22"/>
        <v>0</v>
      </c>
      <c r="K58" s="166">
        <f t="shared" si="16"/>
        <v>0</v>
      </c>
      <c r="L58" s="118"/>
      <c r="M58" s="164" t="e">
        <f t="shared" si="17"/>
        <v>#DIV/0!</v>
      </c>
      <c r="N58" s="147">
        <f t="shared" si="12"/>
        <v>0</v>
      </c>
      <c r="O58" s="164" t="e">
        <f t="shared" si="18"/>
        <v>#DIV/0!</v>
      </c>
      <c r="P58" s="147">
        <f t="shared" si="19"/>
        <v>0</v>
      </c>
      <c r="Q58" s="164" t="e">
        <f t="shared" si="20"/>
        <v>#DIV/0!</v>
      </c>
    </row>
    <row r="59" spans="1:18" ht="15" customHeight="1" x14ac:dyDescent="0.2">
      <c r="A59" s="17">
        <v>23</v>
      </c>
      <c r="B59" s="17">
        <v>23</v>
      </c>
      <c r="C59" s="15" t="str">
        <f>ΑΝΤΙΣΤΟΙΧΙΣΗ!H200</f>
        <v>Εξοδα για Μεταφορά Πελατών</v>
      </c>
      <c r="D59" s="118">
        <f>'60- 69 ΕΞΟΔΑ'!D59</f>
        <v>0</v>
      </c>
      <c r="E59" s="164">
        <f t="shared" si="13"/>
        <v>0</v>
      </c>
      <c r="F59" s="147">
        <f t="shared" si="11"/>
        <v>0</v>
      </c>
      <c r="G59" s="164">
        <f t="shared" si="14"/>
        <v>0</v>
      </c>
      <c r="H59" s="118"/>
      <c r="I59" s="165" t="e">
        <f t="shared" si="15"/>
        <v>#DIV/0!</v>
      </c>
      <c r="J59" s="147">
        <f t="shared" si="22"/>
        <v>0</v>
      </c>
      <c r="K59" s="166">
        <f t="shared" si="16"/>
        <v>0</v>
      </c>
      <c r="L59" s="118"/>
      <c r="M59" s="164" t="e">
        <f t="shared" si="17"/>
        <v>#DIV/0!</v>
      </c>
      <c r="N59" s="147">
        <f t="shared" si="12"/>
        <v>0</v>
      </c>
      <c r="O59" s="164" t="e">
        <f t="shared" si="18"/>
        <v>#DIV/0!</v>
      </c>
      <c r="P59" s="147">
        <f t="shared" si="19"/>
        <v>0</v>
      </c>
      <c r="Q59" s="164" t="e">
        <f t="shared" si="20"/>
        <v>#DIV/0!</v>
      </c>
    </row>
    <row r="60" spans="1:18" ht="42.75" customHeight="1" x14ac:dyDescent="0.2">
      <c r="A60" s="17">
        <v>24</v>
      </c>
      <c r="B60" s="17">
        <v>24</v>
      </c>
      <c r="C60" s="15" t="str">
        <f>ΑΝΤΙΣΤΟΙΧΙΣΗ!H201</f>
        <v xml:space="preserve">Έξοδα για σύσταση πελατείας αποθήκευσης Αποσκευών ( Radical) </v>
      </c>
      <c r="D60" s="118">
        <f>'60- 69 ΕΞΟΔΑ'!D60</f>
        <v>0</v>
      </c>
      <c r="E60" s="164">
        <f t="shared" si="13"/>
        <v>0</v>
      </c>
      <c r="F60" s="147">
        <f t="shared" si="11"/>
        <v>0</v>
      </c>
      <c r="G60" s="164">
        <f t="shared" si="14"/>
        <v>0</v>
      </c>
      <c r="H60" s="118"/>
      <c r="I60" s="165" t="e">
        <f t="shared" si="15"/>
        <v>#DIV/0!</v>
      </c>
      <c r="J60" s="147">
        <f t="shared" si="22"/>
        <v>0</v>
      </c>
      <c r="K60" s="166">
        <f t="shared" si="16"/>
        <v>0</v>
      </c>
      <c r="L60" s="118"/>
      <c r="M60" s="164" t="e">
        <f t="shared" si="17"/>
        <v>#DIV/0!</v>
      </c>
      <c r="N60" s="147">
        <f t="shared" si="12"/>
        <v>0</v>
      </c>
      <c r="O60" s="164" t="e">
        <f t="shared" si="18"/>
        <v>#DIV/0!</v>
      </c>
      <c r="P60" s="147">
        <f t="shared" si="19"/>
        <v>0</v>
      </c>
      <c r="Q60" s="164" t="e">
        <f t="shared" si="20"/>
        <v>#DIV/0!</v>
      </c>
    </row>
    <row r="61" spans="1:18" ht="28.5" customHeight="1" x14ac:dyDescent="0.2">
      <c r="A61" s="17">
        <v>25</v>
      </c>
      <c r="B61" s="17">
        <v>25</v>
      </c>
      <c r="C61" s="15" t="str">
        <f>ΑΝΤΙΣΤΟΙΧΙΣΗ!H202</f>
        <v>Αμοιβές Τρίτων ( Καθαριστήριο και άλλα άμεσα έξοδα )</v>
      </c>
      <c r="D61" s="118">
        <f>'60- 69 ΕΞΟΔΑ'!D61</f>
        <v>684.1</v>
      </c>
      <c r="E61" s="164">
        <f t="shared" si="13"/>
        <v>1.763975853566024E-2</v>
      </c>
      <c r="F61" s="147">
        <f t="shared" si="11"/>
        <v>684.1</v>
      </c>
      <c r="G61" s="164">
        <f t="shared" si="14"/>
        <v>1.763975853566024E-2</v>
      </c>
      <c r="H61" s="118"/>
      <c r="I61" s="165" t="e">
        <f t="shared" si="15"/>
        <v>#DIV/0!</v>
      </c>
      <c r="J61" s="147">
        <f t="shared" si="22"/>
        <v>0</v>
      </c>
      <c r="K61" s="166">
        <f t="shared" si="16"/>
        <v>0</v>
      </c>
      <c r="L61" s="118"/>
      <c r="M61" s="164" t="e">
        <f t="shared" si="17"/>
        <v>#DIV/0!</v>
      </c>
      <c r="N61" s="147">
        <f t="shared" si="12"/>
        <v>0</v>
      </c>
      <c r="O61" s="164" t="e">
        <f t="shared" si="18"/>
        <v>#DIV/0!</v>
      </c>
      <c r="P61" s="147">
        <f t="shared" si="19"/>
        <v>684.1</v>
      </c>
      <c r="Q61" s="164">
        <f t="shared" si="20"/>
        <v>0</v>
      </c>
    </row>
    <row r="62" spans="1:18" ht="15" customHeight="1" x14ac:dyDescent="0.2">
      <c r="A62" s="17">
        <v>26</v>
      </c>
      <c r="B62" s="17">
        <v>26</v>
      </c>
      <c r="C62" s="15" t="str">
        <f>ΑΝΤΙΣΤΟΙΧΙΣΗ!H203</f>
        <v>Επισκευές - Συντηρήσεις</v>
      </c>
      <c r="D62" s="118">
        <f>'60- 69 ΕΞΟΔΑ'!D62</f>
        <v>0</v>
      </c>
      <c r="E62" s="164">
        <f t="shared" si="13"/>
        <v>0</v>
      </c>
      <c r="F62" s="147">
        <f t="shared" si="11"/>
        <v>0</v>
      </c>
      <c r="G62" s="164">
        <f t="shared" si="14"/>
        <v>0</v>
      </c>
      <c r="H62" s="118"/>
      <c r="I62" s="165" t="e">
        <f t="shared" si="15"/>
        <v>#DIV/0!</v>
      </c>
      <c r="J62" s="147">
        <f t="shared" si="22"/>
        <v>0</v>
      </c>
      <c r="K62" s="166">
        <f t="shared" si="16"/>
        <v>0</v>
      </c>
      <c r="L62" s="118"/>
      <c r="M62" s="164" t="e">
        <f t="shared" si="17"/>
        <v>#DIV/0!</v>
      </c>
      <c r="N62" s="147">
        <f t="shared" si="12"/>
        <v>0</v>
      </c>
      <c r="O62" s="164" t="e">
        <f t="shared" si="18"/>
        <v>#DIV/0!</v>
      </c>
      <c r="P62" s="147">
        <f t="shared" si="19"/>
        <v>0</v>
      </c>
      <c r="Q62" s="164" t="e">
        <f t="shared" si="20"/>
        <v>#DIV/0!</v>
      </c>
    </row>
    <row r="63" spans="1:18" ht="27" customHeight="1" x14ac:dyDescent="0.2">
      <c r="A63" s="17">
        <v>27</v>
      </c>
      <c r="B63" s="17">
        <v>27</v>
      </c>
      <c r="C63" s="15" t="str">
        <f>ΑΝΤΙΣΤΟΙΧΙΣΗ!H204</f>
        <v>Φόρος Παρεπιδημούντων</v>
      </c>
      <c r="D63" s="118">
        <v>0</v>
      </c>
      <c r="E63" s="164">
        <f t="shared" si="13"/>
        <v>0</v>
      </c>
      <c r="F63" s="147">
        <f t="shared" si="11"/>
        <v>0</v>
      </c>
      <c r="G63" s="164">
        <f t="shared" si="14"/>
        <v>0</v>
      </c>
      <c r="H63" s="118"/>
      <c r="I63" s="165" t="e">
        <f t="shared" si="15"/>
        <v>#DIV/0!</v>
      </c>
      <c r="J63" s="147">
        <f t="shared" si="22"/>
        <v>0</v>
      </c>
      <c r="K63" s="166">
        <f t="shared" si="16"/>
        <v>0</v>
      </c>
      <c r="L63" s="118"/>
      <c r="M63" s="164" t="e">
        <f t="shared" si="17"/>
        <v>#DIV/0!</v>
      </c>
      <c r="N63" s="147">
        <f t="shared" si="12"/>
        <v>0</v>
      </c>
      <c r="O63" s="164" t="e">
        <f t="shared" si="18"/>
        <v>#DIV/0!</v>
      </c>
      <c r="P63" s="147">
        <f t="shared" si="19"/>
        <v>0</v>
      </c>
      <c r="Q63" s="164" t="e">
        <f t="shared" si="20"/>
        <v>#DIV/0!</v>
      </c>
    </row>
    <row r="64" spans="1:18" ht="36" customHeight="1" x14ac:dyDescent="0.2">
      <c r="A64" s="17">
        <v>28</v>
      </c>
      <c r="B64" s="17">
        <v>28</v>
      </c>
      <c r="C64" s="15" t="str">
        <f>ΑΝΤΙΣΤΟΙΧΙΣΗ!H205</f>
        <v>Αποσβέσεις ( Κτήρια - Μηχανήματα - Εξοπλισμός )</v>
      </c>
      <c r="D64" s="118">
        <f>'60- 69 ΕΞΟΔΑ'!D65</f>
        <v>0</v>
      </c>
      <c r="E64" s="164">
        <f t="shared" si="13"/>
        <v>0</v>
      </c>
      <c r="F64" s="147">
        <f t="shared" si="11"/>
        <v>0</v>
      </c>
      <c r="G64" s="164">
        <f t="shared" si="14"/>
        <v>0</v>
      </c>
      <c r="H64" s="118"/>
      <c r="I64" s="165" t="e">
        <f t="shared" si="15"/>
        <v>#DIV/0!</v>
      </c>
      <c r="J64" s="147">
        <f t="shared" si="22"/>
        <v>0</v>
      </c>
      <c r="K64" s="166">
        <f t="shared" si="16"/>
        <v>0</v>
      </c>
      <c r="L64" s="118">
        <v>0</v>
      </c>
      <c r="M64" s="164" t="e">
        <f t="shared" si="17"/>
        <v>#DIV/0!</v>
      </c>
      <c r="N64" s="147">
        <f t="shared" si="12"/>
        <v>0</v>
      </c>
      <c r="O64" s="164" t="e">
        <f t="shared" si="18"/>
        <v>#DIV/0!</v>
      </c>
      <c r="P64" s="147">
        <f>F64-N64</f>
        <v>0</v>
      </c>
      <c r="Q64" s="252" t="e">
        <f t="shared" si="20"/>
        <v>#DIV/0!</v>
      </c>
      <c r="R64" s="257"/>
    </row>
    <row r="65" spans="1:18" ht="36" customHeight="1" x14ac:dyDescent="0.2">
      <c r="A65" s="162"/>
      <c r="B65" s="162"/>
      <c r="C65" s="163" t="s">
        <v>374</v>
      </c>
      <c r="D65" s="146">
        <f>SUM(D37:D64)</f>
        <v>38781.71</v>
      </c>
      <c r="E65" s="248"/>
      <c r="F65" s="146">
        <f>SUM(F37:F64)</f>
        <v>38781.71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0</v>
      </c>
      <c r="O65" s="248"/>
      <c r="P65" s="146">
        <f>SUM(P37:P64)</f>
        <v>38781.71</v>
      </c>
      <c r="Q65" s="253"/>
      <c r="R65" s="257"/>
    </row>
    <row r="66" spans="1:18" ht="21.7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  <c r="R66" s="257"/>
    </row>
    <row r="67" spans="1:18" ht="15.75" customHeight="1" x14ac:dyDescent="0.2">
      <c r="A67" s="113"/>
      <c r="B67" s="113"/>
      <c r="C67" s="114" t="s">
        <v>375</v>
      </c>
      <c r="D67" s="167">
        <f>D32-D65</f>
        <v>-18027.810000000001</v>
      </c>
      <c r="E67" s="249"/>
      <c r="F67" s="167">
        <f>F32-F65</f>
        <v>-18027.810000000001</v>
      </c>
      <c r="G67" s="249"/>
      <c r="H67" s="168">
        <f>H32-H65</f>
        <v>90</v>
      </c>
      <c r="I67" s="249"/>
      <c r="J67" s="168">
        <f>J32-J65</f>
        <v>90</v>
      </c>
      <c r="K67" s="249"/>
      <c r="L67" s="217">
        <f>L32-L65</f>
        <v>0</v>
      </c>
      <c r="M67" s="249"/>
      <c r="N67" s="167">
        <f>N32-N65</f>
        <v>0</v>
      </c>
      <c r="O67" s="249"/>
      <c r="P67" s="167">
        <f>P32-P65</f>
        <v>-18027.810000000001</v>
      </c>
      <c r="Q67" s="254"/>
      <c r="R67" s="257"/>
    </row>
    <row r="68" spans="1:18" ht="27.75" customHeight="1" x14ac:dyDescent="0.2">
      <c r="A68" s="181" t="s">
        <v>376</v>
      </c>
      <c r="B68" s="104"/>
      <c r="C68" s="172" t="s">
        <v>377</v>
      </c>
      <c r="D68" s="265" t="str">
        <f>ΑΝΤΙΣΤΟΙΧΙΣΗ!$F$97</f>
        <v xml:space="preserve">ΙΑΝΟΥΑΡΙΟΣ ΤΡΕΧΟΝ ΕΤΟΣ </v>
      </c>
      <c r="E68" s="262"/>
      <c r="F68" s="263"/>
      <c r="G68" s="145">
        <f>ΑΝΤΙΣΤΟΙΧΙΣΗ!$G$97</f>
        <v>2025</v>
      </c>
      <c r="H68" s="265" t="str">
        <f>ΑΝΤΙΣΤΟΙΧΙΣΗ!$F$132</f>
        <v xml:space="preserve">ΙΑΝΟΥΑΡΙΟΣ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ΑΝΤΙΣΤΟΙΧΙΣΗ!$F$111</f>
        <v xml:space="preserve">ΙΑΝΟΥΑΡΙΟΣ ΠΡΟΗΓΟΥΜΕΝΟΥ ΕΤΟΥΣ </v>
      </c>
      <c r="M68" s="262"/>
      <c r="N68" s="263"/>
      <c r="O68" s="145">
        <f>ΑΝΤΙΣΤΟΙΧΙΣΗ!$G$132</f>
        <v>2024</v>
      </c>
      <c r="P68" s="106"/>
      <c r="Q68" s="208"/>
      <c r="R68" s="257"/>
    </row>
    <row r="69" spans="1:18" ht="60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  <c r="R69" s="257"/>
    </row>
    <row r="70" spans="1:18" ht="30" customHeight="1" x14ac:dyDescent="0.2">
      <c r="A70" s="109"/>
      <c r="B70" s="109" t="s">
        <v>1</v>
      </c>
      <c r="C70" s="173" t="s">
        <v>377</v>
      </c>
      <c r="D70" s="146">
        <f>SUM(D71:D100)</f>
        <v>9618.77</v>
      </c>
      <c r="E70" s="247"/>
      <c r="F70" s="146">
        <f t="shared" ref="F70:F95" si="23">D70</f>
        <v>9618.77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 t="shared" ref="N70:N95" si="24">L70</f>
        <v>0</v>
      </c>
      <c r="O70" s="247"/>
      <c r="P70" s="146">
        <f>SUM(P71:P100)</f>
        <v>9618.77</v>
      </c>
      <c r="Q70" s="256"/>
      <c r="R70" s="257"/>
    </row>
    <row r="71" spans="1:18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ΕΞΟΔΑ'!D72</f>
        <v>1656.34</v>
      </c>
      <c r="E71" s="164">
        <f t="shared" ref="E71:E95" si="25">D71/$D$70</f>
        <v>0.17219873227034224</v>
      </c>
      <c r="F71" s="144">
        <f t="shared" si="23"/>
        <v>1656.34</v>
      </c>
      <c r="G71" s="164">
        <f t="shared" ref="G71:G95" si="26">F71/$F$70</f>
        <v>0.17219873227034224</v>
      </c>
      <c r="H71" s="118"/>
      <c r="I71" s="119" t="e">
        <f t="shared" ref="I71:I95" si="27">H71/$H$70</f>
        <v>#DIV/0!</v>
      </c>
      <c r="J71" s="120"/>
      <c r="K71" s="120" t="e">
        <f t="shared" ref="K71:K95" si="28">J71/$J$70</f>
        <v>#DIV/0!</v>
      </c>
      <c r="L71" s="144"/>
      <c r="M71" s="164" t="e">
        <f t="shared" ref="M71:M95" si="29">L71/$L$70</f>
        <v>#DIV/0!</v>
      </c>
      <c r="N71" s="147">
        <f t="shared" si="24"/>
        <v>0</v>
      </c>
      <c r="O71" s="164" t="e">
        <f t="shared" ref="O71:O95" si="30">N71/$N$70</f>
        <v>#DIV/0!</v>
      </c>
      <c r="P71" s="110">
        <f>F71-N71</f>
        <v>1656.34</v>
      </c>
      <c r="Q71" s="164" t="e">
        <f>O71/G71</f>
        <v>#DIV/0!</v>
      </c>
    </row>
    <row r="72" spans="1:18" ht="28.5" customHeight="1" x14ac:dyDescent="0.2">
      <c r="A72" s="29">
        <v>30</v>
      </c>
      <c r="B72" s="29">
        <v>2</v>
      </c>
      <c r="C72" s="32" t="str">
        <f>ΑΝΤΙΣΤΟΙΧΙΣΗ!J179</f>
        <v>Μικτές Αποδοχές Reservation department (Α.Κ.RDep )</v>
      </c>
      <c r="D72" s="144">
        <f>'60- 69 ΕΞΟΔΑ'!D73</f>
        <v>1671.24</v>
      </c>
      <c r="E72" s="164">
        <f t="shared" si="25"/>
        <v>0.17374778687919556</v>
      </c>
      <c r="F72" s="144">
        <f t="shared" si="23"/>
        <v>1671.24</v>
      </c>
      <c r="G72" s="164">
        <f t="shared" si="26"/>
        <v>0.17374778687919556</v>
      </c>
      <c r="H72" s="118"/>
      <c r="I72" s="119" t="e">
        <f t="shared" si="27"/>
        <v>#DIV/0!</v>
      </c>
      <c r="J72" s="120"/>
      <c r="K72" s="120" t="e">
        <f t="shared" si="28"/>
        <v>#DIV/0!</v>
      </c>
      <c r="L72" s="144"/>
      <c r="M72" s="164" t="e">
        <f t="shared" si="29"/>
        <v>#DIV/0!</v>
      </c>
      <c r="N72" s="147">
        <f t="shared" si="24"/>
        <v>0</v>
      </c>
      <c r="O72" s="164" t="e">
        <f t="shared" si="30"/>
        <v>#DIV/0!</v>
      </c>
      <c r="P72" s="110">
        <f t="shared" ref="P72:P95" si="31">F72-N72</f>
        <v>1671.24</v>
      </c>
      <c r="Q72" s="164" t="e">
        <f t="shared" ref="Q72:Q95" si="32">O72/G72</f>
        <v>#DIV/0!</v>
      </c>
    </row>
    <row r="73" spans="1:18" ht="28.5" customHeight="1" x14ac:dyDescent="0.2">
      <c r="A73" s="198">
        <v>31</v>
      </c>
      <c r="B73" s="65">
        <v>3</v>
      </c>
      <c r="C73" s="32" t="str">
        <f>ΑΝΤΙΣΤΟΙΧΙΣΗ!J180</f>
        <v>Μικτές Αποδοχές Marketing (Α.Κ.MDep )</v>
      </c>
      <c r="D73" s="144">
        <f>'60- 69 ΕΞΟΔΑ'!D74</f>
        <v>1021.94</v>
      </c>
      <c r="E73" s="164">
        <f t="shared" si="25"/>
        <v>0.10624435348802394</v>
      </c>
      <c r="F73" s="144">
        <f t="shared" si="23"/>
        <v>1021.94</v>
      </c>
      <c r="G73" s="164">
        <f t="shared" si="26"/>
        <v>0.10624435348802394</v>
      </c>
      <c r="H73" s="118"/>
      <c r="I73" s="119" t="e">
        <f t="shared" si="27"/>
        <v>#DIV/0!</v>
      </c>
      <c r="J73" s="120"/>
      <c r="K73" s="120" t="e">
        <f t="shared" si="28"/>
        <v>#DIV/0!</v>
      </c>
      <c r="L73" s="144"/>
      <c r="M73" s="164" t="e">
        <f t="shared" si="29"/>
        <v>#DIV/0!</v>
      </c>
      <c r="N73" s="147">
        <f t="shared" si="24"/>
        <v>0</v>
      </c>
      <c r="O73" s="164" t="e">
        <f t="shared" si="30"/>
        <v>#DIV/0!</v>
      </c>
      <c r="P73" s="110">
        <f t="shared" si="31"/>
        <v>1021.94</v>
      </c>
      <c r="Q73" s="164" t="e">
        <f t="shared" si="32"/>
        <v>#DIV/0!</v>
      </c>
    </row>
    <row r="74" spans="1:18" ht="26.25" customHeight="1" x14ac:dyDescent="0.2">
      <c r="A74" s="29">
        <v>32</v>
      </c>
      <c r="B74" s="29">
        <v>4</v>
      </c>
      <c r="C74" s="32" t="str">
        <f>ΑΝΤΙΣΤΟΙΧΙΣΗ!J181</f>
        <v>Μικτές Αποδοχές Sales (Α.Κ.SDep )</v>
      </c>
      <c r="D74" s="144">
        <f>'60- 69 ΕΞΟΔΑ'!D75</f>
        <v>1077.96</v>
      </c>
      <c r="E74" s="164">
        <f t="shared" si="25"/>
        <v>0.11206838296372613</v>
      </c>
      <c r="F74" s="144">
        <f t="shared" si="23"/>
        <v>1077.96</v>
      </c>
      <c r="G74" s="164">
        <f t="shared" si="26"/>
        <v>0.11206838296372613</v>
      </c>
      <c r="H74" s="118"/>
      <c r="I74" s="119" t="e">
        <f t="shared" si="27"/>
        <v>#DIV/0!</v>
      </c>
      <c r="J74" s="120"/>
      <c r="K74" s="120" t="e">
        <f t="shared" si="28"/>
        <v>#DIV/0!</v>
      </c>
      <c r="L74" s="144"/>
      <c r="M74" s="164" t="e">
        <f t="shared" si="29"/>
        <v>#DIV/0!</v>
      </c>
      <c r="N74" s="147">
        <f t="shared" si="24"/>
        <v>0</v>
      </c>
      <c r="O74" s="164" t="e">
        <f t="shared" si="30"/>
        <v>#DIV/0!</v>
      </c>
      <c r="P74" s="110">
        <f t="shared" si="31"/>
        <v>1077.96</v>
      </c>
      <c r="Q74" s="164" t="e">
        <f t="shared" si="32"/>
        <v>#DIV/0!</v>
      </c>
    </row>
    <row r="75" spans="1:18" ht="29.25" customHeight="1" x14ac:dyDescent="0.2">
      <c r="A75" s="198">
        <v>33</v>
      </c>
      <c r="B75" s="65">
        <v>5</v>
      </c>
      <c r="C75" s="32" t="str">
        <f>ΑΝΤΙΣΤΟΙΧΙΣΗ!J182</f>
        <v>Ασφαλιστικές εισφορές (Α.Κ.DDep)</v>
      </c>
      <c r="D75" s="144">
        <f>'60- 69 ΕΞΟΔΑ'!D76</f>
        <v>339.13</v>
      </c>
      <c r="E75" s="164">
        <f t="shared" si="25"/>
        <v>3.5257106677880852E-2</v>
      </c>
      <c r="F75" s="144">
        <f t="shared" si="23"/>
        <v>339.13</v>
      </c>
      <c r="G75" s="164">
        <f t="shared" si="26"/>
        <v>3.5257106677880852E-2</v>
      </c>
      <c r="H75" s="118"/>
      <c r="I75" s="119" t="e">
        <f t="shared" si="27"/>
        <v>#DIV/0!</v>
      </c>
      <c r="J75" s="120"/>
      <c r="K75" s="120" t="e">
        <f t="shared" si="28"/>
        <v>#DIV/0!</v>
      </c>
      <c r="L75" s="144"/>
      <c r="M75" s="164" t="e">
        <f t="shared" si="29"/>
        <v>#DIV/0!</v>
      </c>
      <c r="N75" s="147">
        <f t="shared" si="24"/>
        <v>0</v>
      </c>
      <c r="O75" s="164" t="e">
        <f t="shared" si="30"/>
        <v>#DIV/0!</v>
      </c>
      <c r="P75" s="110">
        <f t="shared" si="31"/>
        <v>339.13</v>
      </c>
      <c r="Q75" s="164" t="e">
        <f t="shared" si="32"/>
        <v>#DIV/0!</v>
      </c>
    </row>
    <row r="76" spans="1:18" ht="27" customHeight="1" x14ac:dyDescent="0.2">
      <c r="A76" s="29">
        <v>34</v>
      </c>
      <c r="B76" s="29">
        <v>6</v>
      </c>
      <c r="C76" s="32" t="str">
        <f>ΑΝΤΙΣΤΟΙΧΙΣΗ!J183</f>
        <v>Ασφαλιστικές εισφορές (Α.Κ.RDep)</v>
      </c>
      <c r="D76" s="144">
        <f>'60- 69 ΕΞΟΔΑ'!D77</f>
        <v>342.37</v>
      </c>
      <c r="E76" s="164">
        <f t="shared" si="25"/>
        <v>3.5593948082759022E-2</v>
      </c>
      <c r="F76" s="144">
        <f t="shared" si="23"/>
        <v>342.37</v>
      </c>
      <c r="G76" s="164">
        <f t="shared" si="26"/>
        <v>3.5593948082759022E-2</v>
      </c>
      <c r="H76" s="118"/>
      <c r="I76" s="119" t="e">
        <f t="shared" si="27"/>
        <v>#DIV/0!</v>
      </c>
      <c r="J76" s="120"/>
      <c r="K76" s="120" t="e">
        <f t="shared" si="28"/>
        <v>#DIV/0!</v>
      </c>
      <c r="L76" s="144"/>
      <c r="M76" s="164" t="e">
        <f t="shared" si="29"/>
        <v>#DIV/0!</v>
      </c>
      <c r="N76" s="147">
        <f t="shared" si="24"/>
        <v>0</v>
      </c>
      <c r="O76" s="164" t="e">
        <f t="shared" si="30"/>
        <v>#DIV/0!</v>
      </c>
      <c r="P76" s="110">
        <f t="shared" si="31"/>
        <v>342.37</v>
      </c>
      <c r="Q76" s="164" t="e">
        <f t="shared" si="32"/>
        <v>#DIV/0!</v>
      </c>
    </row>
    <row r="77" spans="1:18" ht="30.75" customHeight="1" x14ac:dyDescent="0.2">
      <c r="A77" s="198">
        <v>35</v>
      </c>
      <c r="B77" s="65">
        <v>7</v>
      </c>
      <c r="C77" s="32" t="str">
        <f>ΑΝΤΙΣΤΟΙΧΙΣΗ!J184</f>
        <v>Ασφαλιστικές εισφορές (Α.Κ.MDep)</v>
      </c>
      <c r="D77" s="144">
        <f>'60- 69 ΕΞΟΔΑ'!D78</f>
        <v>154.62</v>
      </c>
      <c r="E77" s="164">
        <f t="shared" si="25"/>
        <v>1.6074820377241582E-2</v>
      </c>
      <c r="F77" s="144">
        <f t="shared" si="23"/>
        <v>154.62</v>
      </c>
      <c r="G77" s="164">
        <f t="shared" si="26"/>
        <v>1.6074820377241582E-2</v>
      </c>
      <c r="H77" s="134"/>
      <c r="I77" s="119" t="e">
        <f t="shared" si="27"/>
        <v>#DIV/0!</v>
      </c>
      <c r="J77" s="133"/>
      <c r="K77" s="120" t="e">
        <f t="shared" si="28"/>
        <v>#DIV/0!</v>
      </c>
      <c r="L77" s="144"/>
      <c r="M77" s="164" t="e">
        <f t="shared" si="29"/>
        <v>#DIV/0!</v>
      </c>
      <c r="N77" s="147">
        <f t="shared" si="24"/>
        <v>0</v>
      </c>
      <c r="O77" s="164" t="e">
        <f t="shared" si="30"/>
        <v>#DIV/0!</v>
      </c>
      <c r="P77" s="110">
        <f t="shared" si="31"/>
        <v>154.62</v>
      </c>
      <c r="Q77" s="164" t="e">
        <f t="shared" si="32"/>
        <v>#DIV/0!</v>
      </c>
    </row>
    <row r="78" spans="1:18" ht="31.5" customHeight="1" x14ac:dyDescent="0.2">
      <c r="A78" s="29">
        <v>36</v>
      </c>
      <c r="B78" s="29">
        <v>8</v>
      </c>
      <c r="C78" s="32" t="str">
        <f>ΑΝΤΙΣΤΟΙΧΙΣΗ!J185</f>
        <v>Ασφαλιστικές εισφορές (Α.Κ.SDep)</v>
      </c>
      <c r="D78" s="144">
        <f>'60- 69 ΕΞΟΔΑ'!D79</f>
        <v>163.1</v>
      </c>
      <c r="E78" s="164">
        <f t="shared" si="25"/>
        <v>1.6956429980132595E-2</v>
      </c>
      <c r="F78" s="144">
        <f t="shared" si="23"/>
        <v>163.1</v>
      </c>
      <c r="G78" s="164">
        <f t="shared" si="26"/>
        <v>1.6956429980132595E-2</v>
      </c>
      <c r="H78" s="136"/>
      <c r="I78" s="119" t="e">
        <f t="shared" si="27"/>
        <v>#DIV/0!</v>
      </c>
      <c r="J78" s="135"/>
      <c r="K78" s="120" t="e">
        <f t="shared" si="28"/>
        <v>#DIV/0!</v>
      </c>
      <c r="L78" s="144"/>
      <c r="M78" s="164" t="e">
        <f t="shared" si="29"/>
        <v>#DIV/0!</v>
      </c>
      <c r="N78" s="147">
        <f t="shared" si="24"/>
        <v>0</v>
      </c>
      <c r="O78" s="164" t="e">
        <f t="shared" si="30"/>
        <v>#DIV/0!</v>
      </c>
      <c r="P78" s="110">
        <f t="shared" si="31"/>
        <v>163.1</v>
      </c>
      <c r="Q78" s="164" t="e">
        <f t="shared" si="32"/>
        <v>#DIV/0!</v>
      </c>
    </row>
    <row r="79" spans="1:18" s="16" customFormat="1" ht="18.75" customHeight="1" x14ac:dyDescent="0.2">
      <c r="A79" s="198">
        <v>37</v>
      </c>
      <c r="B79" s="65">
        <v>9</v>
      </c>
      <c r="C79" s="32" t="str">
        <f>ΑΝΤΙΣΤΟΙΧΙΣΗ!J186</f>
        <v>Ενοίκιο</v>
      </c>
      <c r="D79" s="144">
        <f>'60- 69 ΕΞΟΔΑ'!D80</f>
        <v>0</v>
      </c>
      <c r="E79" s="164">
        <f t="shared" si="25"/>
        <v>0</v>
      </c>
      <c r="F79" s="144">
        <f t="shared" si="23"/>
        <v>0</v>
      </c>
      <c r="G79" s="164">
        <f t="shared" si="26"/>
        <v>0</v>
      </c>
      <c r="H79" s="138"/>
      <c r="I79" s="119" t="e">
        <f t="shared" si="27"/>
        <v>#DIV/0!</v>
      </c>
      <c r="J79" s="138"/>
      <c r="K79" s="120" t="e">
        <f t="shared" si="28"/>
        <v>#DIV/0!</v>
      </c>
      <c r="L79" s="144"/>
      <c r="M79" s="164" t="e">
        <f t="shared" si="29"/>
        <v>#DIV/0!</v>
      </c>
      <c r="N79" s="147">
        <f t="shared" si="24"/>
        <v>0</v>
      </c>
      <c r="O79" s="164" t="e">
        <f t="shared" si="30"/>
        <v>#DIV/0!</v>
      </c>
      <c r="P79" s="110">
        <f t="shared" si="31"/>
        <v>0</v>
      </c>
      <c r="Q79" s="164" t="e">
        <f t="shared" si="32"/>
        <v>#DIV/0!</v>
      </c>
    </row>
    <row r="80" spans="1:18" s="16" customFormat="1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ΕΞΟΔΑ'!D81</f>
        <v>0</v>
      </c>
      <c r="E80" s="164">
        <f t="shared" si="25"/>
        <v>0</v>
      </c>
      <c r="F80" s="144">
        <f t="shared" si="23"/>
        <v>0</v>
      </c>
      <c r="G80" s="164">
        <f t="shared" si="26"/>
        <v>0</v>
      </c>
      <c r="H80" s="138"/>
      <c r="I80" s="119" t="e">
        <f t="shared" si="27"/>
        <v>#DIV/0!</v>
      </c>
      <c r="J80" s="138"/>
      <c r="K80" s="120" t="e">
        <f t="shared" si="28"/>
        <v>#DIV/0!</v>
      </c>
      <c r="L80" s="144"/>
      <c r="M80" s="164" t="e">
        <f t="shared" si="29"/>
        <v>#DIV/0!</v>
      </c>
      <c r="N80" s="147">
        <f t="shared" si="24"/>
        <v>0</v>
      </c>
      <c r="O80" s="164" t="e">
        <f t="shared" si="30"/>
        <v>#DIV/0!</v>
      </c>
      <c r="P80" s="110">
        <f t="shared" si="31"/>
        <v>0</v>
      </c>
      <c r="Q80" s="164" t="e">
        <f t="shared" si="32"/>
        <v>#DIV/0!</v>
      </c>
    </row>
    <row r="81" spans="1:18" s="16" customFormat="1" ht="17.2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ΕΞΟΔΑ'!D82</f>
        <v>0</v>
      </c>
      <c r="E81" s="164">
        <f t="shared" si="25"/>
        <v>0</v>
      </c>
      <c r="F81" s="144">
        <f t="shared" si="23"/>
        <v>0</v>
      </c>
      <c r="G81" s="164">
        <f t="shared" si="26"/>
        <v>0</v>
      </c>
      <c r="H81" s="138"/>
      <c r="I81" s="119" t="e">
        <f t="shared" si="27"/>
        <v>#DIV/0!</v>
      </c>
      <c r="J81" s="138"/>
      <c r="K81" s="120" t="e">
        <f t="shared" si="28"/>
        <v>#DIV/0!</v>
      </c>
      <c r="L81" s="144"/>
      <c r="M81" s="164" t="e">
        <f t="shared" si="29"/>
        <v>#DIV/0!</v>
      </c>
      <c r="N81" s="147">
        <f t="shared" si="24"/>
        <v>0</v>
      </c>
      <c r="O81" s="164" t="e">
        <f t="shared" si="30"/>
        <v>#DIV/0!</v>
      </c>
      <c r="P81" s="110">
        <f t="shared" si="31"/>
        <v>0</v>
      </c>
      <c r="Q81" s="164" t="e">
        <f t="shared" si="32"/>
        <v>#DIV/0!</v>
      </c>
    </row>
    <row r="82" spans="1:18" ht="15" customHeight="1" x14ac:dyDescent="0.2">
      <c r="A82" s="29">
        <v>40</v>
      </c>
      <c r="B82" s="29">
        <v>12</v>
      </c>
      <c r="C82" s="32" t="str">
        <f>ΑΝΤΙΣΤΟΙΧΙΣΗ!J189</f>
        <v xml:space="preserve">Ενέργεια </v>
      </c>
      <c r="D82" s="144">
        <f>'60- 69 ΕΞΟΔΑ'!D83</f>
        <v>0</v>
      </c>
      <c r="E82" s="164">
        <f t="shared" si="25"/>
        <v>0</v>
      </c>
      <c r="F82" s="144">
        <f t="shared" si="23"/>
        <v>0</v>
      </c>
      <c r="G82" s="164">
        <f t="shared" si="26"/>
        <v>0</v>
      </c>
      <c r="H82" s="136"/>
      <c r="I82" s="119" t="e">
        <f t="shared" si="27"/>
        <v>#DIV/0!</v>
      </c>
      <c r="J82" s="135"/>
      <c r="K82" s="120" t="e">
        <f t="shared" si="28"/>
        <v>#DIV/0!</v>
      </c>
      <c r="L82" s="144"/>
      <c r="M82" s="164" t="e">
        <f t="shared" si="29"/>
        <v>#DIV/0!</v>
      </c>
      <c r="N82" s="147">
        <f t="shared" si="24"/>
        <v>0</v>
      </c>
      <c r="O82" s="164" t="e">
        <f t="shared" si="30"/>
        <v>#DIV/0!</v>
      </c>
      <c r="P82" s="110">
        <f t="shared" si="31"/>
        <v>0</v>
      </c>
      <c r="Q82" s="164" t="e">
        <f t="shared" si="32"/>
        <v>#DIV/0!</v>
      </c>
    </row>
    <row r="83" spans="1:18" ht="30.7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ΕΞΟΔΑ'!D84</f>
        <v>0</v>
      </c>
      <c r="E83" s="164">
        <f t="shared" si="25"/>
        <v>0</v>
      </c>
      <c r="F83" s="144">
        <f t="shared" si="23"/>
        <v>0</v>
      </c>
      <c r="G83" s="164">
        <f t="shared" si="26"/>
        <v>0</v>
      </c>
      <c r="H83" s="136"/>
      <c r="I83" s="119" t="e">
        <f t="shared" si="27"/>
        <v>#DIV/0!</v>
      </c>
      <c r="J83" s="135"/>
      <c r="K83" s="120" t="e">
        <f t="shared" si="28"/>
        <v>#DIV/0!</v>
      </c>
      <c r="L83" s="144"/>
      <c r="M83" s="164" t="e">
        <f t="shared" si="29"/>
        <v>#DIV/0!</v>
      </c>
      <c r="N83" s="147">
        <f t="shared" si="24"/>
        <v>0</v>
      </c>
      <c r="O83" s="164" t="e">
        <f t="shared" si="30"/>
        <v>#DIV/0!</v>
      </c>
      <c r="P83" s="110">
        <f t="shared" si="31"/>
        <v>0</v>
      </c>
      <c r="Q83" s="164" t="e">
        <f t="shared" si="32"/>
        <v>#DIV/0!</v>
      </c>
    </row>
    <row r="84" spans="1:18" s="16" customFormat="1" ht="24.9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ΕΞΟΔΑ'!D85</f>
        <v>0</v>
      </c>
      <c r="E84" s="164">
        <f t="shared" si="25"/>
        <v>0</v>
      </c>
      <c r="F84" s="144">
        <f t="shared" si="23"/>
        <v>0</v>
      </c>
      <c r="G84" s="164">
        <f t="shared" si="26"/>
        <v>0</v>
      </c>
      <c r="H84" s="139"/>
      <c r="I84" s="119" t="e">
        <f t="shared" si="27"/>
        <v>#DIV/0!</v>
      </c>
      <c r="J84" s="139"/>
      <c r="K84" s="120" t="e">
        <f t="shared" si="28"/>
        <v>#DIV/0!</v>
      </c>
      <c r="L84" s="144"/>
      <c r="M84" s="164" t="e">
        <f t="shared" si="29"/>
        <v>#DIV/0!</v>
      </c>
      <c r="N84" s="147">
        <f t="shared" si="24"/>
        <v>0</v>
      </c>
      <c r="O84" s="164" t="e">
        <f t="shared" si="30"/>
        <v>#DIV/0!</v>
      </c>
      <c r="P84" s="110">
        <f t="shared" si="31"/>
        <v>0</v>
      </c>
      <c r="Q84" s="164" t="e">
        <f t="shared" si="32"/>
        <v>#DIV/0!</v>
      </c>
    </row>
    <row r="85" spans="1:18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ΕΞΟΔΑ'!D86</f>
        <v>0</v>
      </c>
      <c r="E85" s="164">
        <f t="shared" si="25"/>
        <v>0</v>
      </c>
      <c r="F85" s="144">
        <f t="shared" si="23"/>
        <v>0</v>
      </c>
      <c r="G85" s="164">
        <f t="shared" si="26"/>
        <v>0</v>
      </c>
      <c r="H85" s="136"/>
      <c r="I85" s="119" t="e">
        <f t="shared" si="27"/>
        <v>#DIV/0!</v>
      </c>
      <c r="J85" s="135"/>
      <c r="K85" s="120" t="e">
        <f t="shared" si="28"/>
        <v>#DIV/0!</v>
      </c>
      <c r="L85" s="144"/>
      <c r="M85" s="164" t="e">
        <f t="shared" si="29"/>
        <v>#DIV/0!</v>
      </c>
      <c r="N85" s="147">
        <f t="shared" si="24"/>
        <v>0</v>
      </c>
      <c r="O85" s="164" t="e">
        <f t="shared" si="30"/>
        <v>#DIV/0!</v>
      </c>
      <c r="P85" s="110">
        <f t="shared" si="31"/>
        <v>0</v>
      </c>
      <c r="Q85" s="164" t="e">
        <f t="shared" si="32"/>
        <v>#DIV/0!</v>
      </c>
    </row>
    <row r="86" spans="1:18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ΕΞΟΔΑ'!D87</f>
        <v>82.13</v>
      </c>
      <c r="E86" s="164">
        <f t="shared" si="25"/>
        <v>8.5385137600753527E-3</v>
      </c>
      <c r="F86" s="144">
        <f t="shared" si="23"/>
        <v>82.13</v>
      </c>
      <c r="G86" s="164">
        <f t="shared" si="26"/>
        <v>8.5385137600753527E-3</v>
      </c>
      <c r="H86" s="136"/>
      <c r="I86" s="119" t="e">
        <f t="shared" si="27"/>
        <v>#DIV/0!</v>
      </c>
      <c r="J86" s="135"/>
      <c r="K86" s="120" t="e">
        <f t="shared" si="28"/>
        <v>#DIV/0!</v>
      </c>
      <c r="L86" s="144"/>
      <c r="M86" s="164" t="e">
        <f t="shared" si="29"/>
        <v>#DIV/0!</v>
      </c>
      <c r="N86" s="147">
        <f t="shared" si="24"/>
        <v>0</v>
      </c>
      <c r="O86" s="164" t="e">
        <f t="shared" si="30"/>
        <v>#DIV/0!</v>
      </c>
      <c r="P86" s="110">
        <f t="shared" si="31"/>
        <v>82.13</v>
      </c>
      <c r="Q86" s="164" t="e">
        <f t="shared" si="32"/>
        <v>#DIV/0!</v>
      </c>
    </row>
    <row r="87" spans="1:18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ΕΞΟΔΑ'!D88</f>
        <v>0</v>
      </c>
      <c r="E87" s="164">
        <f t="shared" si="25"/>
        <v>0</v>
      </c>
      <c r="F87" s="144">
        <f t="shared" si="23"/>
        <v>0</v>
      </c>
      <c r="G87" s="164">
        <f t="shared" si="26"/>
        <v>0</v>
      </c>
      <c r="H87" s="136"/>
      <c r="I87" s="119" t="e">
        <f t="shared" si="27"/>
        <v>#DIV/0!</v>
      </c>
      <c r="J87" s="135"/>
      <c r="K87" s="120" t="e">
        <f t="shared" si="28"/>
        <v>#DIV/0!</v>
      </c>
      <c r="L87" s="144"/>
      <c r="M87" s="164" t="e">
        <f t="shared" si="29"/>
        <v>#DIV/0!</v>
      </c>
      <c r="N87" s="147">
        <f t="shared" si="24"/>
        <v>0</v>
      </c>
      <c r="O87" s="164" t="e">
        <f t="shared" si="30"/>
        <v>#DIV/0!</v>
      </c>
      <c r="P87" s="110">
        <f t="shared" si="31"/>
        <v>0</v>
      </c>
      <c r="Q87" s="164" t="e">
        <f t="shared" si="32"/>
        <v>#DIV/0!</v>
      </c>
    </row>
    <row r="88" spans="1:18" ht="15" customHeight="1" x14ac:dyDescent="0.2">
      <c r="A88" s="29">
        <v>46</v>
      </c>
      <c r="B88" s="29">
        <v>18</v>
      </c>
      <c r="C88" s="32" t="str">
        <f>ΑΝΤΙΣΤΟΙΧΙΣΗ!J195</f>
        <v>Υλικά Φαρμακείου</v>
      </c>
      <c r="D88" s="144">
        <f>'60- 69 ΕΞΟΔΑ'!D89</f>
        <v>0</v>
      </c>
      <c r="E88" s="164">
        <f t="shared" si="25"/>
        <v>0</v>
      </c>
      <c r="F88" s="144">
        <f t="shared" si="23"/>
        <v>0</v>
      </c>
      <c r="G88" s="164">
        <f t="shared" si="26"/>
        <v>0</v>
      </c>
      <c r="H88" s="136"/>
      <c r="I88" s="119" t="e">
        <f t="shared" si="27"/>
        <v>#DIV/0!</v>
      </c>
      <c r="J88" s="135"/>
      <c r="K88" s="120" t="e">
        <f t="shared" si="28"/>
        <v>#DIV/0!</v>
      </c>
      <c r="L88" s="144"/>
      <c r="M88" s="164" t="e">
        <f t="shared" si="29"/>
        <v>#DIV/0!</v>
      </c>
      <c r="N88" s="147">
        <f t="shared" si="24"/>
        <v>0</v>
      </c>
      <c r="O88" s="164" t="e">
        <f t="shared" si="30"/>
        <v>#DIV/0!</v>
      </c>
      <c r="P88" s="110">
        <f t="shared" si="31"/>
        <v>0</v>
      </c>
      <c r="Q88" s="164" t="e">
        <f t="shared" si="32"/>
        <v>#DIV/0!</v>
      </c>
    </row>
    <row r="89" spans="1:18" ht="15" customHeight="1" x14ac:dyDescent="0.2">
      <c r="A89" s="198">
        <v>47</v>
      </c>
      <c r="B89" s="65">
        <v>19</v>
      </c>
      <c r="C89" s="32" t="str">
        <f>ΑΝΤΙΣΤΟΙΧΙΣΗ!J196</f>
        <v xml:space="preserve">Αγορές εφαρμογών για Marketing </v>
      </c>
      <c r="D89" s="144">
        <f>'60- 69 ΕΞΟΔΑ'!D90</f>
        <v>1972.45</v>
      </c>
      <c r="E89" s="164">
        <f t="shared" si="25"/>
        <v>0.20506260155924302</v>
      </c>
      <c r="F89" s="144">
        <f t="shared" si="23"/>
        <v>1972.45</v>
      </c>
      <c r="G89" s="164">
        <f t="shared" si="26"/>
        <v>0.20506260155924302</v>
      </c>
      <c r="H89" s="136"/>
      <c r="I89" s="119" t="e">
        <f t="shared" si="27"/>
        <v>#DIV/0!</v>
      </c>
      <c r="J89" s="135"/>
      <c r="K89" s="120" t="e">
        <f t="shared" si="28"/>
        <v>#DIV/0!</v>
      </c>
      <c r="L89" s="144"/>
      <c r="M89" s="164" t="e">
        <f t="shared" si="29"/>
        <v>#DIV/0!</v>
      </c>
      <c r="N89" s="147">
        <f t="shared" si="24"/>
        <v>0</v>
      </c>
      <c r="O89" s="164" t="e">
        <f t="shared" si="30"/>
        <v>#DIV/0!</v>
      </c>
      <c r="P89" s="110">
        <f t="shared" si="31"/>
        <v>1972.45</v>
      </c>
      <c r="Q89" s="164" t="e">
        <f t="shared" si="32"/>
        <v>#DIV/0!</v>
      </c>
    </row>
    <row r="90" spans="1:18" ht="42.75" customHeight="1" x14ac:dyDescent="0.2">
      <c r="A90" s="29">
        <v>48</v>
      </c>
      <c r="B90" s="29">
        <v>20</v>
      </c>
      <c r="C90" s="32" t="str">
        <f>ΑΝΤΙΣΤΟΙΧΙΣΗ!J197</f>
        <v>Αμοιβές συνεργατών ( Συνδρομές για Marketing - Ιστοσελίδα _ Editing 3D  -)</v>
      </c>
      <c r="D90" s="144">
        <f>'60- 69 ΕΞΟΔΑ'!D91</f>
        <v>96.02</v>
      </c>
      <c r="E90" s="164">
        <f t="shared" si="25"/>
        <v>9.9825653383956575E-3</v>
      </c>
      <c r="F90" s="144">
        <f t="shared" si="23"/>
        <v>96.02</v>
      </c>
      <c r="G90" s="164">
        <f t="shared" si="26"/>
        <v>9.9825653383956575E-3</v>
      </c>
      <c r="H90" s="136"/>
      <c r="I90" s="119" t="e">
        <f t="shared" si="27"/>
        <v>#DIV/0!</v>
      </c>
      <c r="J90" s="135"/>
      <c r="K90" s="120" t="e">
        <f t="shared" si="28"/>
        <v>#DIV/0!</v>
      </c>
      <c r="L90" s="144"/>
      <c r="M90" s="164" t="e">
        <f t="shared" si="29"/>
        <v>#DIV/0!</v>
      </c>
      <c r="N90" s="147">
        <f t="shared" si="24"/>
        <v>0</v>
      </c>
      <c r="O90" s="164" t="e">
        <f t="shared" si="30"/>
        <v>#DIV/0!</v>
      </c>
      <c r="P90" s="110">
        <f t="shared" si="31"/>
        <v>96.02</v>
      </c>
      <c r="Q90" s="164" t="e">
        <f t="shared" si="32"/>
        <v>#DIV/0!</v>
      </c>
    </row>
    <row r="91" spans="1:18" ht="15" customHeight="1" x14ac:dyDescent="0.2">
      <c r="A91" s="198">
        <v>49</v>
      </c>
      <c r="B91" s="65">
        <v>21</v>
      </c>
      <c r="C91" s="32" t="str">
        <f>ΑΝΤΙΣΤΟΙΧΙΣΗ!J198</f>
        <v xml:space="preserve">Αμοιβές Τρίτων </v>
      </c>
      <c r="D91" s="144">
        <f>'60- 69 ΕΞΟΔΑ'!D92</f>
        <v>0</v>
      </c>
      <c r="E91" s="164">
        <f t="shared" si="25"/>
        <v>0</v>
      </c>
      <c r="F91" s="144">
        <f t="shared" si="23"/>
        <v>0</v>
      </c>
      <c r="G91" s="164">
        <f t="shared" si="26"/>
        <v>0</v>
      </c>
      <c r="H91" s="136"/>
      <c r="I91" s="119" t="e">
        <f t="shared" si="27"/>
        <v>#DIV/0!</v>
      </c>
      <c r="J91" s="135"/>
      <c r="K91" s="120" t="e">
        <f t="shared" si="28"/>
        <v>#DIV/0!</v>
      </c>
      <c r="L91" s="144"/>
      <c r="M91" s="164" t="e">
        <f t="shared" si="29"/>
        <v>#DIV/0!</v>
      </c>
      <c r="N91" s="147">
        <f t="shared" si="24"/>
        <v>0</v>
      </c>
      <c r="O91" s="164" t="e">
        <f t="shared" si="30"/>
        <v>#DIV/0!</v>
      </c>
      <c r="P91" s="110">
        <f t="shared" si="31"/>
        <v>0</v>
      </c>
      <c r="Q91" s="164" t="e">
        <f t="shared" si="32"/>
        <v>#DIV/0!</v>
      </c>
    </row>
    <row r="92" spans="1:18" ht="15" customHeight="1" x14ac:dyDescent="0.2">
      <c r="A92" s="29">
        <v>50</v>
      </c>
      <c r="B92" s="29">
        <v>22</v>
      </c>
      <c r="C92" s="32" t="str">
        <f>ΑΝΤΙΣΤΟΙΧΙΣΗ!J199</f>
        <v>Επισκευές - Συντηρήσεις</v>
      </c>
      <c r="D92" s="144">
        <f>'60- 69 ΕΞΟΔΑ'!D93</f>
        <v>0</v>
      </c>
      <c r="E92" s="164">
        <f t="shared" si="25"/>
        <v>0</v>
      </c>
      <c r="F92" s="144">
        <f t="shared" si="23"/>
        <v>0</v>
      </c>
      <c r="G92" s="164">
        <f t="shared" si="26"/>
        <v>0</v>
      </c>
      <c r="H92" s="136"/>
      <c r="I92" s="119" t="e">
        <f t="shared" si="27"/>
        <v>#DIV/0!</v>
      </c>
      <c r="J92" s="135"/>
      <c r="K92" s="120" t="e">
        <f t="shared" si="28"/>
        <v>#DIV/0!</v>
      </c>
      <c r="L92" s="144"/>
      <c r="M92" s="164" t="e">
        <f t="shared" si="29"/>
        <v>#DIV/0!</v>
      </c>
      <c r="N92" s="147">
        <f t="shared" si="24"/>
        <v>0</v>
      </c>
      <c r="O92" s="164" t="e">
        <f t="shared" si="30"/>
        <v>#DIV/0!</v>
      </c>
      <c r="P92" s="110">
        <f t="shared" si="31"/>
        <v>0</v>
      </c>
      <c r="Q92" s="164" t="e">
        <f t="shared" si="32"/>
        <v>#DIV/0!</v>
      </c>
    </row>
    <row r="93" spans="1:18" ht="15" customHeight="1" x14ac:dyDescent="0.2">
      <c r="A93" s="198">
        <v>51</v>
      </c>
      <c r="B93" s="65">
        <v>23</v>
      </c>
      <c r="C93" s="32" t="str">
        <f>ΑΝΤΙΣΤΟΙΧΙΣΗ!J200</f>
        <v xml:space="preserve">Εξοδα προβολής και διαφήμισης </v>
      </c>
      <c r="D93" s="144">
        <f>'60- 69 ΕΞΟΔΑ'!D94</f>
        <v>1041.47</v>
      </c>
      <c r="E93" s="164">
        <f t="shared" si="25"/>
        <v>0.10827475862298402</v>
      </c>
      <c r="F93" s="144">
        <f t="shared" si="23"/>
        <v>1041.47</v>
      </c>
      <c r="G93" s="164">
        <f t="shared" si="26"/>
        <v>0.10827475862298402</v>
      </c>
      <c r="H93" s="136"/>
      <c r="I93" s="119" t="e">
        <f t="shared" si="27"/>
        <v>#DIV/0!</v>
      </c>
      <c r="J93" s="135"/>
      <c r="K93" s="120" t="e">
        <f t="shared" si="28"/>
        <v>#DIV/0!</v>
      </c>
      <c r="L93" s="144"/>
      <c r="M93" s="164" t="e">
        <f t="shared" si="29"/>
        <v>#DIV/0!</v>
      </c>
      <c r="N93" s="147">
        <f t="shared" si="24"/>
        <v>0</v>
      </c>
      <c r="O93" s="164" t="e">
        <f t="shared" si="30"/>
        <v>#DIV/0!</v>
      </c>
      <c r="P93" s="110">
        <f t="shared" si="31"/>
        <v>1041.47</v>
      </c>
      <c r="Q93" s="164" t="e">
        <f t="shared" si="32"/>
        <v>#DIV/0!</v>
      </c>
    </row>
    <row r="94" spans="1:18" ht="15" customHeight="1" x14ac:dyDescent="0.2">
      <c r="A94" s="29">
        <v>52</v>
      </c>
      <c r="B94" s="29">
        <v>24</v>
      </c>
      <c r="C94" s="32" t="str">
        <f>ΑΝΤΙΣΤΟΙΧΙΣΗ!J201</f>
        <v>Εξοδα εκθέσεων και επιδείξεων</v>
      </c>
      <c r="D94" s="144">
        <f>'60- 69 ΕΞΟΔΑ'!D95</f>
        <v>0</v>
      </c>
      <c r="E94" s="164">
        <f t="shared" si="25"/>
        <v>0</v>
      </c>
      <c r="F94" s="144">
        <f t="shared" si="23"/>
        <v>0</v>
      </c>
      <c r="G94" s="164">
        <f t="shared" si="26"/>
        <v>0</v>
      </c>
      <c r="H94" s="136"/>
      <c r="I94" s="119" t="e">
        <f t="shared" si="27"/>
        <v>#DIV/0!</v>
      </c>
      <c r="J94" s="135"/>
      <c r="K94" s="120" t="e">
        <f t="shared" si="28"/>
        <v>#DIV/0!</v>
      </c>
      <c r="L94" s="144"/>
      <c r="M94" s="164" t="e">
        <f t="shared" si="29"/>
        <v>#DIV/0!</v>
      </c>
      <c r="N94" s="147">
        <f t="shared" si="24"/>
        <v>0</v>
      </c>
      <c r="O94" s="164" t="e">
        <f t="shared" si="30"/>
        <v>#DIV/0!</v>
      </c>
      <c r="P94" s="110">
        <f t="shared" si="31"/>
        <v>0</v>
      </c>
      <c r="Q94" s="164" t="e">
        <f t="shared" si="32"/>
        <v>#DIV/0!</v>
      </c>
    </row>
    <row r="95" spans="1:18" ht="28.5" customHeight="1" x14ac:dyDescent="0.2">
      <c r="A95" s="198">
        <v>53</v>
      </c>
      <c r="B95" s="65">
        <v>25</v>
      </c>
      <c r="C95" s="32" t="str">
        <f>ΑΝΤΙΣΤΟΙΧΙΣΗ!J202</f>
        <v>Αποσβέσεις ( Εξοπλισμού R.DEP. &amp; M.DEP.)</v>
      </c>
      <c r="D95" s="144">
        <f>'60- 69 ΕΞΟΔΑ'!D96</f>
        <v>0</v>
      </c>
      <c r="E95" s="164">
        <f t="shared" si="25"/>
        <v>0</v>
      </c>
      <c r="F95" s="144">
        <f t="shared" si="23"/>
        <v>0</v>
      </c>
      <c r="G95" s="164">
        <f t="shared" si="26"/>
        <v>0</v>
      </c>
      <c r="H95" s="136"/>
      <c r="I95" s="119" t="e">
        <f t="shared" si="27"/>
        <v>#DIV/0!</v>
      </c>
      <c r="J95" s="135"/>
      <c r="K95" s="120" t="e">
        <f t="shared" si="28"/>
        <v>#DIV/0!</v>
      </c>
      <c r="L95" s="144"/>
      <c r="M95" s="164" t="e">
        <f t="shared" si="29"/>
        <v>#DIV/0!</v>
      </c>
      <c r="N95" s="147">
        <f t="shared" si="24"/>
        <v>0</v>
      </c>
      <c r="O95" s="164" t="e">
        <f t="shared" si="30"/>
        <v>#DIV/0!</v>
      </c>
      <c r="P95" s="110">
        <f t="shared" si="31"/>
        <v>0</v>
      </c>
      <c r="Q95" s="252" t="e">
        <f t="shared" si="32"/>
        <v>#DIV/0!</v>
      </c>
      <c r="R95" s="257"/>
    </row>
    <row r="96" spans="1:18" ht="15" customHeight="1" x14ac:dyDescent="0.2">
      <c r="A96" s="29">
        <v>54</v>
      </c>
      <c r="B96" s="29">
        <v>26</v>
      </c>
      <c r="C96" s="32">
        <f>ΑΝΤΙΣΤΟΙΧΙΣΗ!J203</f>
        <v>0</v>
      </c>
      <c r="D96" s="144"/>
      <c r="E96" s="164"/>
      <c r="F96" s="144"/>
      <c r="G96" s="164"/>
      <c r="H96" s="136"/>
      <c r="I96" s="137"/>
      <c r="J96" s="135"/>
      <c r="K96" s="135"/>
      <c r="L96" s="144"/>
      <c r="M96" s="164"/>
      <c r="N96" s="135"/>
      <c r="O96" s="135"/>
      <c r="P96" s="135"/>
      <c r="Q96" s="258"/>
      <c r="R96" s="257"/>
    </row>
    <row r="97" spans="1:18" ht="15" customHeight="1" x14ac:dyDescent="0.2">
      <c r="A97" s="198">
        <v>55</v>
      </c>
      <c r="B97" s="65">
        <v>27</v>
      </c>
      <c r="C97" s="32">
        <f>ΑΝΤΙΣΤΟΙΧΙΣΗ!J204</f>
        <v>0</v>
      </c>
      <c r="D97" s="144"/>
      <c r="E97" s="164"/>
      <c r="F97" s="144"/>
      <c r="G97" s="164"/>
      <c r="H97" s="141"/>
      <c r="I97" s="142"/>
      <c r="J97" s="140"/>
      <c r="K97" s="140"/>
      <c r="L97" s="144"/>
      <c r="M97" s="164"/>
      <c r="N97" s="140"/>
      <c r="O97" s="140"/>
      <c r="P97" s="140"/>
      <c r="Q97" s="258"/>
      <c r="R97" s="257"/>
    </row>
    <row r="98" spans="1:18" ht="15" customHeight="1" x14ac:dyDescent="0.2">
      <c r="A98" s="29">
        <v>56</v>
      </c>
      <c r="B98" s="29">
        <v>28</v>
      </c>
      <c r="C98" s="32">
        <f>ΑΝΤΙΣΤΟΙΧΙΣΗ!J205</f>
        <v>0</v>
      </c>
      <c r="D98" s="144"/>
      <c r="E98" s="164"/>
      <c r="F98" s="144"/>
      <c r="G98" s="164"/>
      <c r="H98" s="118"/>
      <c r="I98" s="119"/>
      <c r="J98" s="120"/>
      <c r="K98" s="120"/>
      <c r="L98" s="144"/>
      <c r="M98" s="164"/>
      <c r="N98" s="120"/>
      <c r="O98" s="120"/>
      <c r="P98" s="120"/>
      <c r="Q98" s="258"/>
      <c r="R98" s="257"/>
    </row>
    <row r="99" spans="1:18" ht="15" customHeight="1" x14ac:dyDescent="0.2">
      <c r="A99" s="198">
        <v>57</v>
      </c>
      <c r="B99" s="65">
        <v>29</v>
      </c>
      <c r="C99" s="32">
        <f>ΑΝΤΙΣΤΟΙΧΙΣΗ!J206</f>
        <v>0</v>
      </c>
      <c r="D99" s="144"/>
      <c r="E99" s="164"/>
      <c r="F99" s="144"/>
      <c r="G99" s="164"/>
      <c r="H99" s="122"/>
      <c r="I99" s="123"/>
      <c r="J99" s="124"/>
      <c r="K99" s="121"/>
      <c r="L99" s="144"/>
      <c r="M99" s="164"/>
      <c r="N99" s="124"/>
      <c r="O99" s="124"/>
      <c r="P99" s="124"/>
      <c r="Q99" s="258"/>
      <c r="R99" s="257"/>
    </row>
    <row r="100" spans="1:18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64"/>
      <c r="H100" s="118"/>
      <c r="I100" s="112"/>
      <c r="J100" s="143"/>
      <c r="K100" s="111"/>
      <c r="L100" s="144"/>
      <c r="M100" s="164"/>
      <c r="N100" s="143"/>
      <c r="O100" s="143"/>
      <c r="P100" s="143"/>
      <c r="Q100" s="259"/>
      <c r="R100" s="257"/>
    </row>
    <row r="101" spans="1:18" ht="31.5" customHeight="1" x14ac:dyDescent="0.2">
      <c r="A101" s="162"/>
      <c r="B101" s="162"/>
      <c r="C101" s="163" t="s">
        <v>384</v>
      </c>
      <c r="D101" s="146">
        <f>SUM(D71:D100)</f>
        <v>9618.77</v>
      </c>
      <c r="E101" s="247"/>
      <c r="F101" s="146">
        <f>SUM(F71:F100)</f>
        <v>9618.77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0</v>
      </c>
      <c r="O101" s="247"/>
      <c r="P101" s="146">
        <f>SUM(P71:P100)</f>
        <v>9618.77</v>
      </c>
      <c r="Q101" s="256"/>
      <c r="R101" s="257"/>
    </row>
    <row r="102" spans="1:18" ht="26.25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  <c r="R102" s="257"/>
    </row>
    <row r="103" spans="1:18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4"/>
      <c r="M103" s="250"/>
      <c r="N103" s="212"/>
      <c r="O103" s="247"/>
      <c r="P103" s="146"/>
      <c r="Q103" s="256"/>
      <c r="R103" s="257"/>
    </row>
    <row r="104" spans="1:18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4"/>
      <c r="M104" s="250"/>
      <c r="N104" s="212"/>
      <c r="O104" s="247"/>
      <c r="P104" s="146"/>
      <c r="Q104" s="256"/>
      <c r="R104" s="257"/>
    </row>
    <row r="105" spans="1:18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ΑΝΤΙΣΤΟΙΧΙΣΗ!$F$97</f>
        <v xml:space="preserve">ΙΑΝΟΥΑΡΙΟΣ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ΑΝΤΙΣΤΟΙΧΙΣΗ!$F$132</f>
        <v xml:space="preserve">ΙΑΝΟΥΑΡΙΟΣ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ΑΝΤΙΣΤΟΙΧΙΣΗ!$F$111</f>
        <v xml:space="preserve">ΙΑΝΟΥΑΡΙΟΣ ΠΡΟΗΓΟΥΜΕΝΟΥ ΕΤΟΥΣ </v>
      </c>
      <c r="M105" s="262"/>
      <c r="N105" s="263"/>
      <c r="O105" s="145">
        <f>ΑΝΤΙΣΤΟΙΧΙΣΗ!$G$132</f>
        <v>2024</v>
      </c>
      <c r="P105" s="106"/>
      <c r="Q105" s="208"/>
      <c r="R105" s="257"/>
    </row>
    <row r="106" spans="1:18" ht="60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  <c r="R106" s="257"/>
    </row>
    <row r="107" spans="1:18" ht="15.75" customHeight="1" x14ac:dyDescent="0.2">
      <c r="A107" s="109"/>
      <c r="B107" s="109" t="s">
        <v>1</v>
      </c>
      <c r="C107" s="173" t="s">
        <v>386</v>
      </c>
      <c r="D107" s="146">
        <f>SUM(D108:D147)</f>
        <v>8953.9399999999987</v>
      </c>
      <c r="E107" s="247"/>
      <c r="F107" s="146">
        <f>SUM(F108:F147)</f>
        <v>8953.9399999999987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0</v>
      </c>
      <c r="O107" s="247"/>
      <c r="P107" s="146">
        <f>SUM(P108:P147)</f>
        <v>8953.9399999999987</v>
      </c>
      <c r="Q107" s="256"/>
      <c r="R107" s="257"/>
    </row>
    <row r="108" spans="1:18" ht="15" customHeight="1" x14ac:dyDescent="0.2">
      <c r="A108" s="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ΕΞΟΔΑ'!D109</f>
        <v>1057.42</v>
      </c>
      <c r="E108" s="164">
        <f t="shared" ref="E108:E144" si="33">D108/$D$107</f>
        <v>0.11809549762450947</v>
      </c>
      <c r="F108" s="147">
        <f t="shared" ref="F108:F144" si="34">D108</f>
        <v>1057.42</v>
      </c>
      <c r="G108" s="164">
        <f t="shared" ref="G108:G144" si="35">F108/$F$107</f>
        <v>0.11809549762450947</v>
      </c>
      <c r="H108" s="118"/>
      <c r="I108" s="170" t="e">
        <f t="shared" ref="I108:I144" si="36">H108/$H$107</f>
        <v>#DIV/0!</v>
      </c>
      <c r="J108" s="147"/>
      <c r="K108" s="147" t="e">
        <f t="shared" ref="K108:K144" si="37">J108/$J$107</f>
        <v>#DIV/0!</v>
      </c>
      <c r="L108" s="118"/>
      <c r="M108" s="164" t="e">
        <f t="shared" ref="M108:M144" si="38">L108/$L$107</f>
        <v>#DIV/0!</v>
      </c>
      <c r="N108" s="147">
        <f t="shared" ref="N108:N144" si="39">L108</f>
        <v>0</v>
      </c>
      <c r="O108" s="164" t="e">
        <f t="shared" ref="O108:O144" si="40">N108/$N$107</f>
        <v>#DIV/0!</v>
      </c>
      <c r="P108" s="110">
        <f t="shared" ref="P108:P144" si="41">F108-N108</f>
        <v>1057.42</v>
      </c>
      <c r="Q108" s="260" t="e">
        <f>P108/H108</f>
        <v>#DIV/0!</v>
      </c>
    </row>
    <row r="109" spans="1:18" ht="28.5" customHeight="1" x14ac:dyDescent="0.2">
      <c r="A109" s="17">
        <v>60</v>
      </c>
      <c r="B109" s="17">
        <v>2</v>
      </c>
      <c r="C109" s="15" t="str">
        <f>ΑΝΤΙΣΤΟΙΧΙΣΗ!L179</f>
        <v>Ασφαλιστικές εισφορές  (Α.Κ.Διοικ.)</v>
      </c>
      <c r="D109" s="118">
        <f>'60- 69 ΕΞΟΔΑ'!D110</f>
        <v>230.41</v>
      </c>
      <c r="E109" s="164">
        <f t="shared" si="33"/>
        <v>2.5732805893271569E-2</v>
      </c>
      <c r="F109" s="147">
        <f t="shared" si="34"/>
        <v>230.41</v>
      </c>
      <c r="G109" s="164">
        <f t="shared" si="35"/>
        <v>2.5732805893271569E-2</v>
      </c>
      <c r="H109" s="118"/>
      <c r="I109" s="170" t="e">
        <f t="shared" si="36"/>
        <v>#DIV/0!</v>
      </c>
      <c r="J109" s="147"/>
      <c r="K109" s="147" t="e">
        <f t="shared" si="37"/>
        <v>#DIV/0!</v>
      </c>
      <c r="L109" s="118"/>
      <c r="M109" s="164" t="e">
        <f t="shared" si="38"/>
        <v>#DIV/0!</v>
      </c>
      <c r="N109" s="147">
        <f t="shared" si="39"/>
        <v>0</v>
      </c>
      <c r="O109" s="164" t="e">
        <f t="shared" si="40"/>
        <v>#DIV/0!</v>
      </c>
      <c r="P109" s="110">
        <f t="shared" si="41"/>
        <v>230.41</v>
      </c>
      <c r="Q109" s="169" t="e">
        <f t="shared" ref="Q109:Q144" si="42">SUM(D109:P109)</f>
        <v>#DIV/0!</v>
      </c>
    </row>
    <row r="110" spans="1:18" ht="15" customHeight="1" x14ac:dyDescent="0.2">
      <c r="A110" s="17">
        <v>61</v>
      </c>
      <c r="B110" s="17">
        <v>3</v>
      </c>
      <c r="C110" s="15" t="str">
        <f>ΑΝΤΙΣΤΟΙΧΙΣΗ!L180</f>
        <v xml:space="preserve">Ενοίκια  Έδρας </v>
      </c>
      <c r="D110" s="118">
        <f>'60- 69 ΕΞΟΔΑ'!D111</f>
        <v>875.5</v>
      </c>
      <c r="E110" s="164">
        <f t="shared" si="33"/>
        <v>9.7778184799094045E-2</v>
      </c>
      <c r="F110" s="147">
        <f t="shared" si="34"/>
        <v>875.5</v>
      </c>
      <c r="G110" s="164">
        <f t="shared" si="35"/>
        <v>9.7778184799094045E-2</v>
      </c>
      <c r="H110" s="118"/>
      <c r="I110" s="170" t="e">
        <f t="shared" si="36"/>
        <v>#DIV/0!</v>
      </c>
      <c r="J110" s="147"/>
      <c r="K110" s="147" t="e">
        <f t="shared" si="37"/>
        <v>#DIV/0!</v>
      </c>
      <c r="L110" s="118"/>
      <c r="M110" s="164" t="e">
        <f t="shared" si="38"/>
        <v>#DIV/0!</v>
      </c>
      <c r="N110" s="147">
        <f t="shared" si="39"/>
        <v>0</v>
      </c>
      <c r="O110" s="164" t="e">
        <f t="shared" si="40"/>
        <v>#DIV/0!</v>
      </c>
      <c r="P110" s="110">
        <f t="shared" si="41"/>
        <v>875.5</v>
      </c>
      <c r="Q110" s="169" t="e">
        <f t="shared" si="42"/>
        <v>#DIV/0!</v>
      </c>
    </row>
    <row r="111" spans="1:18" ht="15" customHeight="1" x14ac:dyDescent="0.2">
      <c r="A111" s="17">
        <v>62</v>
      </c>
      <c r="B111" s="17">
        <v>4</v>
      </c>
      <c r="C111" s="15" t="str">
        <f>ΑΝΤΙΣΤΟΙΧΙΣΗ!L181</f>
        <v>Ενοίκιο Αποθήκης Β</v>
      </c>
      <c r="D111" s="118">
        <f>'60- 69 ΕΞΟΔΑ'!D112</f>
        <v>0</v>
      </c>
      <c r="E111" s="164">
        <f t="shared" si="33"/>
        <v>0</v>
      </c>
      <c r="F111" s="147">
        <f t="shared" si="34"/>
        <v>0</v>
      </c>
      <c r="G111" s="164">
        <f t="shared" si="35"/>
        <v>0</v>
      </c>
      <c r="H111" s="118"/>
      <c r="I111" s="170" t="e">
        <f t="shared" si="36"/>
        <v>#DIV/0!</v>
      </c>
      <c r="J111" s="147"/>
      <c r="K111" s="147" t="e">
        <f t="shared" si="37"/>
        <v>#DIV/0!</v>
      </c>
      <c r="L111" s="118"/>
      <c r="M111" s="164" t="e">
        <f t="shared" si="38"/>
        <v>#DIV/0!</v>
      </c>
      <c r="N111" s="147">
        <f t="shared" si="39"/>
        <v>0</v>
      </c>
      <c r="O111" s="164" t="e">
        <f t="shared" si="40"/>
        <v>#DIV/0!</v>
      </c>
      <c r="P111" s="110">
        <f t="shared" si="41"/>
        <v>0</v>
      </c>
      <c r="Q111" s="169" t="e">
        <f t="shared" si="42"/>
        <v>#DIV/0!</v>
      </c>
    </row>
    <row r="112" spans="1:18" ht="15" customHeight="1" x14ac:dyDescent="0.2">
      <c r="A112" s="17">
        <v>63</v>
      </c>
      <c r="B112" s="17">
        <v>5</v>
      </c>
      <c r="C112" s="15" t="str">
        <f>ΑΝΤΙΣΤΟΙΧΙΣΗ!L182</f>
        <v>Ενοίκιο Αποθήκης Α</v>
      </c>
      <c r="D112" s="118">
        <f>'60- 69 ΕΞΟΔΑ'!D113</f>
        <v>248.55</v>
      </c>
      <c r="E112" s="164">
        <f t="shared" si="33"/>
        <v>2.7758729676544632E-2</v>
      </c>
      <c r="F112" s="147">
        <f t="shared" si="34"/>
        <v>248.55</v>
      </c>
      <c r="G112" s="164">
        <f t="shared" si="35"/>
        <v>2.7758729676544632E-2</v>
      </c>
      <c r="H112" s="118"/>
      <c r="I112" s="170" t="e">
        <f t="shared" si="36"/>
        <v>#DIV/0!</v>
      </c>
      <c r="J112" s="147"/>
      <c r="K112" s="147" t="e">
        <f t="shared" si="37"/>
        <v>#DIV/0!</v>
      </c>
      <c r="L112" s="118"/>
      <c r="M112" s="164" t="e">
        <f t="shared" si="38"/>
        <v>#DIV/0!</v>
      </c>
      <c r="N112" s="147">
        <f t="shared" si="39"/>
        <v>0</v>
      </c>
      <c r="O112" s="164" t="e">
        <f t="shared" si="40"/>
        <v>#DIV/0!</v>
      </c>
      <c r="P112" s="110">
        <f t="shared" si="41"/>
        <v>248.55</v>
      </c>
      <c r="Q112" s="169" t="e">
        <f t="shared" si="42"/>
        <v>#DIV/0!</v>
      </c>
    </row>
    <row r="113" spans="1:17" ht="15" customHeight="1" x14ac:dyDescent="0.2">
      <c r="A113" s="17">
        <v>64</v>
      </c>
      <c r="B113" s="17">
        <v>6</v>
      </c>
      <c r="C113" s="15" t="str">
        <f>ΑΝΤΙΣΤΟΙΧΙΣΗ!L183</f>
        <v>Ενοίκιο Αριστοφάνους 1</v>
      </c>
      <c r="D113" s="118">
        <f>'60- 69 ΕΞΟΔΑ'!D114</f>
        <v>965.25</v>
      </c>
      <c r="E113" s="164">
        <f t="shared" si="33"/>
        <v>0.10780170517113138</v>
      </c>
      <c r="F113" s="147">
        <f t="shared" si="34"/>
        <v>965.25</v>
      </c>
      <c r="G113" s="164">
        <f t="shared" si="35"/>
        <v>0.10780170517113138</v>
      </c>
      <c r="H113" s="118"/>
      <c r="I113" s="170" t="e">
        <f t="shared" si="36"/>
        <v>#DIV/0!</v>
      </c>
      <c r="J113" s="147"/>
      <c r="K113" s="147" t="e">
        <f t="shared" si="37"/>
        <v>#DIV/0!</v>
      </c>
      <c r="L113" s="118"/>
      <c r="M113" s="164" t="e">
        <f t="shared" si="38"/>
        <v>#DIV/0!</v>
      </c>
      <c r="N113" s="147">
        <f t="shared" si="39"/>
        <v>0</v>
      </c>
      <c r="O113" s="164" t="e">
        <f t="shared" si="40"/>
        <v>#DIV/0!</v>
      </c>
      <c r="P113" s="110">
        <f t="shared" si="41"/>
        <v>965.25</v>
      </c>
      <c r="Q113" s="169" t="e">
        <f t="shared" si="42"/>
        <v>#DIV/0!</v>
      </c>
    </row>
    <row r="114" spans="1:17" ht="15" customHeight="1" x14ac:dyDescent="0.2">
      <c r="A114" s="17">
        <v>65</v>
      </c>
      <c r="B114" s="17">
        <v>7</v>
      </c>
      <c r="C114" s="15" t="str">
        <f>ΑΝΤΙΣΤΟΙΧΙΣΗ!L184</f>
        <v xml:space="preserve">Χαρτόσημο ενοικίου Έδρας </v>
      </c>
      <c r="D114" s="118">
        <f>'60- 69 ΕΞΟΔΑ'!D115</f>
        <v>31.52</v>
      </c>
      <c r="E114" s="164">
        <f t="shared" si="33"/>
        <v>3.5202380181238654E-3</v>
      </c>
      <c r="F114" s="147">
        <f t="shared" si="34"/>
        <v>31.52</v>
      </c>
      <c r="G114" s="164">
        <f t="shared" si="35"/>
        <v>3.5202380181238654E-3</v>
      </c>
      <c r="H114" s="118"/>
      <c r="I114" s="170" t="e">
        <f t="shared" si="36"/>
        <v>#DIV/0!</v>
      </c>
      <c r="J114" s="147"/>
      <c r="K114" s="147" t="e">
        <f t="shared" si="37"/>
        <v>#DIV/0!</v>
      </c>
      <c r="L114" s="118"/>
      <c r="M114" s="164" t="e">
        <f t="shared" si="38"/>
        <v>#DIV/0!</v>
      </c>
      <c r="N114" s="147">
        <f t="shared" si="39"/>
        <v>0</v>
      </c>
      <c r="O114" s="164" t="e">
        <f t="shared" si="40"/>
        <v>#DIV/0!</v>
      </c>
      <c r="P114" s="110">
        <f t="shared" si="41"/>
        <v>31.52</v>
      </c>
      <c r="Q114" s="169" t="e">
        <f t="shared" si="42"/>
        <v>#DIV/0!</v>
      </c>
    </row>
    <row r="115" spans="1:17" ht="15" customHeight="1" x14ac:dyDescent="0.2">
      <c r="A115" s="17">
        <v>66</v>
      </c>
      <c r="B115" s="17">
        <v>8</v>
      </c>
      <c r="C115" s="15" t="str">
        <f>ΑΝΤΙΣΤΟΙΧΙΣΗ!L185</f>
        <v xml:space="preserve">Χαρτόσημο Ενοικίου Αποθήκης Α </v>
      </c>
      <c r="D115" s="118">
        <f>'60- 69 ΕΞΟΔΑ'!D116</f>
        <v>8.9499999999999993</v>
      </c>
      <c r="E115" s="164">
        <f t="shared" si="33"/>
        <v>9.9955997024773449E-4</v>
      </c>
      <c r="F115" s="147">
        <f t="shared" si="34"/>
        <v>8.9499999999999993</v>
      </c>
      <c r="G115" s="164">
        <f t="shared" si="35"/>
        <v>9.9955997024773449E-4</v>
      </c>
      <c r="H115" s="118"/>
      <c r="I115" s="170" t="e">
        <f t="shared" si="36"/>
        <v>#DIV/0!</v>
      </c>
      <c r="J115" s="147"/>
      <c r="K115" s="147" t="e">
        <f t="shared" si="37"/>
        <v>#DIV/0!</v>
      </c>
      <c r="L115" s="118"/>
      <c r="M115" s="164" t="e">
        <f t="shared" si="38"/>
        <v>#DIV/0!</v>
      </c>
      <c r="N115" s="147">
        <f t="shared" si="39"/>
        <v>0</v>
      </c>
      <c r="O115" s="164" t="e">
        <f t="shared" si="40"/>
        <v>#DIV/0!</v>
      </c>
      <c r="P115" s="110">
        <f t="shared" si="41"/>
        <v>8.9499999999999993</v>
      </c>
      <c r="Q115" s="169" t="e">
        <f t="shared" si="42"/>
        <v>#DIV/0!</v>
      </c>
    </row>
    <row r="116" spans="1:17" ht="15" customHeight="1" x14ac:dyDescent="0.2">
      <c r="A116" s="17">
        <v>67</v>
      </c>
      <c r="B116" s="17">
        <v>9</v>
      </c>
      <c r="C116" s="15" t="str">
        <f>ΑΝΤΙΣΤΟΙΧΙΣΗ!L186</f>
        <v xml:space="preserve">Χαρτόσημο Ενοικίου Αποθήκης Β </v>
      </c>
      <c r="D116" s="118">
        <f>'60- 69 ΕΞΟΔΑ'!D117</f>
        <v>0</v>
      </c>
      <c r="E116" s="164">
        <f t="shared" si="33"/>
        <v>0</v>
      </c>
      <c r="F116" s="147">
        <f t="shared" si="34"/>
        <v>0</v>
      </c>
      <c r="G116" s="164">
        <f t="shared" si="35"/>
        <v>0</v>
      </c>
      <c r="H116" s="118"/>
      <c r="I116" s="170" t="e">
        <f t="shared" si="36"/>
        <v>#DIV/0!</v>
      </c>
      <c r="J116" s="147"/>
      <c r="K116" s="147" t="e">
        <f t="shared" si="37"/>
        <v>#DIV/0!</v>
      </c>
      <c r="L116" s="118"/>
      <c r="M116" s="164" t="e">
        <f t="shared" si="38"/>
        <v>#DIV/0!</v>
      </c>
      <c r="N116" s="147">
        <f t="shared" si="39"/>
        <v>0</v>
      </c>
      <c r="O116" s="164" t="e">
        <f t="shared" si="40"/>
        <v>#DIV/0!</v>
      </c>
      <c r="P116" s="110">
        <f t="shared" si="41"/>
        <v>0</v>
      </c>
      <c r="Q116" s="169" t="e">
        <f t="shared" si="42"/>
        <v>#DIV/0!</v>
      </c>
    </row>
    <row r="117" spans="1:17" ht="28.5" customHeight="1" x14ac:dyDescent="0.2">
      <c r="A117" s="17">
        <v>68</v>
      </c>
      <c r="B117" s="17">
        <v>10</v>
      </c>
      <c r="C117" s="15" t="str">
        <f>ΑΝΤΙΣΤΟΙΧΙΣΗ!L187</f>
        <v>Χαρτόσημο Ενοικίου Αριστοφάνους 1</v>
      </c>
      <c r="D117" s="118">
        <f>'60- 69 ΕΞΟΔΑ'!D118</f>
        <v>34.75</v>
      </c>
      <c r="E117" s="164">
        <f t="shared" si="33"/>
        <v>3.8809730688389699E-3</v>
      </c>
      <c r="F117" s="147">
        <f t="shared" si="34"/>
        <v>34.75</v>
      </c>
      <c r="G117" s="164">
        <f t="shared" si="35"/>
        <v>3.8809730688389699E-3</v>
      </c>
      <c r="H117" s="118"/>
      <c r="I117" s="170" t="e">
        <f t="shared" si="36"/>
        <v>#DIV/0!</v>
      </c>
      <c r="J117" s="147"/>
      <c r="K117" s="147" t="e">
        <f t="shared" si="37"/>
        <v>#DIV/0!</v>
      </c>
      <c r="L117" s="118"/>
      <c r="M117" s="164" t="e">
        <f t="shared" si="38"/>
        <v>#DIV/0!</v>
      </c>
      <c r="N117" s="147">
        <f t="shared" si="39"/>
        <v>0</v>
      </c>
      <c r="O117" s="164" t="e">
        <f t="shared" si="40"/>
        <v>#DIV/0!</v>
      </c>
      <c r="P117" s="110">
        <f t="shared" si="41"/>
        <v>34.75</v>
      </c>
      <c r="Q117" s="169" t="e">
        <f t="shared" si="42"/>
        <v>#DIV/0!</v>
      </c>
    </row>
    <row r="118" spans="1:17" ht="15" customHeight="1" x14ac:dyDescent="0.2">
      <c r="A118" s="17">
        <v>69</v>
      </c>
      <c r="B118" s="17">
        <v>11</v>
      </c>
      <c r="C118" s="15" t="str">
        <f>ΑΝΤΙΣΤΟΙΧΙΣΗ!L188</f>
        <v xml:space="preserve">Κοινόχρηστες Δαπάνες Έδρας </v>
      </c>
      <c r="D118" s="118">
        <f>'60- 69 ΕΞΟΔΑ'!D119</f>
        <v>0</v>
      </c>
      <c r="E118" s="164">
        <f t="shared" si="33"/>
        <v>0</v>
      </c>
      <c r="F118" s="147">
        <f t="shared" si="34"/>
        <v>0</v>
      </c>
      <c r="G118" s="164">
        <f t="shared" si="35"/>
        <v>0</v>
      </c>
      <c r="H118" s="118"/>
      <c r="I118" s="170" t="e">
        <f t="shared" si="36"/>
        <v>#DIV/0!</v>
      </c>
      <c r="J118" s="147"/>
      <c r="K118" s="147" t="e">
        <f t="shared" si="37"/>
        <v>#DIV/0!</v>
      </c>
      <c r="L118" s="118"/>
      <c r="M118" s="164" t="e">
        <f t="shared" si="38"/>
        <v>#DIV/0!</v>
      </c>
      <c r="N118" s="147">
        <f t="shared" si="39"/>
        <v>0</v>
      </c>
      <c r="O118" s="164" t="e">
        <f t="shared" si="40"/>
        <v>#DIV/0!</v>
      </c>
      <c r="P118" s="110">
        <f t="shared" si="41"/>
        <v>0</v>
      </c>
      <c r="Q118" s="169" t="e">
        <f t="shared" si="42"/>
        <v>#DIV/0!</v>
      </c>
    </row>
    <row r="119" spans="1:17" ht="28.5" customHeight="1" x14ac:dyDescent="0.2">
      <c r="A119" s="17">
        <v>70</v>
      </c>
      <c r="B119" s="17">
        <v>12</v>
      </c>
      <c r="C119" s="15" t="str">
        <f>ΑΝΤΙΣΤΟΙΧΙΣΗ!L189</f>
        <v xml:space="preserve">Κοινόχρηστες Δαπάνες Αποθήκης Α </v>
      </c>
      <c r="D119" s="118">
        <f>'60- 69 ΕΞΟΔΑ'!D120</f>
        <v>0</v>
      </c>
      <c r="E119" s="164">
        <f t="shared" si="33"/>
        <v>0</v>
      </c>
      <c r="F119" s="147">
        <f t="shared" si="34"/>
        <v>0</v>
      </c>
      <c r="G119" s="164">
        <f t="shared" si="35"/>
        <v>0</v>
      </c>
      <c r="H119" s="118"/>
      <c r="I119" s="170" t="e">
        <f t="shared" si="36"/>
        <v>#DIV/0!</v>
      </c>
      <c r="J119" s="147"/>
      <c r="K119" s="147" t="e">
        <f t="shared" si="37"/>
        <v>#DIV/0!</v>
      </c>
      <c r="L119" s="118"/>
      <c r="M119" s="164" t="e">
        <f t="shared" si="38"/>
        <v>#DIV/0!</v>
      </c>
      <c r="N119" s="147">
        <f t="shared" si="39"/>
        <v>0</v>
      </c>
      <c r="O119" s="164" t="e">
        <f t="shared" si="40"/>
        <v>#DIV/0!</v>
      </c>
      <c r="P119" s="110">
        <f t="shared" si="41"/>
        <v>0</v>
      </c>
      <c r="Q119" s="169" t="e">
        <f t="shared" si="42"/>
        <v>#DIV/0!</v>
      </c>
    </row>
    <row r="120" spans="1:17" ht="28.5" customHeight="1" x14ac:dyDescent="0.2">
      <c r="A120" s="17">
        <v>71</v>
      </c>
      <c r="B120" s="17">
        <v>13</v>
      </c>
      <c r="C120" s="15" t="str">
        <f>ΑΝΤΙΣΤΟΙΧΙΣΗ!L190</f>
        <v xml:space="preserve">Κοινόχρηστες Δαπάνες Αποθήκης Β </v>
      </c>
      <c r="D120" s="118">
        <f>'60- 69 ΕΞΟΔΑ'!D121</f>
        <v>0</v>
      </c>
      <c r="E120" s="164">
        <f t="shared" si="33"/>
        <v>0</v>
      </c>
      <c r="F120" s="147">
        <f t="shared" si="34"/>
        <v>0</v>
      </c>
      <c r="G120" s="164">
        <f t="shared" si="35"/>
        <v>0</v>
      </c>
      <c r="H120" s="118"/>
      <c r="I120" s="170" t="e">
        <f t="shared" si="36"/>
        <v>#DIV/0!</v>
      </c>
      <c r="J120" s="147"/>
      <c r="K120" s="147" t="e">
        <f t="shared" si="37"/>
        <v>#DIV/0!</v>
      </c>
      <c r="L120" s="118"/>
      <c r="M120" s="164" t="e">
        <f t="shared" si="38"/>
        <v>#DIV/0!</v>
      </c>
      <c r="N120" s="147">
        <f t="shared" si="39"/>
        <v>0</v>
      </c>
      <c r="O120" s="164" t="e">
        <f t="shared" si="40"/>
        <v>#DIV/0!</v>
      </c>
      <c r="P120" s="110">
        <f t="shared" si="41"/>
        <v>0</v>
      </c>
      <c r="Q120" s="169" t="e">
        <f t="shared" si="42"/>
        <v>#DIV/0!</v>
      </c>
    </row>
    <row r="121" spans="1:17" ht="28.5" customHeight="1" x14ac:dyDescent="0.2">
      <c r="A121" s="17">
        <v>72</v>
      </c>
      <c r="B121" s="17">
        <v>14</v>
      </c>
      <c r="C121" s="15" t="str">
        <f>ΑΝΤΙΣΤΟΙΧΙΣΗ!L191</f>
        <v>Κοινόχρηστες Δαπάνες Αριστοφάνους 1</v>
      </c>
      <c r="D121" s="118">
        <f>'60- 69 ΕΞΟΔΑ'!D122</f>
        <v>38</v>
      </c>
      <c r="E121" s="164">
        <f t="shared" si="33"/>
        <v>4.2439417731188738E-3</v>
      </c>
      <c r="F121" s="147">
        <f t="shared" si="34"/>
        <v>38</v>
      </c>
      <c r="G121" s="164">
        <f t="shared" si="35"/>
        <v>4.2439417731188738E-3</v>
      </c>
      <c r="H121" s="118"/>
      <c r="I121" s="170" t="e">
        <f t="shared" si="36"/>
        <v>#DIV/0!</v>
      </c>
      <c r="J121" s="147"/>
      <c r="K121" s="147" t="e">
        <f t="shared" si="37"/>
        <v>#DIV/0!</v>
      </c>
      <c r="L121" s="118"/>
      <c r="M121" s="164" t="e">
        <f t="shared" si="38"/>
        <v>#DIV/0!</v>
      </c>
      <c r="N121" s="147">
        <f t="shared" si="39"/>
        <v>0</v>
      </c>
      <c r="O121" s="164" t="e">
        <f t="shared" si="40"/>
        <v>#DIV/0!</v>
      </c>
      <c r="P121" s="110">
        <f t="shared" si="41"/>
        <v>38</v>
      </c>
      <c r="Q121" s="169" t="e">
        <f t="shared" si="42"/>
        <v>#DIV/0!</v>
      </c>
    </row>
    <row r="122" spans="1:17" ht="15" customHeight="1" x14ac:dyDescent="0.2">
      <c r="A122" s="17">
        <v>73</v>
      </c>
      <c r="B122" s="17">
        <v>15</v>
      </c>
      <c r="C122" s="15" t="str">
        <f>ΑΝΤΙΣΤΟΙΧΙΣΗ!L192</f>
        <v xml:space="preserve">Ενέργεια  Έδρας </v>
      </c>
      <c r="D122" s="118">
        <f>'60- 69 ΕΞΟΔΑ'!D123</f>
        <v>70.83</v>
      </c>
      <c r="E122" s="164">
        <f t="shared" si="33"/>
        <v>7.9104840997370994E-3</v>
      </c>
      <c r="F122" s="147">
        <f t="shared" si="34"/>
        <v>70.83</v>
      </c>
      <c r="G122" s="164">
        <f t="shared" si="35"/>
        <v>7.9104840997370994E-3</v>
      </c>
      <c r="H122" s="118"/>
      <c r="I122" s="170" t="e">
        <f t="shared" si="36"/>
        <v>#DIV/0!</v>
      </c>
      <c r="J122" s="147"/>
      <c r="K122" s="147" t="e">
        <f t="shared" si="37"/>
        <v>#DIV/0!</v>
      </c>
      <c r="L122" s="118"/>
      <c r="M122" s="164" t="e">
        <f t="shared" si="38"/>
        <v>#DIV/0!</v>
      </c>
      <c r="N122" s="147">
        <f t="shared" si="39"/>
        <v>0</v>
      </c>
      <c r="O122" s="164" t="e">
        <f t="shared" si="40"/>
        <v>#DIV/0!</v>
      </c>
      <c r="P122" s="110">
        <f t="shared" si="41"/>
        <v>70.83</v>
      </c>
      <c r="Q122" s="169" t="e">
        <f t="shared" si="42"/>
        <v>#DIV/0!</v>
      </c>
    </row>
    <row r="123" spans="1:17" ht="15" customHeight="1" x14ac:dyDescent="0.2">
      <c r="A123" s="17">
        <v>74</v>
      </c>
      <c r="B123" s="17">
        <v>16</v>
      </c>
      <c r="C123" s="15" t="str">
        <f>ΑΝΤΙΣΤΟΙΧΙΣΗ!L193</f>
        <v xml:space="preserve">Ενέργεια Αποθήκης Α </v>
      </c>
      <c r="D123" s="118">
        <f>'60- 69 ΕΞΟΔΑ'!D124</f>
        <v>6.55</v>
      </c>
      <c r="E123" s="164">
        <f t="shared" si="33"/>
        <v>7.3152154247180582E-4</v>
      </c>
      <c r="F123" s="147">
        <f t="shared" si="34"/>
        <v>6.55</v>
      </c>
      <c r="G123" s="164">
        <f t="shared" si="35"/>
        <v>7.3152154247180582E-4</v>
      </c>
      <c r="H123" s="118"/>
      <c r="I123" s="170" t="e">
        <f t="shared" si="36"/>
        <v>#DIV/0!</v>
      </c>
      <c r="J123" s="147"/>
      <c r="K123" s="147" t="e">
        <f t="shared" si="37"/>
        <v>#DIV/0!</v>
      </c>
      <c r="L123" s="118"/>
      <c r="M123" s="164" t="e">
        <f t="shared" si="38"/>
        <v>#DIV/0!</v>
      </c>
      <c r="N123" s="147">
        <f t="shared" si="39"/>
        <v>0</v>
      </c>
      <c r="O123" s="164" t="e">
        <f t="shared" si="40"/>
        <v>#DIV/0!</v>
      </c>
      <c r="P123" s="110">
        <f t="shared" si="41"/>
        <v>6.55</v>
      </c>
      <c r="Q123" s="169" t="e">
        <f t="shared" si="42"/>
        <v>#DIV/0!</v>
      </c>
    </row>
    <row r="124" spans="1:17" ht="28.5" customHeight="1" x14ac:dyDescent="0.2">
      <c r="A124" s="17">
        <v>75</v>
      </c>
      <c r="B124" s="17">
        <v>17</v>
      </c>
      <c r="C124" s="15" t="str">
        <f>ΑΝΤΙΣΤΟΙΧΙΣΗ!L194</f>
        <v>Ενέργεια Αποθήκης Β (OPERATION)</v>
      </c>
      <c r="D124" s="118">
        <f>'60- 69 ΕΞΟΔΑ'!D125</f>
        <v>3.86</v>
      </c>
      <c r="E124" s="164">
        <f t="shared" si="33"/>
        <v>4.3109513800628554E-4</v>
      </c>
      <c r="F124" s="147">
        <f t="shared" si="34"/>
        <v>3.86</v>
      </c>
      <c r="G124" s="164">
        <f t="shared" si="35"/>
        <v>4.3109513800628554E-4</v>
      </c>
      <c r="H124" s="118"/>
      <c r="I124" s="170" t="e">
        <f t="shared" si="36"/>
        <v>#DIV/0!</v>
      </c>
      <c r="J124" s="147"/>
      <c r="K124" s="147" t="e">
        <f t="shared" si="37"/>
        <v>#DIV/0!</v>
      </c>
      <c r="L124" s="118"/>
      <c r="M124" s="164" t="e">
        <f t="shared" si="38"/>
        <v>#DIV/0!</v>
      </c>
      <c r="N124" s="147">
        <f t="shared" si="39"/>
        <v>0</v>
      </c>
      <c r="O124" s="164" t="e">
        <f t="shared" si="40"/>
        <v>#DIV/0!</v>
      </c>
      <c r="P124" s="110">
        <f t="shared" si="41"/>
        <v>3.86</v>
      </c>
      <c r="Q124" s="169" t="e">
        <f t="shared" si="42"/>
        <v>#DIV/0!</v>
      </c>
    </row>
    <row r="125" spans="1:17" ht="15" customHeight="1" x14ac:dyDescent="0.2">
      <c r="A125" s="17">
        <v>76</v>
      </c>
      <c r="B125" s="17">
        <v>18</v>
      </c>
      <c r="C125" s="15" t="str">
        <f>ΑΝΤΙΣΤΟΙΧΙΣΗ!L195</f>
        <v>Ενέργεια Αριστοφάνους 1</v>
      </c>
      <c r="D125" s="118">
        <f>'60- 69 ΕΞΟΔΑ'!D126</f>
        <v>0</v>
      </c>
      <c r="E125" s="164">
        <f t="shared" si="33"/>
        <v>0</v>
      </c>
      <c r="F125" s="147">
        <f t="shared" si="34"/>
        <v>0</v>
      </c>
      <c r="G125" s="164">
        <f t="shared" si="35"/>
        <v>0</v>
      </c>
      <c r="H125" s="118"/>
      <c r="I125" s="170" t="e">
        <f t="shared" si="36"/>
        <v>#DIV/0!</v>
      </c>
      <c r="J125" s="147"/>
      <c r="K125" s="147" t="e">
        <f t="shared" si="37"/>
        <v>#DIV/0!</v>
      </c>
      <c r="L125" s="118"/>
      <c r="M125" s="164" t="e">
        <f t="shared" si="38"/>
        <v>#DIV/0!</v>
      </c>
      <c r="N125" s="147">
        <f t="shared" si="39"/>
        <v>0</v>
      </c>
      <c r="O125" s="164" t="e">
        <f t="shared" si="40"/>
        <v>#DIV/0!</v>
      </c>
      <c r="P125" s="110">
        <f t="shared" si="41"/>
        <v>0</v>
      </c>
      <c r="Q125" s="169" t="e">
        <f t="shared" si="42"/>
        <v>#DIV/0!</v>
      </c>
    </row>
    <row r="126" spans="1:17" ht="28.5" customHeight="1" x14ac:dyDescent="0.2">
      <c r="A126" s="17">
        <v>77</v>
      </c>
      <c r="B126" s="17">
        <v>19</v>
      </c>
      <c r="C126" s="15" t="str">
        <f>ΑΝΤΙΣΤΟΙΧΙΣΗ!L196</f>
        <v xml:space="preserve">Τηλεπικοινωνίες (Τηλεφωνία &amp; Διαδίκτυο) </v>
      </c>
      <c r="D126" s="118">
        <f>'60- 69 ΕΞΟΔΑ'!D127</f>
        <v>232.19</v>
      </c>
      <c r="E126" s="164">
        <f t="shared" si="33"/>
        <v>2.5931601060538715E-2</v>
      </c>
      <c r="F126" s="147">
        <f t="shared" si="34"/>
        <v>232.19</v>
      </c>
      <c r="G126" s="164">
        <f t="shared" si="35"/>
        <v>2.5931601060538715E-2</v>
      </c>
      <c r="H126" s="118"/>
      <c r="I126" s="170" t="e">
        <f t="shared" si="36"/>
        <v>#DIV/0!</v>
      </c>
      <c r="J126" s="147"/>
      <c r="K126" s="147" t="e">
        <f t="shared" si="37"/>
        <v>#DIV/0!</v>
      </c>
      <c r="L126" s="118"/>
      <c r="M126" s="164" t="e">
        <f t="shared" si="38"/>
        <v>#DIV/0!</v>
      </c>
      <c r="N126" s="147">
        <f t="shared" si="39"/>
        <v>0</v>
      </c>
      <c r="O126" s="164" t="e">
        <f t="shared" si="40"/>
        <v>#DIV/0!</v>
      </c>
      <c r="P126" s="110">
        <f t="shared" si="41"/>
        <v>232.19</v>
      </c>
      <c r="Q126" s="169" t="e">
        <f t="shared" si="42"/>
        <v>#DIV/0!</v>
      </c>
    </row>
    <row r="127" spans="1:17" ht="15" customHeight="1" x14ac:dyDescent="0.2">
      <c r="A127" s="17">
        <v>78</v>
      </c>
      <c r="B127" s="17">
        <v>20</v>
      </c>
      <c r="C127" s="15" t="str">
        <f>ΑΝΤΙΣΤΟΙΧΙΣΗ!L197</f>
        <v xml:space="preserve">Υδρευση </v>
      </c>
      <c r="D127" s="118">
        <f>'60- 69 ΕΞΟΔΑ'!D128</f>
        <v>0</v>
      </c>
      <c r="E127" s="164">
        <f t="shared" si="33"/>
        <v>0</v>
      </c>
      <c r="F127" s="147">
        <f t="shared" si="34"/>
        <v>0</v>
      </c>
      <c r="G127" s="164">
        <f t="shared" si="35"/>
        <v>0</v>
      </c>
      <c r="H127" s="118"/>
      <c r="I127" s="170" t="e">
        <f t="shared" si="36"/>
        <v>#DIV/0!</v>
      </c>
      <c r="J127" s="147"/>
      <c r="K127" s="147" t="e">
        <f t="shared" si="37"/>
        <v>#DIV/0!</v>
      </c>
      <c r="L127" s="118"/>
      <c r="M127" s="164" t="e">
        <f t="shared" si="38"/>
        <v>#DIV/0!</v>
      </c>
      <c r="N127" s="147">
        <f t="shared" si="39"/>
        <v>0</v>
      </c>
      <c r="O127" s="164" t="e">
        <f t="shared" si="40"/>
        <v>#DIV/0!</v>
      </c>
      <c r="P127" s="110">
        <f t="shared" si="41"/>
        <v>0</v>
      </c>
      <c r="Q127" s="169" t="e">
        <f t="shared" si="42"/>
        <v>#DIV/0!</v>
      </c>
    </row>
    <row r="128" spans="1:17" ht="15" customHeight="1" x14ac:dyDescent="0.2">
      <c r="A128" s="17">
        <v>79</v>
      </c>
      <c r="B128" s="17">
        <v>21</v>
      </c>
      <c r="C128" s="15" t="str">
        <f>ΑΝΤΙΣΤΟΙΧΙΣΗ!L198</f>
        <v xml:space="preserve">Ασφάλιστρα </v>
      </c>
      <c r="D128" s="118">
        <f>'60- 69 ΕΞΟΔΑ'!D129</f>
        <v>224.75</v>
      </c>
      <c r="E128" s="164">
        <f t="shared" si="33"/>
        <v>2.5100681934433336E-2</v>
      </c>
      <c r="F128" s="147">
        <f t="shared" si="34"/>
        <v>224.75</v>
      </c>
      <c r="G128" s="164">
        <f t="shared" si="35"/>
        <v>2.5100681934433336E-2</v>
      </c>
      <c r="H128" s="118"/>
      <c r="I128" s="170" t="e">
        <f t="shared" si="36"/>
        <v>#DIV/0!</v>
      </c>
      <c r="J128" s="147"/>
      <c r="K128" s="147" t="e">
        <f t="shared" si="37"/>
        <v>#DIV/0!</v>
      </c>
      <c r="L128" s="118"/>
      <c r="M128" s="164" t="e">
        <f t="shared" si="38"/>
        <v>#DIV/0!</v>
      </c>
      <c r="N128" s="147">
        <f t="shared" si="39"/>
        <v>0</v>
      </c>
      <c r="O128" s="164" t="e">
        <f t="shared" si="40"/>
        <v>#DIV/0!</v>
      </c>
      <c r="P128" s="110">
        <f t="shared" si="41"/>
        <v>224.75</v>
      </c>
      <c r="Q128" s="169" t="e">
        <f t="shared" si="42"/>
        <v>#DIV/0!</v>
      </c>
    </row>
    <row r="129" spans="1:17" ht="15" customHeight="1" x14ac:dyDescent="0.2">
      <c r="A129" s="17">
        <v>80</v>
      </c>
      <c r="B129" s="17">
        <v>22</v>
      </c>
      <c r="C129" s="15" t="str">
        <f>ΑΝΤΙΣΤΟΙΧΙΣΗ!L199</f>
        <v xml:space="preserve">Έντυπα και γραφική Ύλη </v>
      </c>
      <c r="D129" s="118">
        <f>'60- 69 ΕΞΟΔΑ'!D130</f>
        <v>0</v>
      </c>
      <c r="E129" s="164">
        <f t="shared" si="33"/>
        <v>0</v>
      </c>
      <c r="F129" s="147">
        <f t="shared" si="34"/>
        <v>0</v>
      </c>
      <c r="G129" s="164">
        <f t="shared" si="35"/>
        <v>0</v>
      </c>
      <c r="H129" s="118"/>
      <c r="I129" s="170" t="e">
        <f t="shared" si="36"/>
        <v>#DIV/0!</v>
      </c>
      <c r="J129" s="147"/>
      <c r="K129" s="147" t="e">
        <f t="shared" si="37"/>
        <v>#DIV/0!</v>
      </c>
      <c r="L129" s="118"/>
      <c r="M129" s="164" t="e">
        <f t="shared" si="38"/>
        <v>#DIV/0!</v>
      </c>
      <c r="N129" s="147">
        <f t="shared" si="39"/>
        <v>0</v>
      </c>
      <c r="O129" s="164" t="e">
        <f t="shared" si="40"/>
        <v>#DIV/0!</v>
      </c>
      <c r="P129" s="110">
        <f t="shared" si="41"/>
        <v>0</v>
      </c>
      <c r="Q129" s="169" t="e">
        <f t="shared" si="42"/>
        <v>#DIV/0!</v>
      </c>
    </row>
    <row r="130" spans="1:17" ht="15" customHeight="1" x14ac:dyDescent="0.2">
      <c r="A130" s="17">
        <v>81</v>
      </c>
      <c r="B130" s="17">
        <v>23</v>
      </c>
      <c r="C130" s="15" t="str">
        <f>ΑΝΤΙΣΤΟΙΧΙΣΗ!L200</f>
        <v xml:space="preserve">Υλικά Καθαριότητας </v>
      </c>
      <c r="D130" s="118">
        <f>'60- 69 ΕΞΟΔΑ'!D131</f>
        <v>0</v>
      </c>
      <c r="E130" s="164">
        <f t="shared" si="33"/>
        <v>0</v>
      </c>
      <c r="F130" s="147">
        <f t="shared" si="34"/>
        <v>0</v>
      </c>
      <c r="G130" s="164">
        <f t="shared" si="35"/>
        <v>0</v>
      </c>
      <c r="H130" s="118"/>
      <c r="I130" s="170" t="e">
        <f t="shared" si="36"/>
        <v>#DIV/0!</v>
      </c>
      <c r="J130" s="147"/>
      <c r="K130" s="147" t="e">
        <f t="shared" si="37"/>
        <v>#DIV/0!</v>
      </c>
      <c r="L130" s="118"/>
      <c r="M130" s="164" t="e">
        <f t="shared" si="38"/>
        <v>#DIV/0!</v>
      </c>
      <c r="N130" s="147">
        <f t="shared" si="39"/>
        <v>0</v>
      </c>
      <c r="O130" s="164" t="e">
        <f t="shared" si="40"/>
        <v>#DIV/0!</v>
      </c>
      <c r="P130" s="110">
        <f t="shared" si="41"/>
        <v>0</v>
      </c>
      <c r="Q130" s="169" t="e">
        <f t="shared" si="42"/>
        <v>#DIV/0!</v>
      </c>
    </row>
    <row r="131" spans="1:17" ht="15" customHeight="1" x14ac:dyDescent="0.2">
      <c r="A131" s="17">
        <v>82</v>
      </c>
      <c r="B131" s="17">
        <v>24</v>
      </c>
      <c r="C131" s="15" t="str">
        <f>ΑΝΤΙΣΤΟΙΧΙΣΗ!L201</f>
        <v>Υλικά Φαρμακείου</v>
      </c>
      <c r="D131" s="118">
        <f>'60- 69 ΕΞΟΔΑ'!D132</f>
        <v>0</v>
      </c>
      <c r="E131" s="164">
        <f t="shared" si="33"/>
        <v>0</v>
      </c>
      <c r="F131" s="147">
        <f t="shared" si="34"/>
        <v>0</v>
      </c>
      <c r="G131" s="164">
        <f t="shared" si="35"/>
        <v>0</v>
      </c>
      <c r="H131" s="118"/>
      <c r="I131" s="170" t="e">
        <f t="shared" si="36"/>
        <v>#DIV/0!</v>
      </c>
      <c r="J131" s="147"/>
      <c r="K131" s="147" t="e">
        <f t="shared" si="37"/>
        <v>#DIV/0!</v>
      </c>
      <c r="L131" s="118"/>
      <c r="M131" s="164" t="e">
        <f t="shared" si="38"/>
        <v>#DIV/0!</v>
      </c>
      <c r="N131" s="147">
        <f t="shared" si="39"/>
        <v>0</v>
      </c>
      <c r="O131" s="164" t="e">
        <f t="shared" si="40"/>
        <v>#DIV/0!</v>
      </c>
      <c r="P131" s="110">
        <f t="shared" si="41"/>
        <v>0</v>
      </c>
      <c r="Q131" s="169" t="e">
        <f t="shared" si="42"/>
        <v>#DIV/0!</v>
      </c>
    </row>
    <row r="132" spans="1:17" ht="15" customHeight="1" x14ac:dyDescent="0.2">
      <c r="A132" s="17">
        <v>83</v>
      </c>
      <c r="B132" s="17">
        <v>25</v>
      </c>
      <c r="C132" s="15" t="str">
        <f>ΑΝΤΙΣΤΟΙΧΙΣΗ!L202</f>
        <v>Διάφορα αναλώσιμα</v>
      </c>
      <c r="D132" s="118">
        <f>'60- 69 ΕΞΟΔΑ'!D133</f>
        <v>120.01</v>
      </c>
      <c r="E132" s="164">
        <f t="shared" si="33"/>
        <v>1.3403038215578842E-2</v>
      </c>
      <c r="F132" s="147">
        <f t="shared" si="34"/>
        <v>120.01</v>
      </c>
      <c r="G132" s="164">
        <f t="shared" si="35"/>
        <v>1.3403038215578842E-2</v>
      </c>
      <c r="H132" s="118"/>
      <c r="I132" s="170" t="e">
        <f t="shared" si="36"/>
        <v>#DIV/0!</v>
      </c>
      <c r="J132" s="147"/>
      <c r="K132" s="147" t="e">
        <f t="shared" si="37"/>
        <v>#DIV/0!</v>
      </c>
      <c r="L132" s="118"/>
      <c r="M132" s="164" t="e">
        <f t="shared" si="38"/>
        <v>#DIV/0!</v>
      </c>
      <c r="N132" s="147">
        <f t="shared" si="39"/>
        <v>0</v>
      </c>
      <c r="O132" s="164" t="e">
        <f t="shared" si="40"/>
        <v>#DIV/0!</v>
      </c>
      <c r="P132" s="110">
        <f t="shared" si="41"/>
        <v>120.01</v>
      </c>
      <c r="Q132" s="169" t="e">
        <f t="shared" si="42"/>
        <v>#DIV/0!</v>
      </c>
    </row>
    <row r="133" spans="1:17" ht="42.75" customHeight="1" x14ac:dyDescent="0.2">
      <c r="A133" s="17">
        <v>84</v>
      </c>
      <c r="B133" s="17">
        <v>26</v>
      </c>
      <c r="C133" s="15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ΕΞΟΔΑ'!D134</f>
        <v>950</v>
      </c>
      <c r="E133" s="164">
        <f t="shared" si="33"/>
        <v>0.10609854432797183</v>
      </c>
      <c r="F133" s="147">
        <f t="shared" si="34"/>
        <v>950</v>
      </c>
      <c r="G133" s="164">
        <f t="shared" si="35"/>
        <v>0.10609854432797183</v>
      </c>
      <c r="H133" s="118"/>
      <c r="I133" s="170" t="e">
        <f t="shared" si="36"/>
        <v>#DIV/0!</v>
      </c>
      <c r="J133" s="147"/>
      <c r="K133" s="147" t="e">
        <f t="shared" si="37"/>
        <v>#DIV/0!</v>
      </c>
      <c r="L133" s="118"/>
      <c r="M133" s="164" t="e">
        <f t="shared" si="38"/>
        <v>#DIV/0!</v>
      </c>
      <c r="N133" s="147">
        <f t="shared" si="39"/>
        <v>0</v>
      </c>
      <c r="O133" s="164" t="e">
        <f t="shared" si="40"/>
        <v>#DIV/0!</v>
      </c>
      <c r="P133" s="110">
        <f t="shared" si="41"/>
        <v>950</v>
      </c>
      <c r="Q133" s="169" t="e">
        <f t="shared" si="42"/>
        <v>#DIV/0!</v>
      </c>
    </row>
    <row r="134" spans="1:17" ht="42.75" customHeight="1" x14ac:dyDescent="0.2">
      <c r="A134" s="17">
        <v>85</v>
      </c>
      <c r="B134" s="17">
        <v>27</v>
      </c>
      <c r="C134" s="15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ΕΞΟΔΑ'!D135</f>
        <v>957.54000000000008</v>
      </c>
      <c r="E134" s="164">
        <f t="shared" si="33"/>
        <v>0.10694063172190123</v>
      </c>
      <c r="F134" s="147">
        <f t="shared" si="34"/>
        <v>957.54000000000008</v>
      </c>
      <c r="G134" s="164">
        <f t="shared" si="35"/>
        <v>0.10694063172190123</v>
      </c>
      <c r="H134" s="118"/>
      <c r="I134" s="170" t="e">
        <f t="shared" si="36"/>
        <v>#DIV/0!</v>
      </c>
      <c r="J134" s="147"/>
      <c r="K134" s="147" t="e">
        <f t="shared" si="37"/>
        <v>#DIV/0!</v>
      </c>
      <c r="L134" s="118"/>
      <c r="M134" s="164" t="e">
        <f t="shared" si="38"/>
        <v>#DIV/0!</v>
      </c>
      <c r="N134" s="147">
        <f t="shared" si="39"/>
        <v>0</v>
      </c>
      <c r="O134" s="164" t="e">
        <f t="shared" si="40"/>
        <v>#DIV/0!</v>
      </c>
      <c r="P134" s="110">
        <f t="shared" si="41"/>
        <v>957.54000000000008</v>
      </c>
      <c r="Q134" s="169" t="e">
        <f t="shared" si="42"/>
        <v>#DIV/0!</v>
      </c>
    </row>
    <row r="135" spans="1:17" ht="15" customHeight="1" x14ac:dyDescent="0.2">
      <c r="A135" s="17">
        <v>86</v>
      </c>
      <c r="B135" s="17">
        <v>28</v>
      </c>
      <c r="C135" s="15" t="str">
        <f>ΑΝΤΙΣΤΟΙΧΙΣΗ!L205</f>
        <v>Επισκευές - Συντηρήσεις</v>
      </c>
      <c r="D135" s="118">
        <f>'60- 69 ΕΞΟΔΑ'!D136</f>
        <v>234.05</v>
      </c>
      <c r="E135" s="164">
        <f t="shared" si="33"/>
        <v>2.6139330842065062E-2</v>
      </c>
      <c r="F135" s="147">
        <f t="shared" si="34"/>
        <v>234.05</v>
      </c>
      <c r="G135" s="164">
        <f t="shared" si="35"/>
        <v>2.6139330842065062E-2</v>
      </c>
      <c r="H135" s="118"/>
      <c r="I135" s="170" t="e">
        <f t="shared" si="36"/>
        <v>#DIV/0!</v>
      </c>
      <c r="J135" s="147"/>
      <c r="K135" s="147" t="e">
        <f t="shared" si="37"/>
        <v>#DIV/0!</v>
      </c>
      <c r="L135" s="118"/>
      <c r="M135" s="164" t="e">
        <f t="shared" si="38"/>
        <v>#DIV/0!</v>
      </c>
      <c r="N135" s="147">
        <f t="shared" si="39"/>
        <v>0</v>
      </c>
      <c r="O135" s="164" t="e">
        <f t="shared" si="40"/>
        <v>#DIV/0!</v>
      </c>
      <c r="P135" s="110">
        <f t="shared" si="41"/>
        <v>234.05</v>
      </c>
      <c r="Q135" s="169" t="e">
        <f t="shared" si="42"/>
        <v>#DIV/0!</v>
      </c>
    </row>
    <row r="136" spans="1:17" ht="15" customHeight="1" x14ac:dyDescent="0.2">
      <c r="A136" s="17">
        <v>87</v>
      </c>
      <c r="B136" s="17">
        <v>29</v>
      </c>
      <c r="C136" s="15" t="str">
        <f>ΑΝΤΙΣΤΟΙΧΙΣΗ!L206</f>
        <v xml:space="preserve">Εξοδα μεταφορών </v>
      </c>
      <c r="D136" s="118">
        <f>'60- 69 ΕΞΟΔΑ'!D137</f>
        <v>62.44</v>
      </c>
      <c r="E136" s="164">
        <f t="shared" si="33"/>
        <v>6.973466429303749E-3</v>
      </c>
      <c r="F136" s="147">
        <f t="shared" si="34"/>
        <v>62.44</v>
      </c>
      <c r="G136" s="164">
        <f t="shared" si="35"/>
        <v>6.973466429303749E-3</v>
      </c>
      <c r="H136" s="118"/>
      <c r="I136" s="170" t="e">
        <f t="shared" si="36"/>
        <v>#DIV/0!</v>
      </c>
      <c r="J136" s="147"/>
      <c r="K136" s="147" t="e">
        <f t="shared" si="37"/>
        <v>#DIV/0!</v>
      </c>
      <c r="L136" s="118"/>
      <c r="M136" s="164" t="e">
        <f t="shared" si="38"/>
        <v>#DIV/0!</v>
      </c>
      <c r="N136" s="147">
        <f t="shared" si="39"/>
        <v>0</v>
      </c>
      <c r="O136" s="164" t="e">
        <f t="shared" si="40"/>
        <v>#DIV/0!</v>
      </c>
      <c r="P136" s="110">
        <f t="shared" si="41"/>
        <v>62.44</v>
      </c>
      <c r="Q136" s="169" t="e">
        <f t="shared" si="42"/>
        <v>#DIV/0!</v>
      </c>
    </row>
    <row r="137" spans="1:17" ht="15" customHeight="1" x14ac:dyDescent="0.2">
      <c r="A137" s="17">
        <v>88</v>
      </c>
      <c r="B137" s="17">
        <v>30</v>
      </c>
      <c r="C137" s="15" t="str">
        <f>ΑΝΤΙΣΤΟΙΧΙΣΗ!L207</f>
        <v xml:space="preserve">Εξοδα ταξιδίων </v>
      </c>
      <c r="D137" s="118">
        <f>'60- 69 ΕΞΟΔΑ'!D138</f>
        <v>0</v>
      </c>
      <c r="E137" s="164">
        <f t="shared" si="33"/>
        <v>0</v>
      </c>
      <c r="F137" s="147">
        <f t="shared" si="34"/>
        <v>0</v>
      </c>
      <c r="G137" s="164">
        <f t="shared" si="35"/>
        <v>0</v>
      </c>
      <c r="H137" s="118"/>
      <c r="I137" s="170" t="e">
        <f t="shared" si="36"/>
        <v>#DIV/0!</v>
      </c>
      <c r="J137" s="147"/>
      <c r="K137" s="147" t="e">
        <f t="shared" si="37"/>
        <v>#DIV/0!</v>
      </c>
      <c r="L137" s="118"/>
      <c r="M137" s="164" t="e">
        <f t="shared" si="38"/>
        <v>#DIV/0!</v>
      </c>
      <c r="N137" s="147">
        <f t="shared" si="39"/>
        <v>0</v>
      </c>
      <c r="O137" s="164" t="e">
        <f t="shared" si="40"/>
        <v>#DIV/0!</v>
      </c>
      <c r="P137" s="110">
        <f t="shared" si="41"/>
        <v>0</v>
      </c>
      <c r="Q137" s="169" t="e">
        <f t="shared" si="42"/>
        <v>#DIV/0!</v>
      </c>
    </row>
    <row r="138" spans="1:17" ht="15" customHeight="1" x14ac:dyDescent="0.2">
      <c r="A138" s="17">
        <v>89</v>
      </c>
      <c r="B138" s="17">
        <v>31</v>
      </c>
      <c r="C138" s="15" t="str">
        <f>ΑΝΤΙΣΤΟΙΧΙΣΗ!L208</f>
        <v xml:space="preserve">Υλικά άμεσης ανάλωσης </v>
      </c>
      <c r="D138" s="118">
        <f>'60- 69 ΕΞΟΔΑ'!D139</f>
        <v>0</v>
      </c>
      <c r="E138" s="164">
        <f t="shared" si="33"/>
        <v>0</v>
      </c>
      <c r="F138" s="147">
        <f t="shared" si="34"/>
        <v>0</v>
      </c>
      <c r="G138" s="164">
        <f t="shared" si="35"/>
        <v>0</v>
      </c>
      <c r="H138" s="118"/>
      <c r="I138" s="170" t="e">
        <f t="shared" si="36"/>
        <v>#DIV/0!</v>
      </c>
      <c r="J138" s="147"/>
      <c r="K138" s="147" t="e">
        <f t="shared" si="37"/>
        <v>#DIV/0!</v>
      </c>
      <c r="L138" s="118"/>
      <c r="M138" s="164" t="e">
        <f t="shared" si="38"/>
        <v>#DIV/0!</v>
      </c>
      <c r="N138" s="147">
        <f t="shared" si="39"/>
        <v>0</v>
      </c>
      <c r="O138" s="164" t="e">
        <f t="shared" si="40"/>
        <v>#DIV/0!</v>
      </c>
      <c r="P138" s="110">
        <f t="shared" si="41"/>
        <v>0</v>
      </c>
      <c r="Q138" s="169" t="e">
        <f t="shared" si="42"/>
        <v>#DIV/0!</v>
      </c>
    </row>
    <row r="139" spans="1:17" ht="15" customHeight="1" x14ac:dyDescent="0.2">
      <c r="A139" s="17">
        <v>90</v>
      </c>
      <c r="B139" s="17">
        <v>32</v>
      </c>
      <c r="C139" s="15" t="str">
        <f>ΑΝΤΙΣΤΟΙΧΙΣΗ!L209</f>
        <v xml:space="preserve">Φόροι και τέλη </v>
      </c>
      <c r="D139" s="118">
        <f>'60- 69 ΕΞΟΔΑ'!D140</f>
        <v>499.48</v>
      </c>
      <c r="E139" s="164">
        <f t="shared" si="33"/>
        <v>5.5783264127300392E-2</v>
      </c>
      <c r="F139" s="147">
        <f t="shared" si="34"/>
        <v>499.48</v>
      </c>
      <c r="G139" s="164">
        <f t="shared" si="35"/>
        <v>5.5783264127300392E-2</v>
      </c>
      <c r="H139" s="118"/>
      <c r="I139" s="170" t="e">
        <f t="shared" si="36"/>
        <v>#DIV/0!</v>
      </c>
      <c r="J139" s="147"/>
      <c r="K139" s="147" t="e">
        <f t="shared" si="37"/>
        <v>#DIV/0!</v>
      </c>
      <c r="L139" s="118"/>
      <c r="M139" s="164" t="e">
        <f t="shared" si="38"/>
        <v>#DIV/0!</v>
      </c>
      <c r="N139" s="147">
        <f t="shared" si="39"/>
        <v>0</v>
      </c>
      <c r="O139" s="164" t="e">
        <f t="shared" si="40"/>
        <v>#DIV/0!</v>
      </c>
      <c r="P139" s="110">
        <f t="shared" si="41"/>
        <v>499.48</v>
      </c>
      <c r="Q139" s="169" t="e">
        <f t="shared" si="42"/>
        <v>#DIV/0!</v>
      </c>
    </row>
    <row r="140" spans="1:17" ht="15" customHeight="1" x14ac:dyDescent="0.2">
      <c r="A140" s="17">
        <v>91</v>
      </c>
      <c r="B140" s="17">
        <v>33</v>
      </c>
      <c r="C140" s="15" t="str">
        <f>ΑΝΤΙΣΤΟΙΧΙΣΗ!L210</f>
        <v>Εξοδα δημοσιεύσεων</v>
      </c>
      <c r="D140" s="118">
        <f>'60- 69 ΕΞΟΔΑ'!D141</f>
        <v>0</v>
      </c>
      <c r="E140" s="164">
        <f t="shared" si="33"/>
        <v>0</v>
      </c>
      <c r="F140" s="147">
        <f t="shared" si="34"/>
        <v>0</v>
      </c>
      <c r="G140" s="164">
        <f t="shared" si="35"/>
        <v>0</v>
      </c>
      <c r="H140" s="118"/>
      <c r="I140" s="170" t="e">
        <f t="shared" si="36"/>
        <v>#DIV/0!</v>
      </c>
      <c r="J140" s="147"/>
      <c r="K140" s="147" t="e">
        <f t="shared" si="37"/>
        <v>#DIV/0!</v>
      </c>
      <c r="L140" s="118"/>
      <c r="M140" s="164" t="e">
        <f t="shared" si="38"/>
        <v>#DIV/0!</v>
      </c>
      <c r="N140" s="147">
        <f t="shared" si="39"/>
        <v>0</v>
      </c>
      <c r="O140" s="164" t="e">
        <f t="shared" si="40"/>
        <v>#DIV/0!</v>
      </c>
      <c r="P140" s="110">
        <f t="shared" si="41"/>
        <v>0</v>
      </c>
      <c r="Q140" s="169" t="e">
        <f t="shared" si="42"/>
        <v>#DIV/0!</v>
      </c>
    </row>
    <row r="141" spans="1:17" ht="15" customHeight="1" x14ac:dyDescent="0.2">
      <c r="A141" s="17">
        <v>92</v>
      </c>
      <c r="B141" s="17">
        <v>34</v>
      </c>
      <c r="C141" s="15" t="str">
        <f>ΑΝΤΙΣΤΟΙΧΙΣΗ!L211</f>
        <v xml:space="preserve">Λοιπά Διάφορα έξοδα </v>
      </c>
      <c r="D141" s="118">
        <f>'60- 69 ΕΞΟΔΑ'!D142</f>
        <v>613.27</v>
      </c>
      <c r="E141" s="164">
        <f t="shared" si="33"/>
        <v>6.849163608422662E-2</v>
      </c>
      <c r="F141" s="147">
        <f t="shared" si="34"/>
        <v>613.27</v>
      </c>
      <c r="G141" s="164">
        <f t="shared" si="35"/>
        <v>6.849163608422662E-2</v>
      </c>
      <c r="H141" s="118"/>
      <c r="I141" s="170" t="e">
        <f t="shared" si="36"/>
        <v>#DIV/0!</v>
      </c>
      <c r="J141" s="147"/>
      <c r="K141" s="147" t="e">
        <f t="shared" si="37"/>
        <v>#DIV/0!</v>
      </c>
      <c r="L141" s="118"/>
      <c r="M141" s="164" t="e">
        <f t="shared" si="38"/>
        <v>#DIV/0!</v>
      </c>
      <c r="N141" s="147">
        <f t="shared" si="39"/>
        <v>0</v>
      </c>
      <c r="O141" s="164" t="e">
        <f t="shared" si="40"/>
        <v>#DIV/0!</v>
      </c>
      <c r="P141" s="110">
        <f t="shared" si="41"/>
        <v>613.27</v>
      </c>
      <c r="Q141" s="169" t="e">
        <f t="shared" si="42"/>
        <v>#DIV/0!</v>
      </c>
    </row>
    <row r="142" spans="1:17" ht="15" customHeight="1" x14ac:dyDescent="0.2">
      <c r="A142" s="17">
        <v>93</v>
      </c>
      <c r="B142" s="17">
        <v>35</v>
      </c>
      <c r="C142" s="15" t="str">
        <f>ΑΝΤΙΣΤΟΙΧΙΣΗ!L212</f>
        <v xml:space="preserve">Τόκοι και συναφή εξοδα </v>
      </c>
      <c r="D142" s="118">
        <f>'60- 69 ΕΞΟΔΑ'!D143</f>
        <v>0</v>
      </c>
      <c r="E142" s="164">
        <f t="shared" si="33"/>
        <v>0</v>
      </c>
      <c r="F142" s="147">
        <f t="shared" si="34"/>
        <v>0</v>
      </c>
      <c r="G142" s="164">
        <f t="shared" si="35"/>
        <v>0</v>
      </c>
      <c r="H142" s="118"/>
      <c r="I142" s="170" t="e">
        <f t="shared" si="36"/>
        <v>#DIV/0!</v>
      </c>
      <c r="J142" s="147"/>
      <c r="K142" s="147" t="e">
        <f t="shared" si="37"/>
        <v>#DIV/0!</v>
      </c>
      <c r="L142" s="118"/>
      <c r="M142" s="164" t="e">
        <f t="shared" si="38"/>
        <v>#DIV/0!</v>
      </c>
      <c r="N142" s="147">
        <f t="shared" si="39"/>
        <v>0</v>
      </c>
      <c r="O142" s="164" t="e">
        <f t="shared" si="40"/>
        <v>#DIV/0!</v>
      </c>
      <c r="P142" s="110">
        <f t="shared" si="41"/>
        <v>0</v>
      </c>
      <c r="Q142" s="169" t="e">
        <f t="shared" si="42"/>
        <v>#DIV/0!</v>
      </c>
    </row>
    <row r="143" spans="1:17" ht="42.75" customHeight="1" x14ac:dyDescent="0.2">
      <c r="A143" s="17">
        <v>94</v>
      </c>
      <c r="B143" s="17">
        <v>36</v>
      </c>
      <c r="C143" s="15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ΕΞΟΔΑ'!D144</f>
        <v>0</v>
      </c>
      <c r="E143" s="164">
        <f t="shared" si="33"/>
        <v>0</v>
      </c>
      <c r="F143" s="147">
        <f t="shared" si="34"/>
        <v>0</v>
      </c>
      <c r="G143" s="164">
        <f t="shared" si="35"/>
        <v>0</v>
      </c>
      <c r="H143" s="118"/>
      <c r="I143" s="170" t="e">
        <f t="shared" si="36"/>
        <v>#DIV/0!</v>
      </c>
      <c r="J143" s="147"/>
      <c r="K143" s="147" t="e">
        <f t="shared" si="37"/>
        <v>#DIV/0!</v>
      </c>
      <c r="L143" s="118"/>
      <c r="M143" s="164" t="e">
        <f t="shared" si="38"/>
        <v>#DIV/0!</v>
      </c>
      <c r="N143" s="147">
        <f t="shared" si="39"/>
        <v>0</v>
      </c>
      <c r="O143" s="164" t="e">
        <f t="shared" si="40"/>
        <v>#DIV/0!</v>
      </c>
      <c r="P143" s="110">
        <f t="shared" si="41"/>
        <v>0</v>
      </c>
      <c r="Q143" s="169" t="e">
        <f t="shared" si="42"/>
        <v>#DIV/0!</v>
      </c>
    </row>
    <row r="144" spans="1:17" ht="15" customHeight="1" x14ac:dyDescent="0.2">
      <c r="A144" s="17">
        <v>95</v>
      </c>
      <c r="B144" s="17">
        <v>37</v>
      </c>
      <c r="C144" s="15" t="str">
        <f>ΑΝΤΙΣΤΟΙΧΙΣΗ!L214</f>
        <v xml:space="preserve">Ασυνήθη έξοδα </v>
      </c>
      <c r="D144" s="118">
        <f>'60- 69 ΕΞΟΔΑ'!D145</f>
        <v>1488.62</v>
      </c>
      <c r="E144" s="164">
        <f t="shared" si="33"/>
        <v>0.16625306848158466</v>
      </c>
      <c r="F144" s="147">
        <f t="shared" si="34"/>
        <v>1488.62</v>
      </c>
      <c r="G144" s="164">
        <f t="shared" si="35"/>
        <v>0.16625306848158466</v>
      </c>
      <c r="H144" s="118"/>
      <c r="I144" s="170" t="e">
        <f t="shared" si="36"/>
        <v>#DIV/0!</v>
      </c>
      <c r="J144" s="147"/>
      <c r="K144" s="147" t="e">
        <f t="shared" si="37"/>
        <v>#DIV/0!</v>
      </c>
      <c r="L144" s="118"/>
      <c r="M144" s="164" t="e">
        <f t="shared" si="38"/>
        <v>#DIV/0!</v>
      </c>
      <c r="N144" s="147">
        <f t="shared" si="39"/>
        <v>0</v>
      </c>
      <c r="O144" s="164" t="e">
        <f t="shared" si="40"/>
        <v>#DIV/0!</v>
      </c>
      <c r="P144" s="110">
        <f t="shared" si="41"/>
        <v>1488.62</v>
      </c>
      <c r="Q144" s="169" t="e">
        <f t="shared" si="42"/>
        <v>#DIV/0!</v>
      </c>
    </row>
    <row r="145" spans="1:17" ht="15" customHeight="1" x14ac:dyDescent="0.2">
      <c r="A145" s="17">
        <v>96</v>
      </c>
      <c r="B145" s="17">
        <v>38</v>
      </c>
      <c r="C145" s="15">
        <f>ΑΝΤΙΣΤΟΙΧΙΣΗ!L215</f>
        <v>0</v>
      </c>
      <c r="D145" s="118"/>
      <c r="E145" s="164"/>
      <c r="F145" s="147"/>
      <c r="G145" s="164"/>
      <c r="H145" s="118"/>
      <c r="I145" s="170"/>
      <c r="J145" s="147"/>
      <c r="K145" s="147"/>
      <c r="L145" s="118"/>
      <c r="M145" s="164"/>
      <c r="N145" s="147"/>
      <c r="O145" s="147"/>
      <c r="P145" s="147"/>
      <c r="Q145" s="169"/>
    </row>
    <row r="146" spans="1:17" ht="15" customHeight="1" x14ac:dyDescent="0.2">
      <c r="A146" s="17">
        <v>97</v>
      </c>
      <c r="B146" s="17">
        <v>39</v>
      </c>
      <c r="C146" s="15">
        <f>ΑΝΤΙΣΤΟΙΧΙΣΗ!L216</f>
        <v>0</v>
      </c>
      <c r="D146" s="118"/>
      <c r="E146" s="164"/>
      <c r="F146" s="147"/>
      <c r="G146" s="164"/>
      <c r="H146" s="118"/>
      <c r="I146" s="170"/>
      <c r="J146" s="147"/>
      <c r="K146" s="147"/>
      <c r="L146" s="118"/>
      <c r="M146" s="164"/>
      <c r="N146" s="147"/>
      <c r="O146" s="147"/>
      <c r="P146" s="147"/>
      <c r="Q146" s="169"/>
    </row>
    <row r="147" spans="1:17" ht="15" customHeight="1" x14ac:dyDescent="0.2">
      <c r="A147" s="17">
        <v>98</v>
      </c>
      <c r="B147" s="17">
        <v>40</v>
      </c>
      <c r="C147" s="205">
        <v>147</v>
      </c>
      <c r="D147" s="118"/>
      <c r="E147" s="164"/>
      <c r="F147" s="147"/>
      <c r="G147" s="164"/>
      <c r="H147" s="118"/>
      <c r="I147" s="170"/>
      <c r="J147" s="147"/>
      <c r="K147" s="147"/>
      <c r="L147" s="118"/>
      <c r="M147" s="164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8953.9399999999987</v>
      </c>
      <c r="E148" s="247"/>
      <c r="F148" s="146">
        <f>SUM(F108:F147)</f>
        <v>8953.9399999999987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0</v>
      </c>
      <c r="O148" s="247"/>
      <c r="P148" s="146">
        <f>SUM(P108:P147)</f>
        <v>8953.9399999999987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15.75" customHeight="1" x14ac:dyDescent="0.2">
      <c r="A150" s="174"/>
      <c r="B150" s="174"/>
      <c r="C150" s="175" t="s">
        <v>354</v>
      </c>
      <c r="D150" s="178">
        <f>D7-D65-D101-D148</f>
        <v>-36600.520000000004</v>
      </c>
      <c r="E150" s="247"/>
      <c r="F150" s="178">
        <f>F7-F65-F101-F148</f>
        <v>-36600.520000000004</v>
      </c>
      <c r="G150" s="247"/>
      <c r="H150" s="178">
        <f>H7-H65-H101-H148</f>
        <v>90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0</v>
      </c>
      <c r="O150" s="247"/>
      <c r="P150" s="178">
        <f>P7-P65-P101-P148</f>
        <v>-36600.520000000004</v>
      </c>
      <c r="Q150" s="247"/>
    </row>
    <row r="151" spans="1:17" x14ac:dyDescent="0.2">
      <c r="L151" s="127"/>
    </row>
    <row r="152" spans="1:17" x14ac:dyDescent="0.2">
      <c r="L152" s="127"/>
    </row>
    <row r="153" spans="1:17" x14ac:dyDescent="0.2">
      <c r="L153" s="127"/>
    </row>
    <row r="154" spans="1:17" x14ac:dyDescent="0.2">
      <c r="L154" s="127"/>
    </row>
    <row r="155" spans="1:17" x14ac:dyDescent="0.2">
      <c r="L155" s="127"/>
    </row>
    <row r="156" spans="1:17" x14ac:dyDescent="0.2">
      <c r="L156" s="127"/>
    </row>
    <row r="157" spans="1:17" x14ac:dyDescent="0.2">
      <c r="L157" s="127"/>
    </row>
    <row r="158" spans="1:17" x14ac:dyDescent="0.2">
      <c r="L158" s="127"/>
    </row>
    <row r="159" spans="1:17" x14ac:dyDescent="0.2">
      <c r="L159" s="127"/>
    </row>
    <row r="160" spans="1:17" x14ac:dyDescent="0.2">
      <c r="L160" s="127"/>
    </row>
    <row r="161" spans="12:12" x14ac:dyDescent="0.2">
      <c r="L161" s="127"/>
    </row>
    <row r="162" spans="12:12" x14ac:dyDescent="0.2">
      <c r="L162" s="127"/>
    </row>
    <row r="163" spans="12:12" x14ac:dyDescent="0.2">
      <c r="L163" s="127"/>
    </row>
    <row r="164" spans="12:12" x14ac:dyDescent="0.2">
      <c r="L164" s="127"/>
    </row>
    <row r="165" spans="12:12" x14ac:dyDescent="0.2">
      <c r="L165" s="127"/>
    </row>
    <row r="166" spans="12:12" x14ac:dyDescent="0.2">
      <c r="L166" s="127"/>
    </row>
    <row r="167" spans="12:12" x14ac:dyDescent="0.2">
      <c r="L167" s="127"/>
    </row>
    <row r="168" spans="12:12" x14ac:dyDescent="0.2">
      <c r="L168" s="127"/>
    </row>
    <row r="169" spans="12:12" x14ac:dyDescent="0.2">
      <c r="L169" s="127"/>
    </row>
    <row r="170" spans="12:12" x14ac:dyDescent="0.2">
      <c r="L170" s="127"/>
    </row>
    <row r="171" spans="12:12" x14ac:dyDescent="0.2">
      <c r="L171" s="127"/>
    </row>
    <row r="172" spans="12:12" x14ac:dyDescent="0.2">
      <c r="L172" s="127"/>
    </row>
    <row r="173" spans="12:12" x14ac:dyDescent="0.2">
      <c r="L173" s="127"/>
    </row>
    <row r="174" spans="12:12" x14ac:dyDescent="0.2">
      <c r="L174" s="127"/>
    </row>
    <row r="175" spans="12:12" x14ac:dyDescent="0.2">
      <c r="L175" s="127"/>
    </row>
    <row r="176" spans="12:12" x14ac:dyDescent="0.2">
      <c r="L176" s="127"/>
    </row>
    <row r="177" spans="12:12" x14ac:dyDescent="0.2">
      <c r="L177" s="127"/>
    </row>
    <row r="178" spans="12:12" x14ac:dyDescent="0.2">
      <c r="L178" s="127"/>
    </row>
    <row r="179" spans="12:12" x14ac:dyDescent="0.2">
      <c r="L179" s="127"/>
    </row>
    <row r="180" spans="12:12" x14ac:dyDescent="0.2">
      <c r="L180" s="127"/>
    </row>
    <row r="181" spans="12:12" x14ac:dyDescent="0.2">
      <c r="L181" s="127"/>
    </row>
    <row r="182" spans="12:12" x14ac:dyDescent="0.2">
      <c r="L182" s="127"/>
    </row>
    <row r="183" spans="12:12" x14ac:dyDescent="0.2">
      <c r="L183" s="127"/>
    </row>
    <row r="184" spans="12:12" x14ac:dyDescent="0.2">
      <c r="L184" s="127"/>
    </row>
    <row r="185" spans="12:12" x14ac:dyDescent="0.2">
      <c r="L185" s="127"/>
    </row>
    <row r="186" spans="12:12" x14ac:dyDescent="0.2">
      <c r="L186" s="127"/>
    </row>
    <row r="187" spans="12:12" x14ac:dyDescent="0.2">
      <c r="L187" s="127"/>
    </row>
    <row r="188" spans="12:12" x14ac:dyDescent="0.2">
      <c r="L188" s="127"/>
    </row>
    <row r="189" spans="12:12" x14ac:dyDescent="0.2">
      <c r="L189" s="127"/>
    </row>
    <row r="190" spans="12:12" x14ac:dyDescent="0.2">
      <c r="L190" s="127"/>
    </row>
    <row r="191" spans="12:12" x14ac:dyDescent="0.2">
      <c r="L191" s="127"/>
    </row>
    <row r="192" spans="12:12" x14ac:dyDescent="0.2">
      <c r="L192" s="127"/>
    </row>
    <row r="193" spans="12:12" x14ac:dyDescent="0.2">
      <c r="L193" s="127"/>
    </row>
    <row r="194" spans="12:12" x14ac:dyDescent="0.2">
      <c r="L194" s="127"/>
    </row>
    <row r="195" spans="12:12" x14ac:dyDescent="0.2">
      <c r="L195" s="127"/>
    </row>
    <row r="196" spans="12:12" x14ac:dyDescent="0.2">
      <c r="L196" s="127"/>
    </row>
    <row r="197" spans="12:12" x14ac:dyDescent="0.2">
      <c r="L197" s="127"/>
    </row>
    <row r="198" spans="12:12" x14ac:dyDescent="0.2">
      <c r="L198" s="127"/>
    </row>
    <row r="199" spans="12:12" x14ac:dyDescent="0.2">
      <c r="L199" s="127"/>
    </row>
    <row r="200" spans="12:12" x14ac:dyDescent="0.2">
      <c r="L200" s="127"/>
    </row>
    <row r="201" spans="12:12" x14ac:dyDescent="0.2">
      <c r="L201" s="127"/>
    </row>
    <row r="202" spans="12:12" x14ac:dyDescent="0.2">
      <c r="L202" s="127"/>
    </row>
    <row r="203" spans="12:12" x14ac:dyDescent="0.2">
      <c r="L203" s="127"/>
    </row>
    <row r="204" spans="12:12" x14ac:dyDescent="0.2">
      <c r="L204" s="127"/>
    </row>
    <row r="205" spans="12:12" x14ac:dyDescent="0.2">
      <c r="L205" s="127"/>
    </row>
    <row r="206" spans="12:12" x14ac:dyDescent="0.2">
      <c r="L206" s="127"/>
    </row>
    <row r="207" spans="12:12" x14ac:dyDescent="0.2">
      <c r="L207" s="127"/>
    </row>
    <row r="208" spans="12:12" x14ac:dyDescent="0.2">
      <c r="L208" s="127"/>
    </row>
    <row r="209" spans="12:12" x14ac:dyDescent="0.2">
      <c r="L209" s="127"/>
    </row>
    <row r="210" spans="12:12" x14ac:dyDescent="0.2">
      <c r="L210" s="127"/>
    </row>
    <row r="211" spans="12:12" x14ac:dyDescent="0.2">
      <c r="L211" s="127"/>
    </row>
    <row r="212" spans="12:12" x14ac:dyDescent="0.2">
      <c r="L212" s="127"/>
    </row>
    <row r="213" spans="12:12" x14ac:dyDescent="0.2">
      <c r="L213" s="127"/>
    </row>
    <row r="214" spans="12:12" x14ac:dyDescent="0.2">
      <c r="L214" s="127"/>
    </row>
    <row r="215" spans="12:12" x14ac:dyDescent="0.2">
      <c r="L215" s="127"/>
    </row>
    <row r="216" spans="12:12" x14ac:dyDescent="0.2">
      <c r="L216" s="127"/>
    </row>
    <row r="217" spans="12:12" x14ac:dyDescent="0.2">
      <c r="L217" s="127"/>
    </row>
    <row r="218" spans="12:12" x14ac:dyDescent="0.2">
      <c r="L218" s="127"/>
    </row>
    <row r="219" spans="12:12" x14ac:dyDescent="0.2">
      <c r="L219" s="127"/>
    </row>
    <row r="220" spans="12:12" x14ac:dyDescent="0.2">
      <c r="L220" s="127"/>
    </row>
    <row r="221" spans="12:12" x14ac:dyDescent="0.2">
      <c r="L221" s="127"/>
    </row>
    <row r="222" spans="12:12" x14ac:dyDescent="0.2">
      <c r="L222" s="127"/>
    </row>
    <row r="223" spans="12:12" x14ac:dyDescent="0.2">
      <c r="L223" s="127"/>
    </row>
    <row r="224" spans="12:12" x14ac:dyDescent="0.2">
      <c r="L224" s="127"/>
    </row>
    <row r="225" spans="12:12" x14ac:dyDescent="0.2">
      <c r="L225" s="127"/>
    </row>
    <row r="226" spans="12:12" x14ac:dyDescent="0.2">
      <c r="L226" s="127"/>
    </row>
    <row r="227" spans="12:12" x14ac:dyDescent="0.2">
      <c r="L227" s="127"/>
    </row>
    <row r="228" spans="12:12" x14ac:dyDescent="0.2">
      <c r="L228" s="127"/>
    </row>
    <row r="229" spans="12:12" x14ac:dyDescent="0.2">
      <c r="L229" s="127"/>
    </row>
    <row r="230" spans="12:12" x14ac:dyDescent="0.2">
      <c r="L230" s="127"/>
    </row>
    <row r="231" spans="12:12" x14ac:dyDescent="0.2">
      <c r="L231" s="127"/>
    </row>
    <row r="232" spans="12:12" x14ac:dyDescent="0.2">
      <c r="L232" s="127"/>
    </row>
    <row r="233" spans="12:12" x14ac:dyDescent="0.2">
      <c r="L233" s="127"/>
    </row>
    <row r="234" spans="12:12" x14ac:dyDescent="0.2">
      <c r="L234" s="127"/>
    </row>
    <row r="235" spans="12:12" x14ac:dyDescent="0.2">
      <c r="L235" s="127"/>
    </row>
    <row r="236" spans="12:12" x14ac:dyDescent="0.2">
      <c r="L236" s="127"/>
    </row>
    <row r="237" spans="12:12" x14ac:dyDescent="0.2">
      <c r="L237" s="127"/>
    </row>
    <row r="238" spans="12:12" x14ac:dyDescent="0.2">
      <c r="L238" s="127"/>
    </row>
    <row r="239" spans="12:12" x14ac:dyDescent="0.2">
      <c r="L239" s="127"/>
    </row>
    <row r="240" spans="12:12" x14ac:dyDescent="0.2">
      <c r="L240" s="127"/>
    </row>
    <row r="241" spans="12:12" x14ac:dyDescent="0.2">
      <c r="L241" s="127"/>
    </row>
    <row r="242" spans="12:12" x14ac:dyDescent="0.2">
      <c r="L242" s="127"/>
    </row>
    <row r="243" spans="12:12" x14ac:dyDescent="0.2">
      <c r="L243" s="127"/>
    </row>
    <row r="244" spans="12:12" x14ac:dyDescent="0.2">
      <c r="L244" s="127"/>
    </row>
    <row r="245" spans="12:12" x14ac:dyDescent="0.2">
      <c r="L245" s="127"/>
    </row>
    <row r="246" spans="12:12" x14ac:dyDescent="0.2">
      <c r="L246" s="127"/>
    </row>
    <row r="247" spans="12:12" x14ac:dyDescent="0.2">
      <c r="L247" s="127"/>
    </row>
    <row r="248" spans="12:12" x14ac:dyDescent="0.2">
      <c r="L248" s="127"/>
    </row>
    <row r="249" spans="12:12" x14ac:dyDescent="0.2">
      <c r="L249" s="127"/>
    </row>
    <row r="250" spans="12:12" x14ac:dyDescent="0.2">
      <c r="L250" s="127"/>
    </row>
    <row r="251" spans="12:12" x14ac:dyDescent="0.2">
      <c r="L251" s="127"/>
    </row>
    <row r="252" spans="12:12" x14ac:dyDescent="0.2">
      <c r="L252" s="127"/>
    </row>
    <row r="253" spans="12:12" x14ac:dyDescent="0.2">
      <c r="L253" s="127"/>
    </row>
    <row r="254" spans="12:12" x14ac:dyDescent="0.2">
      <c r="L254" s="127"/>
    </row>
    <row r="255" spans="12:12" x14ac:dyDescent="0.2">
      <c r="L255" s="127"/>
    </row>
    <row r="256" spans="12:12" x14ac:dyDescent="0.2">
      <c r="L256" s="127"/>
    </row>
    <row r="257" spans="12:12" x14ac:dyDescent="0.2">
      <c r="L257" s="127"/>
    </row>
    <row r="258" spans="12:12" x14ac:dyDescent="0.2">
      <c r="L258" s="127"/>
    </row>
    <row r="259" spans="12:12" x14ac:dyDescent="0.2">
      <c r="L259" s="127"/>
    </row>
    <row r="260" spans="12:12" x14ac:dyDescent="0.2">
      <c r="L260" s="127"/>
    </row>
    <row r="261" spans="12:12" x14ac:dyDescent="0.2">
      <c r="L261" s="127"/>
    </row>
    <row r="262" spans="12:12" x14ac:dyDescent="0.2">
      <c r="L262" s="127"/>
    </row>
    <row r="263" spans="12:12" x14ac:dyDescent="0.2">
      <c r="L263" s="127"/>
    </row>
    <row r="264" spans="12:12" x14ac:dyDescent="0.2">
      <c r="L264" s="127"/>
    </row>
    <row r="265" spans="12:12" x14ac:dyDescent="0.2">
      <c r="L265" s="127"/>
    </row>
    <row r="266" spans="12:12" x14ac:dyDescent="0.2">
      <c r="L266" s="127"/>
    </row>
    <row r="267" spans="12:12" x14ac:dyDescent="0.2">
      <c r="L267" s="127"/>
    </row>
    <row r="268" spans="12:12" x14ac:dyDescent="0.2">
      <c r="L268" s="127"/>
    </row>
    <row r="269" spans="12:12" x14ac:dyDescent="0.2">
      <c r="L269" s="127"/>
    </row>
    <row r="270" spans="12:12" x14ac:dyDescent="0.2">
      <c r="L270" s="127"/>
    </row>
    <row r="271" spans="12:12" x14ac:dyDescent="0.2">
      <c r="L271" s="127"/>
    </row>
    <row r="272" spans="12:12" x14ac:dyDescent="0.2">
      <c r="L272" s="127"/>
    </row>
    <row r="273" spans="12:12" x14ac:dyDescent="0.2">
      <c r="L273" s="127"/>
    </row>
    <row r="274" spans="12:12" x14ac:dyDescent="0.2">
      <c r="L274" s="127"/>
    </row>
    <row r="275" spans="12:12" x14ac:dyDescent="0.2">
      <c r="L275" s="127"/>
    </row>
    <row r="276" spans="12:12" x14ac:dyDescent="0.2">
      <c r="L276" s="127"/>
    </row>
    <row r="277" spans="12:12" x14ac:dyDescent="0.2">
      <c r="L277" s="127"/>
    </row>
    <row r="278" spans="12:12" x14ac:dyDescent="0.2">
      <c r="L278" s="127"/>
    </row>
    <row r="279" spans="12:12" x14ac:dyDescent="0.2">
      <c r="L279" s="127"/>
    </row>
    <row r="280" spans="12:12" x14ac:dyDescent="0.2">
      <c r="L280" s="127"/>
    </row>
    <row r="281" spans="12:12" x14ac:dyDescent="0.2">
      <c r="L281" s="127"/>
    </row>
    <row r="282" spans="12:12" x14ac:dyDescent="0.2">
      <c r="L282" s="127"/>
    </row>
    <row r="283" spans="12:12" x14ac:dyDescent="0.2">
      <c r="L283" s="127"/>
    </row>
    <row r="284" spans="12:12" x14ac:dyDescent="0.2">
      <c r="L284" s="127"/>
    </row>
    <row r="285" spans="12:12" x14ac:dyDescent="0.2">
      <c r="L285" s="127"/>
    </row>
    <row r="286" spans="12:12" x14ac:dyDescent="0.2">
      <c r="L286" s="127"/>
    </row>
    <row r="287" spans="12:12" x14ac:dyDescent="0.2">
      <c r="L287" s="127"/>
    </row>
    <row r="288" spans="12:12" x14ac:dyDescent="0.2">
      <c r="L288" s="127"/>
    </row>
    <row r="289" spans="12:12" x14ac:dyDescent="0.2">
      <c r="L289" s="127"/>
    </row>
    <row r="290" spans="12:12" x14ac:dyDescent="0.2">
      <c r="L290" s="127"/>
    </row>
    <row r="291" spans="12:12" x14ac:dyDescent="0.2">
      <c r="L291" s="127"/>
    </row>
    <row r="292" spans="12:12" x14ac:dyDescent="0.2">
      <c r="L292" s="127"/>
    </row>
    <row r="293" spans="12:12" x14ac:dyDescent="0.2">
      <c r="L293" s="127"/>
    </row>
    <row r="294" spans="12:12" x14ac:dyDescent="0.2">
      <c r="L294" s="127"/>
    </row>
    <row r="295" spans="12:12" x14ac:dyDescent="0.2">
      <c r="L295" s="127"/>
    </row>
    <row r="296" spans="12:12" x14ac:dyDescent="0.2">
      <c r="L296" s="127"/>
    </row>
    <row r="297" spans="12:12" x14ac:dyDescent="0.2">
      <c r="L297" s="127"/>
    </row>
    <row r="298" spans="12:12" x14ac:dyDescent="0.2">
      <c r="L298" s="127"/>
    </row>
    <row r="299" spans="12:12" x14ac:dyDescent="0.2">
      <c r="L299" s="127"/>
    </row>
    <row r="300" spans="12:12" x14ac:dyDescent="0.2">
      <c r="L300" s="127"/>
    </row>
    <row r="301" spans="12:12" x14ac:dyDescent="0.2">
      <c r="L301" s="127"/>
    </row>
    <row r="302" spans="12:12" x14ac:dyDescent="0.2">
      <c r="L302" s="127"/>
    </row>
    <row r="303" spans="12:12" x14ac:dyDescent="0.2">
      <c r="L303" s="127"/>
    </row>
    <row r="304" spans="12:12" x14ac:dyDescent="0.2">
      <c r="L304" s="127"/>
    </row>
    <row r="305" spans="12:12" x14ac:dyDescent="0.2">
      <c r="L305" s="127"/>
    </row>
    <row r="306" spans="12:12" x14ac:dyDescent="0.2">
      <c r="L306" s="127"/>
    </row>
    <row r="307" spans="12:12" x14ac:dyDescent="0.2">
      <c r="L307" s="127"/>
    </row>
    <row r="308" spans="12:12" x14ac:dyDescent="0.2">
      <c r="L308" s="127"/>
    </row>
    <row r="309" spans="12:12" x14ac:dyDescent="0.2">
      <c r="L309" s="127"/>
    </row>
    <row r="310" spans="12:12" x14ac:dyDescent="0.2">
      <c r="L310" s="127"/>
    </row>
    <row r="311" spans="12:12" x14ac:dyDescent="0.2">
      <c r="L311" s="127"/>
    </row>
    <row r="312" spans="12:12" x14ac:dyDescent="0.2">
      <c r="L312" s="127"/>
    </row>
    <row r="313" spans="12:12" x14ac:dyDescent="0.2">
      <c r="L313" s="127"/>
    </row>
    <row r="314" spans="12:12" x14ac:dyDescent="0.2">
      <c r="L314" s="127"/>
    </row>
    <row r="315" spans="12:12" x14ac:dyDescent="0.2">
      <c r="L315" s="127"/>
    </row>
    <row r="316" spans="12:12" x14ac:dyDescent="0.2">
      <c r="L316" s="127"/>
    </row>
    <row r="317" spans="12:12" x14ac:dyDescent="0.2">
      <c r="L317" s="127"/>
    </row>
    <row r="318" spans="12:12" x14ac:dyDescent="0.2">
      <c r="L318" s="127"/>
    </row>
    <row r="319" spans="12:12" x14ac:dyDescent="0.2">
      <c r="L319" s="127"/>
    </row>
    <row r="320" spans="12:12" x14ac:dyDescent="0.2">
      <c r="L320" s="127"/>
    </row>
    <row r="321" spans="12:12" x14ac:dyDescent="0.2">
      <c r="L321" s="127"/>
    </row>
    <row r="322" spans="12:12" x14ac:dyDescent="0.2">
      <c r="L322" s="127"/>
    </row>
    <row r="323" spans="12:12" x14ac:dyDescent="0.2">
      <c r="L323" s="127"/>
    </row>
    <row r="324" spans="12:12" x14ac:dyDescent="0.2">
      <c r="L324" s="127"/>
    </row>
    <row r="325" spans="12:12" x14ac:dyDescent="0.2">
      <c r="L325" s="127"/>
    </row>
    <row r="326" spans="12:12" x14ac:dyDescent="0.2">
      <c r="L326" s="127"/>
    </row>
    <row r="327" spans="12:12" x14ac:dyDescent="0.2">
      <c r="L327" s="127"/>
    </row>
    <row r="328" spans="12:12" x14ac:dyDescent="0.2">
      <c r="L328" s="127"/>
    </row>
    <row r="329" spans="12:12" x14ac:dyDescent="0.2">
      <c r="L329" s="127"/>
    </row>
    <row r="330" spans="12:12" x14ac:dyDescent="0.2">
      <c r="L330" s="127"/>
    </row>
    <row r="331" spans="12:12" x14ac:dyDescent="0.2">
      <c r="L331" s="127"/>
    </row>
    <row r="332" spans="12:12" x14ac:dyDescent="0.2">
      <c r="L332" s="127"/>
    </row>
    <row r="333" spans="12:12" x14ac:dyDescent="0.2">
      <c r="L333" s="127"/>
    </row>
    <row r="334" spans="12:12" x14ac:dyDescent="0.2">
      <c r="L334" s="127"/>
    </row>
    <row r="335" spans="12:12" x14ac:dyDescent="0.2">
      <c r="L335" s="127"/>
    </row>
    <row r="336" spans="12:12" x14ac:dyDescent="0.2">
      <c r="L336" s="127"/>
    </row>
    <row r="337" spans="12:12" x14ac:dyDescent="0.2">
      <c r="L337" s="127"/>
    </row>
    <row r="338" spans="12:12" x14ac:dyDescent="0.2">
      <c r="L338" s="127"/>
    </row>
    <row r="339" spans="12:12" x14ac:dyDescent="0.2">
      <c r="L339" s="127"/>
    </row>
    <row r="340" spans="12:12" x14ac:dyDescent="0.2">
      <c r="L340" s="127"/>
    </row>
    <row r="341" spans="12:12" x14ac:dyDescent="0.2">
      <c r="L341" s="127"/>
    </row>
    <row r="342" spans="12:12" x14ac:dyDescent="0.2">
      <c r="L342" s="127"/>
    </row>
    <row r="343" spans="12:12" x14ac:dyDescent="0.2">
      <c r="L343" s="127"/>
    </row>
    <row r="344" spans="12:12" x14ac:dyDescent="0.2">
      <c r="L344" s="127"/>
    </row>
    <row r="345" spans="12:12" x14ac:dyDescent="0.2">
      <c r="L345" s="127"/>
    </row>
    <row r="346" spans="12:12" x14ac:dyDescent="0.2">
      <c r="L346" s="127"/>
    </row>
    <row r="347" spans="12:12" x14ac:dyDescent="0.2">
      <c r="L347" s="127"/>
    </row>
    <row r="348" spans="12:12" x14ac:dyDescent="0.2">
      <c r="L348" s="127"/>
    </row>
    <row r="349" spans="12:12" x14ac:dyDescent="0.2">
      <c r="L349" s="127"/>
    </row>
    <row r="350" spans="12:12" x14ac:dyDescent="0.2">
      <c r="L350" s="127"/>
    </row>
    <row r="351" spans="12:12" x14ac:dyDescent="0.2">
      <c r="L351" s="127"/>
    </row>
    <row r="352" spans="12:12" x14ac:dyDescent="0.2">
      <c r="L352" s="127"/>
    </row>
    <row r="353" spans="12:12" x14ac:dyDescent="0.2">
      <c r="L353" s="127"/>
    </row>
    <row r="354" spans="12:12" x14ac:dyDescent="0.2">
      <c r="L354" s="127"/>
    </row>
    <row r="355" spans="12:12" x14ac:dyDescent="0.2">
      <c r="L355" s="127"/>
    </row>
    <row r="356" spans="12:12" x14ac:dyDescent="0.2">
      <c r="L356" s="127"/>
    </row>
    <row r="357" spans="12:12" x14ac:dyDescent="0.2">
      <c r="L357" s="127"/>
    </row>
    <row r="358" spans="12:12" x14ac:dyDescent="0.2">
      <c r="L358" s="127"/>
    </row>
    <row r="359" spans="12:12" x14ac:dyDescent="0.2">
      <c r="L359" s="127"/>
    </row>
    <row r="360" spans="12:12" x14ac:dyDescent="0.2">
      <c r="L360" s="127"/>
    </row>
    <row r="361" spans="12:12" x14ac:dyDescent="0.2">
      <c r="L361" s="127"/>
    </row>
    <row r="362" spans="12:12" x14ac:dyDescent="0.2">
      <c r="L362" s="127"/>
    </row>
    <row r="363" spans="12:12" x14ac:dyDescent="0.2">
      <c r="L363" s="127"/>
    </row>
    <row r="364" spans="12:12" x14ac:dyDescent="0.2">
      <c r="L364" s="127"/>
    </row>
    <row r="365" spans="12:12" x14ac:dyDescent="0.2">
      <c r="L365" s="127"/>
    </row>
    <row r="366" spans="12:12" x14ac:dyDescent="0.2">
      <c r="L366" s="127"/>
    </row>
    <row r="367" spans="12:12" x14ac:dyDescent="0.2">
      <c r="L367" s="127"/>
    </row>
    <row r="368" spans="12:12" x14ac:dyDescent="0.2">
      <c r="L368" s="127"/>
    </row>
    <row r="369" spans="12:12" x14ac:dyDescent="0.2">
      <c r="L369" s="127"/>
    </row>
    <row r="370" spans="12:12" x14ac:dyDescent="0.2">
      <c r="L370" s="127"/>
    </row>
    <row r="371" spans="12:12" x14ac:dyDescent="0.2">
      <c r="L371" s="127"/>
    </row>
    <row r="372" spans="12:12" x14ac:dyDescent="0.2">
      <c r="L372" s="127"/>
    </row>
    <row r="373" spans="12:12" x14ac:dyDescent="0.2">
      <c r="L373" s="127"/>
    </row>
    <row r="374" spans="12:12" x14ac:dyDescent="0.2">
      <c r="L374" s="127"/>
    </row>
    <row r="375" spans="12:12" x14ac:dyDescent="0.2">
      <c r="L375" s="127"/>
    </row>
    <row r="376" spans="12:12" x14ac:dyDescent="0.2">
      <c r="L376" s="127"/>
    </row>
    <row r="377" spans="12:12" x14ac:dyDescent="0.2">
      <c r="L377" s="127"/>
    </row>
    <row r="378" spans="12:12" x14ac:dyDescent="0.2">
      <c r="L378" s="127"/>
    </row>
    <row r="379" spans="12:12" x14ac:dyDescent="0.2">
      <c r="L379" s="127"/>
    </row>
    <row r="380" spans="12:12" x14ac:dyDescent="0.2">
      <c r="L380" s="127"/>
    </row>
    <row r="381" spans="12:12" x14ac:dyDescent="0.2">
      <c r="L381" s="127"/>
    </row>
    <row r="382" spans="12:12" x14ac:dyDescent="0.2">
      <c r="L382" s="127"/>
    </row>
    <row r="383" spans="12:12" x14ac:dyDescent="0.2">
      <c r="L383" s="127"/>
    </row>
    <row r="384" spans="12:12" x14ac:dyDescent="0.2">
      <c r="L384" s="127"/>
    </row>
    <row r="385" spans="12:12" x14ac:dyDescent="0.2">
      <c r="L385" s="127"/>
    </row>
    <row r="386" spans="12:12" x14ac:dyDescent="0.2">
      <c r="L386" s="127"/>
    </row>
    <row r="387" spans="12:12" x14ac:dyDescent="0.2">
      <c r="L387" s="127"/>
    </row>
    <row r="388" spans="12:12" x14ac:dyDescent="0.2">
      <c r="L388" s="127"/>
    </row>
    <row r="389" spans="12:12" x14ac:dyDescent="0.2">
      <c r="L389" s="127"/>
    </row>
    <row r="390" spans="12:12" x14ac:dyDescent="0.2">
      <c r="L390" s="127"/>
    </row>
    <row r="391" spans="12:12" x14ac:dyDescent="0.2">
      <c r="L391" s="127"/>
    </row>
    <row r="392" spans="12:12" x14ac:dyDescent="0.2">
      <c r="L392" s="127"/>
    </row>
    <row r="393" spans="12:12" x14ac:dyDescent="0.2">
      <c r="L393" s="127"/>
    </row>
    <row r="394" spans="12:12" x14ac:dyDescent="0.2">
      <c r="L394" s="127"/>
    </row>
    <row r="395" spans="12:12" x14ac:dyDescent="0.2">
      <c r="L395" s="127"/>
    </row>
    <row r="396" spans="12:12" x14ac:dyDescent="0.2">
      <c r="L396" s="127"/>
    </row>
    <row r="397" spans="12:12" x14ac:dyDescent="0.2">
      <c r="L397" s="127"/>
    </row>
    <row r="398" spans="12:12" x14ac:dyDescent="0.2">
      <c r="L398" s="127"/>
    </row>
    <row r="399" spans="12:12" x14ac:dyDescent="0.2">
      <c r="L399" s="127"/>
    </row>
    <row r="400" spans="12:12" x14ac:dyDescent="0.2">
      <c r="L400" s="127"/>
    </row>
    <row r="401" spans="12:12" x14ac:dyDescent="0.2">
      <c r="L401" s="127"/>
    </row>
    <row r="402" spans="12:12" x14ac:dyDescent="0.2">
      <c r="L402" s="127"/>
    </row>
    <row r="403" spans="12:12" x14ac:dyDescent="0.2">
      <c r="L403" s="127"/>
    </row>
    <row r="404" spans="12:12" x14ac:dyDescent="0.2">
      <c r="L404" s="127"/>
    </row>
    <row r="405" spans="12:12" x14ac:dyDescent="0.2">
      <c r="L405" s="127"/>
    </row>
    <row r="406" spans="12:12" x14ac:dyDescent="0.2">
      <c r="L406" s="127"/>
    </row>
    <row r="407" spans="12:12" x14ac:dyDescent="0.2">
      <c r="L407" s="127"/>
    </row>
    <row r="408" spans="12:12" x14ac:dyDescent="0.2">
      <c r="L408" s="127"/>
    </row>
    <row r="409" spans="12:12" x14ac:dyDescent="0.2">
      <c r="L409" s="127"/>
    </row>
    <row r="410" spans="12:12" x14ac:dyDescent="0.2">
      <c r="L410" s="127"/>
    </row>
    <row r="411" spans="12:12" x14ac:dyDescent="0.2">
      <c r="L411" s="127"/>
    </row>
    <row r="412" spans="12:12" x14ac:dyDescent="0.2">
      <c r="L412" s="127"/>
    </row>
    <row r="413" spans="12:12" x14ac:dyDescent="0.2">
      <c r="L413" s="127"/>
    </row>
    <row r="414" spans="12:12" x14ac:dyDescent="0.2">
      <c r="L414" s="127"/>
    </row>
    <row r="415" spans="12:12" x14ac:dyDescent="0.2">
      <c r="L415" s="127"/>
    </row>
    <row r="416" spans="12:12" x14ac:dyDescent="0.2">
      <c r="L416" s="127"/>
    </row>
    <row r="417" spans="12:12" x14ac:dyDescent="0.2">
      <c r="L417" s="127"/>
    </row>
    <row r="418" spans="12:12" x14ac:dyDescent="0.2">
      <c r="L418" s="127"/>
    </row>
    <row r="419" spans="12:12" x14ac:dyDescent="0.2">
      <c r="L419" s="127"/>
    </row>
    <row r="420" spans="12:12" x14ac:dyDescent="0.2">
      <c r="L420" s="127"/>
    </row>
    <row r="421" spans="12:12" x14ac:dyDescent="0.2">
      <c r="L421" s="127"/>
    </row>
    <row r="422" spans="12:12" x14ac:dyDescent="0.2">
      <c r="L422" s="127"/>
    </row>
    <row r="423" spans="12:12" x14ac:dyDescent="0.2">
      <c r="L423" s="127"/>
    </row>
    <row r="424" spans="12:12" x14ac:dyDescent="0.2">
      <c r="L424" s="127"/>
    </row>
    <row r="425" spans="12:12" x14ac:dyDescent="0.2">
      <c r="L425" s="127"/>
    </row>
    <row r="426" spans="12:12" x14ac:dyDescent="0.2">
      <c r="L426" s="127"/>
    </row>
    <row r="427" spans="12:12" x14ac:dyDescent="0.2">
      <c r="L427" s="127"/>
    </row>
    <row r="428" spans="12:12" x14ac:dyDescent="0.2">
      <c r="L428" s="127"/>
    </row>
    <row r="429" spans="12:12" x14ac:dyDescent="0.2">
      <c r="L429" s="127"/>
    </row>
    <row r="430" spans="12:12" x14ac:dyDescent="0.2">
      <c r="L430" s="127"/>
    </row>
    <row r="431" spans="12:12" x14ac:dyDescent="0.2">
      <c r="L431" s="127"/>
    </row>
    <row r="432" spans="12:12" x14ac:dyDescent="0.2">
      <c r="L432" s="127"/>
    </row>
    <row r="433" spans="12:12" x14ac:dyDescent="0.2">
      <c r="L433" s="127"/>
    </row>
    <row r="434" spans="12:12" x14ac:dyDescent="0.2">
      <c r="L434" s="127"/>
    </row>
    <row r="435" spans="12:12" x14ac:dyDescent="0.2">
      <c r="L435" s="127"/>
    </row>
    <row r="436" spans="12:12" x14ac:dyDescent="0.2">
      <c r="L436" s="127"/>
    </row>
    <row r="437" spans="12:12" x14ac:dyDescent="0.2">
      <c r="L437" s="127"/>
    </row>
    <row r="438" spans="12:12" x14ac:dyDescent="0.2">
      <c r="L438" s="127"/>
    </row>
    <row r="439" spans="12:12" x14ac:dyDescent="0.2">
      <c r="L439" s="127"/>
    </row>
    <row r="440" spans="12:12" x14ac:dyDescent="0.2">
      <c r="L440" s="127"/>
    </row>
    <row r="441" spans="12:12" x14ac:dyDescent="0.2">
      <c r="L441" s="127"/>
    </row>
    <row r="442" spans="12:12" x14ac:dyDescent="0.2">
      <c r="L442" s="127"/>
    </row>
    <row r="443" spans="12:12" x14ac:dyDescent="0.2">
      <c r="L443" s="127"/>
    </row>
    <row r="444" spans="12:12" x14ac:dyDescent="0.2">
      <c r="L444" s="127"/>
    </row>
    <row r="445" spans="12:12" x14ac:dyDescent="0.2">
      <c r="L445" s="127"/>
    </row>
    <row r="446" spans="12:12" x14ac:dyDescent="0.2">
      <c r="L446" s="127"/>
    </row>
    <row r="447" spans="12:12" x14ac:dyDescent="0.2">
      <c r="L447" s="127"/>
    </row>
    <row r="448" spans="12:12" x14ac:dyDescent="0.2">
      <c r="L448" s="127"/>
    </row>
    <row r="449" spans="12:12" x14ac:dyDescent="0.2">
      <c r="L449" s="127"/>
    </row>
    <row r="450" spans="12:12" x14ac:dyDescent="0.2">
      <c r="L450" s="127"/>
    </row>
    <row r="451" spans="12:12" x14ac:dyDescent="0.2">
      <c r="L451" s="127"/>
    </row>
    <row r="452" spans="12:12" x14ac:dyDescent="0.2">
      <c r="L452" s="127"/>
    </row>
    <row r="453" spans="12:12" x14ac:dyDescent="0.2">
      <c r="L453" s="127"/>
    </row>
    <row r="454" spans="12:12" x14ac:dyDescent="0.2">
      <c r="L454" s="127"/>
    </row>
    <row r="455" spans="12:12" x14ac:dyDescent="0.2">
      <c r="L455" s="127"/>
    </row>
    <row r="456" spans="12:12" x14ac:dyDescent="0.2">
      <c r="L456" s="127"/>
    </row>
    <row r="457" spans="12:12" x14ac:dyDescent="0.2">
      <c r="L457" s="127"/>
    </row>
    <row r="458" spans="12:12" x14ac:dyDescent="0.2">
      <c r="L458" s="127"/>
    </row>
    <row r="459" spans="12:12" x14ac:dyDescent="0.2">
      <c r="L459" s="127"/>
    </row>
    <row r="460" spans="12:12" x14ac:dyDescent="0.2">
      <c r="L460" s="127"/>
    </row>
    <row r="461" spans="12:12" x14ac:dyDescent="0.2">
      <c r="L461" s="127"/>
    </row>
    <row r="462" spans="12:12" x14ac:dyDescent="0.2">
      <c r="L462" s="127"/>
    </row>
    <row r="463" spans="12:12" x14ac:dyDescent="0.2">
      <c r="L463" s="127"/>
    </row>
    <row r="464" spans="12:12" x14ac:dyDescent="0.2">
      <c r="L464" s="127"/>
    </row>
    <row r="465" spans="12:12" x14ac:dyDescent="0.2">
      <c r="L465" s="127"/>
    </row>
    <row r="466" spans="12:12" x14ac:dyDescent="0.2">
      <c r="L466" s="127"/>
    </row>
    <row r="467" spans="12:12" x14ac:dyDescent="0.2">
      <c r="L467" s="127"/>
    </row>
    <row r="468" spans="12:12" x14ac:dyDescent="0.2">
      <c r="L468" s="127"/>
    </row>
    <row r="469" spans="12:12" x14ac:dyDescent="0.2">
      <c r="L469" s="127"/>
    </row>
    <row r="470" spans="12:12" x14ac:dyDescent="0.2">
      <c r="L470" s="127"/>
    </row>
    <row r="471" spans="12:12" x14ac:dyDescent="0.2">
      <c r="L471" s="127"/>
    </row>
    <row r="472" spans="12:12" x14ac:dyDescent="0.2">
      <c r="L472" s="127"/>
    </row>
    <row r="473" spans="12:12" x14ac:dyDescent="0.2">
      <c r="L473" s="127"/>
    </row>
    <row r="474" spans="12:12" x14ac:dyDescent="0.2">
      <c r="L474" s="127"/>
    </row>
    <row r="475" spans="12:12" x14ac:dyDescent="0.2">
      <c r="L475" s="127"/>
    </row>
    <row r="476" spans="12:12" x14ac:dyDescent="0.2">
      <c r="L476" s="127"/>
    </row>
    <row r="477" spans="12:12" x14ac:dyDescent="0.2">
      <c r="L477" s="127"/>
    </row>
    <row r="478" spans="12:12" x14ac:dyDescent="0.2">
      <c r="L478" s="127"/>
    </row>
    <row r="479" spans="12:12" x14ac:dyDescent="0.2">
      <c r="L479" s="127"/>
    </row>
    <row r="480" spans="12:12" x14ac:dyDescent="0.2">
      <c r="L480" s="127"/>
    </row>
    <row r="481" spans="12:12" x14ac:dyDescent="0.2">
      <c r="L481" s="127"/>
    </row>
    <row r="482" spans="12:12" x14ac:dyDescent="0.2">
      <c r="L482" s="127"/>
    </row>
    <row r="483" spans="12:12" x14ac:dyDescent="0.2">
      <c r="L483" s="127"/>
    </row>
    <row r="484" spans="12:12" x14ac:dyDescent="0.2">
      <c r="L484" s="127"/>
    </row>
    <row r="485" spans="12:12" x14ac:dyDescent="0.2">
      <c r="L485" s="127"/>
    </row>
    <row r="486" spans="12:12" x14ac:dyDescent="0.2">
      <c r="L486" s="127"/>
    </row>
    <row r="487" spans="12:12" x14ac:dyDescent="0.2">
      <c r="L487" s="127"/>
    </row>
    <row r="488" spans="12:12" x14ac:dyDescent="0.2">
      <c r="L488" s="127"/>
    </row>
    <row r="489" spans="12:12" x14ac:dyDescent="0.2">
      <c r="L489" s="127"/>
    </row>
    <row r="490" spans="12:12" x14ac:dyDescent="0.2">
      <c r="L490" s="127"/>
    </row>
    <row r="491" spans="12:12" x14ac:dyDescent="0.2">
      <c r="L491" s="127"/>
    </row>
    <row r="492" spans="12:12" x14ac:dyDescent="0.2">
      <c r="L492" s="127"/>
    </row>
    <row r="493" spans="12:12" x14ac:dyDescent="0.2">
      <c r="L493" s="127"/>
    </row>
    <row r="494" spans="12:12" x14ac:dyDescent="0.2">
      <c r="L494" s="127"/>
    </row>
    <row r="495" spans="12:12" x14ac:dyDescent="0.2">
      <c r="L495" s="127"/>
    </row>
    <row r="496" spans="12:12" x14ac:dyDescent="0.2">
      <c r="L496" s="127"/>
    </row>
    <row r="497" spans="12:12" x14ac:dyDescent="0.2">
      <c r="L497" s="127"/>
    </row>
    <row r="498" spans="12:12" x14ac:dyDescent="0.2">
      <c r="L498" s="127"/>
    </row>
    <row r="499" spans="12:12" x14ac:dyDescent="0.2">
      <c r="L499" s="127"/>
    </row>
    <row r="500" spans="12:12" x14ac:dyDescent="0.2">
      <c r="L500" s="127"/>
    </row>
    <row r="501" spans="12:12" x14ac:dyDescent="0.2">
      <c r="L501" s="127"/>
    </row>
    <row r="502" spans="12:12" x14ac:dyDescent="0.2">
      <c r="L502" s="127"/>
    </row>
    <row r="503" spans="12:12" x14ac:dyDescent="0.2">
      <c r="L503" s="127"/>
    </row>
    <row r="504" spans="12:12" x14ac:dyDescent="0.2">
      <c r="L504" s="127"/>
    </row>
    <row r="505" spans="12:12" x14ac:dyDescent="0.2">
      <c r="L505" s="127"/>
    </row>
    <row r="506" spans="12:12" x14ac:dyDescent="0.2">
      <c r="L506" s="127"/>
    </row>
    <row r="507" spans="12:12" x14ac:dyDescent="0.2">
      <c r="L507" s="127"/>
    </row>
    <row r="508" spans="12:12" x14ac:dyDescent="0.2">
      <c r="L508" s="127"/>
    </row>
    <row r="509" spans="12:12" x14ac:dyDescent="0.2">
      <c r="L509" s="127"/>
    </row>
    <row r="510" spans="12:12" x14ac:dyDescent="0.2">
      <c r="L510" s="127"/>
    </row>
    <row r="511" spans="12:12" x14ac:dyDescent="0.2">
      <c r="L511" s="127"/>
    </row>
    <row r="512" spans="12:12" x14ac:dyDescent="0.2">
      <c r="L512" s="127"/>
    </row>
    <row r="513" spans="12:12" x14ac:dyDescent="0.2">
      <c r="L513" s="127"/>
    </row>
    <row r="514" spans="12:12" x14ac:dyDescent="0.2">
      <c r="L514" s="127"/>
    </row>
    <row r="515" spans="12:12" x14ac:dyDescent="0.2">
      <c r="L515" s="127"/>
    </row>
    <row r="516" spans="12:12" x14ac:dyDescent="0.2">
      <c r="L516" s="127"/>
    </row>
    <row r="517" spans="12:12" x14ac:dyDescent="0.2">
      <c r="L517" s="127"/>
    </row>
    <row r="518" spans="12:12" x14ac:dyDescent="0.2">
      <c r="L518" s="127"/>
    </row>
    <row r="519" spans="12:12" x14ac:dyDescent="0.2">
      <c r="L519" s="127"/>
    </row>
    <row r="520" spans="12:12" x14ac:dyDescent="0.2">
      <c r="L520" s="127"/>
    </row>
    <row r="521" spans="12:12" x14ac:dyDescent="0.2">
      <c r="L521" s="127"/>
    </row>
    <row r="522" spans="12:12" x14ac:dyDescent="0.2">
      <c r="L522" s="127"/>
    </row>
    <row r="523" spans="12:12" x14ac:dyDescent="0.2">
      <c r="L523" s="127"/>
    </row>
    <row r="524" spans="12:12" x14ac:dyDescent="0.2">
      <c r="L524" s="127"/>
    </row>
    <row r="525" spans="12:12" x14ac:dyDescent="0.2">
      <c r="L525" s="127"/>
    </row>
    <row r="526" spans="12:12" x14ac:dyDescent="0.2">
      <c r="L526" s="127"/>
    </row>
    <row r="527" spans="12:12" x14ac:dyDescent="0.2">
      <c r="L527" s="127"/>
    </row>
    <row r="528" spans="12:12" x14ac:dyDescent="0.2">
      <c r="L528" s="127"/>
    </row>
    <row r="529" spans="12:12" x14ac:dyDescent="0.2">
      <c r="L529" s="127"/>
    </row>
    <row r="530" spans="12:12" x14ac:dyDescent="0.2">
      <c r="L530" s="127"/>
    </row>
    <row r="531" spans="12:12" x14ac:dyDescent="0.2">
      <c r="L531" s="127"/>
    </row>
    <row r="532" spans="12:12" x14ac:dyDescent="0.2">
      <c r="L532" s="127"/>
    </row>
    <row r="533" spans="12:12" x14ac:dyDescent="0.2">
      <c r="L533" s="127"/>
    </row>
    <row r="534" spans="12:12" x14ac:dyDescent="0.2">
      <c r="L534" s="127"/>
    </row>
    <row r="535" spans="12:12" x14ac:dyDescent="0.2">
      <c r="L535" s="127"/>
    </row>
    <row r="536" spans="12:12" x14ac:dyDescent="0.2">
      <c r="L536" s="127"/>
    </row>
    <row r="537" spans="12:12" x14ac:dyDescent="0.2">
      <c r="L537" s="127"/>
    </row>
    <row r="538" spans="12:12" x14ac:dyDescent="0.2">
      <c r="L538" s="127"/>
    </row>
    <row r="539" spans="12:12" x14ac:dyDescent="0.2">
      <c r="L539" s="127"/>
    </row>
    <row r="540" spans="12:12" x14ac:dyDescent="0.2">
      <c r="L540" s="127"/>
    </row>
    <row r="541" spans="12:12" x14ac:dyDescent="0.2">
      <c r="L541" s="127"/>
    </row>
    <row r="542" spans="12:12" x14ac:dyDescent="0.2">
      <c r="L542" s="127"/>
    </row>
    <row r="543" spans="12:12" x14ac:dyDescent="0.2">
      <c r="L543" s="127"/>
    </row>
    <row r="544" spans="12:12" x14ac:dyDescent="0.2">
      <c r="L544" s="127"/>
    </row>
    <row r="545" spans="12:12" x14ac:dyDescent="0.2">
      <c r="L545" s="127"/>
    </row>
    <row r="546" spans="12:12" x14ac:dyDescent="0.2">
      <c r="L546" s="127"/>
    </row>
    <row r="547" spans="12:12" x14ac:dyDescent="0.2">
      <c r="L547" s="127"/>
    </row>
    <row r="548" spans="12:12" x14ac:dyDescent="0.2">
      <c r="L548" s="127"/>
    </row>
    <row r="549" spans="12:12" x14ac:dyDescent="0.2">
      <c r="L549" s="127"/>
    </row>
    <row r="550" spans="12:12" x14ac:dyDescent="0.2">
      <c r="L550" s="127"/>
    </row>
    <row r="551" spans="12:12" x14ac:dyDescent="0.2">
      <c r="L551" s="127"/>
    </row>
    <row r="552" spans="12:12" x14ac:dyDescent="0.2">
      <c r="L552" s="127"/>
    </row>
    <row r="553" spans="12:12" x14ac:dyDescent="0.2">
      <c r="L553" s="127"/>
    </row>
    <row r="554" spans="12:12" x14ac:dyDescent="0.2">
      <c r="L554" s="127"/>
    </row>
    <row r="555" spans="12:12" x14ac:dyDescent="0.2">
      <c r="L555" s="127"/>
    </row>
    <row r="556" spans="12:12" x14ac:dyDescent="0.2">
      <c r="L556" s="127"/>
    </row>
    <row r="557" spans="12:12" x14ac:dyDescent="0.2">
      <c r="L557" s="127"/>
    </row>
    <row r="558" spans="12:12" x14ac:dyDescent="0.2">
      <c r="L558" s="127"/>
    </row>
    <row r="559" spans="12:12" x14ac:dyDescent="0.2">
      <c r="L559" s="127"/>
    </row>
    <row r="560" spans="12:12" x14ac:dyDescent="0.2">
      <c r="L560" s="127"/>
    </row>
    <row r="561" spans="12:12" x14ac:dyDescent="0.2">
      <c r="L561" s="127"/>
    </row>
    <row r="562" spans="12:12" x14ac:dyDescent="0.2">
      <c r="L562" s="127"/>
    </row>
    <row r="563" spans="12:12" x14ac:dyDescent="0.2">
      <c r="L563" s="127"/>
    </row>
    <row r="564" spans="12:12" x14ac:dyDescent="0.2">
      <c r="L564" s="127"/>
    </row>
    <row r="565" spans="12:12" x14ac:dyDescent="0.2">
      <c r="L565" s="127"/>
    </row>
    <row r="566" spans="12:12" x14ac:dyDescent="0.2">
      <c r="L566" s="127"/>
    </row>
    <row r="567" spans="12:12" x14ac:dyDescent="0.2">
      <c r="L567" s="127"/>
    </row>
    <row r="568" spans="12:12" x14ac:dyDescent="0.2">
      <c r="L568" s="127"/>
    </row>
    <row r="569" spans="12:12" x14ac:dyDescent="0.2">
      <c r="L569" s="127"/>
    </row>
    <row r="570" spans="12:12" x14ac:dyDescent="0.2">
      <c r="L570" s="127"/>
    </row>
    <row r="571" spans="12:12" x14ac:dyDescent="0.2">
      <c r="L571" s="127"/>
    </row>
    <row r="572" spans="12:12" x14ac:dyDescent="0.2">
      <c r="L572" s="127"/>
    </row>
    <row r="573" spans="12:12" x14ac:dyDescent="0.2">
      <c r="L573" s="127"/>
    </row>
    <row r="574" spans="12:12" x14ac:dyDescent="0.2">
      <c r="L574" s="127"/>
    </row>
    <row r="575" spans="12:12" x14ac:dyDescent="0.2">
      <c r="L575" s="127"/>
    </row>
    <row r="576" spans="12:12" x14ac:dyDescent="0.2">
      <c r="L576" s="127"/>
    </row>
    <row r="577" spans="12:12" x14ac:dyDescent="0.2">
      <c r="L577" s="127"/>
    </row>
    <row r="578" spans="12:12" x14ac:dyDescent="0.2">
      <c r="L578" s="127"/>
    </row>
    <row r="579" spans="12:12" x14ac:dyDescent="0.2">
      <c r="L579" s="127"/>
    </row>
    <row r="580" spans="12:12" x14ac:dyDescent="0.2">
      <c r="L580" s="127"/>
    </row>
    <row r="581" spans="12:12" x14ac:dyDescent="0.2">
      <c r="L581" s="127"/>
    </row>
    <row r="582" spans="12:12" x14ac:dyDescent="0.2">
      <c r="L582" s="127"/>
    </row>
    <row r="583" spans="12:12" x14ac:dyDescent="0.2">
      <c r="L583" s="127"/>
    </row>
    <row r="584" spans="12:12" x14ac:dyDescent="0.2">
      <c r="L584" s="127"/>
    </row>
    <row r="585" spans="12:12" x14ac:dyDescent="0.2">
      <c r="L585" s="127"/>
    </row>
    <row r="586" spans="12:12" x14ac:dyDescent="0.2">
      <c r="L586" s="127"/>
    </row>
    <row r="587" spans="12:12" x14ac:dyDescent="0.2">
      <c r="L587" s="127"/>
    </row>
    <row r="588" spans="12:12" x14ac:dyDescent="0.2">
      <c r="L588" s="127"/>
    </row>
    <row r="589" spans="12:12" x14ac:dyDescent="0.2">
      <c r="L589" s="127"/>
    </row>
    <row r="590" spans="12:12" x14ac:dyDescent="0.2">
      <c r="L590" s="127"/>
    </row>
    <row r="591" spans="12:12" x14ac:dyDescent="0.2">
      <c r="L591" s="127"/>
    </row>
    <row r="592" spans="12:12" x14ac:dyDescent="0.2">
      <c r="L592" s="127"/>
    </row>
    <row r="593" spans="12:12" x14ac:dyDescent="0.2">
      <c r="L593" s="127"/>
    </row>
    <row r="594" spans="12:12" x14ac:dyDescent="0.2">
      <c r="L594" s="127"/>
    </row>
    <row r="595" spans="12:12" x14ac:dyDescent="0.2">
      <c r="L595" s="127"/>
    </row>
    <row r="596" spans="12:12" x14ac:dyDescent="0.2">
      <c r="L596" s="127"/>
    </row>
    <row r="597" spans="12:12" x14ac:dyDescent="0.2">
      <c r="L597" s="127"/>
    </row>
    <row r="598" spans="12:12" x14ac:dyDescent="0.2">
      <c r="L598" s="127"/>
    </row>
    <row r="599" spans="12:12" x14ac:dyDescent="0.2">
      <c r="L599" s="127"/>
    </row>
    <row r="600" spans="12:12" x14ac:dyDescent="0.2">
      <c r="L600" s="127"/>
    </row>
    <row r="601" spans="12:12" x14ac:dyDescent="0.2">
      <c r="L601" s="127"/>
    </row>
    <row r="602" spans="12:12" x14ac:dyDescent="0.2">
      <c r="L602" s="127"/>
    </row>
    <row r="603" spans="12:12" x14ac:dyDescent="0.2">
      <c r="L603" s="127"/>
    </row>
    <row r="604" spans="12:12" x14ac:dyDescent="0.2">
      <c r="L604" s="127"/>
    </row>
    <row r="605" spans="12:12" x14ac:dyDescent="0.2">
      <c r="L605" s="127"/>
    </row>
    <row r="606" spans="12:12" x14ac:dyDescent="0.2">
      <c r="L606" s="127"/>
    </row>
    <row r="607" spans="12:12" x14ac:dyDescent="0.2">
      <c r="L607" s="127"/>
    </row>
    <row r="608" spans="12:12" x14ac:dyDescent="0.2">
      <c r="L608" s="127"/>
    </row>
    <row r="609" spans="12:12" x14ac:dyDescent="0.2">
      <c r="L609" s="127"/>
    </row>
    <row r="610" spans="12:12" x14ac:dyDescent="0.2">
      <c r="L610" s="127"/>
    </row>
    <row r="611" spans="12:12" x14ac:dyDescent="0.2">
      <c r="L611" s="127"/>
    </row>
    <row r="612" spans="12:12" x14ac:dyDescent="0.2">
      <c r="L612" s="127"/>
    </row>
    <row r="613" spans="12:12" x14ac:dyDescent="0.2">
      <c r="L613" s="127"/>
    </row>
    <row r="614" spans="12:12" x14ac:dyDescent="0.2">
      <c r="L614" s="127"/>
    </row>
    <row r="615" spans="12:12" x14ac:dyDescent="0.2">
      <c r="L615" s="127"/>
    </row>
    <row r="616" spans="12:12" x14ac:dyDescent="0.2">
      <c r="L616" s="127"/>
    </row>
    <row r="617" spans="12:12" x14ac:dyDescent="0.2">
      <c r="L617" s="127"/>
    </row>
    <row r="618" spans="12:12" x14ac:dyDescent="0.2">
      <c r="L618" s="127"/>
    </row>
    <row r="619" spans="12:12" x14ac:dyDescent="0.2">
      <c r="L619" s="127"/>
    </row>
    <row r="620" spans="12:12" x14ac:dyDescent="0.2">
      <c r="L620" s="127"/>
    </row>
    <row r="621" spans="12:12" x14ac:dyDescent="0.2">
      <c r="L621" s="127"/>
    </row>
    <row r="622" spans="12:12" x14ac:dyDescent="0.2">
      <c r="L622" s="127"/>
    </row>
    <row r="623" spans="12:12" x14ac:dyDescent="0.2">
      <c r="L623" s="127"/>
    </row>
    <row r="624" spans="12:12" x14ac:dyDescent="0.2">
      <c r="L624" s="127"/>
    </row>
    <row r="625" spans="12:12" x14ac:dyDescent="0.2">
      <c r="L625" s="127"/>
    </row>
    <row r="626" spans="12:12" x14ac:dyDescent="0.2">
      <c r="L626" s="127"/>
    </row>
    <row r="627" spans="12:12" x14ac:dyDescent="0.2">
      <c r="L627" s="127"/>
    </row>
    <row r="628" spans="12:12" x14ac:dyDescent="0.2">
      <c r="L628" s="127"/>
    </row>
    <row r="629" spans="12:12" x14ac:dyDescent="0.2">
      <c r="L629" s="127"/>
    </row>
    <row r="630" spans="12:12" x14ac:dyDescent="0.2">
      <c r="L630" s="127"/>
    </row>
    <row r="631" spans="12:12" x14ac:dyDescent="0.2">
      <c r="L631" s="127"/>
    </row>
    <row r="632" spans="12:12" x14ac:dyDescent="0.2">
      <c r="L632" s="127"/>
    </row>
    <row r="633" spans="12:12" x14ac:dyDescent="0.2">
      <c r="L633" s="127"/>
    </row>
    <row r="634" spans="12:12" x14ac:dyDescent="0.2">
      <c r="L634" s="127"/>
    </row>
    <row r="635" spans="12:12" x14ac:dyDescent="0.2">
      <c r="L635" s="127"/>
    </row>
    <row r="636" spans="12:12" x14ac:dyDescent="0.2">
      <c r="L636" s="127"/>
    </row>
    <row r="637" spans="12:12" x14ac:dyDescent="0.2">
      <c r="L637" s="127"/>
    </row>
    <row r="638" spans="12:12" x14ac:dyDescent="0.2">
      <c r="L638" s="127"/>
    </row>
    <row r="639" spans="12:12" x14ac:dyDescent="0.2">
      <c r="L639" s="127"/>
    </row>
    <row r="640" spans="12:12" x14ac:dyDescent="0.2">
      <c r="L640" s="127"/>
    </row>
    <row r="641" spans="12:12" x14ac:dyDescent="0.2">
      <c r="L641" s="127"/>
    </row>
    <row r="642" spans="12:12" x14ac:dyDescent="0.2">
      <c r="L642" s="127"/>
    </row>
    <row r="643" spans="12:12" x14ac:dyDescent="0.2">
      <c r="L643" s="127"/>
    </row>
    <row r="644" spans="12:12" x14ac:dyDescent="0.2">
      <c r="L644" s="127"/>
    </row>
    <row r="645" spans="12:12" x14ac:dyDescent="0.2">
      <c r="L645" s="127"/>
    </row>
    <row r="646" spans="12:12" x14ac:dyDescent="0.2">
      <c r="L646" s="127"/>
    </row>
    <row r="647" spans="12:12" x14ac:dyDescent="0.2">
      <c r="L647" s="127"/>
    </row>
    <row r="648" spans="12:12" x14ac:dyDescent="0.2">
      <c r="L648" s="127"/>
    </row>
    <row r="649" spans="12:12" x14ac:dyDescent="0.2">
      <c r="L649" s="127"/>
    </row>
    <row r="650" spans="12:12" x14ac:dyDescent="0.2">
      <c r="L650" s="127"/>
    </row>
    <row r="651" spans="12:12" x14ac:dyDescent="0.2">
      <c r="L651" s="127"/>
    </row>
    <row r="652" spans="12:12" x14ac:dyDescent="0.2">
      <c r="L652" s="127"/>
    </row>
    <row r="653" spans="12:12" x14ac:dyDescent="0.2">
      <c r="L653" s="127"/>
    </row>
    <row r="654" spans="12:12" x14ac:dyDescent="0.2">
      <c r="L654" s="127"/>
    </row>
    <row r="655" spans="12:12" x14ac:dyDescent="0.2">
      <c r="L655" s="127"/>
    </row>
    <row r="656" spans="12:12" x14ac:dyDescent="0.2">
      <c r="L656" s="127"/>
    </row>
    <row r="657" spans="12:12" x14ac:dyDescent="0.2">
      <c r="L657" s="127"/>
    </row>
    <row r="658" spans="12:12" x14ac:dyDescent="0.2">
      <c r="L658" s="127"/>
    </row>
    <row r="659" spans="12:12" x14ac:dyDescent="0.2">
      <c r="L659" s="127"/>
    </row>
    <row r="660" spans="12:12" x14ac:dyDescent="0.2">
      <c r="L660" s="127"/>
    </row>
    <row r="661" spans="12:12" x14ac:dyDescent="0.2">
      <c r="L661" s="127"/>
    </row>
    <row r="662" spans="12:12" x14ac:dyDescent="0.2">
      <c r="L662" s="127"/>
    </row>
    <row r="663" spans="12:12" x14ac:dyDescent="0.2">
      <c r="L663" s="127"/>
    </row>
    <row r="664" spans="12:12" x14ac:dyDescent="0.2">
      <c r="L664" s="127"/>
    </row>
    <row r="665" spans="12:12" x14ac:dyDescent="0.2">
      <c r="L665" s="127"/>
    </row>
    <row r="666" spans="12:12" x14ac:dyDescent="0.2">
      <c r="L666" s="127"/>
    </row>
    <row r="667" spans="12:12" x14ac:dyDescent="0.2">
      <c r="L667" s="127"/>
    </row>
    <row r="668" spans="12:12" x14ac:dyDescent="0.2">
      <c r="L668" s="127"/>
    </row>
    <row r="669" spans="12:12" x14ac:dyDescent="0.2">
      <c r="L669" s="127"/>
    </row>
    <row r="670" spans="12:12" x14ac:dyDescent="0.2">
      <c r="L670" s="127"/>
    </row>
    <row r="671" spans="12:12" x14ac:dyDescent="0.2">
      <c r="L671" s="127"/>
    </row>
    <row r="672" spans="12:12" x14ac:dyDescent="0.2">
      <c r="L672" s="127"/>
    </row>
    <row r="673" spans="12:12" x14ac:dyDescent="0.2">
      <c r="L673" s="127"/>
    </row>
    <row r="674" spans="12:12" x14ac:dyDescent="0.2">
      <c r="L674" s="127"/>
    </row>
    <row r="675" spans="12:12" x14ac:dyDescent="0.2">
      <c r="L675" s="127"/>
    </row>
    <row r="676" spans="12:12" x14ac:dyDescent="0.2">
      <c r="L676" s="127"/>
    </row>
    <row r="677" spans="12:12" x14ac:dyDescent="0.2">
      <c r="L677" s="127"/>
    </row>
    <row r="678" spans="12:12" x14ac:dyDescent="0.2">
      <c r="L678" s="127"/>
    </row>
    <row r="679" spans="12:12" x14ac:dyDescent="0.2">
      <c r="L679" s="127"/>
    </row>
    <row r="680" spans="12:12" x14ac:dyDescent="0.2">
      <c r="L680" s="127"/>
    </row>
    <row r="681" spans="12:12" x14ac:dyDescent="0.2">
      <c r="L681" s="127"/>
    </row>
    <row r="682" spans="12:12" x14ac:dyDescent="0.2">
      <c r="L682" s="127"/>
    </row>
    <row r="683" spans="12:12" x14ac:dyDescent="0.2">
      <c r="L683" s="127"/>
    </row>
    <row r="684" spans="12:12" x14ac:dyDescent="0.2">
      <c r="L684" s="127"/>
    </row>
    <row r="685" spans="12:12" x14ac:dyDescent="0.2">
      <c r="L685" s="127"/>
    </row>
    <row r="686" spans="12:12" x14ac:dyDescent="0.2">
      <c r="L686" s="127"/>
    </row>
    <row r="687" spans="12:12" x14ac:dyDescent="0.2">
      <c r="L687" s="127"/>
    </row>
    <row r="688" spans="12:12" x14ac:dyDescent="0.2">
      <c r="L688" s="127"/>
    </row>
    <row r="689" spans="12:12" x14ac:dyDescent="0.2">
      <c r="L689" s="127"/>
    </row>
    <row r="690" spans="12:12" x14ac:dyDescent="0.2">
      <c r="L690" s="127"/>
    </row>
    <row r="691" spans="12:12" x14ac:dyDescent="0.2">
      <c r="L691" s="127"/>
    </row>
    <row r="692" spans="12:12" x14ac:dyDescent="0.2">
      <c r="L692" s="127"/>
    </row>
    <row r="693" spans="12:12" x14ac:dyDescent="0.2">
      <c r="L693" s="127"/>
    </row>
    <row r="694" spans="12:12" x14ac:dyDescent="0.2">
      <c r="L694" s="127"/>
    </row>
    <row r="695" spans="12:12" x14ac:dyDescent="0.2">
      <c r="L695" s="127"/>
    </row>
    <row r="696" spans="12:12" x14ac:dyDescent="0.2">
      <c r="L696" s="127"/>
    </row>
    <row r="697" spans="12:12" x14ac:dyDescent="0.2">
      <c r="L697" s="127"/>
    </row>
    <row r="698" spans="12:12" x14ac:dyDescent="0.2">
      <c r="L698" s="127"/>
    </row>
    <row r="699" spans="12:12" x14ac:dyDescent="0.2">
      <c r="L699" s="127"/>
    </row>
    <row r="700" spans="12:12" x14ac:dyDescent="0.2">
      <c r="L700" s="127"/>
    </row>
    <row r="701" spans="12:12" x14ac:dyDescent="0.2">
      <c r="L701" s="127"/>
    </row>
    <row r="702" spans="12:12" x14ac:dyDescent="0.2">
      <c r="L702" s="127"/>
    </row>
    <row r="703" spans="12:12" x14ac:dyDescent="0.2">
      <c r="L703" s="127"/>
    </row>
    <row r="704" spans="12:12" x14ac:dyDescent="0.2">
      <c r="L704" s="127"/>
    </row>
    <row r="705" spans="12:12" x14ac:dyDescent="0.2">
      <c r="L705" s="127"/>
    </row>
    <row r="706" spans="12:12" x14ac:dyDescent="0.2">
      <c r="L706" s="127"/>
    </row>
    <row r="707" spans="12:12" x14ac:dyDescent="0.2">
      <c r="L707" s="127"/>
    </row>
    <row r="708" spans="12:12" x14ac:dyDescent="0.2">
      <c r="L708" s="127"/>
    </row>
    <row r="709" spans="12:12" x14ac:dyDescent="0.2">
      <c r="L709" s="127"/>
    </row>
    <row r="710" spans="12:12" x14ac:dyDescent="0.2">
      <c r="L710" s="127"/>
    </row>
    <row r="711" spans="12:12" x14ac:dyDescent="0.2">
      <c r="L711" s="127"/>
    </row>
    <row r="712" spans="12:12" x14ac:dyDescent="0.2">
      <c r="L712" s="127"/>
    </row>
    <row r="713" spans="12:12" x14ac:dyDescent="0.2">
      <c r="L713" s="127"/>
    </row>
    <row r="714" spans="12:12" x14ac:dyDescent="0.2">
      <c r="L714" s="127"/>
    </row>
    <row r="715" spans="12:12" x14ac:dyDescent="0.2">
      <c r="L715" s="127"/>
    </row>
    <row r="716" spans="12:12" x14ac:dyDescent="0.2">
      <c r="L716" s="127"/>
    </row>
    <row r="717" spans="12:12" x14ac:dyDescent="0.2">
      <c r="L717" s="127"/>
    </row>
    <row r="718" spans="12:12" x14ac:dyDescent="0.2">
      <c r="L718" s="127"/>
    </row>
    <row r="719" spans="12:12" x14ac:dyDescent="0.2">
      <c r="L719" s="127"/>
    </row>
    <row r="720" spans="12:12" x14ac:dyDescent="0.2">
      <c r="L720" s="127"/>
    </row>
    <row r="721" spans="12:12" x14ac:dyDescent="0.2">
      <c r="L721" s="127"/>
    </row>
    <row r="722" spans="12:12" x14ac:dyDescent="0.2">
      <c r="L722" s="127"/>
    </row>
    <row r="723" spans="12:12" x14ac:dyDescent="0.2">
      <c r="L723" s="127"/>
    </row>
    <row r="724" spans="12:12" x14ac:dyDescent="0.2">
      <c r="L724" s="127"/>
    </row>
    <row r="725" spans="12:12" x14ac:dyDescent="0.2">
      <c r="L725" s="127"/>
    </row>
    <row r="726" spans="12:12" x14ac:dyDescent="0.2">
      <c r="L726" s="127"/>
    </row>
    <row r="727" spans="12:12" x14ac:dyDescent="0.2">
      <c r="L727" s="127"/>
    </row>
    <row r="728" spans="12:12" x14ac:dyDescent="0.2">
      <c r="L728" s="127"/>
    </row>
    <row r="729" spans="12:12" x14ac:dyDescent="0.2">
      <c r="L729" s="127"/>
    </row>
    <row r="730" spans="12:12" x14ac:dyDescent="0.2">
      <c r="L730" s="127"/>
    </row>
    <row r="731" spans="12:12" x14ac:dyDescent="0.2">
      <c r="L731" s="127"/>
    </row>
    <row r="732" spans="12:12" x14ac:dyDescent="0.2">
      <c r="L732" s="127"/>
    </row>
    <row r="733" spans="12:12" x14ac:dyDescent="0.2">
      <c r="L733" s="127"/>
    </row>
    <row r="734" spans="12:12" x14ac:dyDescent="0.2">
      <c r="L734" s="127"/>
    </row>
    <row r="735" spans="12:12" x14ac:dyDescent="0.2">
      <c r="L735" s="127"/>
    </row>
    <row r="736" spans="12:12" x14ac:dyDescent="0.2">
      <c r="L736" s="127"/>
    </row>
    <row r="737" spans="12:12" x14ac:dyDescent="0.2">
      <c r="L737" s="127"/>
    </row>
    <row r="738" spans="12:12" x14ac:dyDescent="0.2">
      <c r="L738" s="127"/>
    </row>
    <row r="739" spans="12:12" x14ac:dyDescent="0.2">
      <c r="L739" s="127"/>
    </row>
    <row r="740" spans="12:12" x14ac:dyDescent="0.2">
      <c r="L740" s="127"/>
    </row>
    <row r="741" spans="12:12" x14ac:dyDescent="0.2">
      <c r="L741" s="127"/>
    </row>
    <row r="742" spans="12:12" x14ac:dyDescent="0.2">
      <c r="L742" s="127"/>
    </row>
    <row r="743" spans="12:12" x14ac:dyDescent="0.2">
      <c r="L743" s="127"/>
    </row>
    <row r="744" spans="12:12" x14ac:dyDescent="0.2">
      <c r="L744" s="127"/>
    </row>
    <row r="745" spans="12:12" x14ac:dyDescent="0.2">
      <c r="L745" s="127"/>
    </row>
    <row r="746" spans="12:12" x14ac:dyDescent="0.2">
      <c r="L746" s="127"/>
    </row>
    <row r="747" spans="12:12" x14ac:dyDescent="0.2">
      <c r="L747" s="127"/>
    </row>
    <row r="748" spans="12:12" x14ac:dyDescent="0.2">
      <c r="L748" s="127"/>
    </row>
    <row r="749" spans="12:12" x14ac:dyDescent="0.2">
      <c r="L749" s="127"/>
    </row>
    <row r="750" spans="12:12" x14ac:dyDescent="0.2">
      <c r="L750" s="127"/>
    </row>
    <row r="751" spans="12:12" x14ac:dyDescent="0.2">
      <c r="L751" s="127"/>
    </row>
    <row r="752" spans="12:12" x14ac:dyDescent="0.2">
      <c r="L752" s="127"/>
    </row>
    <row r="753" spans="12:12" x14ac:dyDescent="0.2">
      <c r="L753" s="127"/>
    </row>
    <row r="754" spans="12:12" x14ac:dyDescent="0.2">
      <c r="L754" s="127"/>
    </row>
    <row r="755" spans="12:12" x14ac:dyDescent="0.2">
      <c r="L755" s="127"/>
    </row>
    <row r="756" spans="12:12" x14ac:dyDescent="0.2">
      <c r="L756" s="127"/>
    </row>
    <row r="757" spans="12:12" x14ac:dyDescent="0.2">
      <c r="L757" s="127"/>
    </row>
    <row r="758" spans="12:12" x14ac:dyDescent="0.2">
      <c r="L758" s="127"/>
    </row>
    <row r="759" spans="12:12" x14ac:dyDescent="0.2">
      <c r="L759" s="127"/>
    </row>
    <row r="760" spans="12:12" x14ac:dyDescent="0.2">
      <c r="L760" s="127"/>
    </row>
    <row r="761" spans="12:12" x14ac:dyDescent="0.2">
      <c r="L761" s="127"/>
    </row>
    <row r="762" spans="12:12" x14ac:dyDescent="0.2">
      <c r="L762" s="127"/>
    </row>
    <row r="763" spans="12:12" x14ac:dyDescent="0.2">
      <c r="L763" s="127"/>
    </row>
    <row r="764" spans="12:12" x14ac:dyDescent="0.2">
      <c r="L764" s="127"/>
    </row>
    <row r="765" spans="12:12" x14ac:dyDescent="0.2">
      <c r="L765" s="127"/>
    </row>
    <row r="766" spans="12:12" x14ac:dyDescent="0.2">
      <c r="L766" s="127"/>
    </row>
    <row r="767" spans="12:12" x14ac:dyDescent="0.2">
      <c r="L767" s="127"/>
    </row>
    <row r="768" spans="12:12" x14ac:dyDescent="0.2">
      <c r="L768" s="127"/>
    </row>
    <row r="769" spans="12:12" x14ac:dyDescent="0.2">
      <c r="L769" s="127"/>
    </row>
    <row r="770" spans="12:12" x14ac:dyDescent="0.2">
      <c r="L770" s="127"/>
    </row>
    <row r="771" spans="12:12" x14ac:dyDescent="0.2">
      <c r="L771" s="127"/>
    </row>
    <row r="772" spans="12:12" x14ac:dyDescent="0.2">
      <c r="L772" s="127"/>
    </row>
    <row r="773" spans="12:12" x14ac:dyDescent="0.2">
      <c r="L773" s="127"/>
    </row>
    <row r="774" spans="12:12" x14ac:dyDescent="0.2">
      <c r="L774" s="127"/>
    </row>
    <row r="775" spans="12:12" x14ac:dyDescent="0.2">
      <c r="L775" s="127"/>
    </row>
    <row r="776" spans="12:12" x14ac:dyDescent="0.2">
      <c r="L776" s="127"/>
    </row>
    <row r="777" spans="12:12" x14ac:dyDescent="0.2">
      <c r="L777" s="127"/>
    </row>
    <row r="778" spans="12:12" x14ac:dyDescent="0.2">
      <c r="L778" s="127"/>
    </row>
    <row r="779" spans="12:12" x14ac:dyDescent="0.2">
      <c r="L779" s="127"/>
    </row>
    <row r="780" spans="12:12" x14ac:dyDescent="0.2">
      <c r="L780" s="127"/>
    </row>
    <row r="781" spans="12:12" x14ac:dyDescent="0.2">
      <c r="L781" s="127"/>
    </row>
    <row r="782" spans="12:12" x14ac:dyDescent="0.2">
      <c r="L782" s="127"/>
    </row>
    <row r="783" spans="12:12" x14ac:dyDescent="0.2">
      <c r="L783" s="127"/>
    </row>
    <row r="784" spans="12:12" x14ac:dyDescent="0.2">
      <c r="L784" s="127"/>
    </row>
    <row r="785" spans="12:12" x14ac:dyDescent="0.2">
      <c r="L785" s="127"/>
    </row>
    <row r="786" spans="12:12" x14ac:dyDescent="0.2">
      <c r="L786" s="127"/>
    </row>
    <row r="787" spans="12:12" x14ac:dyDescent="0.2">
      <c r="L787" s="127"/>
    </row>
    <row r="788" spans="12:12" x14ac:dyDescent="0.2">
      <c r="L788" s="127"/>
    </row>
    <row r="789" spans="12:12" x14ac:dyDescent="0.2">
      <c r="L789" s="127"/>
    </row>
    <row r="790" spans="12:12" x14ac:dyDescent="0.2">
      <c r="L790" s="127"/>
    </row>
    <row r="791" spans="12:12" x14ac:dyDescent="0.2">
      <c r="L791" s="127"/>
    </row>
    <row r="792" spans="12:12" x14ac:dyDescent="0.2">
      <c r="L792" s="127"/>
    </row>
    <row r="793" spans="12:12" x14ac:dyDescent="0.2">
      <c r="L793" s="127"/>
    </row>
    <row r="794" spans="12:12" x14ac:dyDescent="0.2">
      <c r="L794" s="127"/>
    </row>
    <row r="795" spans="12:12" x14ac:dyDescent="0.2">
      <c r="L795" s="127"/>
    </row>
    <row r="796" spans="12:12" x14ac:dyDescent="0.2">
      <c r="L796" s="127"/>
    </row>
    <row r="797" spans="12:12" x14ac:dyDescent="0.2">
      <c r="L797" s="127"/>
    </row>
    <row r="798" spans="12:12" x14ac:dyDescent="0.2">
      <c r="L798" s="127"/>
    </row>
    <row r="799" spans="12:12" x14ac:dyDescent="0.2">
      <c r="L799" s="127"/>
    </row>
    <row r="800" spans="12:12" x14ac:dyDescent="0.2">
      <c r="L800" s="127"/>
    </row>
    <row r="801" spans="12:12" x14ac:dyDescent="0.2">
      <c r="L801" s="127"/>
    </row>
    <row r="802" spans="12:12" x14ac:dyDescent="0.2">
      <c r="L802" s="127"/>
    </row>
    <row r="803" spans="12:12" x14ac:dyDescent="0.2">
      <c r="L803" s="127"/>
    </row>
    <row r="804" spans="12:12" x14ac:dyDescent="0.2">
      <c r="L804" s="127"/>
    </row>
    <row r="805" spans="12:12" x14ac:dyDescent="0.2">
      <c r="L805" s="127"/>
    </row>
    <row r="806" spans="12:12" x14ac:dyDescent="0.2">
      <c r="L806" s="127"/>
    </row>
    <row r="807" spans="12:12" x14ac:dyDescent="0.2">
      <c r="L807" s="127"/>
    </row>
    <row r="808" spans="12:12" x14ac:dyDescent="0.2">
      <c r="L808" s="127"/>
    </row>
    <row r="809" spans="12:12" x14ac:dyDescent="0.2">
      <c r="L809" s="127"/>
    </row>
    <row r="810" spans="12:12" x14ac:dyDescent="0.2">
      <c r="L810" s="127"/>
    </row>
    <row r="811" spans="12:12" x14ac:dyDescent="0.2">
      <c r="L811" s="127"/>
    </row>
    <row r="812" spans="12:12" x14ac:dyDescent="0.2">
      <c r="L812" s="127"/>
    </row>
    <row r="813" spans="12:12" x14ac:dyDescent="0.2">
      <c r="L813" s="127"/>
    </row>
    <row r="814" spans="12:12" x14ac:dyDescent="0.2">
      <c r="L814" s="127"/>
    </row>
    <row r="815" spans="12:12" x14ac:dyDescent="0.2">
      <c r="L815" s="127"/>
    </row>
    <row r="816" spans="12:12" x14ac:dyDescent="0.2">
      <c r="L816" s="127"/>
    </row>
    <row r="817" spans="12:12" x14ac:dyDescent="0.2">
      <c r="L817" s="127"/>
    </row>
    <row r="818" spans="12:12" x14ac:dyDescent="0.2">
      <c r="L818" s="127"/>
    </row>
    <row r="819" spans="12:12" x14ac:dyDescent="0.2">
      <c r="L819" s="127"/>
    </row>
    <row r="820" spans="12:12" x14ac:dyDescent="0.2">
      <c r="L820" s="127"/>
    </row>
    <row r="821" spans="12:12" x14ac:dyDescent="0.2">
      <c r="L821" s="127"/>
    </row>
    <row r="822" spans="12:12" x14ac:dyDescent="0.2">
      <c r="L822" s="127"/>
    </row>
    <row r="823" spans="12:12" x14ac:dyDescent="0.2">
      <c r="L823" s="127"/>
    </row>
    <row r="824" spans="12:12" x14ac:dyDescent="0.2">
      <c r="L824" s="127"/>
    </row>
    <row r="825" spans="12:12" x14ac:dyDescent="0.2">
      <c r="L825" s="127"/>
    </row>
    <row r="826" spans="12:12" x14ac:dyDescent="0.2">
      <c r="L826" s="127"/>
    </row>
    <row r="827" spans="12:12" x14ac:dyDescent="0.2">
      <c r="L827" s="127"/>
    </row>
    <row r="828" spans="12:12" x14ac:dyDescent="0.2">
      <c r="L828" s="127"/>
    </row>
    <row r="829" spans="12:12" x14ac:dyDescent="0.2">
      <c r="L829" s="127"/>
    </row>
    <row r="830" spans="12:12" x14ac:dyDescent="0.2">
      <c r="L830" s="127"/>
    </row>
    <row r="831" spans="12:12" x14ac:dyDescent="0.2">
      <c r="L831" s="127"/>
    </row>
    <row r="832" spans="12:12" x14ac:dyDescent="0.2">
      <c r="L832" s="127"/>
    </row>
    <row r="833" spans="12:12" x14ac:dyDescent="0.2">
      <c r="L833" s="127"/>
    </row>
    <row r="834" spans="12:12" x14ac:dyDescent="0.2">
      <c r="L834" s="127"/>
    </row>
    <row r="835" spans="12:12" x14ac:dyDescent="0.2">
      <c r="L835" s="127"/>
    </row>
    <row r="836" spans="12:12" x14ac:dyDescent="0.2">
      <c r="L836" s="127"/>
    </row>
    <row r="837" spans="12:12" x14ac:dyDescent="0.2">
      <c r="L837" s="127"/>
    </row>
    <row r="838" spans="12:12" x14ac:dyDescent="0.2">
      <c r="L838" s="127"/>
    </row>
    <row r="839" spans="12:12" x14ac:dyDescent="0.2">
      <c r="L839" s="127"/>
    </row>
    <row r="840" spans="12:12" x14ac:dyDescent="0.2">
      <c r="L840" s="127"/>
    </row>
    <row r="841" spans="12:12" x14ac:dyDescent="0.2">
      <c r="L841" s="127"/>
    </row>
    <row r="842" spans="12:12" x14ac:dyDescent="0.2">
      <c r="L842" s="127"/>
    </row>
    <row r="843" spans="12:12" x14ac:dyDescent="0.2">
      <c r="L843" s="127"/>
    </row>
    <row r="844" spans="12:12" x14ac:dyDescent="0.2">
      <c r="L844" s="127"/>
    </row>
    <row r="845" spans="12:12" x14ac:dyDescent="0.2">
      <c r="L845" s="127"/>
    </row>
    <row r="846" spans="12:12" x14ac:dyDescent="0.2">
      <c r="L846" s="127"/>
    </row>
    <row r="847" spans="12:12" x14ac:dyDescent="0.2">
      <c r="L847" s="127"/>
    </row>
    <row r="848" spans="12:12" x14ac:dyDescent="0.2">
      <c r="L848" s="127"/>
    </row>
    <row r="849" spans="12:12" x14ac:dyDescent="0.2">
      <c r="L849" s="127"/>
    </row>
    <row r="850" spans="12:12" x14ac:dyDescent="0.2">
      <c r="L850" s="127"/>
    </row>
    <row r="851" spans="12:12" x14ac:dyDescent="0.2">
      <c r="L851" s="127"/>
    </row>
    <row r="852" spans="12:12" x14ac:dyDescent="0.2">
      <c r="L852" s="127"/>
    </row>
    <row r="853" spans="12:12" x14ac:dyDescent="0.2">
      <c r="L853" s="127"/>
    </row>
    <row r="854" spans="12:12" x14ac:dyDescent="0.2">
      <c r="L854" s="127"/>
    </row>
    <row r="855" spans="12:12" x14ac:dyDescent="0.2">
      <c r="L855" s="127"/>
    </row>
    <row r="856" spans="12:12" x14ac:dyDescent="0.2">
      <c r="L856" s="127"/>
    </row>
    <row r="857" spans="12:12" x14ac:dyDescent="0.2">
      <c r="L857" s="127"/>
    </row>
    <row r="858" spans="12:12" x14ac:dyDescent="0.2">
      <c r="L858" s="127"/>
    </row>
    <row r="859" spans="12:12" x14ac:dyDescent="0.2">
      <c r="L859" s="127"/>
    </row>
    <row r="860" spans="12:12" x14ac:dyDescent="0.2">
      <c r="L860" s="127"/>
    </row>
    <row r="861" spans="12:12" x14ac:dyDescent="0.2">
      <c r="L861" s="127"/>
    </row>
    <row r="862" spans="12:12" x14ac:dyDescent="0.2">
      <c r="L862" s="127"/>
    </row>
    <row r="863" spans="12:12" x14ac:dyDescent="0.2">
      <c r="L863" s="127"/>
    </row>
    <row r="864" spans="12:12" x14ac:dyDescent="0.2">
      <c r="L864" s="127"/>
    </row>
    <row r="865" spans="12:12" x14ac:dyDescent="0.2">
      <c r="L865" s="127"/>
    </row>
    <row r="866" spans="12:12" x14ac:dyDescent="0.2">
      <c r="L866" s="127"/>
    </row>
    <row r="867" spans="12:12" x14ac:dyDescent="0.2">
      <c r="L867" s="127"/>
    </row>
    <row r="868" spans="12:12" x14ac:dyDescent="0.2">
      <c r="L868" s="127"/>
    </row>
    <row r="869" spans="12:12" x14ac:dyDescent="0.2">
      <c r="L869" s="127"/>
    </row>
    <row r="870" spans="12:12" x14ac:dyDescent="0.2">
      <c r="L870" s="127"/>
    </row>
    <row r="871" spans="12:12" x14ac:dyDescent="0.2">
      <c r="L871" s="127"/>
    </row>
    <row r="872" spans="12:12" x14ac:dyDescent="0.2">
      <c r="L872" s="127"/>
    </row>
    <row r="873" spans="12:12" x14ac:dyDescent="0.2">
      <c r="L873" s="127"/>
    </row>
    <row r="874" spans="12:12" x14ac:dyDescent="0.2">
      <c r="L874" s="127"/>
    </row>
    <row r="875" spans="12:12" x14ac:dyDescent="0.2">
      <c r="L875" s="127"/>
    </row>
    <row r="876" spans="12:12" x14ac:dyDescent="0.2">
      <c r="L876" s="127"/>
    </row>
    <row r="877" spans="12:12" x14ac:dyDescent="0.2">
      <c r="L877" s="127"/>
    </row>
    <row r="878" spans="12:12" x14ac:dyDescent="0.2">
      <c r="L878" s="127"/>
    </row>
    <row r="879" spans="12:12" x14ac:dyDescent="0.2">
      <c r="L879" s="127"/>
    </row>
    <row r="880" spans="12:12" x14ac:dyDescent="0.2">
      <c r="L880" s="127"/>
    </row>
    <row r="881" spans="12:12" x14ac:dyDescent="0.2">
      <c r="L881" s="127"/>
    </row>
    <row r="882" spans="12:12" x14ac:dyDescent="0.2">
      <c r="L882" s="127"/>
    </row>
    <row r="883" spans="12:12" x14ac:dyDescent="0.2">
      <c r="L883" s="127"/>
    </row>
    <row r="884" spans="12:12" x14ac:dyDescent="0.2">
      <c r="L884" s="127"/>
    </row>
    <row r="885" spans="12:12" x14ac:dyDescent="0.2">
      <c r="L885" s="127"/>
    </row>
    <row r="886" spans="12:12" x14ac:dyDescent="0.2">
      <c r="L886" s="127"/>
    </row>
    <row r="887" spans="12:12" x14ac:dyDescent="0.2">
      <c r="L887" s="127"/>
    </row>
    <row r="888" spans="12:12" x14ac:dyDescent="0.2">
      <c r="L888" s="127"/>
    </row>
    <row r="889" spans="12:12" x14ac:dyDescent="0.2">
      <c r="L889" s="127"/>
    </row>
    <row r="890" spans="12:12" x14ac:dyDescent="0.2">
      <c r="L890" s="127"/>
    </row>
    <row r="891" spans="12:12" x14ac:dyDescent="0.2">
      <c r="L891" s="127"/>
    </row>
    <row r="892" spans="12:12" x14ac:dyDescent="0.2">
      <c r="L892" s="127"/>
    </row>
    <row r="893" spans="12:12" x14ac:dyDescent="0.2">
      <c r="L893" s="127"/>
    </row>
    <row r="894" spans="12:12" x14ac:dyDescent="0.2">
      <c r="L894" s="127"/>
    </row>
    <row r="895" spans="12:12" x14ac:dyDescent="0.2">
      <c r="L895" s="127"/>
    </row>
    <row r="896" spans="12:12" x14ac:dyDescent="0.2">
      <c r="L896" s="127"/>
    </row>
    <row r="897" spans="12:12" x14ac:dyDescent="0.2">
      <c r="L897" s="127"/>
    </row>
    <row r="898" spans="12:12" x14ac:dyDescent="0.2">
      <c r="L898" s="127"/>
    </row>
    <row r="899" spans="12:12" x14ac:dyDescent="0.2">
      <c r="L899" s="127"/>
    </row>
    <row r="900" spans="12:12" x14ac:dyDescent="0.2">
      <c r="L900" s="127"/>
    </row>
    <row r="901" spans="12:12" x14ac:dyDescent="0.2">
      <c r="L901" s="127"/>
    </row>
    <row r="902" spans="12:12" x14ac:dyDescent="0.2">
      <c r="L902" s="127"/>
    </row>
    <row r="903" spans="12:12" x14ac:dyDescent="0.2">
      <c r="L903" s="127"/>
    </row>
    <row r="904" spans="12:12" x14ac:dyDescent="0.2">
      <c r="L904" s="127"/>
    </row>
    <row r="905" spans="12:12" x14ac:dyDescent="0.2">
      <c r="L905" s="127"/>
    </row>
    <row r="906" spans="12:12" x14ac:dyDescent="0.2">
      <c r="L906" s="127"/>
    </row>
    <row r="907" spans="12:12" x14ac:dyDescent="0.2">
      <c r="L907" s="127"/>
    </row>
    <row r="908" spans="12:12" x14ac:dyDescent="0.2">
      <c r="L908" s="127"/>
    </row>
    <row r="909" spans="12:12" x14ac:dyDescent="0.2">
      <c r="L909" s="127"/>
    </row>
    <row r="910" spans="12:12" x14ac:dyDescent="0.2">
      <c r="L910" s="127"/>
    </row>
    <row r="911" spans="12:12" x14ac:dyDescent="0.2">
      <c r="L911" s="127"/>
    </row>
    <row r="912" spans="12:12" x14ac:dyDescent="0.2">
      <c r="L912" s="127"/>
    </row>
    <row r="913" spans="12:12" x14ac:dyDescent="0.2">
      <c r="L913" s="127"/>
    </row>
    <row r="914" spans="12:12" x14ac:dyDescent="0.2">
      <c r="L914" s="127"/>
    </row>
    <row r="915" spans="12:12" x14ac:dyDescent="0.2">
      <c r="L915" s="127"/>
    </row>
    <row r="916" spans="12:12" x14ac:dyDescent="0.2">
      <c r="L916" s="127"/>
    </row>
    <row r="917" spans="12:12" x14ac:dyDescent="0.2">
      <c r="L917" s="127"/>
    </row>
    <row r="918" spans="12:12" x14ac:dyDescent="0.2">
      <c r="L918" s="127"/>
    </row>
    <row r="919" spans="12:12" x14ac:dyDescent="0.2">
      <c r="L919" s="127"/>
    </row>
    <row r="920" spans="12:12" x14ac:dyDescent="0.2">
      <c r="L920" s="127"/>
    </row>
    <row r="921" spans="12:12" x14ac:dyDescent="0.2">
      <c r="L921" s="127"/>
    </row>
    <row r="922" spans="12:12" x14ac:dyDescent="0.2">
      <c r="L922" s="127"/>
    </row>
    <row r="923" spans="12:12" x14ac:dyDescent="0.2">
      <c r="L923" s="127"/>
    </row>
    <row r="924" spans="12:12" x14ac:dyDescent="0.2">
      <c r="L924" s="127"/>
    </row>
    <row r="925" spans="12:12" x14ac:dyDescent="0.2">
      <c r="L925" s="127"/>
    </row>
    <row r="926" spans="12:12" x14ac:dyDescent="0.2">
      <c r="L926" s="127"/>
    </row>
    <row r="927" spans="12:12" x14ac:dyDescent="0.2">
      <c r="L927" s="127"/>
    </row>
    <row r="928" spans="12:12" x14ac:dyDescent="0.2">
      <c r="L928" s="127"/>
    </row>
    <row r="929" spans="12:12" x14ac:dyDescent="0.2">
      <c r="L929" s="127"/>
    </row>
    <row r="930" spans="12:12" x14ac:dyDescent="0.2">
      <c r="L930" s="127"/>
    </row>
    <row r="931" spans="12:12" x14ac:dyDescent="0.2">
      <c r="L931" s="127"/>
    </row>
    <row r="932" spans="12:12" x14ac:dyDescent="0.2">
      <c r="L932" s="127"/>
    </row>
    <row r="933" spans="12:12" x14ac:dyDescent="0.2">
      <c r="L933" s="127"/>
    </row>
    <row r="934" spans="12:12" x14ac:dyDescent="0.2">
      <c r="L934" s="127"/>
    </row>
    <row r="935" spans="12:12" x14ac:dyDescent="0.2">
      <c r="L935" s="127"/>
    </row>
    <row r="936" spans="12:12" x14ac:dyDescent="0.2">
      <c r="L936" s="127"/>
    </row>
    <row r="937" spans="12:12" x14ac:dyDescent="0.2">
      <c r="L937" s="127"/>
    </row>
    <row r="938" spans="12:12" x14ac:dyDescent="0.2">
      <c r="L938" s="127"/>
    </row>
    <row r="939" spans="12:12" x14ac:dyDescent="0.2">
      <c r="L939" s="127"/>
    </row>
    <row r="940" spans="12:12" x14ac:dyDescent="0.2">
      <c r="L940" s="127"/>
    </row>
    <row r="941" spans="12:12" x14ac:dyDescent="0.2">
      <c r="L941" s="127"/>
    </row>
    <row r="942" spans="12:12" x14ac:dyDescent="0.2">
      <c r="L942" s="127"/>
    </row>
    <row r="943" spans="12:12" x14ac:dyDescent="0.2">
      <c r="L943" s="127"/>
    </row>
    <row r="944" spans="12:12" x14ac:dyDescent="0.2">
      <c r="L944" s="127"/>
    </row>
    <row r="945" spans="12:12" x14ac:dyDescent="0.2">
      <c r="L945" s="127"/>
    </row>
    <row r="946" spans="12:12" x14ac:dyDescent="0.2">
      <c r="L946" s="127"/>
    </row>
    <row r="947" spans="12:12" x14ac:dyDescent="0.2">
      <c r="L947" s="127"/>
    </row>
    <row r="948" spans="12:12" x14ac:dyDescent="0.2">
      <c r="L948" s="127"/>
    </row>
    <row r="949" spans="12:12" x14ac:dyDescent="0.2">
      <c r="L949" s="127"/>
    </row>
    <row r="950" spans="12:12" x14ac:dyDescent="0.2">
      <c r="L950" s="127"/>
    </row>
    <row r="951" spans="12:12" x14ac:dyDescent="0.2">
      <c r="L951" s="127"/>
    </row>
    <row r="952" spans="12:12" x14ac:dyDescent="0.2">
      <c r="L952" s="127"/>
    </row>
    <row r="953" spans="12:12" x14ac:dyDescent="0.2">
      <c r="L953" s="127"/>
    </row>
    <row r="954" spans="12:12" x14ac:dyDescent="0.2">
      <c r="L954" s="127"/>
    </row>
    <row r="955" spans="12:12" x14ac:dyDescent="0.2">
      <c r="L955" s="127"/>
    </row>
    <row r="956" spans="12:12" x14ac:dyDescent="0.2">
      <c r="L956" s="127"/>
    </row>
    <row r="957" spans="12:12" x14ac:dyDescent="0.2">
      <c r="L957" s="127"/>
    </row>
    <row r="958" spans="12:12" x14ac:dyDescent="0.2">
      <c r="L958" s="127"/>
    </row>
    <row r="959" spans="12:12" x14ac:dyDescent="0.2">
      <c r="L959" s="127"/>
    </row>
    <row r="960" spans="12:12" x14ac:dyDescent="0.2">
      <c r="L960" s="127"/>
    </row>
    <row r="961" spans="12:12" x14ac:dyDescent="0.2">
      <c r="L961" s="127"/>
    </row>
    <row r="962" spans="12:12" x14ac:dyDescent="0.2">
      <c r="L962" s="127"/>
    </row>
    <row r="963" spans="12:12" x14ac:dyDescent="0.2">
      <c r="L963" s="127"/>
    </row>
    <row r="964" spans="12:12" x14ac:dyDescent="0.2">
      <c r="L964" s="127"/>
    </row>
    <row r="965" spans="12:12" x14ac:dyDescent="0.2">
      <c r="L965" s="127"/>
    </row>
    <row r="966" spans="12:12" x14ac:dyDescent="0.2">
      <c r="L966" s="127"/>
    </row>
    <row r="967" spans="12:12" x14ac:dyDescent="0.2">
      <c r="L967" s="127"/>
    </row>
    <row r="968" spans="12:12" x14ac:dyDescent="0.2">
      <c r="L968" s="127"/>
    </row>
    <row r="969" spans="12:12" x14ac:dyDescent="0.2">
      <c r="L969" s="127"/>
    </row>
    <row r="970" spans="12:12" x14ac:dyDescent="0.2">
      <c r="L970" s="127"/>
    </row>
    <row r="971" spans="12:12" x14ac:dyDescent="0.2">
      <c r="L971" s="127"/>
    </row>
    <row r="972" spans="12:12" x14ac:dyDescent="0.2">
      <c r="L972" s="127"/>
    </row>
    <row r="973" spans="12:12" x14ac:dyDescent="0.2">
      <c r="L973" s="127"/>
    </row>
    <row r="974" spans="12:12" x14ac:dyDescent="0.2">
      <c r="L974" s="127"/>
    </row>
    <row r="975" spans="12:12" x14ac:dyDescent="0.2">
      <c r="L975" s="127"/>
    </row>
  </sheetData>
  <mergeCells count="17">
    <mergeCell ref="H68:J68"/>
    <mergeCell ref="L68:N68"/>
    <mergeCell ref="D105:F105"/>
    <mergeCell ref="H105:J105"/>
    <mergeCell ref="L105:N105"/>
    <mergeCell ref="D68:F68"/>
    <mergeCell ref="D3:F3"/>
    <mergeCell ref="H3:J3"/>
    <mergeCell ref="L3:N3"/>
    <mergeCell ref="D34:F34"/>
    <mergeCell ref="H34:J34"/>
    <mergeCell ref="L34:N34"/>
    <mergeCell ref="A1:Q1"/>
    <mergeCell ref="D2:G2"/>
    <mergeCell ref="H2:K2"/>
    <mergeCell ref="L2:O2"/>
    <mergeCell ref="P2:Q2"/>
  </mergeCells>
  <printOptions headings="1" gridLines="1"/>
  <pageMargins left="0.23622047244094491" right="0.23622047244094491" top="0.74803149606299213" bottom="0.74803149606299213" header="0.31496062992125978" footer="0.31496062992125978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3"/>
  <sheetViews>
    <sheetView zoomScaleNormal="100" workbookViewId="0">
      <selection activeCell="L13" sqref="L13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20.140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2.7109375" style="127" customWidth="1"/>
    <col min="13" max="13" width="11.7109375" style="127" customWidth="1"/>
    <col min="14" max="14" width="14.57031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104" t="s">
        <v>342</v>
      </c>
      <c r="B2" s="104" t="s">
        <v>1</v>
      </c>
      <c r="C2" s="105" t="s">
        <v>343</v>
      </c>
      <c r="D2" s="265" t="str">
        <f>ΑΝΤΙΣΤΟΙΧΙΣΗ!$F$98</f>
        <v xml:space="preserve">ΦΕΒΡΟΥΑΡΙΟΣ ΤΡΕΧΟΝ ΕΤΟΣ </v>
      </c>
      <c r="E2" s="262"/>
      <c r="F2" s="263"/>
      <c r="G2" s="145">
        <f>ΑΝΤΙΣΤΟΙΧΙΣΗ!$G$97</f>
        <v>2025</v>
      </c>
      <c r="H2" s="265" t="str">
        <f>ΑΝΤΙΣΤΟΙΧΙΣΗ!$F$133</f>
        <v xml:space="preserve">ΦΕΒΡΟΥΑΡΙΟΣ ΠΡΟΥΠΟΛΟΓΙΣΜΟΣ ΤΡΕΧΟΝΤΟΣ ΕΤΟΥΣ </v>
      </c>
      <c r="I2" s="262"/>
      <c r="J2" s="263"/>
      <c r="K2" s="145">
        <f>ΑΝΤΙΣΤΟΙΧΙΣΗ!$G$97</f>
        <v>2025</v>
      </c>
      <c r="L2" s="265" t="str">
        <f>ΑΝΤΙΣΤΟΙΧΙΣΗ!$F$112</f>
        <v>ΦΕΒΡΟΥΑΡΙΟΣ ΠΡΟΗΓΟΥΜΕΝΟΥ ΕΤΟΥΣ</v>
      </c>
      <c r="M2" s="262"/>
      <c r="N2" s="263"/>
      <c r="O2" s="145">
        <f>ΑΝΤΙΣΤΟΙΧΙΣΗ!$G$132</f>
        <v>2024</v>
      </c>
      <c r="P2" s="106"/>
      <c r="Q2" s="106"/>
    </row>
    <row r="3" spans="1:17" ht="16.5" customHeight="1" x14ac:dyDescent="0.2">
      <c r="A3" s="104"/>
      <c r="B3" s="104"/>
      <c r="C3" s="105"/>
      <c r="D3" s="208"/>
      <c r="E3" s="209"/>
      <c r="F3" s="210"/>
      <c r="G3" s="145"/>
      <c r="H3" s="208"/>
      <c r="I3" s="209"/>
      <c r="J3" s="210"/>
      <c r="K3" s="145"/>
      <c r="L3" s="208"/>
      <c r="M3" s="209"/>
      <c r="N3" s="210"/>
      <c r="O3" s="145"/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-22569.195575221238</v>
      </c>
      <c r="E5" s="247"/>
      <c r="F5" s="176">
        <f>F7-F6</f>
        <v>-59169.715575221227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-1</v>
      </c>
      <c r="M5" s="247"/>
      <c r="N5" s="176">
        <f>N150-N6</f>
        <v>-1</v>
      </c>
      <c r="O5" s="247"/>
      <c r="P5" s="176">
        <f>P150-P6</f>
        <v>-17682.300000000003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45147.97</v>
      </c>
      <c r="E6" s="247"/>
      <c r="F6" s="176">
        <f>F65+F101+F148</f>
        <v>102502.38999999998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-2</v>
      </c>
      <c r="M6" s="247"/>
      <c r="N6" s="176">
        <f>N32-N36-N70</f>
        <v>-2</v>
      </c>
      <c r="O6" s="247"/>
      <c r="P6" s="176">
        <f>P32-P36-P70</f>
        <v>-41484.415575221225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22578.774424778763</v>
      </c>
      <c r="E7" s="247"/>
      <c r="F7" s="146">
        <f>'2025 Ιανουάριος'!F7+'2025 Φεβρουάριος'!D7</f>
        <v>43332.674424778757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Ιανουάριος'!N7</f>
        <v>0</v>
      </c>
      <c r="O7" s="247"/>
      <c r="P7" s="146">
        <f>SUM(P8:P31)</f>
        <v>43332.674424778765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ΕΣΟΔΑ!D9</f>
        <v>19216.580000000002</v>
      </c>
      <c r="E8" s="111">
        <f t="shared" ref="E8:E31" si="0">D8/$D$7</f>
        <v>0.85109048163885426</v>
      </c>
      <c r="F8" s="112">
        <f>'2025 Ιανουάριος'!F8+'2025 Φεβρουάριος'!D8</f>
        <v>38495.710000000006</v>
      </c>
      <c r="G8" s="111">
        <f t="shared" ref="G8:G31" si="1">F8/$F$7</f>
        <v>0.88837604673638959</v>
      </c>
      <c r="H8" s="112"/>
      <c r="I8" s="111" t="e">
        <f t="shared" ref="I8:I31" si="2">H8/$H$7</f>
        <v>#DIV/0!</v>
      </c>
      <c r="J8" s="112">
        <f>H8+'2025 Ιανουάριος'!J8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Ιανουάριος'!N8</f>
        <v>0</v>
      </c>
      <c r="O8" s="111" t="e">
        <f t="shared" ref="O8:O31" si="5">N8/$N$7</f>
        <v>#DIV/0!</v>
      </c>
      <c r="P8" s="112">
        <f t="shared" ref="P8:P31" si="6">F8-N8</f>
        <v>38495.710000000006</v>
      </c>
      <c r="Q8" s="111">
        <f t="shared" ref="Q8:Q31" si="7">P8/J8</f>
        <v>427.73011111111117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ΕΣΟΔΑ!D10</f>
        <v>0</v>
      </c>
      <c r="E9" s="111">
        <f t="shared" si="0"/>
        <v>0</v>
      </c>
      <c r="F9" s="112">
        <f>'2025 Ιανουάριος'!F9+'2025 Φεβρουάριος'!D9</f>
        <v>0</v>
      </c>
      <c r="G9" s="111">
        <f t="shared" si="1"/>
        <v>0</v>
      </c>
      <c r="H9" s="112"/>
      <c r="I9" s="111" t="e">
        <f t="shared" si="2"/>
        <v>#DIV/0!</v>
      </c>
      <c r="J9" s="112">
        <f>H9+'2025 Ιανουάριος'!J9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Ιανουάριος'!N9</f>
        <v>0</v>
      </c>
      <c r="O9" s="111" t="e">
        <f t="shared" si="5"/>
        <v>#DIV/0!</v>
      </c>
      <c r="P9" s="112">
        <f t="shared" si="6"/>
        <v>0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ΕΣΟΔΑ!D11</f>
        <v>0</v>
      </c>
      <c r="E10" s="111">
        <f t="shared" si="0"/>
        <v>0</v>
      </c>
      <c r="F10" s="112">
        <f>'2025 Ιανουάριος'!F10+'2025 Φεβρουάριος'!D10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Ιανουάριος'!J10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Ιανουάριος'!N10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ΕΣΟΔΑ!D12</f>
        <v>1411.53442477876</v>
      </c>
      <c r="E11" s="111">
        <f t="shared" si="0"/>
        <v>6.2515989496298399E-2</v>
      </c>
      <c r="F11" s="112">
        <f>'2025 Ιανουάριος'!F11+'2025 Φεβρουάριος'!D11</f>
        <v>2800.4644247787601</v>
      </c>
      <c r="G11" s="111">
        <f t="shared" si="1"/>
        <v>6.4627084802718324E-2</v>
      </c>
      <c r="H11" s="112"/>
      <c r="I11" s="111" t="e">
        <f t="shared" si="2"/>
        <v>#DIV/0!</v>
      </c>
      <c r="J11" s="112">
        <f>H11+'2025 Ιανουάριος'!J11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Ιανουάριος'!N11</f>
        <v>0</v>
      </c>
      <c r="O11" s="111" t="e">
        <f t="shared" si="5"/>
        <v>#DIV/0!</v>
      </c>
      <c r="P11" s="112">
        <f t="shared" si="6"/>
        <v>2800.4644247787601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ΕΣΟΔΑ!D13</f>
        <v>1638.42</v>
      </c>
      <c r="E12" s="111">
        <f t="shared" si="0"/>
        <v>7.2564611753326111E-2</v>
      </c>
      <c r="F12" s="112">
        <f>'2025 Ιανουάριος'!F12+'2025 Φεβρουάριος'!D12</f>
        <v>1638.42</v>
      </c>
      <c r="G12" s="111">
        <f t="shared" si="1"/>
        <v>3.7810267234812275E-2</v>
      </c>
      <c r="H12" s="112"/>
      <c r="I12" s="111" t="e">
        <f t="shared" si="2"/>
        <v>#DIV/0!</v>
      </c>
      <c r="J12" s="112">
        <f>H12+'2025 Ιανουάριος'!J12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Ιανουάριος'!N12</f>
        <v>0</v>
      </c>
      <c r="O12" s="111" t="e">
        <f t="shared" si="5"/>
        <v>#DIV/0!</v>
      </c>
      <c r="P12" s="112">
        <f t="shared" si="6"/>
        <v>1638.42</v>
      </c>
      <c r="Q12" s="111" t="e">
        <f t="shared" si="7"/>
        <v>#DIV/0!</v>
      </c>
    </row>
    <row r="13" spans="1:17" ht="31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ΕΣΟΔΑ!D14</f>
        <v>251.43</v>
      </c>
      <c r="E13" s="111">
        <f t="shared" si="0"/>
        <v>1.1135679699429196E-2</v>
      </c>
      <c r="F13" s="112">
        <f>'2025 Ιανουάριος'!F13+'2025 Φεβρουάριος'!D13</f>
        <v>251.43</v>
      </c>
      <c r="G13" s="111">
        <f t="shared" si="1"/>
        <v>5.8023189968682328E-3</v>
      </c>
      <c r="H13" s="112"/>
      <c r="I13" s="111" t="e">
        <f t="shared" si="2"/>
        <v>#DIV/0!</v>
      </c>
      <c r="J13" s="112">
        <f>H13+'2025 Ιανουάριος'!J13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Ιανουάριος'!N13</f>
        <v>0</v>
      </c>
      <c r="O13" s="111" t="e">
        <f t="shared" si="5"/>
        <v>#DIV/0!</v>
      </c>
      <c r="P13" s="112">
        <f t="shared" si="6"/>
        <v>251.43</v>
      </c>
      <c r="Q13" s="111" t="e">
        <f t="shared" si="7"/>
        <v>#DIV/0!</v>
      </c>
    </row>
    <row r="14" spans="1:17" ht="32.2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ΕΣΟΔΑ!D15</f>
        <v>100</v>
      </c>
      <c r="E14" s="111">
        <f t="shared" si="0"/>
        <v>4.4289383523959738E-3</v>
      </c>
      <c r="F14" s="112">
        <f>'2025 Ιανουάριος'!F14+'2025 Φεβρουάριος'!D14</f>
        <v>200</v>
      </c>
      <c r="G14" s="111">
        <f t="shared" si="1"/>
        <v>4.6154547960611169E-3</v>
      </c>
      <c r="H14" s="112"/>
      <c r="I14" s="111" t="e">
        <f t="shared" si="2"/>
        <v>#DIV/0!</v>
      </c>
      <c r="J14" s="112">
        <f>H14+'2025 Ιανουάριος'!J14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Ιανουάριος'!N14</f>
        <v>0</v>
      </c>
      <c r="O14" s="111" t="e">
        <f t="shared" si="5"/>
        <v>#DIV/0!</v>
      </c>
      <c r="P14" s="112">
        <f t="shared" si="6"/>
        <v>200</v>
      </c>
      <c r="Q14" s="111" t="e">
        <f t="shared" si="7"/>
        <v>#DIV/0!</v>
      </c>
    </row>
    <row r="15" spans="1:17" ht="30.7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ΕΣΟΔΑ!D16</f>
        <v>29.03</v>
      </c>
      <c r="E15" s="111">
        <f t="shared" si="0"/>
        <v>1.2857208037005512E-3</v>
      </c>
      <c r="F15" s="112">
        <f>'2025 Ιανουάριος'!F15+'2025 Φεβρουάριος'!D15</f>
        <v>97.580000000000013</v>
      </c>
      <c r="G15" s="111">
        <f t="shared" si="1"/>
        <v>2.251880394998219E-3</v>
      </c>
      <c r="H15" s="112"/>
      <c r="I15" s="111" t="e">
        <f t="shared" si="2"/>
        <v>#DIV/0!</v>
      </c>
      <c r="J15" s="112">
        <f>H15+'2025 Ιανουάριος'!J15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Ιανουάριος'!N15</f>
        <v>0</v>
      </c>
      <c r="O15" s="111" t="e">
        <f t="shared" si="5"/>
        <v>#DIV/0!</v>
      </c>
      <c r="P15" s="112">
        <f t="shared" si="6"/>
        <v>97.580000000000013</v>
      </c>
      <c r="Q15" s="111" t="e">
        <f t="shared" si="7"/>
        <v>#DIV/0!</v>
      </c>
    </row>
    <row r="16" spans="1:17" ht="29.2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ΕΣΟΔΑ!D17</f>
        <v>20.16</v>
      </c>
      <c r="E16" s="111">
        <f t="shared" si="0"/>
        <v>8.9287397184302823E-4</v>
      </c>
      <c r="F16" s="112">
        <f>'2025 Ιανουάριος'!F16+'2025 Φεβρουάριος'!D16</f>
        <v>36.28</v>
      </c>
      <c r="G16" s="111">
        <f t="shared" si="1"/>
        <v>8.3724350000548655E-4</v>
      </c>
      <c r="H16" s="112"/>
      <c r="I16" s="111" t="e">
        <f t="shared" si="2"/>
        <v>#DIV/0!</v>
      </c>
      <c r="J16" s="112">
        <f>H16+'2025 Ιανουάριος'!J16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Ιανουάριος'!N16</f>
        <v>0</v>
      </c>
      <c r="O16" s="111" t="e">
        <f t="shared" si="5"/>
        <v>#DIV/0!</v>
      </c>
      <c r="P16" s="112">
        <f t="shared" si="6"/>
        <v>36.28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ΕΣΟΔΑ!D18</f>
        <v>0</v>
      </c>
      <c r="E17" s="111">
        <f t="shared" si="0"/>
        <v>0</v>
      </c>
      <c r="F17" s="112">
        <f>'2025 Ιανουάριος'!F17+'2025 Φεβρουάριος'!D17</f>
        <v>0</v>
      </c>
      <c r="G17" s="111">
        <f t="shared" si="1"/>
        <v>0</v>
      </c>
      <c r="H17" s="112"/>
      <c r="I17" s="111" t="e">
        <f t="shared" si="2"/>
        <v>#DIV/0!</v>
      </c>
      <c r="J17" s="112">
        <f>H17+'2025 Ιανουάριος'!J17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Ιανουάριος'!N17</f>
        <v>0</v>
      </c>
      <c r="O17" s="111" t="e">
        <f t="shared" si="5"/>
        <v>#DIV/0!</v>
      </c>
      <c r="P17" s="112">
        <f t="shared" si="6"/>
        <v>0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ΕΣΟΔΑ!D19</f>
        <v>0</v>
      </c>
      <c r="E18" s="111">
        <f t="shared" si="0"/>
        <v>0</v>
      </c>
      <c r="F18" s="112">
        <f>'2025 Ιανουάριος'!F18+'2025 Φεβρουάριος'!D18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Ιανουάριος'!J18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Ιανουάριος'!N18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ΕΣΟΔΑ!D20</f>
        <v>0</v>
      </c>
      <c r="E19" s="111">
        <f t="shared" si="0"/>
        <v>0</v>
      </c>
      <c r="F19" s="112">
        <f>'2025 Ιανουάριος'!F19+'2025 Φεβρουάριος'!D19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Ιανουάριος'!J19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Ιανουάριος'!N19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1.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ΕΣΟΔΑ!D21</f>
        <v>0</v>
      </c>
      <c r="E20" s="111">
        <f t="shared" si="0"/>
        <v>0</v>
      </c>
      <c r="F20" s="112">
        <f>'2025 Ιανουάριος'!F20+'2025 Φεβρουάριος'!D20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Ιανουάριος'!J20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Ιανουάριος'!N20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1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ΕΣΟΔΑ!D22</f>
        <v>0</v>
      </c>
      <c r="E21" s="111">
        <f t="shared" si="0"/>
        <v>0</v>
      </c>
      <c r="F21" s="112">
        <f>'2025 Ιανουάριος'!F21+'2025 Φεβρουάριος'!D21</f>
        <v>0</v>
      </c>
      <c r="G21" s="111">
        <f t="shared" si="1"/>
        <v>0</v>
      </c>
      <c r="H21" s="112"/>
      <c r="I21" s="111" t="e">
        <f t="shared" si="2"/>
        <v>#DIV/0!</v>
      </c>
      <c r="J21" s="112">
        <f>H21+'2025 Ιανουάριος'!J21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Ιανουάριος'!N21</f>
        <v>0</v>
      </c>
      <c r="O21" s="111" t="e">
        <f t="shared" si="5"/>
        <v>#DIV/0!</v>
      </c>
      <c r="P21" s="112">
        <f t="shared" si="6"/>
        <v>0</v>
      </c>
      <c r="Q21" s="111" t="e">
        <f t="shared" si="7"/>
        <v>#DIV/0!</v>
      </c>
    </row>
    <row r="22" spans="1:17" ht="18.7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ΕΣΟΔΑ!D23</f>
        <v>0</v>
      </c>
      <c r="E22" s="111">
        <f t="shared" si="0"/>
        <v>0</v>
      </c>
      <c r="F22" s="112">
        <f>'2025 Ιανουάριος'!F22+'2025 Φεβρουάριος'!D22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Ιανουάριος'!J22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Ιανουάριος'!N22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31.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ΕΣΟΔΑ!D24</f>
        <v>0</v>
      </c>
      <c r="E23" s="111">
        <f t="shared" si="0"/>
        <v>0</v>
      </c>
      <c r="F23" s="112">
        <f>'2025 Ιανουάριος'!F23+'2025 Φεβρουάριος'!D23</f>
        <v>0</v>
      </c>
      <c r="G23" s="111">
        <f t="shared" si="1"/>
        <v>0</v>
      </c>
      <c r="H23" s="112"/>
      <c r="I23" s="111" t="e">
        <f t="shared" si="2"/>
        <v>#DIV/0!</v>
      </c>
      <c r="J23" s="112">
        <f>H23+'2025 Ιανουάριος'!J23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Ιανουάριος'!N23</f>
        <v>0</v>
      </c>
      <c r="O23" s="111" t="e">
        <f t="shared" si="5"/>
        <v>#DIV/0!</v>
      </c>
      <c r="P23" s="112">
        <f t="shared" si="6"/>
        <v>0</v>
      </c>
      <c r="Q23" s="111" t="e">
        <f t="shared" si="7"/>
        <v>#DIV/0!</v>
      </c>
    </row>
    <row r="24" spans="1:17" ht="22.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ΕΣΟΔΑ!D25</f>
        <v>0</v>
      </c>
      <c r="E24" s="111">
        <f t="shared" si="0"/>
        <v>0</v>
      </c>
      <c r="F24" s="112">
        <f>'2025 Ιανουάριος'!F24+'2025 Φεβρουάριος'!D24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Ιανουάριος'!J24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Ιανουάριος'!N24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0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ΕΣΟΔΑ!D26</f>
        <v>0</v>
      </c>
      <c r="E25" s="111">
        <f t="shared" si="0"/>
        <v>0</v>
      </c>
      <c r="F25" s="112">
        <f>'2025 Ιανουάριος'!F25+'2025 Φεβρουάριος'!D25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Ιανουάριος'!J25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Ιανουάριος'!N25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18.7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ΕΣΟΔΑ!D27</f>
        <v>0</v>
      </c>
      <c r="E26" s="111">
        <f t="shared" si="0"/>
        <v>0</v>
      </c>
      <c r="F26" s="112">
        <f>'2025 Ιανουάριος'!F26+'2025 Φεβρουάριος'!D26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Ιανουάριος'!J26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Ιανουάριος'!N26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ΕΣΟΔΑ!D28</f>
        <v>14.25</v>
      </c>
      <c r="E27" s="111">
        <f t="shared" si="0"/>
        <v>6.3112371521642627E-4</v>
      </c>
      <c r="F27" s="112">
        <f>'2025 Ιανουάριος'!F27+'2025 Φεβρουάριος'!D27</f>
        <v>14.25</v>
      </c>
      <c r="G27" s="111">
        <f t="shared" si="1"/>
        <v>3.2885115421935453E-4</v>
      </c>
      <c r="H27" s="112"/>
      <c r="I27" s="111" t="e">
        <f t="shared" si="2"/>
        <v>#DIV/0!</v>
      </c>
      <c r="J27" s="112">
        <f>H27+'2025 Ιανουάριος'!J27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Ιανουάριος'!N27</f>
        <v>0</v>
      </c>
      <c r="O27" s="111" t="e">
        <f t="shared" si="5"/>
        <v>#DIV/0!</v>
      </c>
      <c r="P27" s="112">
        <f t="shared" si="6"/>
        <v>14.25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ΕΣΟΔΑ!D29</f>
        <v>0</v>
      </c>
      <c r="E28" s="111">
        <f t="shared" si="0"/>
        <v>0</v>
      </c>
      <c r="F28" s="112">
        <f>'2025 Ιανουάριος'!F28+'2025 Φεβρουάριος'!D28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Ιανουάριος'!J28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Ιανουάριος'!N28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ΕΣΟΔΑ!D30</f>
        <v>0</v>
      </c>
      <c r="E29" s="111">
        <f t="shared" si="0"/>
        <v>0</v>
      </c>
      <c r="F29" s="112">
        <f>'2025 Ιανουάριος'!F29+'2025 Φεβρουάριος'!D29</f>
        <v>4</v>
      </c>
      <c r="G29" s="111">
        <f t="shared" si="1"/>
        <v>9.2309095921222327E-5</v>
      </c>
      <c r="H29" s="112"/>
      <c r="I29" s="111" t="e">
        <f t="shared" si="2"/>
        <v>#DIV/0!</v>
      </c>
      <c r="J29" s="112">
        <f>H29+'2025 Ιανουάριος'!J29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Ιανουάριος'!N29</f>
        <v>0</v>
      </c>
      <c r="O29" s="111" t="e">
        <f t="shared" si="5"/>
        <v>#DIV/0!</v>
      </c>
      <c r="P29" s="112">
        <f t="shared" si="6"/>
        <v>4</v>
      </c>
      <c r="Q29" s="111" t="e">
        <f t="shared" si="7"/>
        <v>#DIV/0!</v>
      </c>
    </row>
    <row r="30" spans="1:17" ht="25.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v>-102.63</v>
      </c>
      <c r="E30" s="111">
        <f t="shared" si="0"/>
        <v>-4.5454194310639877E-3</v>
      </c>
      <c r="F30" s="112">
        <f>'2025 Ιανουάριος'!F30+'2025 Φεβρουάριος'!D30</f>
        <v>-205.45999999999998</v>
      </c>
      <c r="G30" s="111">
        <f t="shared" si="1"/>
        <v>-4.7414567119935845E-3</v>
      </c>
      <c r="H30" s="112"/>
      <c r="I30" s="111" t="e">
        <f t="shared" si="2"/>
        <v>#DIV/0!</v>
      </c>
      <c r="J30" s="112">
        <f>H30+'2025 Ιανουάριος'!J30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Ιανουάριος'!N30</f>
        <v>0</v>
      </c>
      <c r="O30" s="111" t="e">
        <f t="shared" si="5"/>
        <v>#DIV/0!</v>
      </c>
      <c r="P30" s="112">
        <f t="shared" si="6"/>
        <v>-205.45999999999998</v>
      </c>
      <c r="Q30" s="111" t="e">
        <f t="shared" si="7"/>
        <v>#DIV/0!</v>
      </c>
    </row>
    <row r="31" spans="1:17" ht="24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>
        <f t="shared" si="0"/>
        <v>0</v>
      </c>
      <c r="F31" s="112">
        <f>'2025 Ιανουάριος'!F31+'2025 Φεβρουάριος'!D31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Ιανουάριος'!J31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Ιανουάριος'!N31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22578.774424778763</v>
      </c>
      <c r="E32" s="247"/>
      <c r="F32" s="146">
        <f>SUM(F8:F31)</f>
        <v>43332.674424778765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43332.674424778765</v>
      </c>
      <c r="Q32" s="247"/>
    </row>
    <row r="33" spans="1:17" ht="29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ΑΝΤΙΣΤΟΙΧΙΣΗ!$F$98</f>
        <v xml:space="preserve">ΦΕΒΡΟΥΑΡΙΟΣ ΤΡΕΧΟΝ ΕΤΟΣ </v>
      </c>
      <c r="E34" s="262"/>
      <c r="F34" s="263"/>
      <c r="G34" s="145">
        <f>ΑΝΤΙΣΤΟΙΧΙΣΗ!$G$97</f>
        <v>2025</v>
      </c>
      <c r="H34" s="265" t="str">
        <f>ΑΝΤΙΣΤΟΙΧΙΣΗ!$F$133</f>
        <v xml:space="preserve">ΦΕΒΡΟΥΑΡΙΟΣ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ΑΝΤΙΣΤΟΙΧΙΣΗ!$F$112</f>
        <v>ΦΕΒΡΟΥΑΡΙΟΣ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1" customHeight="1" x14ac:dyDescent="0.2">
      <c r="A36" s="109"/>
      <c r="B36" s="109" t="s">
        <v>372</v>
      </c>
      <c r="C36" s="173" t="s">
        <v>19</v>
      </c>
      <c r="D36" s="146">
        <f>SUM(D37:D64)</f>
        <v>27662.400000000001</v>
      </c>
      <c r="E36" s="247"/>
      <c r="F36" s="146">
        <f>D36+'2025 Ιανουάριος'!F36</f>
        <v>66444.11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1</v>
      </c>
      <c r="M36" s="247"/>
      <c r="N36" s="146">
        <f>L36+'2025 Ιανουάριος'!N36</f>
        <v>1</v>
      </c>
      <c r="O36" s="247"/>
      <c r="P36" s="146">
        <f>SUM(P37:P64)</f>
        <v>66443.109999999986</v>
      </c>
      <c r="Q36" s="247"/>
    </row>
    <row r="37" spans="1:17" ht="28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ΕΞΟΔΑ'!E37</f>
        <v>2149.4899999999998</v>
      </c>
      <c r="E37" s="164">
        <f t="shared" ref="E37:E64" si="8">D37/$D$65</f>
        <v>7.7704392966626165E-2</v>
      </c>
      <c r="F37" s="147">
        <f>'2025 Ιανουάριος'!F37+'2025 Φεβρουάριος'!D37</f>
        <v>4347.2099999999991</v>
      </c>
      <c r="G37" s="164">
        <f t="shared" ref="G37:G63" si="9">F37/$F$36</f>
        <v>6.5426566779207357E-2</v>
      </c>
      <c r="H37" s="118"/>
      <c r="I37" s="165" t="e">
        <f t="shared" ref="I37:I64" si="10">H37/$H$36</f>
        <v>#DIV/0!</v>
      </c>
      <c r="J37" s="147">
        <f t="shared" ref="J37:J47" si="11">H37</f>
        <v>0</v>
      </c>
      <c r="K37" s="166">
        <f t="shared" ref="K37:K47" si="12">J37/$J$32</f>
        <v>0</v>
      </c>
      <c r="L37" s="118">
        <v>1</v>
      </c>
      <c r="M37" s="164">
        <f t="shared" ref="M37:M47" si="13">L37/$L$36</f>
        <v>1</v>
      </c>
      <c r="N37" s="147">
        <f>L37+'2025 Ιανουάριος'!L37</f>
        <v>1</v>
      </c>
      <c r="O37" s="164">
        <f t="shared" ref="O37:O64" si="14">N37/$N$36</f>
        <v>1</v>
      </c>
      <c r="P37" s="147">
        <f t="shared" ref="P37:P63" si="15">F37-N37</f>
        <v>4346.2099999999991</v>
      </c>
      <c r="Q37" s="164">
        <f t="shared" ref="Q37:Q64" si="16">N37/F37</f>
        <v>2.3003259561879923E-4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ΕΞΟΔΑ'!E38</f>
        <v>4249.6499999999996</v>
      </c>
      <c r="E38" s="164">
        <f t="shared" si="8"/>
        <v>0.15362549887211518</v>
      </c>
      <c r="F38" s="147">
        <f>'2025 Ιανουάριος'!F38+'2025 Φεβρουάριος'!D38</f>
        <v>7282.2699999999995</v>
      </c>
      <c r="G38" s="164">
        <f t="shared" si="9"/>
        <v>0.10959993293611728</v>
      </c>
      <c r="H38" s="118"/>
      <c r="I38" s="165" t="e">
        <f t="shared" si="10"/>
        <v>#DIV/0!</v>
      </c>
      <c r="J38" s="147">
        <f t="shared" si="11"/>
        <v>0</v>
      </c>
      <c r="K38" s="166">
        <f t="shared" si="12"/>
        <v>0</v>
      </c>
      <c r="L38" s="118"/>
      <c r="M38" s="164">
        <f t="shared" si="13"/>
        <v>0</v>
      </c>
      <c r="N38" s="147">
        <f>L38+'2025 Ιανουάριος'!L38</f>
        <v>0</v>
      </c>
      <c r="O38" s="164">
        <f t="shared" si="14"/>
        <v>0</v>
      </c>
      <c r="P38" s="147">
        <f t="shared" si="15"/>
        <v>7282.2699999999995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ΕΞΟΔΑ'!E39</f>
        <v>1990.56</v>
      </c>
      <c r="E39" s="164">
        <f t="shared" si="8"/>
        <v>7.1959049106368203E-2</v>
      </c>
      <c r="F39" s="147">
        <f>'2025 Ιανουάριος'!F39+'2025 Φεβρουάριος'!D39</f>
        <v>3608.7799999999997</v>
      </c>
      <c r="G39" s="164">
        <f t="shared" si="9"/>
        <v>5.4313015856484494E-2</v>
      </c>
      <c r="H39" s="118"/>
      <c r="I39" s="165" t="e">
        <f t="shared" si="10"/>
        <v>#DIV/0!</v>
      </c>
      <c r="J39" s="147">
        <f t="shared" si="11"/>
        <v>0</v>
      </c>
      <c r="K39" s="166">
        <f t="shared" si="12"/>
        <v>0</v>
      </c>
      <c r="L39" s="118"/>
      <c r="M39" s="164">
        <f t="shared" si="13"/>
        <v>0</v>
      </c>
      <c r="N39" s="147">
        <f>L39+'2025 Ιανουάριος'!L39</f>
        <v>0</v>
      </c>
      <c r="O39" s="164">
        <f t="shared" si="14"/>
        <v>0</v>
      </c>
      <c r="P39" s="147">
        <f t="shared" si="15"/>
        <v>3608.7799999999997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ΕΞΟΔΑ'!E40</f>
        <v>439.85</v>
      </c>
      <c r="E40" s="164">
        <f t="shared" si="8"/>
        <v>1.5900644918734455E-2</v>
      </c>
      <c r="F40" s="147">
        <f>'2025 Ιανουάριος'!F40+'2025 Φεβρουάριος'!D40</f>
        <v>924.69</v>
      </c>
      <c r="G40" s="164">
        <f t="shared" si="9"/>
        <v>1.3916809179925806E-2</v>
      </c>
      <c r="H40" s="118"/>
      <c r="I40" s="165" t="e">
        <f t="shared" si="10"/>
        <v>#DIV/0!</v>
      </c>
      <c r="J40" s="147">
        <f t="shared" si="11"/>
        <v>0</v>
      </c>
      <c r="K40" s="166">
        <f t="shared" si="12"/>
        <v>0</v>
      </c>
      <c r="L40" s="118"/>
      <c r="M40" s="164">
        <f t="shared" si="13"/>
        <v>0</v>
      </c>
      <c r="N40" s="147">
        <f>L40+'2025 Ιανουάριος'!L40</f>
        <v>0</v>
      </c>
      <c r="O40" s="164">
        <f t="shared" si="14"/>
        <v>0</v>
      </c>
      <c r="P40" s="147">
        <f t="shared" si="15"/>
        <v>924.69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ΕΞΟΔΑ'!E41</f>
        <v>734.17000000000007</v>
      </c>
      <c r="E41" s="164">
        <f t="shared" si="8"/>
        <v>2.6540358031118053E-2</v>
      </c>
      <c r="F41" s="147">
        <f>'2025 Ιανουάριος'!F41+'2025 Φεβρουάριος'!D41</f>
        <v>1247.2600000000002</v>
      </c>
      <c r="G41" s="164">
        <f t="shared" si="9"/>
        <v>1.877156605754822E-2</v>
      </c>
      <c r="H41" s="118"/>
      <c r="I41" s="165" t="e">
        <f t="shared" si="10"/>
        <v>#DIV/0!</v>
      </c>
      <c r="J41" s="147">
        <f t="shared" si="11"/>
        <v>0</v>
      </c>
      <c r="K41" s="166">
        <f t="shared" si="12"/>
        <v>0</v>
      </c>
      <c r="L41" s="118"/>
      <c r="M41" s="164">
        <f t="shared" si="13"/>
        <v>0</v>
      </c>
      <c r="N41" s="147">
        <f>L41+'2025 Ιανουάριος'!L41</f>
        <v>0</v>
      </c>
      <c r="O41" s="164">
        <f t="shared" si="14"/>
        <v>0</v>
      </c>
      <c r="P41" s="147">
        <f t="shared" si="15"/>
        <v>1247.2600000000002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ΕΞΟΔΑ'!E42</f>
        <v>490.41</v>
      </c>
      <c r="E42" s="164">
        <f t="shared" si="8"/>
        <v>1.7728396668401872E-2</v>
      </c>
      <c r="F42" s="147">
        <f>'2025 Ιανουάριος'!F42+'2025 Φεβρουάριος'!D42</f>
        <v>873.09</v>
      </c>
      <c r="G42" s="164">
        <f t="shared" si="9"/>
        <v>1.3140216642227582E-2</v>
      </c>
      <c r="H42" s="118"/>
      <c r="I42" s="165" t="e">
        <f t="shared" si="10"/>
        <v>#DIV/0!</v>
      </c>
      <c r="J42" s="147">
        <f t="shared" si="11"/>
        <v>0</v>
      </c>
      <c r="K42" s="166">
        <f t="shared" si="12"/>
        <v>0</v>
      </c>
      <c r="L42" s="118"/>
      <c r="M42" s="164">
        <f t="shared" si="13"/>
        <v>0</v>
      </c>
      <c r="N42" s="147">
        <f>L42+'2025 Ιανουάριος'!L42</f>
        <v>0</v>
      </c>
      <c r="O42" s="164">
        <f t="shared" si="14"/>
        <v>0</v>
      </c>
      <c r="P42" s="147">
        <f t="shared" si="15"/>
        <v>873.09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ΕΞΟΔΑ'!E43</f>
        <v>9138.619999999999</v>
      </c>
      <c r="E43" s="164">
        <f t="shared" si="8"/>
        <v>0.33036251373705822</v>
      </c>
      <c r="F43" s="147">
        <f>'2025 Ιανουάριος'!F43+'2025 Φεβρουάριος'!D43</f>
        <v>18277.239999999998</v>
      </c>
      <c r="G43" s="164">
        <f t="shared" si="9"/>
        <v>0.27507690297906012</v>
      </c>
      <c r="H43" s="118"/>
      <c r="I43" s="165" t="e">
        <f t="shared" si="10"/>
        <v>#DIV/0!</v>
      </c>
      <c r="J43" s="147">
        <f t="shared" si="11"/>
        <v>0</v>
      </c>
      <c r="K43" s="166">
        <f t="shared" si="12"/>
        <v>0</v>
      </c>
      <c r="L43" s="118"/>
      <c r="M43" s="164">
        <f t="shared" si="13"/>
        <v>0</v>
      </c>
      <c r="N43" s="147">
        <f>L43+'2025 Ιανουάριος'!L43</f>
        <v>0</v>
      </c>
      <c r="O43" s="164">
        <f t="shared" si="14"/>
        <v>0</v>
      </c>
      <c r="P43" s="147">
        <f t="shared" si="15"/>
        <v>18277.239999999998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ΕΞΟΔΑ'!E44</f>
        <v>0</v>
      </c>
      <c r="E44" s="164">
        <f t="shared" si="8"/>
        <v>0</v>
      </c>
      <c r="F44" s="147">
        <f>'2025 Ιανουάριος'!F44+'2025 Φεβρουάριος'!D44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>
        <f t="shared" si="12"/>
        <v>0</v>
      </c>
      <c r="L44" s="118"/>
      <c r="M44" s="164">
        <f t="shared" si="13"/>
        <v>0</v>
      </c>
      <c r="N44" s="147">
        <f>L44+'2025 Ιανουάριος'!L44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ΕΞΟΔΑ'!E45</f>
        <v>321.41000000000003</v>
      </c>
      <c r="E45" s="164">
        <f t="shared" si="8"/>
        <v>1.1619020764648042E-2</v>
      </c>
      <c r="F45" s="147">
        <f>'2025 Ιανουάριος'!F45+'2025 Φεβρουάριος'!D45</f>
        <v>642.82000000000005</v>
      </c>
      <c r="G45" s="164">
        <f t="shared" si="9"/>
        <v>9.6745971915343596E-3</v>
      </c>
      <c r="H45" s="118"/>
      <c r="I45" s="165" t="e">
        <f t="shared" si="10"/>
        <v>#DIV/0!</v>
      </c>
      <c r="J45" s="147">
        <f t="shared" si="11"/>
        <v>0</v>
      </c>
      <c r="K45" s="166">
        <f t="shared" si="12"/>
        <v>0</v>
      </c>
      <c r="L45" s="118"/>
      <c r="M45" s="164">
        <f t="shared" si="13"/>
        <v>0</v>
      </c>
      <c r="N45" s="147">
        <f>L45+'2025 Ιανουάριος'!L45</f>
        <v>0</v>
      </c>
      <c r="O45" s="164">
        <f t="shared" si="14"/>
        <v>0</v>
      </c>
      <c r="P45" s="147">
        <f t="shared" si="15"/>
        <v>642.82000000000005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ΕΞΟΔΑ'!E46</f>
        <v>433.18</v>
      </c>
      <c r="E46" s="164">
        <f t="shared" si="8"/>
        <v>1.5659523396379198E-2</v>
      </c>
      <c r="F46" s="147">
        <f>'2025 Ιανουάριος'!F46+'2025 Φεβρουάριος'!D46</f>
        <v>754.64</v>
      </c>
      <c r="G46" s="164">
        <f t="shared" si="9"/>
        <v>1.1357515361406752E-2</v>
      </c>
      <c r="H46" s="118"/>
      <c r="I46" s="165" t="e">
        <f t="shared" si="10"/>
        <v>#DIV/0!</v>
      </c>
      <c r="J46" s="147">
        <f t="shared" si="11"/>
        <v>0</v>
      </c>
      <c r="K46" s="166">
        <f t="shared" si="12"/>
        <v>0</v>
      </c>
      <c r="L46" s="118"/>
      <c r="M46" s="164">
        <f t="shared" si="13"/>
        <v>0</v>
      </c>
      <c r="N46" s="147">
        <f>L46+'2025 Ιανουάριος'!L46</f>
        <v>0</v>
      </c>
      <c r="O46" s="164">
        <f t="shared" si="14"/>
        <v>0</v>
      </c>
      <c r="P46" s="147">
        <f t="shared" si="15"/>
        <v>754.64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ΕΞΟΔΑ'!E47</f>
        <v>738.5200000000001</v>
      </c>
      <c r="E47" s="164">
        <f t="shared" si="8"/>
        <v>2.6697611197871483E-2</v>
      </c>
      <c r="F47" s="147">
        <f>'2025 Ιανουάριος'!F47+'2025 Φεβρουάριος'!D47</f>
        <v>953.72</v>
      </c>
      <c r="G47" s="164">
        <f t="shared" si="9"/>
        <v>1.435371773359595E-2</v>
      </c>
      <c r="H47" s="118"/>
      <c r="I47" s="165" t="e">
        <f t="shared" si="10"/>
        <v>#DIV/0!</v>
      </c>
      <c r="J47" s="147">
        <f t="shared" si="11"/>
        <v>0</v>
      </c>
      <c r="K47" s="166">
        <f t="shared" si="12"/>
        <v>0</v>
      </c>
      <c r="L47" s="118"/>
      <c r="M47" s="164">
        <f t="shared" si="13"/>
        <v>0</v>
      </c>
      <c r="N47" s="147">
        <f>L47+'2025 Ιανουάριος'!L47</f>
        <v>0</v>
      </c>
      <c r="O47" s="164">
        <f t="shared" si="14"/>
        <v>0</v>
      </c>
      <c r="P47" s="147">
        <f t="shared" si="15"/>
        <v>953.72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ΕΞΟΔΑ'!E48</f>
        <v>66.64</v>
      </c>
      <c r="E48" s="164">
        <f t="shared" si="8"/>
        <v>2.4090462143559485E-3</v>
      </c>
      <c r="F48" s="147">
        <f>'2025 Ιανουάριος'!F48+'2025 Φεβρουάριος'!D48</f>
        <v>66.64</v>
      </c>
      <c r="G48" s="164">
        <f t="shared" si="9"/>
        <v>1.0029481920970874E-3</v>
      </c>
      <c r="H48" s="118"/>
      <c r="I48" s="165" t="e">
        <f t="shared" si="10"/>
        <v>#DIV/0!</v>
      </c>
      <c r="J48" s="147"/>
      <c r="K48" s="166"/>
      <c r="L48" s="118"/>
      <c r="M48" s="164"/>
      <c r="N48" s="147">
        <f>L48+'2025 Ιανουάριος'!L48</f>
        <v>0</v>
      </c>
      <c r="O48" s="164">
        <f t="shared" si="14"/>
        <v>0</v>
      </c>
      <c r="P48" s="147">
        <f t="shared" si="15"/>
        <v>66.64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ΕΞΟΔΑ'!E49</f>
        <v>426.33</v>
      </c>
      <c r="E49" s="164">
        <f t="shared" si="8"/>
        <v>1.5411894846434147E-2</v>
      </c>
      <c r="F49" s="147">
        <f>'2025 Ιανουάριος'!F49+'2025 Φεβρουάριος'!D49</f>
        <v>548.65</v>
      </c>
      <c r="G49" s="164">
        <f t="shared" si="9"/>
        <v>8.2573158102350972E-3</v>
      </c>
      <c r="H49" s="118"/>
      <c r="I49" s="165" t="e">
        <f t="shared" si="10"/>
        <v>#DIV/0!</v>
      </c>
      <c r="J49" s="147">
        <f t="shared" ref="J49:J64" si="17">H49</f>
        <v>0</v>
      </c>
      <c r="K49" s="166">
        <f t="shared" ref="K49:K64" si="18">J49/$J$32</f>
        <v>0</v>
      </c>
      <c r="L49" s="118"/>
      <c r="M49" s="164">
        <f t="shared" ref="M49:M64" si="19">L49/$L$36</f>
        <v>0</v>
      </c>
      <c r="N49" s="147">
        <f>L49+'2025 Ιανουάριος'!L49</f>
        <v>0</v>
      </c>
      <c r="O49" s="164">
        <f t="shared" si="14"/>
        <v>0</v>
      </c>
      <c r="P49" s="147">
        <f t="shared" si="15"/>
        <v>548.65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ΕΞΟΔΑ'!E50</f>
        <v>74.069999999999993</v>
      </c>
      <c r="E50" s="164">
        <f t="shared" si="8"/>
        <v>2.6776418532014571E-3</v>
      </c>
      <c r="F50" s="147">
        <f>'2025 Ιανουάριος'!F50+'2025 Φεβρουάριος'!D50</f>
        <v>75.639999999999986</v>
      </c>
      <c r="G50" s="164">
        <f t="shared" si="9"/>
        <v>1.1384003789049171E-3</v>
      </c>
      <c r="H50" s="118"/>
      <c r="I50" s="165" t="e">
        <f t="shared" si="10"/>
        <v>#DIV/0!</v>
      </c>
      <c r="J50" s="147">
        <f t="shared" si="17"/>
        <v>0</v>
      </c>
      <c r="K50" s="166">
        <f t="shared" si="18"/>
        <v>0</v>
      </c>
      <c r="L50" s="118"/>
      <c r="M50" s="164">
        <f t="shared" si="19"/>
        <v>0</v>
      </c>
      <c r="N50" s="147">
        <f>L50+'2025 Ιανουάριος'!L50</f>
        <v>0</v>
      </c>
      <c r="O50" s="164">
        <f t="shared" si="14"/>
        <v>0</v>
      </c>
      <c r="P50" s="147">
        <f t="shared" si="15"/>
        <v>75.639999999999986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ΕΞΟΔΑ'!E51</f>
        <v>0</v>
      </c>
      <c r="E51" s="164">
        <f t="shared" si="8"/>
        <v>0</v>
      </c>
      <c r="F51" s="147">
        <f>'2025 Ιανουάριος'!F51+'2025 Φεβρουάριος'!D51</f>
        <v>3780.7</v>
      </c>
      <c r="G51" s="164">
        <f t="shared" si="9"/>
        <v>5.6900453629373619E-2</v>
      </c>
      <c r="H51" s="118"/>
      <c r="I51" s="165" t="e">
        <f t="shared" si="10"/>
        <v>#DIV/0!</v>
      </c>
      <c r="J51" s="147">
        <f t="shared" si="17"/>
        <v>0</v>
      </c>
      <c r="K51" s="166">
        <f t="shared" si="18"/>
        <v>0</v>
      </c>
      <c r="L51" s="118"/>
      <c r="M51" s="164">
        <f t="shared" si="19"/>
        <v>0</v>
      </c>
      <c r="N51" s="147">
        <f>L51+'2025 Ιανουάριος'!L51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ΕΞΟΔΑ'!E52+'ΑΝΑΛΩΣΙΜΑ-ΟΜΑΔΑ2'!C3</f>
        <v>928.44</v>
      </c>
      <c r="E52" s="164">
        <f t="shared" si="8"/>
        <v>3.3563248308172824E-2</v>
      </c>
      <c r="F52" s="147">
        <f>'2025 Ιανουάριος'!F52+'2025 Φεβρουάριος'!D52</f>
        <v>1836.65</v>
      </c>
      <c r="G52" s="164">
        <f t="shared" si="9"/>
        <v>2.7642028766733426E-2</v>
      </c>
      <c r="H52" s="118"/>
      <c r="I52" s="165" t="e">
        <f t="shared" si="10"/>
        <v>#DIV/0!</v>
      </c>
      <c r="J52" s="147">
        <f t="shared" si="17"/>
        <v>0</v>
      </c>
      <c r="K52" s="166">
        <f t="shared" si="18"/>
        <v>0</v>
      </c>
      <c r="L52" s="118"/>
      <c r="M52" s="164">
        <f t="shared" si="19"/>
        <v>0</v>
      </c>
      <c r="N52" s="147">
        <f>L52+'2025 Ιανουάριος'!L52</f>
        <v>0</v>
      </c>
      <c r="O52" s="164">
        <f t="shared" si="14"/>
        <v>0</v>
      </c>
      <c r="P52" s="147">
        <f t="shared" si="15"/>
        <v>1836.65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ΕΞΟΔΑ'!E53</f>
        <v>0</v>
      </c>
      <c r="E53" s="164">
        <f t="shared" si="8"/>
        <v>0</v>
      </c>
      <c r="F53" s="147">
        <f>'2025 Ιανουάριος'!F53+'2025 Φεβρουάριος'!D53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>
        <f t="shared" si="18"/>
        <v>0</v>
      </c>
      <c r="L53" s="118"/>
      <c r="M53" s="164">
        <f t="shared" si="19"/>
        <v>0</v>
      </c>
      <c r="N53" s="147">
        <f>L53+'2025 Ιανουάριος'!L53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ΕΞΟΔΑ'!E54</f>
        <v>0</v>
      </c>
      <c r="E54" s="164">
        <f t="shared" si="8"/>
        <v>0</v>
      </c>
      <c r="F54" s="147">
        <f>'2025 Ιανουάριος'!F54+'2025 Φεβρουάριος'!D54</f>
        <v>0</v>
      </c>
      <c r="G54" s="164">
        <f t="shared" si="9"/>
        <v>0</v>
      </c>
      <c r="H54" s="118"/>
      <c r="I54" s="165" t="e">
        <f t="shared" si="10"/>
        <v>#DIV/0!</v>
      </c>
      <c r="J54" s="147">
        <f t="shared" si="17"/>
        <v>0</v>
      </c>
      <c r="K54" s="166">
        <f t="shared" si="18"/>
        <v>0</v>
      </c>
      <c r="L54" s="118"/>
      <c r="M54" s="164">
        <f t="shared" si="19"/>
        <v>0</v>
      </c>
      <c r="N54" s="147">
        <f>L54+'2025 Ιανουάριος'!L54</f>
        <v>0</v>
      </c>
      <c r="O54" s="164">
        <f t="shared" si="14"/>
        <v>0</v>
      </c>
      <c r="P54" s="147">
        <f t="shared" si="15"/>
        <v>0</v>
      </c>
      <c r="Q54" s="164" t="e">
        <f t="shared" si="16"/>
        <v>#DIV/0!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ΕΞΟΔΑ'!E55</f>
        <v>0</v>
      </c>
      <c r="E55" s="164">
        <f t="shared" si="8"/>
        <v>0</v>
      </c>
      <c r="F55" s="147">
        <f>'2025 Ιανουάριος'!F55+'2025 Φεβρουάριος'!D55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>
        <f t="shared" si="18"/>
        <v>0</v>
      </c>
      <c r="L55" s="118"/>
      <c r="M55" s="164">
        <f t="shared" si="19"/>
        <v>0</v>
      </c>
      <c r="N55" s="147">
        <f>L55+'2025 Ιανουάριος'!L55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ΕΞΟΔΑ'!E56</f>
        <v>50</v>
      </c>
      <c r="E56" s="164">
        <f t="shared" si="8"/>
        <v>1.8075076638324945E-3</v>
      </c>
      <c r="F56" s="147">
        <f>'2025 Ιανουάριος'!F56+'2025 Φεβρουάριος'!D56</f>
        <v>92.62</v>
      </c>
      <c r="G56" s="164">
        <f t="shared" si="9"/>
        <v>1.3939535046823563E-3</v>
      </c>
      <c r="H56" s="118"/>
      <c r="I56" s="165" t="e">
        <f t="shared" si="10"/>
        <v>#DIV/0!</v>
      </c>
      <c r="J56" s="147">
        <f t="shared" si="17"/>
        <v>0</v>
      </c>
      <c r="K56" s="166">
        <f t="shared" si="18"/>
        <v>0</v>
      </c>
      <c r="L56" s="118"/>
      <c r="M56" s="164">
        <f t="shared" si="19"/>
        <v>0</v>
      </c>
      <c r="N56" s="147">
        <f>L56+'2025 Ιανουάριος'!L56</f>
        <v>0</v>
      </c>
      <c r="O56" s="164">
        <f t="shared" si="14"/>
        <v>0</v>
      </c>
      <c r="P56" s="147">
        <f t="shared" si="15"/>
        <v>92.62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ΕΞΟΔΑ'!E57</f>
        <v>4853.79</v>
      </c>
      <c r="E57" s="164">
        <f t="shared" si="8"/>
        <v>0.17546525247267047</v>
      </c>
      <c r="F57" s="147">
        <f>'2025 Ιανουάριος'!F57+'2025 Φεβρουάριος'!D57</f>
        <v>19870.12</v>
      </c>
      <c r="G57" s="164">
        <f t="shared" si="9"/>
        <v>0.29905013401488856</v>
      </c>
      <c r="H57" s="118"/>
      <c r="I57" s="165" t="e">
        <f t="shared" si="10"/>
        <v>#DIV/0!</v>
      </c>
      <c r="J57" s="147">
        <f t="shared" si="17"/>
        <v>0</v>
      </c>
      <c r="K57" s="166">
        <f t="shared" si="18"/>
        <v>0</v>
      </c>
      <c r="L57" s="118"/>
      <c r="M57" s="164">
        <f t="shared" si="19"/>
        <v>0</v>
      </c>
      <c r="N57" s="147">
        <f>L57+'2025 Ιανουάριος'!L57</f>
        <v>0</v>
      </c>
      <c r="O57" s="164">
        <f t="shared" si="14"/>
        <v>0</v>
      </c>
      <c r="P57" s="147">
        <f t="shared" si="15"/>
        <v>19870.12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ΕΞΟΔΑ'!E58</f>
        <v>0</v>
      </c>
      <c r="E58" s="164">
        <f t="shared" si="8"/>
        <v>0</v>
      </c>
      <c r="F58" s="147">
        <f>'2025 Ιανουάριος'!F58+'2025 Φεβρουάριος'!D58</f>
        <v>0</v>
      </c>
      <c r="G58" s="164">
        <f t="shared" si="9"/>
        <v>0</v>
      </c>
      <c r="H58" s="118"/>
      <c r="I58" s="165" t="e">
        <f t="shared" si="10"/>
        <v>#DIV/0!</v>
      </c>
      <c r="J58" s="147">
        <f t="shared" si="17"/>
        <v>0</v>
      </c>
      <c r="K58" s="166">
        <f t="shared" si="18"/>
        <v>0</v>
      </c>
      <c r="L58" s="118"/>
      <c r="M58" s="164">
        <f t="shared" si="19"/>
        <v>0</v>
      </c>
      <c r="N58" s="147">
        <f>L58+'2025 Ιανουάριος'!L58</f>
        <v>0</v>
      </c>
      <c r="O58" s="164">
        <f t="shared" si="14"/>
        <v>0</v>
      </c>
      <c r="P58" s="147">
        <f t="shared" si="15"/>
        <v>0</v>
      </c>
      <c r="Q58" s="164" t="e">
        <f t="shared" si="16"/>
        <v>#DIV/0!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ΕΞΟΔΑ'!E59</f>
        <v>0</v>
      </c>
      <c r="E59" s="164">
        <f t="shared" si="8"/>
        <v>0</v>
      </c>
      <c r="F59" s="147">
        <f>'2025 Ιανουάριος'!F59+'2025 Φεβρουάριος'!D59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>
        <f t="shared" si="18"/>
        <v>0</v>
      </c>
      <c r="L59" s="118"/>
      <c r="M59" s="164">
        <f t="shared" si="19"/>
        <v>0</v>
      </c>
      <c r="N59" s="147">
        <f>L59+'2025 Ιανουάριος'!L59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ΕΞΟΔΑ'!E60</f>
        <v>0</v>
      </c>
      <c r="E60" s="164">
        <f t="shared" si="8"/>
        <v>0</v>
      </c>
      <c r="F60" s="147">
        <f>'2025 Ιανουάριος'!F60+'2025 Φεβρουάριος'!D60</f>
        <v>0</v>
      </c>
      <c r="G60" s="164">
        <f t="shared" si="9"/>
        <v>0</v>
      </c>
      <c r="H60" s="118"/>
      <c r="I60" s="165" t="e">
        <f t="shared" si="10"/>
        <v>#DIV/0!</v>
      </c>
      <c r="J60" s="147">
        <f t="shared" si="17"/>
        <v>0</v>
      </c>
      <c r="K60" s="166">
        <f t="shared" si="18"/>
        <v>0</v>
      </c>
      <c r="L60" s="118"/>
      <c r="M60" s="164">
        <f t="shared" si="19"/>
        <v>0</v>
      </c>
      <c r="N60" s="147">
        <f>L60+'2025 Ιανουάριος'!L60</f>
        <v>0</v>
      </c>
      <c r="O60" s="164">
        <f t="shared" si="14"/>
        <v>0</v>
      </c>
      <c r="P60" s="147">
        <f t="shared" si="15"/>
        <v>0</v>
      </c>
      <c r="Q60" s="164" t="e">
        <f t="shared" si="16"/>
        <v>#DIV/0!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ΕΞΟΔΑ'!E61</f>
        <v>577.27</v>
      </c>
      <c r="E61" s="164">
        <f t="shared" si="8"/>
        <v>2.0868398982011684E-2</v>
      </c>
      <c r="F61" s="147">
        <f>'2025 Ιανουάριος'!F61+'2025 Φεβρουάριος'!D61</f>
        <v>1261.3699999999999</v>
      </c>
      <c r="G61" s="164">
        <f t="shared" si="9"/>
        <v>1.8983924985976935E-2</v>
      </c>
      <c r="H61" s="118"/>
      <c r="I61" s="165" t="e">
        <f t="shared" si="10"/>
        <v>#DIV/0!</v>
      </c>
      <c r="J61" s="147">
        <f t="shared" si="17"/>
        <v>0</v>
      </c>
      <c r="K61" s="166">
        <f t="shared" si="18"/>
        <v>0</v>
      </c>
      <c r="L61" s="118"/>
      <c r="M61" s="164">
        <f t="shared" si="19"/>
        <v>0</v>
      </c>
      <c r="N61" s="147">
        <f>L61+'2025 Ιανουάριος'!L61</f>
        <v>0</v>
      </c>
      <c r="O61" s="164">
        <f t="shared" si="14"/>
        <v>0</v>
      </c>
      <c r="P61" s="147">
        <f t="shared" si="15"/>
        <v>1261.3699999999999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ΕΞΟΔΑ'!E62</f>
        <v>0</v>
      </c>
      <c r="E62" s="164">
        <f t="shared" si="8"/>
        <v>0</v>
      </c>
      <c r="F62" s="147">
        <f>'2025 Ιανουάριος'!F62+'2025 Φεβρουάριος'!D62</f>
        <v>0</v>
      </c>
      <c r="G62" s="164">
        <f t="shared" si="9"/>
        <v>0</v>
      </c>
      <c r="H62" s="118"/>
      <c r="I62" s="165" t="e">
        <f t="shared" si="10"/>
        <v>#DIV/0!</v>
      </c>
      <c r="J62" s="147">
        <f t="shared" si="17"/>
        <v>0</v>
      </c>
      <c r="K62" s="166">
        <f t="shared" si="18"/>
        <v>0</v>
      </c>
      <c r="L62" s="118"/>
      <c r="M62" s="164">
        <f t="shared" si="19"/>
        <v>0</v>
      </c>
      <c r="N62" s="147">
        <f>L62+'2025 Ιανουάριος'!L62</f>
        <v>0</v>
      </c>
      <c r="O62" s="164">
        <f t="shared" si="14"/>
        <v>0</v>
      </c>
      <c r="P62" s="147">
        <f t="shared" si="15"/>
        <v>0</v>
      </c>
      <c r="Q62" s="164" t="e">
        <f t="shared" si="16"/>
        <v>#DIV/0!</v>
      </c>
    </row>
    <row r="63" spans="1:17" ht="22.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v>0</v>
      </c>
      <c r="E63" s="164">
        <f t="shared" si="8"/>
        <v>0</v>
      </c>
      <c r="F63" s="147">
        <f>'2025 Ιανουάριος'!F63+'2025 Φεβρουάριος'!D63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>
        <f t="shared" si="18"/>
        <v>0</v>
      </c>
      <c r="L63" s="118"/>
      <c r="M63" s="164">
        <f t="shared" si="19"/>
        <v>0</v>
      </c>
      <c r="N63" s="147">
        <f>L63+'2025 Ιανουάριος'!L63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36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ΕΞΟΔΑ'!E65</f>
        <v>0</v>
      </c>
      <c r="E64" s="164">
        <f t="shared" si="8"/>
        <v>0</v>
      </c>
      <c r="F64" s="147">
        <f>'2025 Ιανουάριος'!F64+'2025 Φεβρουάριος'!D64</f>
        <v>0</v>
      </c>
      <c r="G64" s="164">
        <f>F64/$D$32</f>
        <v>0</v>
      </c>
      <c r="H64" s="118"/>
      <c r="I64" s="165" t="e">
        <f t="shared" si="10"/>
        <v>#DIV/0!</v>
      </c>
      <c r="J64" s="147">
        <f t="shared" si="17"/>
        <v>0</v>
      </c>
      <c r="K64" s="166">
        <f t="shared" si="18"/>
        <v>0</v>
      </c>
      <c r="L64" s="118"/>
      <c r="M64" s="164">
        <f t="shared" si="19"/>
        <v>0</v>
      </c>
      <c r="N64" s="147">
        <f>L64+'2025 Ιανουάριος'!L64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6" customHeight="1" x14ac:dyDescent="0.2">
      <c r="A65" s="162"/>
      <c r="B65" s="162"/>
      <c r="C65" s="163" t="s">
        <v>374</v>
      </c>
      <c r="D65" s="146">
        <f>SUM(D37:D64)</f>
        <v>27662.400000000001</v>
      </c>
      <c r="E65" s="248"/>
      <c r="F65" s="146">
        <f>SUM(F37:F64)</f>
        <v>66444.109999999986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1</v>
      </c>
      <c r="M65" s="248"/>
      <c r="N65" s="146">
        <f>SUM(N37:N64)</f>
        <v>1</v>
      </c>
      <c r="O65" s="248"/>
      <c r="P65" s="146">
        <f>SUM(P37:P64)</f>
        <v>66443.109999999986</v>
      </c>
      <c r="Q65" s="253"/>
    </row>
    <row r="66" spans="1:17" ht="36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15.75" customHeight="1" x14ac:dyDescent="0.2">
      <c r="A67" s="113"/>
      <c r="B67" s="113"/>
      <c r="C67" s="114" t="s">
        <v>375</v>
      </c>
      <c r="D67" s="167">
        <f>D32-D65</f>
        <v>-5083.6255752212383</v>
      </c>
      <c r="E67" s="249"/>
      <c r="F67" s="167">
        <f>F32-F65</f>
        <v>-23111.435575221221</v>
      </c>
      <c r="G67" s="249"/>
      <c r="H67" s="168">
        <f>H32-H65</f>
        <v>0</v>
      </c>
      <c r="I67" s="249">
        <f>I32-I36</f>
        <v>0</v>
      </c>
      <c r="J67" s="168">
        <f>J32-J65</f>
        <v>90</v>
      </c>
      <c r="K67" s="249"/>
      <c r="L67" s="167">
        <f>L32-L65</f>
        <v>-1</v>
      </c>
      <c r="M67" s="249"/>
      <c r="N67" s="167">
        <f>N32-N65</f>
        <v>-1</v>
      </c>
      <c r="O67" s="249"/>
      <c r="P67" s="167">
        <f>P32-P65</f>
        <v>-23110.435575221221</v>
      </c>
      <c r="Q67" s="254"/>
    </row>
    <row r="68" spans="1:17" ht="27.75" customHeight="1" x14ac:dyDescent="0.2">
      <c r="A68" s="181" t="s">
        <v>376</v>
      </c>
      <c r="B68" s="104"/>
      <c r="C68" s="172" t="s">
        <v>377</v>
      </c>
      <c r="D68" s="265" t="str">
        <f>ΑΝΤΙΣΤΟΙΧΙΣΗ!$F$98</f>
        <v xml:space="preserve">ΦΕΒΡΟΥΑΡΙΟΣ ΤΡΕΧΟΝ ΕΤΟΣ </v>
      </c>
      <c r="E68" s="262"/>
      <c r="F68" s="263"/>
      <c r="G68" s="145">
        <f>ΑΝΤΙΣΤΟΙΧΙΣΗ!$G$97</f>
        <v>2025</v>
      </c>
      <c r="H68" s="265" t="str">
        <f>ΑΝΤΙΣΤΟΙΧΙΣΗ!$F$133</f>
        <v xml:space="preserve">ΦΕΒΡΟΥΑΡΙΟΣ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ΑΝΤΙΣΤΟΙΧΙΣΗ!$F$112</f>
        <v>ΦΕΒΡΟΥΑΡΙΟΣ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8.7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388</v>
      </c>
      <c r="H69" s="115" t="s">
        <v>381</v>
      </c>
      <c r="I69" s="116" t="s">
        <v>382</v>
      </c>
      <c r="J69" s="116" t="s">
        <v>380</v>
      </c>
      <c r="K69" s="116" t="s">
        <v>388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8756.2100000000009</v>
      </c>
      <c r="E70" s="247"/>
      <c r="F70" s="146">
        <f>D70+'2025 Ιανουάριος'!F70</f>
        <v>18374.980000000003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1</v>
      </c>
      <c r="M70" s="247"/>
      <c r="N70" s="146">
        <f>L70+'2025 Ιανουάριος'!N70</f>
        <v>1</v>
      </c>
      <c r="O70" s="247"/>
      <c r="P70" s="146">
        <f>SUM(P71:P100)</f>
        <v>18373.98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ΕΞΟΔΑ'!E72</f>
        <v>1739.37</v>
      </c>
      <c r="E71" s="164">
        <f t="shared" ref="E71:E95" si="20">D71/$D$101</f>
        <v>0.19864416225741499</v>
      </c>
      <c r="F71" s="144">
        <f>'2025 Ιανουάριος'!F71+'2025 Φεβρουάριος'!D71</f>
        <v>3395.71</v>
      </c>
      <c r="G71" s="164">
        <f t="shared" ref="G71:G95" si="21">F71/$F$70</f>
        <v>0.18480074536135546</v>
      </c>
      <c r="H71" s="118"/>
      <c r="I71" s="119" t="e">
        <f t="shared" ref="I71:I95" si="22">H71/$H$70</f>
        <v>#DIV/0!</v>
      </c>
      <c r="J71" s="120"/>
      <c r="K71" s="120" t="e">
        <f t="shared" ref="K71:K95" si="23">J71/$J$70</f>
        <v>#DIV/0!</v>
      </c>
      <c r="L71" s="144">
        <v>1</v>
      </c>
      <c r="M71" s="164">
        <f t="shared" ref="M71:M95" si="24">L71/$L$70</f>
        <v>1</v>
      </c>
      <c r="N71" s="147">
        <f>L71+'2025 Ιανουάριος'!L71</f>
        <v>1</v>
      </c>
      <c r="O71" s="164">
        <f t="shared" ref="O71:O95" si="25">N71/$N$70</f>
        <v>1</v>
      </c>
      <c r="P71" s="110">
        <f>F71-N71</f>
        <v>3394.71</v>
      </c>
      <c r="Q71" s="164">
        <f>O71/G71</f>
        <v>5.4112335859069249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ΕΞΟΔΑ'!E73</f>
        <v>1747.2</v>
      </c>
      <c r="E72" s="164">
        <f t="shared" si="20"/>
        <v>0.19953838475778904</v>
      </c>
      <c r="F72" s="144">
        <f>'2025 Ιανουάριος'!F72+'2025 Φεβρουάριος'!D72</f>
        <v>3418.44</v>
      </c>
      <c r="G72" s="164">
        <f t="shared" si="21"/>
        <v>0.18603775351047999</v>
      </c>
      <c r="H72" s="118"/>
      <c r="I72" s="119" t="e">
        <f t="shared" si="22"/>
        <v>#DIV/0!</v>
      </c>
      <c r="J72" s="120"/>
      <c r="K72" s="120" t="e">
        <f t="shared" si="23"/>
        <v>#DIV/0!</v>
      </c>
      <c r="L72" s="144"/>
      <c r="M72" s="164">
        <f t="shared" si="24"/>
        <v>0</v>
      </c>
      <c r="N72" s="147">
        <f>L72+'2025 Ιανουάριος'!L72</f>
        <v>0</v>
      </c>
      <c r="O72" s="164">
        <f t="shared" si="25"/>
        <v>0</v>
      </c>
      <c r="P72" s="110">
        <f t="shared" ref="P72:P95" si="26">F72-N72</f>
        <v>3418.44</v>
      </c>
      <c r="Q72" s="164">
        <f t="shared" ref="Q72:Q95" si="27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ΕΞΟΔΑ'!E74</f>
        <v>1198.17</v>
      </c>
      <c r="E73" s="164">
        <f t="shared" si="20"/>
        <v>0.13683659939631415</v>
      </c>
      <c r="F73" s="144">
        <f>'2025 Ιανουάριος'!F73+'2025 Φεβρουάριος'!D73</f>
        <v>2220.11</v>
      </c>
      <c r="G73" s="164">
        <f t="shared" si="21"/>
        <v>0.12082244443259256</v>
      </c>
      <c r="H73" s="118"/>
      <c r="I73" s="119" t="e">
        <f t="shared" si="22"/>
        <v>#DIV/0!</v>
      </c>
      <c r="J73" s="120"/>
      <c r="K73" s="120" t="e">
        <f t="shared" si="23"/>
        <v>#DIV/0!</v>
      </c>
      <c r="L73" s="144"/>
      <c r="M73" s="164">
        <f t="shared" si="24"/>
        <v>0</v>
      </c>
      <c r="N73" s="147">
        <f>L73+'2025 Ιανουάριος'!L73</f>
        <v>0</v>
      </c>
      <c r="O73" s="164">
        <f t="shared" si="25"/>
        <v>0</v>
      </c>
      <c r="P73" s="110">
        <f t="shared" si="26"/>
        <v>2220.11</v>
      </c>
      <c r="Q73" s="164">
        <f t="shared" si="27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ΕΞΟΔΑ'!E75</f>
        <v>1245.7</v>
      </c>
      <c r="E74" s="164">
        <f t="shared" si="20"/>
        <v>0.14226474696244151</v>
      </c>
      <c r="F74" s="144">
        <f>'2025 Ιανουάριος'!F74+'2025 Φεβρουάριος'!D74</f>
        <v>2323.66</v>
      </c>
      <c r="G74" s="164">
        <f t="shared" si="21"/>
        <v>0.12645782471599967</v>
      </c>
      <c r="H74" s="118"/>
      <c r="I74" s="119" t="e">
        <f t="shared" si="22"/>
        <v>#DIV/0!</v>
      </c>
      <c r="J74" s="120"/>
      <c r="K74" s="120" t="e">
        <f t="shared" si="23"/>
        <v>#DIV/0!</v>
      </c>
      <c r="L74" s="144"/>
      <c r="M74" s="164">
        <f t="shared" si="24"/>
        <v>0</v>
      </c>
      <c r="N74" s="147">
        <f>L74+'2025 Ιανουάριος'!L74</f>
        <v>0</v>
      </c>
      <c r="O74" s="164">
        <f t="shared" si="25"/>
        <v>0</v>
      </c>
      <c r="P74" s="110">
        <f t="shared" si="26"/>
        <v>2323.66</v>
      </c>
      <c r="Q74" s="164">
        <f t="shared" si="27"/>
        <v>0</v>
      </c>
    </row>
    <row r="75" spans="1:17" ht="33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ΕΞΟΔΑ'!E76</f>
        <v>357.22</v>
      </c>
      <c r="E75" s="164">
        <f t="shared" si="20"/>
        <v>4.0796189218851531E-2</v>
      </c>
      <c r="F75" s="144">
        <f>'2025 Ιανουάριος'!F75+'2025 Φεβρουάριος'!D75</f>
        <v>696.35</v>
      </c>
      <c r="G75" s="164">
        <f t="shared" si="21"/>
        <v>3.7896639887499195E-2</v>
      </c>
      <c r="H75" s="118"/>
      <c r="I75" s="119" t="e">
        <f t="shared" si="22"/>
        <v>#DIV/0!</v>
      </c>
      <c r="J75" s="120"/>
      <c r="K75" s="120" t="e">
        <f t="shared" si="23"/>
        <v>#DIV/0!</v>
      </c>
      <c r="L75" s="144"/>
      <c r="M75" s="164">
        <f t="shared" si="24"/>
        <v>0</v>
      </c>
      <c r="N75" s="147">
        <f>L75+'2025 Ιανουάριος'!L75</f>
        <v>0</v>
      </c>
      <c r="O75" s="164">
        <f t="shared" si="25"/>
        <v>0</v>
      </c>
      <c r="P75" s="110">
        <f t="shared" si="26"/>
        <v>696.35</v>
      </c>
      <c r="Q75" s="164">
        <f t="shared" si="27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ΕΞΟΔΑ'!E77</f>
        <v>358.92</v>
      </c>
      <c r="E76" s="164">
        <f t="shared" si="20"/>
        <v>4.0990337143581523E-2</v>
      </c>
      <c r="F76" s="144">
        <f>'2025 Ιανουάριος'!F76+'2025 Φεβρουάριος'!D76</f>
        <v>701.29</v>
      </c>
      <c r="G76" s="164">
        <f t="shared" si="21"/>
        <v>3.816548371753329E-2</v>
      </c>
      <c r="H76" s="118"/>
      <c r="I76" s="119" t="e">
        <f t="shared" si="22"/>
        <v>#DIV/0!</v>
      </c>
      <c r="J76" s="120"/>
      <c r="K76" s="120" t="e">
        <f t="shared" si="23"/>
        <v>#DIV/0!</v>
      </c>
      <c r="L76" s="144"/>
      <c r="M76" s="164">
        <f t="shared" si="24"/>
        <v>0</v>
      </c>
      <c r="N76" s="147">
        <f>L76+'2025 Ιανουάριος'!L76</f>
        <v>0</v>
      </c>
      <c r="O76" s="164">
        <f t="shared" si="25"/>
        <v>0</v>
      </c>
      <c r="P76" s="110">
        <f t="shared" si="26"/>
        <v>701.29</v>
      </c>
      <c r="Q76" s="164">
        <f t="shared" si="27"/>
        <v>0</v>
      </c>
    </row>
    <row r="77" spans="1:17" ht="30.7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ΕΞΟΔΑ'!E78</f>
        <v>151.02000000000001</v>
      </c>
      <c r="E77" s="164">
        <f t="shared" si="20"/>
        <v>1.7247187995719608E-2</v>
      </c>
      <c r="F77" s="144">
        <f>'2025 Ιανουάριος'!F77+'2025 Φεβρουάριος'!D77</f>
        <v>305.64</v>
      </c>
      <c r="G77" s="164">
        <f t="shared" si="21"/>
        <v>1.6633487492231279E-2</v>
      </c>
      <c r="H77" s="134"/>
      <c r="I77" s="119" t="e">
        <f t="shared" si="22"/>
        <v>#DIV/0!</v>
      </c>
      <c r="J77" s="133"/>
      <c r="K77" s="120" t="e">
        <f t="shared" si="23"/>
        <v>#DIV/0!</v>
      </c>
      <c r="L77" s="144"/>
      <c r="M77" s="164">
        <f t="shared" si="24"/>
        <v>0</v>
      </c>
      <c r="N77" s="147">
        <f>L77+'2025 Ιανουάριος'!L77</f>
        <v>0</v>
      </c>
      <c r="O77" s="164">
        <f t="shared" si="25"/>
        <v>0</v>
      </c>
      <c r="P77" s="110">
        <f t="shared" si="26"/>
        <v>305.64</v>
      </c>
      <c r="Q77" s="164">
        <f t="shared" si="27"/>
        <v>0</v>
      </c>
    </row>
    <row r="78" spans="1:17" ht="24.7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ΕΞΟΔΑ'!E79</f>
        <v>158.21</v>
      </c>
      <c r="E78" s="164">
        <f t="shared" si="20"/>
        <v>1.8068319512665867E-2</v>
      </c>
      <c r="F78" s="144">
        <f>'2025 Ιανουάριος'!F78+'2025 Φεβρουάριος'!D78</f>
        <v>321.31</v>
      </c>
      <c r="G78" s="164">
        <f t="shared" si="21"/>
        <v>1.748627753608439E-2</v>
      </c>
      <c r="H78" s="136"/>
      <c r="I78" s="119" t="e">
        <f t="shared" si="22"/>
        <v>#DIV/0!</v>
      </c>
      <c r="J78" s="135"/>
      <c r="K78" s="120" t="e">
        <f t="shared" si="23"/>
        <v>#DIV/0!</v>
      </c>
      <c r="L78" s="144"/>
      <c r="M78" s="164">
        <f t="shared" si="24"/>
        <v>0</v>
      </c>
      <c r="N78" s="147">
        <f>L78+'2025 Ιανουάριος'!L78</f>
        <v>0</v>
      </c>
      <c r="O78" s="164">
        <f t="shared" si="25"/>
        <v>0</v>
      </c>
      <c r="P78" s="110">
        <f t="shared" si="26"/>
        <v>321.31</v>
      </c>
      <c r="Q78" s="164">
        <f t="shared" si="27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ΕΞΟΔΑ'!E80</f>
        <v>0</v>
      </c>
      <c r="E79" s="164">
        <f t="shared" si="20"/>
        <v>0</v>
      </c>
      <c r="F79" s="144">
        <f>'2025 Ιανουάριος'!F79+'2025 Φεβρουάριος'!D79</f>
        <v>0</v>
      </c>
      <c r="G79" s="164">
        <f t="shared" si="21"/>
        <v>0</v>
      </c>
      <c r="H79" s="138"/>
      <c r="I79" s="119" t="e">
        <f t="shared" si="22"/>
        <v>#DIV/0!</v>
      </c>
      <c r="J79" s="138"/>
      <c r="K79" s="120" t="e">
        <f t="shared" si="23"/>
        <v>#DIV/0!</v>
      </c>
      <c r="L79" s="144"/>
      <c r="M79" s="164">
        <f t="shared" si="24"/>
        <v>0</v>
      </c>
      <c r="N79" s="147">
        <f>L79+'2025 Ιανουάριος'!L79</f>
        <v>0</v>
      </c>
      <c r="O79" s="164">
        <f t="shared" si="25"/>
        <v>0</v>
      </c>
      <c r="P79" s="110">
        <f t="shared" si="26"/>
        <v>0</v>
      </c>
      <c r="Q79" s="164" t="e">
        <f t="shared" si="27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ΕΞΟΔΑ'!E81</f>
        <v>0</v>
      </c>
      <c r="E80" s="164">
        <f t="shared" si="20"/>
        <v>0</v>
      </c>
      <c r="F80" s="144">
        <f>'2025 Ιανουάριος'!F80+'2025 Φεβρουάριος'!D80</f>
        <v>0</v>
      </c>
      <c r="G80" s="164">
        <f t="shared" si="21"/>
        <v>0</v>
      </c>
      <c r="H80" s="138"/>
      <c r="I80" s="119" t="e">
        <f t="shared" si="22"/>
        <v>#DIV/0!</v>
      </c>
      <c r="J80" s="138"/>
      <c r="K80" s="120" t="e">
        <f t="shared" si="23"/>
        <v>#DIV/0!</v>
      </c>
      <c r="L80" s="144"/>
      <c r="M80" s="164">
        <f t="shared" si="24"/>
        <v>0</v>
      </c>
      <c r="N80" s="147">
        <f>L80+'2025 Ιανουάριος'!L80</f>
        <v>0</v>
      </c>
      <c r="O80" s="164">
        <f t="shared" si="25"/>
        <v>0</v>
      </c>
      <c r="P80" s="110">
        <f t="shared" si="26"/>
        <v>0</v>
      </c>
      <c r="Q80" s="164" t="e">
        <f t="shared" si="27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ΕΞΟΔΑ'!E82</f>
        <v>0</v>
      </c>
      <c r="E81" s="164">
        <f t="shared" si="20"/>
        <v>0</v>
      </c>
      <c r="F81" s="144">
        <f>'2025 Ιανουάριος'!F81+'2025 Φεβρουάριος'!D81</f>
        <v>0</v>
      </c>
      <c r="G81" s="164">
        <f t="shared" si="21"/>
        <v>0</v>
      </c>
      <c r="H81" s="138"/>
      <c r="I81" s="119" t="e">
        <f t="shared" si="22"/>
        <v>#DIV/0!</v>
      </c>
      <c r="J81" s="138"/>
      <c r="K81" s="120" t="e">
        <f t="shared" si="23"/>
        <v>#DIV/0!</v>
      </c>
      <c r="L81" s="144"/>
      <c r="M81" s="164">
        <f t="shared" si="24"/>
        <v>0</v>
      </c>
      <c r="N81" s="147">
        <f>L81+'2025 Ιανουάριος'!L81</f>
        <v>0</v>
      </c>
      <c r="O81" s="164">
        <f t="shared" si="25"/>
        <v>0</v>
      </c>
      <c r="P81" s="110">
        <f t="shared" si="26"/>
        <v>0</v>
      </c>
      <c r="Q81" s="164" t="e">
        <f t="shared" si="27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ΕΞΟΔΑ'!E83</f>
        <v>0</v>
      </c>
      <c r="E82" s="164">
        <f t="shared" si="20"/>
        <v>0</v>
      </c>
      <c r="F82" s="144">
        <f>'2025 Ιανουάριος'!F82+'2025 Φεβρουάριος'!D82</f>
        <v>0</v>
      </c>
      <c r="G82" s="164">
        <f t="shared" si="21"/>
        <v>0</v>
      </c>
      <c r="H82" s="136"/>
      <c r="I82" s="119" t="e">
        <f t="shared" si="22"/>
        <v>#DIV/0!</v>
      </c>
      <c r="J82" s="135"/>
      <c r="K82" s="120" t="e">
        <f t="shared" si="23"/>
        <v>#DIV/0!</v>
      </c>
      <c r="L82" s="144"/>
      <c r="M82" s="164">
        <f t="shared" si="24"/>
        <v>0</v>
      </c>
      <c r="N82" s="147">
        <f>L82+'2025 Ιανουάριος'!L82</f>
        <v>0</v>
      </c>
      <c r="O82" s="164">
        <f t="shared" si="25"/>
        <v>0</v>
      </c>
      <c r="P82" s="110">
        <f t="shared" si="26"/>
        <v>0</v>
      </c>
      <c r="Q82" s="164" t="e">
        <f t="shared" si="27"/>
        <v>#DIV/0!</v>
      </c>
    </row>
    <row r="83" spans="1:17" ht="24.7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ΕΞΟΔΑ'!E84</f>
        <v>0</v>
      </c>
      <c r="E83" s="164">
        <f t="shared" si="20"/>
        <v>0</v>
      </c>
      <c r="F83" s="144">
        <f>'2025 Ιανουάριος'!F83+'2025 Φεβρουάριος'!D83</f>
        <v>0</v>
      </c>
      <c r="G83" s="164">
        <f t="shared" si="21"/>
        <v>0</v>
      </c>
      <c r="H83" s="136"/>
      <c r="I83" s="119" t="e">
        <f t="shared" si="22"/>
        <v>#DIV/0!</v>
      </c>
      <c r="J83" s="135"/>
      <c r="K83" s="120" t="e">
        <f t="shared" si="23"/>
        <v>#DIV/0!</v>
      </c>
      <c r="L83" s="144"/>
      <c r="M83" s="164">
        <f t="shared" si="24"/>
        <v>0</v>
      </c>
      <c r="N83" s="147">
        <f>L83+'2025 Ιανουάριος'!L83</f>
        <v>0</v>
      </c>
      <c r="O83" s="164">
        <f t="shared" si="25"/>
        <v>0</v>
      </c>
      <c r="P83" s="110">
        <f t="shared" si="26"/>
        <v>0</v>
      </c>
      <c r="Q83" s="164" t="e">
        <f t="shared" si="27"/>
        <v>#DIV/0!</v>
      </c>
    </row>
    <row r="84" spans="1:17" ht="14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ΕΞΟΔΑ'!E85</f>
        <v>0</v>
      </c>
      <c r="E84" s="164">
        <f t="shared" si="20"/>
        <v>0</v>
      </c>
      <c r="F84" s="144">
        <f>'2025 Ιανουάριος'!F84+'2025 Φεβρουάριος'!D84</f>
        <v>0</v>
      </c>
      <c r="G84" s="164">
        <f t="shared" si="21"/>
        <v>0</v>
      </c>
      <c r="H84" s="139"/>
      <c r="I84" s="119" t="e">
        <f t="shared" si="22"/>
        <v>#DIV/0!</v>
      </c>
      <c r="J84" s="139"/>
      <c r="K84" s="120" t="e">
        <f t="shared" si="23"/>
        <v>#DIV/0!</v>
      </c>
      <c r="L84" s="144"/>
      <c r="M84" s="164">
        <f t="shared" si="24"/>
        <v>0</v>
      </c>
      <c r="N84" s="147">
        <f>L84+'2025 Ιανουάριος'!L84</f>
        <v>0</v>
      </c>
      <c r="O84" s="164">
        <f t="shared" si="25"/>
        <v>0</v>
      </c>
      <c r="P84" s="110">
        <f t="shared" si="26"/>
        <v>0</v>
      </c>
      <c r="Q84" s="164" t="e">
        <f t="shared" si="27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ΕΞΟΔΑ'!E86</f>
        <v>0</v>
      </c>
      <c r="E85" s="164">
        <f t="shared" si="20"/>
        <v>0</v>
      </c>
      <c r="F85" s="144">
        <f>'2025 Ιανουάριος'!F85+'2025 Φεβρουάριος'!D85</f>
        <v>0</v>
      </c>
      <c r="G85" s="164">
        <f t="shared" si="21"/>
        <v>0</v>
      </c>
      <c r="H85" s="136"/>
      <c r="I85" s="119" t="e">
        <f t="shared" si="22"/>
        <v>#DIV/0!</v>
      </c>
      <c r="J85" s="135"/>
      <c r="K85" s="120" t="e">
        <f t="shared" si="23"/>
        <v>#DIV/0!</v>
      </c>
      <c r="L85" s="144"/>
      <c r="M85" s="164">
        <f t="shared" si="24"/>
        <v>0</v>
      </c>
      <c r="N85" s="147">
        <f>L85+'2025 Ιανουάριος'!L85</f>
        <v>0</v>
      </c>
      <c r="O85" s="164">
        <f t="shared" si="25"/>
        <v>0</v>
      </c>
      <c r="P85" s="110">
        <f t="shared" si="26"/>
        <v>0</v>
      </c>
      <c r="Q85" s="164" t="e">
        <f t="shared" si="27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ΕΞΟΔΑ'!E87</f>
        <v>161.91999999999999</v>
      </c>
      <c r="E86" s="164">
        <f t="shared" si="20"/>
        <v>1.8492018807223669E-2</v>
      </c>
      <c r="F86" s="144">
        <f>'2025 Ιανουάριος'!F86+'2025 Φεβρουάριος'!D86</f>
        <v>244.04999999999998</v>
      </c>
      <c r="G86" s="164">
        <f t="shared" si="21"/>
        <v>1.3281647109275763E-2</v>
      </c>
      <c r="H86" s="136"/>
      <c r="I86" s="119" t="e">
        <f t="shared" si="22"/>
        <v>#DIV/0!</v>
      </c>
      <c r="J86" s="135"/>
      <c r="K86" s="120" t="e">
        <f t="shared" si="23"/>
        <v>#DIV/0!</v>
      </c>
      <c r="L86" s="144"/>
      <c r="M86" s="164">
        <f t="shared" si="24"/>
        <v>0</v>
      </c>
      <c r="N86" s="147">
        <f>L86+'2025 Ιανουάριος'!L86</f>
        <v>0</v>
      </c>
      <c r="O86" s="164">
        <f t="shared" si="25"/>
        <v>0</v>
      </c>
      <c r="P86" s="110">
        <f t="shared" si="26"/>
        <v>244.04999999999998</v>
      </c>
      <c r="Q86" s="164">
        <f t="shared" si="27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ΕΞΟΔΑ'!E88</f>
        <v>0</v>
      </c>
      <c r="E87" s="164">
        <f t="shared" si="20"/>
        <v>0</v>
      </c>
      <c r="F87" s="144">
        <f>'2025 Ιανουάριος'!F87+'2025 Φεβρουάριος'!D87</f>
        <v>0</v>
      </c>
      <c r="G87" s="164">
        <f t="shared" si="21"/>
        <v>0</v>
      </c>
      <c r="H87" s="136"/>
      <c r="I87" s="119" t="e">
        <f t="shared" si="22"/>
        <v>#DIV/0!</v>
      </c>
      <c r="J87" s="135"/>
      <c r="K87" s="120" t="e">
        <f t="shared" si="23"/>
        <v>#DIV/0!</v>
      </c>
      <c r="L87" s="144"/>
      <c r="M87" s="164">
        <f t="shared" si="24"/>
        <v>0</v>
      </c>
      <c r="N87" s="147">
        <f>L87+'2025 Ιανουάριος'!L87</f>
        <v>0</v>
      </c>
      <c r="O87" s="164">
        <f t="shared" si="25"/>
        <v>0</v>
      </c>
      <c r="P87" s="110">
        <f t="shared" si="26"/>
        <v>0</v>
      </c>
      <c r="Q87" s="164" t="e">
        <f t="shared" si="27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ΕΞΟΔΑ'!E89</f>
        <v>0</v>
      </c>
      <c r="E88" s="164">
        <f t="shared" si="20"/>
        <v>0</v>
      </c>
      <c r="F88" s="144">
        <f>'2025 Ιανουάριος'!F88+'2025 Φεβρουάριος'!D88</f>
        <v>0</v>
      </c>
      <c r="G88" s="164">
        <f t="shared" si="21"/>
        <v>0</v>
      </c>
      <c r="H88" s="136"/>
      <c r="I88" s="119" t="e">
        <f t="shared" si="22"/>
        <v>#DIV/0!</v>
      </c>
      <c r="J88" s="135"/>
      <c r="K88" s="120" t="e">
        <f t="shared" si="23"/>
        <v>#DIV/0!</v>
      </c>
      <c r="L88" s="144"/>
      <c r="M88" s="164">
        <f t="shared" si="24"/>
        <v>0</v>
      </c>
      <c r="N88" s="147">
        <f>L88+'2025 Ιανουάριος'!L88</f>
        <v>0</v>
      </c>
      <c r="O88" s="164">
        <f t="shared" si="25"/>
        <v>0</v>
      </c>
      <c r="P88" s="110">
        <f t="shared" si="26"/>
        <v>0</v>
      </c>
      <c r="Q88" s="164" t="e">
        <f t="shared" si="27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ΕΞΟΔΑ'!E90</f>
        <v>0</v>
      </c>
      <c r="E89" s="164">
        <f t="shared" si="20"/>
        <v>0</v>
      </c>
      <c r="F89" s="144">
        <f>'2025 Ιανουάριος'!F89+'2025 Φεβρουάριος'!D89</f>
        <v>1972.45</v>
      </c>
      <c r="G89" s="164">
        <f t="shared" si="21"/>
        <v>0.10734433452444572</v>
      </c>
      <c r="H89" s="136"/>
      <c r="I89" s="119" t="e">
        <f t="shared" si="22"/>
        <v>#DIV/0!</v>
      </c>
      <c r="J89" s="135"/>
      <c r="K89" s="120" t="e">
        <f t="shared" si="23"/>
        <v>#DIV/0!</v>
      </c>
      <c r="L89" s="144"/>
      <c r="M89" s="164">
        <f t="shared" si="24"/>
        <v>0</v>
      </c>
      <c r="N89" s="147">
        <f>L89+'2025 Ιανουάριος'!L89</f>
        <v>0</v>
      </c>
      <c r="O89" s="164">
        <f t="shared" si="25"/>
        <v>0</v>
      </c>
      <c r="P89" s="110">
        <f t="shared" si="26"/>
        <v>1972.45</v>
      </c>
      <c r="Q89" s="164">
        <f t="shared" si="27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ΕΞΟΔΑ'!E91</f>
        <v>560.03</v>
      </c>
      <c r="E90" s="164">
        <f t="shared" si="20"/>
        <v>6.3958036639139529E-2</v>
      </c>
      <c r="F90" s="144">
        <f>'2025 Ιανουάριος'!F90+'2025 Φεβρουάριος'!D90</f>
        <v>656.05</v>
      </c>
      <c r="G90" s="164">
        <f t="shared" si="21"/>
        <v>3.5703440221431522E-2</v>
      </c>
      <c r="H90" s="136"/>
      <c r="I90" s="119" t="e">
        <f t="shared" si="22"/>
        <v>#DIV/0!</v>
      </c>
      <c r="J90" s="135"/>
      <c r="K90" s="120" t="e">
        <f t="shared" si="23"/>
        <v>#DIV/0!</v>
      </c>
      <c r="L90" s="144"/>
      <c r="M90" s="164">
        <f t="shared" si="24"/>
        <v>0</v>
      </c>
      <c r="N90" s="147">
        <f>L90+'2025 Ιανουάριος'!L90</f>
        <v>0</v>
      </c>
      <c r="O90" s="164">
        <f t="shared" si="25"/>
        <v>0</v>
      </c>
      <c r="P90" s="110">
        <f t="shared" si="26"/>
        <v>656.05</v>
      </c>
      <c r="Q90" s="164">
        <f t="shared" si="27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ΕΞΟΔΑ'!E92</f>
        <v>0</v>
      </c>
      <c r="E91" s="164">
        <f t="shared" si="20"/>
        <v>0</v>
      </c>
      <c r="F91" s="144">
        <f>'2025 Ιανουάριος'!F91+'2025 Φεβρουάριος'!D91</f>
        <v>0</v>
      </c>
      <c r="G91" s="164">
        <f t="shared" si="21"/>
        <v>0</v>
      </c>
      <c r="H91" s="136"/>
      <c r="I91" s="119" t="e">
        <f t="shared" si="22"/>
        <v>#DIV/0!</v>
      </c>
      <c r="J91" s="135"/>
      <c r="K91" s="120" t="e">
        <f t="shared" si="23"/>
        <v>#DIV/0!</v>
      </c>
      <c r="L91" s="144"/>
      <c r="M91" s="164">
        <f t="shared" si="24"/>
        <v>0</v>
      </c>
      <c r="N91" s="147">
        <f>L91+'2025 Ιανουάριος'!L91</f>
        <v>0</v>
      </c>
      <c r="O91" s="164">
        <f t="shared" si="25"/>
        <v>0</v>
      </c>
      <c r="P91" s="110">
        <f t="shared" si="26"/>
        <v>0</v>
      </c>
      <c r="Q91" s="164" t="e">
        <f t="shared" si="27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ΕΞΟΔΑ'!E93</f>
        <v>0</v>
      </c>
      <c r="E92" s="164">
        <f t="shared" si="20"/>
        <v>0</v>
      </c>
      <c r="F92" s="144">
        <f>'2025 Ιανουάριος'!F92+'2025 Φεβρουάριος'!D92</f>
        <v>0</v>
      </c>
      <c r="G92" s="164">
        <f t="shared" si="21"/>
        <v>0</v>
      </c>
      <c r="H92" s="136"/>
      <c r="I92" s="119" t="e">
        <f t="shared" si="22"/>
        <v>#DIV/0!</v>
      </c>
      <c r="J92" s="135"/>
      <c r="K92" s="120" t="e">
        <f t="shared" si="23"/>
        <v>#DIV/0!</v>
      </c>
      <c r="L92" s="144"/>
      <c r="M92" s="164">
        <f t="shared" si="24"/>
        <v>0</v>
      </c>
      <c r="N92" s="147">
        <f>L92+'2025 Ιανουάριος'!L92</f>
        <v>0</v>
      </c>
      <c r="O92" s="164">
        <f t="shared" si="25"/>
        <v>0</v>
      </c>
      <c r="P92" s="110">
        <f t="shared" si="26"/>
        <v>0</v>
      </c>
      <c r="Q92" s="164" t="e">
        <f t="shared" si="27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ΕΞΟΔΑ'!E94</f>
        <v>1078.45</v>
      </c>
      <c r="E93" s="164">
        <f t="shared" si="20"/>
        <v>0.12316401730885851</v>
      </c>
      <c r="F93" s="144">
        <f>'2025 Ιανουάριος'!F93+'2025 Φεβρουάριος'!D93</f>
        <v>2119.92</v>
      </c>
      <c r="G93" s="164">
        <f t="shared" si="21"/>
        <v>0.11536992149107099</v>
      </c>
      <c r="H93" s="136"/>
      <c r="I93" s="119" t="e">
        <f t="shared" si="22"/>
        <v>#DIV/0!</v>
      </c>
      <c r="J93" s="135"/>
      <c r="K93" s="120" t="e">
        <f t="shared" si="23"/>
        <v>#DIV/0!</v>
      </c>
      <c r="L93" s="144"/>
      <c r="M93" s="164">
        <f t="shared" si="24"/>
        <v>0</v>
      </c>
      <c r="N93" s="147">
        <f>L93+'2025 Ιανουάριος'!L93</f>
        <v>0</v>
      </c>
      <c r="O93" s="164">
        <f t="shared" si="25"/>
        <v>0</v>
      </c>
      <c r="P93" s="110">
        <f t="shared" si="26"/>
        <v>2119.92</v>
      </c>
      <c r="Q93" s="164">
        <f t="shared" si="27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ΕΞΟΔΑ'!E95</f>
        <v>0</v>
      </c>
      <c r="E94" s="164">
        <f t="shared" si="20"/>
        <v>0</v>
      </c>
      <c r="F94" s="144">
        <f>'2025 Ιανουάριος'!F94+'2025 Φεβρουάριος'!D94</f>
        <v>0</v>
      </c>
      <c r="G94" s="164">
        <f t="shared" si="21"/>
        <v>0</v>
      </c>
      <c r="H94" s="136"/>
      <c r="I94" s="119" t="e">
        <f t="shared" si="22"/>
        <v>#DIV/0!</v>
      </c>
      <c r="J94" s="135"/>
      <c r="K94" s="120" t="e">
        <f t="shared" si="23"/>
        <v>#DIV/0!</v>
      </c>
      <c r="L94" s="144"/>
      <c r="M94" s="164">
        <f t="shared" si="24"/>
        <v>0</v>
      </c>
      <c r="N94" s="147">
        <f>L94+'2025 Ιανουάριος'!L94</f>
        <v>0</v>
      </c>
      <c r="O94" s="164">
        <f t="shared" si="25"/>
        <v>0</v>
      </c>
      <c r="P94" s="110">
        <f t="shared" si="26"/>
        <v>0</v>
      </c>
      <c r="Q94" s="164" t="e">
        <f t="shared" si="27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ΕΞΟΔΑ'!E96</f>
        <v>0</v>
      </c>
      <c r="E95" s="164">
        <f t="shared" si="20"/>
        <v>0</v>
      </c>
      <c r="F95" s="144">
        <f>'2025 Ιανουάριος'!F95+'2025 Φεβρουάριος'!D95</f>
        <v>0</v>
      </c>
      <c r="G95" s="164">
        <f t="shared" si="21"/>
        <v>0</v>
      </c>
      <c r="H95" s="136"/>
      <c r="I95" s="119" t="e">
        <f t="shared" si="22"/>
        <v>#DIV/0!</v>
      </c>
      <c r="J95" s="135"/>
      <c r="K95" s="120" t="e">
        <f t="shared" si="23"/>
        <v>#DIV/0!</v>
      </c>
      <c r="L95" s="144"/>
      <c r="M95" s="164">
        <f t="shared" si="24"/>
        <v>0</v>
      </c>
      <c r="N95" s="147">
        <f>L95+'2025 Ιανουάριος'!L95</f>
        <v>0</v>
      </c>
      <c r="O95" s="164">
        <f t="shared" si="25"/>
        <v>0</v>
      </c>
      <c r="P95" s="110">
        <f t="shared" si="26"/>
        <v>0</v>
      </c>
      <c r="Q95" s="252" t="e">
        <f t="shared" si="27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4"/>
      <c r="F96" s="144"/>
      <c r="G96" s="136"/>
      <c r="H96" s="136"/>
      <c r="I96" s="137"/>
      <c r="J96" s="135"/>
      <c r="K96" s="135"/>
      <c r="L96" s="144"/>
      <c r="M96" s="164"/>
      <c r="N96" s="147"/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83"/>
      <c r="H97" s="183"/>
      <c r="I97" s="184"/>
      <c r="J97" s="185"/>
      <c r="K97" s="185"/>
      <c r="L97" s="144"/>
      <c r="M97" s="164"/>
      <c r="N97" s="147"/>
      <c r="O97" s="140"/>
      <c r="P97" s="140"/>
      <c r="Q97" s="258"/>
    </row>
    <row r="98" spans="1:17" ht="1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83"/>
      <c r="H98" s="183"/>
      <c r="I98" s="184"/>
      <c r="J98" s="185"/>
      <c r="K98" s="185"/>
      <c r="L98" s="144"/>
      <c r="M98" s="164"/>
      <c r="N98" s="147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83"/>
      <c r="H99" s="183"/>
      <c r="I99" s="184"/>
      <c r="J99" s="185"/>
      <c r="K99" s="185"/>
      <c r="L99" s="144"/>
      <c r="M99" s="164"/>
      <c r="N99" s="147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83"/>
      <c r="H100" s="183"/>
      <c r="I100" s="184"/>
      <c r="J100" s="185"/>
      <c r="K100" s="185"/>
      <c r="L100" s="144"/>
      <c r="M100" s="164"/>
      <c r="N100" s="147"/>
      <c r="O100" s="143"/>
      <c r="P100" s="143"/>
      <c r="Q100" s="259"/>
    </row>
    <row r="101" spans="1:17" ht="25.5" customHeight="1" x14ac:dyDescent="0.2">
      <c r="A101" s="162"/>
      <c r="B101" s="162"/>
      <c r="C101" s="163" t="s">
        <v>384</v>
      </c>
      <c r="D101" s="146">
        <f>SUM(D71:D100)</f>
        <v>8756.2100000000009</v>
      </c>
      <c r="E101" s="247"/>
      <c r="F101" s="146">
        <f>SUM(F71:F100)</f>
        <v>18374.98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1</v>
      </c>
      <c r="M101" s="247"/>
      <c r="N101" s="146">
        <f>SUM(N71:N100)</f>
        <v>1</v>
      </c>
      <c r="O101" s="247"/>
      <c r="P101" s="146">
        <f>SUM(P71:P100)</f>
        <v>18373.98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5" t="str">
        <f>ΑΝΤΙΣΤΟΙΧΙΣΗ!$F$98</f>
        <v xml:space="preserve">ΦΕΒΡΟΥΑΡΙΟΣ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ΑΝΤΙΣΤΟΙΧΙΣΗ!$F$133</f>
        <v xml:space="preserve">ΦΕΒΡΟΥΑΡΙΟΣ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ΑΝΤΙΣΤΟΙΧΙΣΗ!$F$112</f>
        <v>ΦΕΒΡΟΥΑΡΙΟΣ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4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8729.36</v>
      </c>
      <c r="E107" s="247"/>
      <c r="F107" s="146">
        <f>SUM(F108:F147)</f>
        <v>17683.3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1</v>
      </c>
      <c r="M107" s="247"/>
      <c r="N107" s="146">
        <f>SUM(N108:N147)</f>
        <v>1</v>
      </c>
      <c r="O107" s="247"/>
      <c r="P107" s="146">
        <f>SUM(P108:P147)</f>
        <v>17682.3</v>
      </c>
      <c r="Q107" s="256"/>
    </row>
    <row r="108" spans="1:17" ht="15" customHeight="1" x14ac:dyDescent="0.2">
      <c r="A108" s="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ΕΞΟΔΑ'!E109</f>
        <v>1229</v>
      </c>
      <c r="E108" s="164">
        <f t="shared" ref="E108:E144" si="28">D108/$D$107</f>
        <v>0.14078924457233977</v>
      </c>
      <c r="F108" s="147">
        <f>'2025 Ιανουάριος'!F108+'2025 Φεβρουάριος'!D108</f>
        <v>2286.42</v>
      </c>
      <c r="G108" s="164">
        <f t="shared" ref="G108:G144" si="29">F108/$F$107</f>
        <v>0.129298264464212</v>
      </c>
      <c r="H108" s="118"/>
      <c r="I108" s="170" t="e">
        <f t="shared" ref="I108:I144" si="30">H108/$H$107</f>
        <v>#DIV/0!</v>
      </c>
      <c r="J108" s="147"/>
      <c r="K108" s="147" t="e">
        <f t="shared" ref="K108:K144" si="31">J108/$J$107</f>
        <v>#DIV/0!</v>
      </c>
      <c r="L108" s="118">
        <v>1</v>
      </c>
      <c r="M108" s="164">
        <f t="shared" ref="M108:M144" si="32">L108/$L$107</f>
        <v>1</v>
      </c>
      <c r="N108" s="147">
        <f>L108+'2025 Ιανουάριος'!L108</f>
        <v>1</v>
      </c>
      <c r="O108" s="164">
        <f t="shared" ref="O108:O144" si="33">N108/$N$107</f>
        <v>1</v>
      </c>
      <c r="P108" s="110">
        <f t="shared" ref="P108:P144" si="34">F108-N108</f>
        <v>2285.42</v>
      </c>
      <c r="Q108" s="260" t="e">
        <f>P108/H108</f>
        <v>#DIV/0!</v>
      </c>
    </row>
    <row r="109" spans="1:17" ht="28.5" customHeight="1" x14ac:dyDescent="0.2">
      <c r="A109" s="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ΕΞΟΔΑ'!E110</f>
        <v>235.11</v>
      </c>
      <c r="E109" s="164">
        <f t="shared" si="28"/>
        <v>2.6933245965339955E-2</v>
      </c>
      <c r="F109" s="147">
        <f>'2025 Ιανουάριος'!F109+'2025 Φεβρουάριος'!D109</f>
        <v>465.52</v>
      </c>
      <c r="G109" s="164">
        <f t="shared" si="29"/>
        <v>2.6325403063907755E-2</v>
      </c>
      <c r="H109" s="118"/>
      <c r="I109" s="170" t="e">
        <f t="shared" si="30"/>
        <v>#DIV/0!</v>
      </c>
      <c r="J109" s="147"/>
      <c r="K109" s="147" t="e">
        <f t="shared" si="31"/>
        <v>#DIV/0!</v>
      </c>
      <c r="L109" s="118"/>
      <c r="M109" s="164">
        <f t="shared" si="32"/>
        <v>0</v>
      </c>
      <c r="N109" s="147">
        <f>L109+'2025 Ιανουάριος'!L109</f>
        <v>0</v>
      </c>
      <c r="O109" s="164">
        <f t="shared" si="33"/>
        <v>0</v>
      </c>
      <c r="P109" s="110">
        <f t="shared" si="34"/>
        <v>465.52</v>
      </c>
      <c r="Q109" s="169" t="e">
        <f t="shared" ref="Q109:Q144" si="35">SUM(D109:P109)</f>
        <v>#DIV/0!</v>
      </c>
    </row>
    <row r="110" spans="1:17" ht="15" customHeight="1" x14ac:dyDescent="0.2">
      <c r="A110" s="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ΕΞΟΔΑ'!E111</f>
        <v>875.5</v>
      </c>
      <c r="E110" s="164">
        <f t="shared" si="28"/>
        <v>0.10029372141829412</v>
      </c>
      <c r="F110" s="147">
        <f>'2025 Ιανουάριος'!F110+'2025 Φεβρουάριος'!D110</f>
        <v>1751</v>
      </c>
      <c r="G110" s="164">
        <f t="shared" si="29"/>
        <v>9.9019979302505765E-2</v>
      </c>
      <c r="H110" s="118"/>
      <c r="I110" s="170" t="e">
        <f t="shared" si="30"/>
        <v>#DIV/0!</v>
      </c>
      <c r="J110" s="147"/>
      <c r="K110" s="147" t="e">
        <f t="shared" si="31"/>
        <v>#DIV/0!</v>
      </c>
      <c r="L110" s="118"/>
      <c r="M110" s="164">
        <f t="shared" si="32"/>
        <v>0</v>
      </c>
      <c r="N110" s="147">
        <f>L110+'2025 Ιανουάριος'!L110</f>
        <v>0</v>
      </c>
      <c r="O110" s="164">
        <f t="shared" si="33"/>
        <v>0</v>
      </c>
      <c r="P110" s="110">
        <f t="shared" si="34"/>
        <v>1751</v>
      </c>
      <c r="Q110" s="169" t="e">
        <f t="shared" si="35"/>
        <v>#DIV/0!</v>
      </c>
    </row>
    <row r="111" spans="1:17" ht="15" customHeight="1" x14ac:dyDescent="0.2">
      <c r="A111" s="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ΕΞΟΔΑ'!E112</f>
        <v>0</v>
      </c>
      <c r="E111" s="164">
        <f t="shared" si="28"/>
        <v>0</v>
      </c>
      <c r="F111" s="147">
        <f>'2025 Ιανουάριος'!F111+'2025 Φεβρουάριος'!D111</f>
        <v>0</v>
      </c>
      <c r="G111" s="164">
        <f t="shared" si="29"/>
        <v>0</v>
      </c>
      <c r="H111" s="118"/>
      <c r="I111" s="170" t="e">
        <f t="shared" si="30"/>
        <v>#DIV/0!</v>
      </c>
      <c r="J111" s="147"/>
      <c r="K111" s="147" t="e">
        <f t="shared" si="31"/>
        <v>#DIV/0!</v>
      </c>
      <c r="L111" s="118"/>
      <c r="M111" s="164">
        <f t="shared" si="32"/>
        <v>0</v>
      </c>
      <c r="N111" s="147">
        <f>L111+'2025 Ιανουάριος'!L111</f>
        <v>0</v>
      </c>
      <c r="O111" s="164">
        <f t="shared" si="33"/>
        <v>0</v>
      </c>
      <c r="P111" s="110">
        <f t="shared" si="34"/>
        <v>0</v>
      </c>
      <c r="Q111" s="169" t="e">
        <f t="shared" si="35"/>
        <v>#DIV/0!</v>
      </c>
    </row>
    <row r="112" spans="1:17" ht="15" customHeight="1" x14ac:dyDescent="0.2">
      <c r="A112" s="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ΕΞΟΔΑ'!E113</f>
        <v>248.55</v>
      </c>
      <c r="E112" s="164">
        <f t="shared" si="28"/>
        <v>2.8472877736741297E-2</v>
      </c>
      <c r="F112" s="147">
        <f>'2025 Ιανουάριος'!F112+'2025 Φεβρουάριος'!D112</f>
        <v>497.1</v>
      </c>
      <c r="G112" s="164">
        <f t="shared" si="29"/>
        <v>2.8111268824257917E-2</v>
      </c>
      <c r="H112" s="118"/>
      <c r="I112" s="170" t="e">
        <f t="shared" si="30"/>
        <v>#DIV/0!</v>
      </c>
      <c r="J112" s="147"/>
      <c r="K112" s="147" t="e">
        <f t="shared" si="31"/>
        <v>#DIV/0!</v>
      </c>
      <c r="L112" s="118"/>
      <c r="M112" s="164">
        <f t="shared" si="32"/>
        <v>0</v>
      </c>
      <c r="N112" s="147">
        <f>L112+'2025 Ιανουάριος'!L112</f>
        <v>0</v>
      </c>
      <c r="O112" s="164">
        <f t="shared" si="33"/>
        <v>0</v>
      </c>
      <c r="P112" s="110">
        <f t="shared" si="34"/>
        <v>497.1</v>
      </c>
      <c r="Q112" s="169" t="e">
        <f t="shared" si="35"/>
        <v>#DIV/0!</v>
      </c>
    </row>
    <row r="113" spans="1:17" ht="15" customHeight="1" x14ac:dyDescent="0.2">
      <c r="A113" s="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ΕΞΟΔΑ'!E114</f>
        <v>965.25</v>
      </c>
      <c r="E113" s="164">
        <f t="shared" si="28"/>
        <v>0.1105751166179422</v>
      </c>
      <c r="F113" s="147">
        <f>'2025 Ιανουάριος'!F113+'2025 Φεβρουάριος'!D113</f>
        <v>1930.5</v>
      </c>
      <c r="G113" s="164">
        <f t="shared" si="29"/>
        <v>0.10917079956795395</v>
      </c>
      <c r="H113" s="118"/>
      <c r="I113" s="170" t="e">
        <f t="shared" si="30"/>
        <v>#DIV/0!</v>
      </c>
      <c r="J113" s="147"/>
      <c r="K113" s="147" t="e">
        <f t="shared" si="31"/>
        <v>#DIV/0!</v>
      </c>
      <c r="L113" s="118"/>
      <c r="M113" s="164">
        <f t="shared" si="32"/>
        <v>0</v>
      </c>
      <c r="N113" s="147">
        <f>L113+'2025 Ιανουάριος'!L113</f>
        <v>0</v>
      </c>
      <c r="O113" s="164">
        <f t="shared" si="33"/>
        <v>0</v>
      </c>
      <c r="P113" s="110">
        <f t="shared" si="34"/>
        <v>1930.5</v>
      </c>
      <c r="Q113" s="169" t="e">
        <f t="shared" si="35"/>
        <v>#DIV/0!</v>
      </c>
    </row>
    <row r="114" spans="1:17" ht="15" customHeight="1" x14ac:dyDescent="0.2">
      <c r="A114" s="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ΕΞΟΔΑ'!E115</f>
        <v>31.52</v>
      </c>
      <c r="E114" s="164">
        <f t="shared" si="28"/>
        <v>3.6108030829293323E-3</v>
      </c>
      <c r="F114" s="147">
        <f>'2025 Ιανουάριος'!F114+'2025 Φεβρουάριος'!D114</f>
        <v>63.04</v>
      </c>
      <c r="G114" s="164">
        <f t="shared" si="29"/>
        <v>3.5649454570131143E-3</v>
      </c>
      <c r="H114" s="118"/>
      <c r="I114" s="170" t="e">
        <f t="shared" si="30"/>
        <v>#DIV/0!</v>
      </c>
      <c r="J114" s="147"/>
      <c r="K114" s="147" t="e">
        <f t="shared" si="31"/>
        <v>#DIV/0!</v>
      </c>
      <c r="L114" s="118"/>
      <c r="M114" s="164">
        <f t="shared" si="32"/>
        <v>0</v>
      </c>
      <c r="N114" s="147">
        <f>L114+'2025 Ιανουάριος'!L114</f>
        <v>0</v>
      </c>
      <c r="O114" s="164">
        <f t="shared" si="33"/>
        <v>0</v>
      </c>
      <c r="P114" s="110">
        <f t="shared" si="34"/>
        <v>63.04</v>
      </c>
      <c r="Q114" s="169" t="e">
        <f t="shared" si="35"/>
        <v>#DIV/0!</v>
      </c>
    </row>
    <row r="115" spans="1:17" ht="28.5" customHeight="1" x14ac:dyDescent="0.2">
      <c r="A115" s="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ΕΞΟΔΑ'!E116</f>
        <v>8.9499999999999993</v>
      </c>
      <c r="E115" s="164">
        <f t="shared" si="28"/>
        <v>1.0252756215805051E-3</v>
      </c>
      <c r="F115" s="147">
        <f>'2025 Ιανουάριος'!F115+'2025 Φεβρουάριος'!D115</f>
        <v>17.899999999999999</v>
      </c>
      <c r="G115" s="164">
        <f t="shared" si="29"/>
        <v>1.0122545000084825E-3</v>
      </c>
      <c r="H115" s="118"/>
      <c r="I115" s="170" t="e">
        <f t="shared" si="30"/>
        <v>#DIV/0!</v>
      </c>
      <c r="J115" s="147"/>
      <c r="K115" s="147" t="e">
        <f t="shared" si="31"/>
        <v>#DIV/0!</v>
      </c>
      <c r="L115" s="118"/>
      <c r="M115" s="164">
        <f t="shared" si="32"/>
        <v>0</v>
      </c>
      <c r="N115" s="147">
        <f>L115+'2025 Ιανουάριος'!L115</f>
        <v>0</v>
      </c>
      <c r="O115" s="164">
        <f t="shared" si="33"/>
        <v>0</v>
      </c>
      <c r="P115" s="110">
        <f t="shared" si="34"/>
        <v>17.899999999999999</v>
      </c>
      <c r="Q115" s="169" t="e">
        <f t="shared" si="35"/>
        <v>#DIV/0!</v>
      </c>
    </row>
    <row r="116" spans="1:17" ht="28.5" customHeight="1" x14ac:dyDescent="0.2">
      <c r="A116" s="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ΕΞΟΔΑ'!E117</f>
        <v>0</v>
      </c>
      <c r="E116" s="164">
        <f t="shared" si="28"/>
        <v>0</v>
      </c>
      <c r="F116" s="147">
        <f>'2025 Ιανουάριος'!F116+'2025 Φεβρουάριος'!D116</f>
        <v>0</v>
      </c>
      <c r="G116" s="164">
        <f t="shared" si="29"/>
        <v>0</v>
      </c>
      <c r="H116" s="118"/>
      <c r="I116" s="170" t="e">
        <f t="shared" si="30"/>
        <v>#DIV/0!</v>
      </c>
      <c r="J116" s="147"/>
      <c r="K116" s="147" t="e">
        <f t="shared" si="31"/>
        <v>#DIV/0!</v>
      </c>
      <c r="L116" s="118"/>
      <c r="M116" s="164">
        <f t="shared" si="32"/>
        <v>0</v>
      </c>
      <c r="N116" s="147">
        <f>L116+'2025 Ιανουάριος'!L116</f>
        <v>0</v>
      </c>
      <c r="O116" s="164">
        <f t="shared" si="33"/>
        <v>0</v>
      </c>
      <c r="P116" s="110">
        <f t="shared" si="34"/>
        <v>0</v>
      </c>
      <c r="Q116" s="169" t="e">
        <f t="shared" si="35"/>
        <v>#DIV/0!</v>
      </c>
    </row>
    <row r="117" spans="1:17" ht="28.5" customHeight="1" x14ac:dyDescent="0.2">
      <c r="A117" s="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ΕΞΟΔΑ'!E118</f>
        <v>34.75</v>
      </c>
      <c r="E117" s="164">
        <f t="shared" si="28"/>
        <v>3.9808187541812918E-3</v>
      </c>
      <c r="F117" s="147">
        <f>'2025 Ιανουάριος'!F117+'2025 Φεβρουάριος'!D117</f>
        <v>69.5</v>
      </c>
      <c r="G117" s="164">
        <f t="shared" si="29"/>
        <v>3.9302618855077956E-3</v>
      </c>
      <c r="H117" s="118"/>
      <c r="I117" s="170" t="e">
        <f t="shared" si="30"/>
        <v>#DIV/0!</v>
      </c>
      <c r="J117" s="147"/>
      <c r="K117" s="147" t="e">
        <f t="shared" si="31"/>
        <v>#DIV/0!</v>
      </c>
      <c r="L117" s="118"/>
      <c r="M117" s="164">
        <f t="shared" si="32"/>
        <v>0</v>
      </c>
      <c r="N117" s="147">
        <f>L117+'2025 Ιανουάριος'!L117</f>
        <v>0</v>
      </c>
      <c r="O117" s="164">
        <f t="shared" si="33"/>
        <v>0</v>
      </c>
      <c r="P117" s="110">
        <f t="shared" si="34"/>
        <v>69.5</v>
      </c>
      <c r="Q117" s="169" t="e">
        <f t="shared" si="35"/>
        <v>#DIV/0!</v>
      </c>
    </row>
    <row r="118" spans="1:17" ht="15" customHeight="1" x14ac:dyDescent="0.2">
      <c r="A118" s="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ΕΞΟΔΑ'!E119</f>
        <v>0</v>
      </c>
      <c r="E118" s="164">
        <f t="shared" si="28"/>
        <v>0</v>
      </c>
      <c r="F118" s="147">
        <f>'2025 Ιανουάριος'!F118+'2025 Φεβρουάριος'!D118</f>
        <v>0</v>
      </c>
      <c r="G118" s="164">
        <f t="shared" si="29"/>
        <v>0</v>
      </c>
      <c r="H118" s="118"/>
      <c r="I118" s="170" t="e">
        <f t="shared" si="30"/>
        <v>#DIV/0!</v>
      </c>
      <c r="J118" s="147"/>
      <c r="K118" s="147" t="e">
        <f t="shared" si="31"/>
        <v>#DIV/0!</v>
      </c>
      <c r="L118" s="118"/>
      <c r="M118" s="164">
        <f t="shared" si="32"/>
        <v>0</v>
      </c>
      <c r="N118" s="147">
        <f>L118+'2025 Ιανουάριος'!L118</f>
        <v>0</v>
      </c>
      <c r="O118" s="164">
        <f t="shared" si="33"/>
        <v>0</v>
      </c>
      <c r="P118" s="110">
        <f t="shared" si="34"/>
        <v>0</v>
      </c>
      <c r="Q118" s="169" t="e">
        <f t="shared" si="35"/>
        <v>#DIV/0!</v>
      </c>
    </row>
    <row r="119" spans="1:17" ht="28.5" customHeight="1" x14ac:dyDescent="0.2">
      <c r="A119" s="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ΕΞΟΔΑ'!E120</f>
        <v>0</v>
      </c>
      <c r="E119" s="164">
        <f t="shared" si="28"/>
        <v>0</v>
      </c>
      <c r="F119" s="147">
        <f>'2025 Ιανουάριος'!F119+'2025 Φεβρουάριος'!D119</f>
        <v>0</v>
      </c>
      <c r="G119" s="164">
        <f t="shared" si="29"/>
        <v>0</v>
      </c>
      <c r="H119" s="118"/>
      <c r="I119" s="170" t="e">
        <f t="shared" si="30"/>
        <v>#DIV/0!</v>
      </c>
      <c r="J119" s="147"/>
      <c r="K119" s="147" t="e">
        <f t="shared" si="31"/>
        <v>#DIV/0!</v>
      </c>
      <c r="L119" s="118"/>
      <c r="M119" s="164">
        <f t="shared" si="32"/>
        <v>0</v>
      </c>
      <c r="N119" s="147">
        <f>L119+'2025 Ιανουάριος'!L119</f>
        <v>0</v>
      </c>
      <c r="O119" s="164">
        <f t="shared" si="33"/>
        <v>0</v>
      </c>
      <c r="P119" s="110">
        <f t="shared" si="34"/>
        <v>0</v>
      </c>
      <c r="Q119" s="169" t="e">
        <f t="shared" si="35"/>
        <v>#DIV/0!</v>
      </c>
    </row>
    <row r="120" spans="1:17" ht="28.5" customHeight="1" x14ac:dyDescent="0.2">
      <c r="A120" s="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ΕΞΟΔΑ'!E121</f>
        <v>0</v>
      </c>
      <c r="E120" s="164">
        <f t="shared" si="28"/>
        <v>0</v>
      </c>
      <c r="F120" s="147">
        <f>'2025 Ιανουάριος'!F120+'2025 Φεβρουάριος'!D120</f>
        <v>0</v>
      </c>
      <c r="G120" s="164">
        <f t="shared" si="29"/>
        <v>0</v>
      </c>
      <c r="H120" s="118"/>
      <c r="I120" s="170" t="e">
        <f t="shared" si="30"/>
        <v>#DIV/0!</v>
      </c>
      <c r="J120" s="147"/>
      <c r="K120" s="147" t="e">
        <f t="shared" si="31"/>
        <v>#DIV/0!</v>
      </c>
      <c r="L120" s="118"/>
      <c r="M120" s="164">
        <f t="shared" si="32"/>
        <v>0</v>
      </c>
      <c r="N120" s="147">
        <f>L120+'2025 Ιανουάριος'!L120</f>
        <v>0</v>
      </c>
      <c r="O120" s="164">
        <f t="shared" si="33"/>
        <v>0</v>
      </c>
      <c r="P120" s="110">
        <f t="shared" si="34"/>
        <v>0</v>
      </c>
      <c r="Q120" s="169" t="e">
        <f t="shared" si="35"/>
        <v>#DIV/0!</v>
      </c>
    </row>
    <row r="121" spans="1:17" ht="28.5" customHeight="1" x14ac:dyDescent="0.2">
      <c r="A121" s="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ΕΞΟΔΑ'!E122</f>
        <v>33</v>
      </c>
      <c r="E121" s="164">
        <f t="shared" si="28"/>
        <v>3.7803458672800751E-3</v>
      </c>
      <c r="F121" s="147">
        <f>'2025 Ιανουάριος'!F121+'2025 Φεβρουάριος'!D121</f>
        <v>71</v>
      </c>
      <c r="G121" s="164">
        <f t="shared" si="29"/>
        <v>4.0150876815978924E-3</v>
      </c>
      <c r="H121" s="118"/>
      <c r="I121" s="170" t="e">
        <f t="shared" si="30"/>
        <v>#DIV/0!</v>
      </c>
      <c r="J121" s="147"/>
      <c r="K121" s="147" t="e">
        <f t="shared" si="31"/>
        <v>#DIV/0!</v>
      </c>
      <c r="L121" s="118"/>
      <c r="M121" s="164">
        <f t="shared" si="32"/>
        <v>0</v>
      </c>
      <c r="N121" s="147">
        <f>L121+'2025 Ιανουάριος'!L121</f>
        <v>0</v>
      </c>
      <c r="O121" s="164">
        <f t="shared" si="33"/>
        <v>0</v>
      </c>
      <c r="P121" s="110">
        <f t="shared" si="34"/>
        <v>71</v>
      </c>
      <c r="Q121" s="169" t="e">
        <f t="shared" si="35"/>
        <v>#DIV/0!</v>
      </c>
    </row>
    <row r="122" spans="1:17" ht="15" customHeight="1" x14ac:dyDescent="0.2">
      <c r="A122" s="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ΕΞΟΔΑ'!E123</f>
        <v>211.24</v>
      </c>
      <c r="E122" s="164">
        <f t="shared" si="28"/>
        <v>2.4198795788007366E-2</v>
      </c>
      <c r="F122" s="147">
        <f>'2025 Ιανουάριος'!F122+'2025 Φεβρουάριος'!D122</f>
        <v>282.07</v>
      </c>
      <c r="G122" s="164">
        <f t="shared" si="29"/>
        <v>1.5951208202088975E-2</v>
      </c>
      <c r="H122" s="118"/>
      <c r="I122" s="170" t="e">
        <f t="shared" si="30"/>
        <v>#DIV/0!</v>
      </c>
      <c r="J122" s="147"/>
      <c r="K122" s="147" t="e">
        <f t="shared" si="31"/>
        <v>#DIV/0!</v>
      </c>
      <c r="L122" s="118"/>
      <c r="M122" s="164">
        <f t="shared" si="32"/>
        <v>0</v>
      </c>
      <c r="N122" s="147">
        <f>L122+'2025 Ιανουάριος'!L122</f>
        <v>0</v>
      </c>
      <c r="O122" s="164">
        <f t="shared" si="33"/>
        <v>0</v>
      </c>
      <c r="P122" s="110">
        <f t="shared" si="34"/>
        <v>282.07</v>
      </c>
      <c r="Q122" s="169" t="e">
        <f t="shared" si="35"/>
        <v>#DIV/0!</v>
      </c>
    </row>
    <row r="123" spans="1:17" ht="15" customHeight="1" x14ac:dyDescent="0.2">
      <c r="A123" s="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ΕΞΟΔΑ'!E124</f>
        <v>29.27</v>
      </c>
      <c r="E123" s="164">
        <f t="shared" si="28"/>
        <v>3.3530522283420545E-3</v>
      </c>
      <c r="F123" s="147">
        <f>'2025 Ιανουάριος'!F123+'2025 Φεβρουάριος'!D123</f>
        <v>35.82</v>
      </c>
      <c r="G123" s="164">
        <f t="shared" si="29"/>
        <v>2.0256400106315E-3</v>
      </c>
      <c r="H123" s="118"/>
      <c r="I123" s="170" t="e">
        <f t="shared" si="30"/>
        <v>#DIV/0!</v>
      </c>
      <c r="J123" s="147"/>
      <c r="K123" s="147" t="e">
        <f t="shared" si="31"/>
        <v>#DIV/0!</v>
      </c>
      <c r="L123" s="118"/>
      <c r="M123" s="164">
        <f t="shared" si="32"/>
        <v>0</v>
      </c>
      <c r="N123" s="147">
        <f>L123+'2025 Ιανουάριος'!L123</f>
        <v>0</v>
      </c>
      <c r="O123" s="164">
        <f t="shared" si="33"/>
        <v>0</v>
      </c>
      <c r="P123" s="110">
        <f t="shared" si="34"/>
        <v>35.82</v>
      </c>
      <c r="Q123" s="169" t="e">
        <f t="shared" si="35"/>
        <v>#DIV/0!</v>
      </c>
    </row>
    <row r="124" spans="1:17" ht="28.5" customHeight="1" x14ac:dyDescent="0.2">
      <c r="A124" s="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ΕΞΟΔΑ'!E125</f>
        <v>6.42</v>
      </c>
      <c r="E124" s="164">
        <f t="shared" si="28"/>
        <v>7.3544910508903285E-4</v>
      </c>
      <c r="F124" s="147">
        <f>'2025 Ιανουάριος'!F124+'2025 Φεβρουάριος'!D124</f>
        <v>10.28</v>
      </c>
      <c r="G124" s="164">
        <f t="shared" si="29"/>
        <v>5.8133945587079332E-4</v>
      </c>
      <c r="H124" s="118"/>
      <c r="I124" s="170" t="e">
        <f t="shared" si="30"/>
        <v>#DIV/0!</v>
      </c>
      <c r="J124" s="147"/>
      <c r="K124" s="147" t="e">
        <f t="shared" si="31"/>
        <v>#DIV/0!</v>
      </c>
      <c r="L124" s="118"/>
      <c r="M124" s="164">
        <f t="shared" si="32"/>
        <v>0</v>
      </c>
      <c r="N124" s="147">
        <f>L124+'2025 Ιανουάριος'!L124</f>
        <v>0</v>
      </c>
      <c r="O124" s="164">
        <f t="shared" si="33"/>
        <v>0</v>
      </c>
      <c r="P124" s="110">
        <f t="shared" si="34"/>
        <v>10.28</v>
      </c>
      <c r="Q124" s="169" t="e">
        <f t="shared" si="35"/>
        <v>#DIV/0!</v>
      </c>
    </row>
    <row r="125" spans="1:17" ht="15" customHeight="1" x14ac:dyDescent="0.2">
      <c r="A125" s="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ΕΞΟΔΑ'!E126</f>
        <v>22.48</v>
      </c>
      <c r="E125" s="164">
        <f t="shared" si="28"/>
        <v>2.575217427165336E-3</v>
      </c>
      <c r="F125" s="147">
        <f>'2025 Ιανουάριος'!F125+'2025 Φεβρουάριος'!D125</f>
        <v>22.48</v>
      </c>
      <c r="G125" s="164">
        <f t="shared" si="29"/>
        <v>1.2712559307369101E-3</v>
      </c>
      <c r="H125" s="118"/>
      <c r="I125" s="170" t="e">
        <f t="shared" si="30"/>
        <v>#DIV/0!</v>
      </c>
      <c r="J125" s="147"/>
      <c r="K125" s="147" t="e">
        <f t="shared" si="31"/>
        <v>#DIV/0!</v>
      </c>
      <c r="L125" s="118"/>
      <c r="M125" s="164">
        <f t="shared" si="32"/>
        <v>0</v>
      </c>
      <c r="N125" s="147">
        <f>L125+'2025 Ιανουάριος'!L125</f>
        <v>0</v>
      </c>
      <c r="O125" s="164">
        <f t="shared" si="33"/>
        <v>0</v>
      </c>
      <c r="P125" s="110">
        <f t="shared" si="34"/>
        <v>22.48</v>
      </c>
      <c r="Q125" s="169" t="e">
        <f t="shared" si="35"/>
        <v>#DIV/0!</v>
      </c>
    </row>
    <row r="126" spans="1:17" ht="28.5" customHeight="1" x14ac:dyDescent="0.2">
      <c r="A126" s="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ΕΞΟΔΑ'!E127</f>
        <v>297.5</v>
      </c>
      <c r="E126" s="164">
        <f t="shared" si="28"/>
        <v>3.4080390773206737E-2</v>
      </c>
      <c r="F126" s="147">
        <f>'2025 Ιανουάριος'!F126+'2025 Φεβρουάριος'!D126</f>
        <v>529.69000000000005</v>
      </c>
      <c r="G126" s="164">
        <f t="shared" si="29"/>
        <v>2.9954250620642078E-2</v>
      </c>
      <c r="H126" s="118"/>
      <c r="I126" s="170" t="e">
        <f t="shared" si="30"/>
        <v>#DIV/0!</v>
      </c>
      <c r="J126" s="147"/>
      <c r="K126" s="147" t="e">
        <f t="shared" si="31"/>
        <v>#DIV/0!</v>
      </c>
      <c r="L126" s="118"/>
      <c r="M126" s="164">
        <f t="shared" si="32"/>
        <v>0</v>
      </c>
      <c r="N126" s="147">
        <f>L126+'2025 Ιανουάριος'!L126</f>
        <v>0</v>
      </c>
      <c r="O126" s="164">
        <f t="shared" si="33"/>
        <v>0</v>
      </c>
      <c r="P126" s="110">
        <f t="shared" si="34"/>
        <v>529.69000000000005</v>
      </c>
      <c r="Q126" s="169" t="e">
        <f t="shared" si="35"/>
        <v>#DIV/0!</v>
      </c>
    </row>
    <row r="127" spans="1:17" ht="15" customHeight="1" x14ac:dyDescent="0.2">
      <c r="A127" s="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ΕΞΟΔΑ'!E128</f>
        <v>8.0500000000000007</v>
      </c>
      <c r="E127" s="164">
        <f t="shared" si="28"/>
        <v>9.2217527974559422E-4</v>
      </c>
      <c r="F127" s="147">
        <f>'2025 Ιανουάριος'!F127+'2025 Φεβρουάριος'!D127</f>
        <v>8.0500000000000007</v>
      </c>
      <c r="G127" s="164">
        <f t="shared" si="29"/>
        <v>4.5523177235018354E-4</v>
      </c>
      <c r="H127" s="118"/>
      <c r="I127" s="170" t="e">
        <f t="shared" si="30"/>
        <v>#DIV/0!</v>
      </c>
      <c r="J127" s="147"/>
      <c r="K127" s="147" t="e">
        <f t="shared" si="31"/>
        <v>#DIV/0!</v>
      </c>
      <c r="L127" s="118"/>
      <c r="M127" s="164">
        <f t="shared" si="32"/>
        <v>0</v>
      </c>
      <c r="N127" s="147">
        <f>L127+'2025 Ιανουάριος'!L127</f>
        <v>0</v>
      </c>
      <c r="O127" s="164">
        <f t="shared" si="33"/>
        <v>0</v>
      </c>
      <c r="P127" s="110">
        <f t="shared" si="34"/>
        <v>8.0500000000000007</v>
      </c>
      <c r="Q127" s="169" t="e">
        <f t="shared" si="35"/>
        <v>#DIV/0!</v>
      </c>
    </row>
    <row r="128" spans="1:17" ht="15" customHeight="1" x14ac:dyDescent="0.2">
      <c r="A128" s="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ΕΞΟΔΑ'!E129</f>
        <v>0</v>
      </c>
      <c r="E128" s="164">
        <f t="shared" si="28"/>
        <v>0</v>
      </c>
      <c r="F128" s="147">
        <f>'2025 Ιανουάριος'!F128+'2025 Φεβρουάριος'!D128</f>
        <v>224.75</v>
      </c>
      <c r="G128" s="164">
        <f t="shared" si="29"/>
        <v>1.2709731780832763E-2</v>
      </c>
      <c r="H128" s="118"/>
      <c r="I128" s="170" t="e">
        <f t="shared" si="30"/>
        <v>#DIV/0!</v>
      </c>
      <c r="J128" s="147"/>
      <c r="K128" s="147" t="e">
        <f t="shared" si="31"/>
        <v>#DIV/0!</v>
      </c>
      <c r="L128" s="118"/>
      <c r="M128" s="164">
        <f t="shared" si="32"/>
        <v>0</v>
      </c>
      <c r="N128" s="147">
        <f>L128+'2025 Ιανουάριος'!L128</f>
        <v>0</v>
      </c>
      <c r="O128" s="164">
        <f t="shared" si="33"/>
        <v>0</v>
      </c>
      <c r="P128" s="110">
        <f t="shared" si="34"/>
        <v>224.75</v>
      </c>
      <c r="Q128" s="169" t="e">
        <f t="shared" si="35"/>
        <v>#DIV/0!</v>
      </c>
    </row>
    <row r="129" spans="1:17" ht="15" customHeight="1" x14ac:dyDescent="0.2">
      <c r="A129" s="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ΕΞΟΔΑ'!E130</f>
        <v>0</v>
      </c>
      <c r="E129" s="164">
        <f t="shared" si="28"/>
        <v>0</v>
      </c>
      <c r="F129" s="147">
        <f>'2025 Ιανουάριος'!F129+'2025 Φεβρουάριος'!D129</f>
        <v>0</v>
      </c>
      <c r="G129" s="164">
        <f t="shared" si="29"/>
        <v>0</v>
      </c>
      <c r="H129" s="118"/>
      <c r="I129" s="170" t="e">
        <f t="shared" si="30"/>
        <v>#DIV/0!</v>
      </c>
      <c r="J129" s="147"/>
      <c r="K129" s="147" t="e">
        <f t="shared" si="31"/>
        <v>#DIV/0!</v>
      </c>
      <c r="L129" s="118"/>
      <c r="M129" s="164">
        <f t="shared" si="32"/>
        <v>0</v>
      </c>
      <c r="N129" s="147">
        <f>L129+'2025 Ιανουάριος'!L129</f>
        <v>0</v>
      </c>
      <c r="O129" s="164">
        <f t="shared" si="33"/>
        <v>0</v>
      </c>
      <c r="P129" s="110">
        <f t="shared" si="34"/>
        <v>0</v>
      </c>
      <c r="Q129" s="169" t="e">
        <f t="shared" si="35"/>
        <v>#DIV/0!</v>
      </c>
    </row>
    <row r="130" spans="1:17" ht="15" customHeight="1" x14ac:dyDescent="0.2">
      <c r="A130" s="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ΕΞΟΔΑ'!E131</f>
        <v>0</v>
      </c>
      <c r="E130" s="164">
        <f t="shared" si="28"/>
        <v>0</v>
      </c>
      <c r="F130" s="147">
        <f>'2025 Ιανουάριος'!F130+'2025 Φεβρουάριος'!D130</f>
        <v>0</v>
      </c>
      <c r="G130" s="164">
        <f t="shared" si="29"/>
        <v>0</v>
      </c>
      <c r="H130" s="118"/>
      <c r="I130" s="170" t="e">
        <f t="shared" si="30"/>
        <v>#DIV/0!</v>
      </c>
      <c r="J130" s="147"/>
      <c r="K130" s="147" t="e">
        <f t="shared" si="31"/>
        <v>#DIV/0!</v>
      </c>
      <c r="L130" s="118"/>
      <c r="M130" s="164">
        <f t="shared" si="32"/>
        <v>0</v>
      </c>
      <c r="N130" s="147">
        <f>L130+'2025 Ιανουάριος'!L130</f>
        <v>0</v>
      </c>
      <c r="O130" s="164">
        <f t="shared" si="33"/>
        <v>0</v>
      </c>
      <c r="P130" s="110">
        <f t="shared" si="34"/>
        <v>0</v>
      </c>
      <c r="Q130" s="169" t="e">
        <f t="shared" si="35"/>
        <v>#DIV/0!</v>
      </c>
    </row>
    <row r="131" spans="1:17" ht="15" customHeight="1" x14ac:dyDescent="0.2">
      <c r="A131" s="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ΕΞΟΔΑ'!E132</f>
        <v>0</v>
      </c>
      <c r="E131" s="164">
        <f t="shared" si="28"/>
        <v>0</v>
      </c>
      <c r="F131" s="147">
        <f>'2025 Ιανουάριος'!F131+'2025 Φεβρουάριος'!D131</f>
        <v>0</v>
      </c>
      <c r="G131" s="164">
        <f t="shared" si="29"/>
        <v>0</v>
      </c>
      <c r="H131" s="118"/>
      <c r="I131" s="170" t="e">
        <f t="shared" si="30"/>
        <v>#DIV/0!</v>
      </c>
      <c r="J131" s="147"/>
      <c r="K131" s="147" t="e">
        <f t="shared" si="31"/>
        <v>#DIV/0!</v>
      </c>
      <c r="L131" s="118"/>
      <c r="M131" s="164">
        <f t="shared" si="32"/>
        <v>0</v>
      </c>
      <c r="N131" s="147">
        <f>L131+'2025 Ιανουάριος'!L131</f>
        <v>0</v>
      </c>
      <c r="O131" s="164">
        <f t="shared" si="33"/>
        <v>0</v>
      </c>
      <c r="P131" s="110">
        <f t="shared" si="34"/>
        <v>0</v>
      </c>
      <c r="Q131" s="169" t="e">
        <f t="shared" si="35"/>
        <v>#DIV/0!</v>
      </c>
    </row>
    <row r="132" spans="1:17" ht="15" customHeight="1" x14ac:dyDescent="0.2">
      <c r="A132" s="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ΕΞΟΔΑ'!E133</f>
        <v>368.53</v>
      </c>
      <c r="E132" s="164">
        <f t="shared" si="28"/>
        <v>4.2217298862688671E-2</v>
      </c>
      <c r="F132" s="147">
        <f>'2025 Ιανουάριος'!F132+'2025 Φεβρουάριος'!D132</f>
        <v>488.53999999999996</v>
      </c>
      <c r="G132" s="164">
        <f t="shared" si="29"/>
        <v>2.7627196281237099E-2</v>
      </c>
      <c r="H132" s="118"/>
      <c r="I132" s="170" t="e">
        <f t="shared" si="30"/>
        <v>#DIV/0!</v>
      </c>
      <c r="J132" s="147"/>
      <c r="K132" s="147" t="e">
        <f t="shared" si="31"/>
        <v>#DIV/0!</v>
      </c>
      <c r="L132" s="118"/>
      <c r="M132" s="164">
        <f t="shared" si="32"/>
        <v>0</v>
      </c>
      <c r="N132" s="147">
        <f>L132+'2025 Ιανουάριος'!L132</f>
        <v>0</v>
      </c>
      <c r="O132" s="164">
        <f t="shared" si="33"/>
        <v>0</v>
      </c>
      <c r="P132" s="110">
        <f t="shared" si="34"/>
        <v>488.53999999999996</v>
      </c>
      <c r="Q132" s="169" t="e">
        <f t="shared" si="35"/>
        <v>#DIV/0!</v>
      </c>
    </row>
    <row r="133" spans="1:17" ht="57" customHeight="1" x14ac:dyDescent="0.2">
      <c r="A133" s="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ΕΞΟΔΑ'!E134</f>
        <v>1632.73</v>
      </c>
      <c r="E133" s="164">
        <f t="shared" si="28"/>
        <v>0.18703891236012718</v>
      </c>
      <c r="F133" s="147">
        <f>'2025 Ιανουάριος'!F133+'2025 Φεβρουάριος'!D133</f>
        <v>2582.73</v>
      </c>
      <c r="G133" s="164">
        <f t="shared" si="29"/>
        <v>0.14605475222384962</v>
      </c>
      <c r="H133" s="118"/>
      <c r="I133" s="170" t="e">
        <f t="shared" si="30"/>
        <v>#DIV/0!</v>
      </c>
      <c r="J133" s="147"/>
      <c r="K133" s="147" t="e">
        <f t="shared" si="31"/>
        <v>#DIV/0!</v>
      </c>
      <c r="L133" s="118"/>
      <c r="M133" s="164">
        <f t="shared" si="32"/>
        <v>0</v>
      </c>
      <c r="N133" s="147">
        <f>L133+'2025 Ιανουάριος'!L133</f>
        <v>0</v>
      </c>
      <c r="O133" s="164">
        <f t="shared" si="33"/>
        <v>0</v>
      </c>
      <c r="P133" s="110">
        <f t="shared" si="34"/>
        <v>2582.73</v>
      </c>
      <c r="Q133" s="169" t="e">
        <f t="shared" si="35"/>
        <v>#DIV/0!</v>
      </c>
    </row>
    <row r="134" spans="1:17" ht="57" customHeight="1" x14ac:dyDescent="0.2">
      <c r="A134" s="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ΕΞΟΔΑ'!E135</f>
        <v>117.04</v>
      </c>
      <c r="E134" s="164">
        <f t="shared" si="28"/>
        <v>1.3407626675953334E-2</v>
      </c>
      <c r="F134" s="147">
        <f>'2025 Ιανουάριος'!F134+'2025 Φεβρουάριος'!D134</f>
        <v>1074.5800000000002</v>
      </c>
      <c r="G134" s="164">
        <f t="shared" si="29"/>
        <v>6.0768069308330473E-2</v>
      </c>
      <c r="H134" s="118"/>
      <c r="I134" s="170" t="e">
        <f t="shared" si="30"/>
        <v>#DIV/0!</v>
      </c>
      <c r="J134" s="147"/>
      <c r="K134" s="147" t="e">
        <f t="shared" si="31"/>
        <v>#DIV/0!</v>
      </c>
      <c r="L134" s="118"/>
      <c r="M134" s="164">
        <f t="shared" si="32"/>
        <v>0</v>
      </c>
      <c r="N134" s="147">
        <f>L134+'2025 Ιανουάριος'!L134</f>
        <v>0</v>
      </c>
      <c r="O134" s="164">
        <f t="shared" si="33"/>
        <v>0</v>
      </c>
      <c r="P134" s="110">
        <f t="shared" si="34"/>
        <v>1074.5800000000002</v>
      </c>
      <c r="Q134" s="169" t="e">
        <f t="shared" si="35"/>
        <v>#DIV/0!</v>
      </c>
    </row>
    <row r="135" spans="1:17" ht="15" customHeight="1" x14ac:dyDescent="0.2">
      <c r="A135" s="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ΕΞΟΔΑ'!E136</f>
        <v>934.62</v>
      </c>
      <c r="E135" s="164">
        <f t="shared" si="28"/>
        <v>0.10706626831749406</v>
      </c>
      <c r="F135" s="147">
        <f>'2025 Ιανουάριος'!F135+'2025 Φεβρουάριος'!D135</f>
        <v>1168.67</v>
      </c>
      <c r="G135" s="164">
        <f t="shared" si="29"/>
        <v>6.6088908744408578E-2</v>
      </c>
      <c r="H135" s="118"/>
      <c r="I135" s="170" t="e">
        <f t="shared" si="30"/>
        <v>#DIV/0!</v>
      </c>
      <c r="J135" s="147"/>
      <c r="K135" s="147" t="e">
        <f t="shared" si="31"/>
        <v>#DIV/0!</v>
      </c>
      <c r="L135" s="118"/>
      <c r="M135" s="164">
        <f t="shared" si="32"/>
        <v>0</v>
      </c>
      <c r="N135" s="147">
        <f>L135+'2025 Ιανουάριος'!L135</f>
        <v>0</v>
      </c>
      <c r="O135" s="164">
        <f t="shared" si="33"/>
        <v>0</v>
      </c>
      <c r="P135" s="110">
        <f t="shared" si="34"/>
        <v>1168.67</v>
      </c>
      <c r="Q135" s="169" t="e">
        <f t="shared" si="35"/>
        <v>#DIV/0!</v>
      </c>
    </row>
    <row r="136" spans="1:17" ht="15" customHeight="1" x14ac:dyDescent="0.2">
      <c r="A136" s="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ΕΞΟΔΑ'!E137</f>
        <v>82.97</v>
      </c>
      <c r="E136" s="164">
        <f t="shared" si="28"/>
        <v>9.5047059578250853E-3</v>
      </c>
      <c r="F136" s="147">
        <f>'2025 Ιανουάριος'!F136+'2025 Φεβρουάριος'!D136</f>
        <v>145.41</v>
      </c>
      <c r="G136" s="164">
        <f t="shared" si="29"/>
        <v>8.2230126729739353E-3</v>
      </c>
      <c r="H136" s="118"/>
      <c r="I136" s="170" t="e">
        <f t="shared" si="30"/>
        <v>#DIV/0!</v>
      </c>
      <c r="J136" s="147"/>
      <c r="K136" s="147" t="e">
        <f t="shared" si="31"/>
        <v>#DIV/0!</v>
      </c>
      <c r="L136" s="118"/>
      <c r="M136" s="164">
        <f t="shared" si="32"/>
        <v>0</v>
      </c>
      <c r="N136" s="147">
        <f>L136+'2025 Ιανουάριος'!L136</f>
        <v>0</v>
      </c>
      <c r="O136" s="164">
        <f t="shared" si="33"/>
        <v>0</v>
      </c>
      <c r="P136" s="110">
        <f t="shared" si="34"/>
        <v>145.41</v>
      </c>
      <c r="Q136" s="169" t="e">
        <f t="shared" si="35"/>
        <v>#DIV/0!</v>
      </c>
    </row>
    <row r="137" spans="1:17" ht="15" customHeight="1" x14ac:dyDescent="0.2">
      <c r="A137" s="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ΕΞΟΔΑ'!E138</f>
        <v>0</v>
      </c>
      <c r="E137" s="164">
        <f t="shared" si="28"/>
        <v>0</v>
      </c>
      <c r="F137" s="147">
        <f>'2025 Ιανουάριος'!F137+'2025 Φεβρουάριος'!D137</f>
        <v>0</v>
      </c>
      <c r="G137" s="164">
        <f t="shared" si="29"/>
        <v>0</v>
      </c>
      <c r="H137" s="118"/>
      <c r="I137" s="170" t="e">
        <f t="shared" si="30"/>
        <v>#DIV/0!</v>
      </c>
      <c r="J137" s="147"/>
      <c r="K137" s="147" t="e">
        <f t="shared" si="31"/>
        <v>#DIV/0!</v>
      </c>
      <c r="L137" s="118"/>
      <c r="M137" s="164">
        <f t="shared" si="32"/>
        <v>0</v>
      </c>
      <c r="N137" s="147">
        <f>L137+'2025 Ιανουάριος'!L137</f>
        <v>0</v>
      </c>
      <c r="O137" s="164">
        <f t="shared" si="33"/>
        <v>0</v>
      </c>
      <c r="P137" s="110">
        <f t="shared" si="34"/>
        <v>0</v>
      </c>
      <c r="Q137" s="169" t="e">
        <f t="shared" si="35"/>
        <v>#DIV/0!</v>
      </c>
    </row>
    <row r="138" spans="1:17" ht="15" customHeight="1" x14ac:dyDescent="0.2">
      <c r="A138" s="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ΕΞΟΔΑ'!E139</f>
        <v>0</v>
      </c>
      <c r="E138" s="164">
        <f t="shared" si="28"/>
        <v>0</v>
      </c>
      <c r="F138" s="147">
        <f>'2025 Ιανουάριος'!F138+'2025 Φεβρουάριος'!D138</f>
        <v>0</v>
      </c>
      <c r="G138" s="164">
        <f t="shared" si="29"/>
        <v>0</v>
      </c>
      <c r="H138" s="118"/>
      <c r="I138" s="170" t="e">
        <f t="shared" si="30"/>
        <v>#DIV/0!</v>
      </c>
      <c r="J138" s="147"/>
      <c r="K138" s="147" t="e">
        <f t="shared" si="31"/>
        <v>#DIV/0!</v>
      </c>
      <c r="L138" s="118"/>
      <c r="M138" s="164">
        <f t="shared" si="32"/>
        <v>0</v>
      </c>
      <c r="N138" s="147">
        <f>L138+'2025 Ιανουάριος'!L138</f>
        <v>0</v>
      </c>
      <c r="O138" s="164">
        <f t="shared" si="33"/>
        <v>0</v>
      </c>
      <c r="P138" s="110">
        <f t="shared" si="34"/>
        <v>0</v>
      </c>
      <c r="Q138" s="169" t="e">
        <f t="shared" si="35"/>
        <v>#DIV/0!</v>
      </c>
    </row>
    <row r="139" spans="1:17" ht="15" customHeight="1" x14ac:dyDescent="0.2">
      <c r="A139" s="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ΕΞΟΔΑ'!E140</f>
        <v>725.34</v>
      </c>
      <c r="E139" s="164">
        <f t="shared" si="28"/>
        <v>8.3092002162816064E-2</v>
      </c>
      <c r="F139" s="147">
        <f>'2025 Ιανουάριος'!F139+'2025 Φεβρουάριος'!D139</f>
        <v>1224.8200000000002</v>
      </c>
      <c r="G139" s="164">
        <f t="shared" si="29"/>
        <v>6.9264221044714511E-2</v>
      </c>
      <c r="H139" s="118"/>
      <c r="I139" s="170" t="e">
        <f t="shared" si="30"/>
        <v>#DIV/0!</v>
      </c>
      <c r="J139" s="147"/>
      <c r="K139" s="147" t="e">
        <f t="shared" si="31"/>
        <v>#DIV/0!</v>
      </c>
      <c r="L139" s="118"/>
      <c r="M139" s="164">
        <f t="shared" si="32"/>
        <v>0</v>
      </c>
      <c r="N139" s="147">
        <f>L139+'2025 Ιανουάριος'!L139</f>
        <v>0</v>
      </c>
      <c r="O139" s="164">
        <f t="shared" si="33"/>
        <v>0</v>
      </c>
      <c r="P139" s="110">
        <f t="shared" si="34"/>
        <v>1224.8200000000002</v>
      </c>
      <c r="Q139" s="169" t="e">
        <f t="shared" si="35"/>
        <v>#DIV/0!</v>
      </c>
    </row>
    <row r="140" spans="1:17" ht="15" customHeight="1" x14ac:dyDescent="0.2">
      <c r="A140" s="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ΕΞΟΔΑ'!E141</f>
        <v>0</v>
      </c>
      <c r="E140" s="164">
        <f t="shared" si="28"/>
        <v>0</v>
      </c>
      <c r="F140" s="147">
        <f>'2025 Ιανουάριος'!F140+'2025 Φεβρουάριος'!D140</f>
        <v>0</v>
      </c>
      <c r="G140" s="164">
        <f t="shared" si="29"/>
        <v>0</v>
      </c>
      <c r="H140" s="118"/>
      <c r="I140" s="170" t="e">
        <f t="shared" si="30"/>
        <v>#DIV/0!</v>
      </c>
      <c r="J140" s="147"/>
      <c r="K140" s="147" t="e">
        <f t="shared" si="31"/>
        <v>#DIV/0!</v>
      </c>
      <c r="L140" s="118"/>
      <c r="M140" s="164">
        <f t="shared" si="32"/>
        <v>0</v>
      </c>
      <c r="N140" s="147">
        <f>L140+'2025 Ιανουάριος'!L140</f>
        <v>0</v>
      </c>
      <c r="O140" s="164">
        <f t="shared" si="33"/>
        <v>0</v>
      </c>
      <c r="P140" s="110">
        <f t="shared" si="34"/>
        <v>0</v>
      </c>
      <c r="Q140" s="169" t="e">
        <f t="shared" si="35"/>
        <v>#DIV/0!</v>
      </c>
    </row>
    <row r="141" spans="1:17" ht="15" customHeight="1" x14ac:dyDescent="0.2">
      <c r="A141" s="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ΕΞΟΔΑ'!E142</f>
        <v>521.88</v>
      </c>
      <c r="E141" s="164">
        <f t="shared" si="28"/>
        <v>5.9784451552003806E-2</v>
      </c>
      <c r="F141" s="147">
        <f>'2025 Ιανουάριος'!F141+'2025 Φεβρουάριος'!D141</f>
        <v>1135.1500000000001</v>
      </c>
      <c r="G141" s="164">
        <f t="shared" si="29"/>
        <v>6.4193334954448553E-2</v>
      </c>
      <c r="H141" s="118"/>
      <c r="I141" s="170" t="e">
        <f t="shared" si="30"/>
        <v>#DIV/0!</v>
      </c>
      <c r="J141" s="147"/>
      <c r="K141" s="147" t="e">
        <f t="shared" si="31"/>
        <v>#DIV/0!</v>
      </c>
      <c r="L141" s="118"/>
      <c r="M141" s="164">
        <f t="shared" si="32"/>
        <v>0</v>
      </c>
      <c r="N141" s="147">
        <f>L141+'2025 Ιανουάριος'!L141</f>
        <v>0</v>
      </c>
      <c r="O141" s="164">
        <f t="shared" si="33"/>
        <v>0</v>
      </c>
      <c r="P141" s="110">
        <f t="shared" si="34"/>
        <v>1135.1500000000001</v>
      </c>
      <c r="Q141" s="169" t="e">
        <f t="shared" si="35"/>
        <v>#DIV/0!</v>
      </c>
    </row>
    <row r="142" spans="1:17" ht="15" customHeight="1" x14ac:dyDescent="0.2">
      <c r="A142" s="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ΕΞΟΔΑ'!E143</f>
        <v>0</v>
      </c>
      <c r="E142" s="164">
        <f t="shared" si="28"/>
        <v>0</v>
      </c>
      <c r="F142" s="147">
        <f>'2025 Ιανουάριος'!F142+'2025 Φεβρουάριος'!D142</f>
        <v>0</v>
      </c>
      <c r="G142" s="164">
        <f t="shared" si="29"/>
        <v>0</v>
      </c>
      <c r="H142" s="118"/>
      <c r="I142" s="170" t="e">
        <f t="shared" si="30"/>
        <v>#DIV/0!</v>
      </c>
      <c r="J142" s="147"/>
      <c r="K142" s="147" t="e">
        <f t="shared" si="31"/>
        <v>#DIV/0!</v>
      </c>
      <c r="L142" s="118"/>
      <c r="M142" s="164">
        <f t="shared" si="32"/>
        <v>0</v>
      </c>
      <c r="N142" s="147">
        <f>L142+'2025 Ιανουάριος'!L142</f>
        <v>0</v>
      </c>
      <c r="O142" s="164">
        <f t="shared" si="33"/>
        <v>0</v>
      </c>
      <c r="P142" s="110">
        <f t="shared" si="34"/>
        <v>0</v>
      </c>
      <c r="Q142" s="169" t="e">
        <f t="shared" si="35"/>
        <v>#DIV/0!</v>
      </c>
    </row>
    <row r="143" spans="1:17" ht="42.75" customHeight="1" x14ac:dyDescent="0.2">
      <c r="A143" s="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ΕΞΟΔΑ'!E144</f>
        <v>0</v>
      </c>
      <c r="E143" s="164">
        <f t="shared" si="28"/>
        <v>0</v>
      </c>
      <c r="F143" s="147">
        <f>'2025 Ιανουάριος'!F143+'2025 Φεβρουάριος'!D143</f>
        <v>0</v>
      </c>
      <c r="G143" s="164">
        <f t="shared" si="29"/>
        <v>0</v>
      </c>
      <c r="H143" s="118"/>
      <c r="I143" s="170" t="e">
        <f t="shared" si="30"/>
        <v>#DIV/0!</v>
      </c>
      <c r="J143" s="147"/>
      <c r="K143" s="147" t="e">
        <f t="shared" si="31"/>
        <v>#DIV/0!</v>
      </c>
      <c r="L143" s="118"/>
      <c r="M143" s="164">
        <f t="shared" si="32"/>
        <v>0</v>
      </c>
      <c r="N143" s="147">
        <f>L143+'2025 Ιανουάριος'!L143</f>
        <v>0</v>
      </c>
      <c r="O143" s="164">
        <f t="shared" si="33"/>
        <v>0</v>
      </c>
      <c r="P143" s="110">
        <f t="shared" si="34"/>
        <v>0</v>
      </c>
      <c r="Q143" s="169" t="e">
        <f t="shared" si="35"/>
        <v>#DIV/0!</v>
      </c>
    </row>
    <row r="144" spans="1:17" ht="15" customHeight="1" x14ac:dyDescent="0.2">
      <c r="A144" s="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ΕΞΟΔΑ'!E145</f>
        <v>109.66</v>
      </c>
      <c r="E144" s="164">
        <f t="shared" si="28"/>
        <v>1.2562203872907062E-2</v>
      </c>
      <c r="F144" s="147">
        <f>'2025 Ιανουάριος'!F144+'2025 Φεβρουάριος'!D144</f>
        <v>1598.28</v>
      </c>
      <c r="G144" s="164">
        <f t="shared" si="29"/>
        <v>9.0383582249919422E-2</v>
      </c>
      <c r="H144" s="118"/>
      <c r="I144" s="170" t="e">
        <f t="shared" si="30"/>
        <v>#DIV/0!</v>
      </c>
      <c r="J144" s="147"/>
      <c r="K144" s="147" t="e">
        <f t="shared" si="31"/>
        <v>#DIV/0!</v>
      </c>
      <c r="L144" s="118"/>
      <c r="M144" s="164">
        <f t="shared" si="32"/>
        <v>0</v>
      </c>
      <c r="N144" s="147">
        <f>L144+'2025 Ιανουάριος'!L144</f>
        <v>0</v>
      </c>
      <c r="O144" s="164">
        <f t="shared" si="33"/>
        <v>0</v>
      </c>
      <c r="P144" s="110">
        <f t="shared" si="34"/>
        <v>1598.28</v>
      </c>
      <c r="Q144" s="169" t="e">
        <f t="shared" si="35"/>
        <v>#DIV/0!</v>
      </c>
    </row>
    <row r="145" spans="1:17" ht="15" customHeight="1" x14ac:dyDescent="0.2">
      <c r="A145" s="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7">
        <v>98</v>
      </c>
      <c r="B147" s="17">
        <v>40</v>
      </c>
      <c r="C147" s="205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8729.36</v>
      </c>
      <c r="E148" s="247"/>
      <c r="F148" s="146">
        <f>SUM(F108:F147)</f>
        <v>17683.3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1</v>
      </c>
      <c r="M148" s="247"/>
      <c r="N148" s="146">
        <f>SUM(N108:N147)</f>
        <v>1</v>
      </c>
      <c r="O148" s="247"/>
      <c r="P148" s="146">
        <f>SUM(P108:P147)</f>
        <v>17682.3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-22569.195575221238</v>
      </c>
      <c r="E150" s="247"/>
      <c r="F150" s="178">
        <f>F7-F65-F101-F148</f>
        <v>-59169.715575221227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-3</v>
      </c>
      <c r="M150" s="247"/>
      <c r="N150" s="178">
        <f>N7-N65-N101-N148</f>
        <v>-3</v>
      </c>
      <c r="O150" s="247"/>
      <c r="P150" s="178">
        <f>P7-P65-P101-P148</f>
        <v>-59166.715575221227</v>
      </c>
      <c r="Q150" s="247"/>
    </row>
    <row r="151" spans="1:17" ht="12.75" x14ac:dyDescent="0.2">
      <c r="O151"/>
      <c r="P151"/>
      <c r="Q151"/>
    </row>
    <row r="152" spans="1:17" ht="12.75" x14ac:dyDescent="0.2">
      <c r="O152"/>
      <c r="P152"/>
      <c r="Q152"/>
    </row>
    <row r="153" spans="1:17" ht="12.75" x14ac:dyDescent="0.2">
      <c r="O153"/>
      <c r="P153"/>
      <c r="Q153"/>
    </row>
    <row r="154" spans="1:17" ht="12.75" x14ac:dyDescent="0.2">
      <c r="O154"/>
      <c r="P154"/>
      <c r="Q154"/>
    </row>
    <row r="155" spans="1:17" ht="12.75" x14ac:dyDescent="0.2">
      <c r="O155"/>
      <c r="P155"/>
      <c r="Q155"/>
    </row>
    <row r="156" spans="1:17" ht="12.75" x14ac:dyDescent="0.2">
      <c r="O156"/>
      <c r="P156"/>
      <c r="Q156"/>
    </row>
    <row r="157" spans="1:17" ht="12.75" x14ac:dyDescent="0.2">
      <c r="O157"/>
      <c r="P157"/>
      <c r="Q157"/>
    </row>
    <row r="158" spans="1:17" ht="12.75" x14ac:dyDescent="0.2">
      <c r="O158"/>
      <c r="P158"/>
      <c r="Q158"/>
    </row>
    <row r="159" spans="1:17" ht="12.75" x14ac:dyDescent="0.2">
      <c r="O159"/>
      <c r="P159"/>
      <c r="Q159"/>
    </row>
    <row r="160" spans="1:17" ht="12.75" x14ac:dyDescent="0.2">
      <c r="O160"/>
      <c r="P160"/>
      <c r="Q160"/>
    </row>
    <row r="161" spans="15:17" ht="12.75" x14ac:dyDescent="0.2">
      <c r="O161"/>
      <c r="P161"/>
      <c r="Q161"/>
    </row>
    <row r="162" spans="15:17" ht="12.75" x14ac:dyDescent="0.2">
      <c r="O162"/>
      <c r="P162"/>
      <c r="Q162"/>
    </row>
    <row r="163" spans="15:17" ht="12.75" x14ac:dyDescent="0.2">
      <c r="O163"/>
      <c r="P163"/>
      <c r="Q163"/>
    </row>
    <row r="164" spans="15:17" ht="12.75" x14ac:dyDescent="0.2">
      <c r="O164"/>
      <c r="P164"/>
      <c r="Q164"/>
    </row>
    <row r="165" spans="15:17" ht="12.75" x14ac:dyDescent="0.2">
      <c r="O165"/>
      <c r="P165"/>
      <c r="Q165"/>
    </row>
    <row r="166" spans="15:17" ht="12.75" x14ac:dyDescent="0.2">
      <c r="O166"/>
      <c r="P166"/>
      <c r="Q166"/>
    </row>
    <row r="167" spans="15:17" ht="12.75" x14ac:dyDescent="0.2">
      <c r="O167"/>
      <c r="P167"/>
      <c r="Q167"/>
    </row>
    <row r="168" spans="15:17" ht="12.75" x14ac:dyDescent="0.2">
      <c r="O168"/>
      <c r="P168"/>
      <c r="Q168"/>
    </row>
    <row r="169" spans="15:17" ht="12.75" x14ac:dyDescent="0.2">
      <c r="O169"/>
      <c r="P169"/>
      <c r="Q169"/>
    </row>
    <row r="170" spans="15:17" ht="12.75" x14ac:dyDescent="0.2">
      <c r="O170"/>
      <c r="P170"/>
      <c r="Q170"/>
    </row>
    <row r="171" spans="15:17" ht="12.75" x14ac:dyDescent="0.2">
      <c r="O171"/>
      <c r="P171"/>
      <c r="Q171"/>
    </row>
    <row r="172" spans="15:17" ht="12.75" x14ac:dyDescent="0.2">
      <c r="O172"/>
      <c r="P172"/>
      <c r="Q172"/>
    </row>
    <row r="173" spans="15:17" ht="12.75" x14ac:dyDescent="0.2">
      <c r="O173"/>
      <c r="P173"/>
      <c r="Q173"/>
    </row>
    <row r="174" spans="15:17" ht="12.75" x14ac:dyDescent="0.2">
      <c r="O174"/>
      <c r="P174"/>
      <c r="Q174"/>
    </row>
    <row r="175" spans="15:17" ht="12.75" x14ac:dyDescent="0.2">
      <c r="O175"/>
      <c r="P175"/>
      <c r="Q175"/>
    </row>
    <row r="176" spans="15:17" ht="12.75" x14ac:dyDescent="0.2">
      <c r="O176"/>
      <c r="P176"/>
      <c r="Q176"/>
    </row>
    <row r="177" spans="15:17" ht="12.75" x14ac:dyDescent="0.2">
      <c r="O177"/>
      <c r="P177"/>
      <c r="Q177"/>
    </row>
    <row r="178" spans="15:17" ht="12.75" x14ac:dyDescent="0.2">
      <c r="O178"/>
      <c r="P178"/>
      <c r="Q178"/>
    </row>
    <row r="179" spans="15:17" ht="12.75" x14ac:dyDescent="0.2">
      <c r="O179"/>
      <c r="P179"/>
      <c r="Q179"/>
    </row>
    <row r="180" spans="15:17" ht="12.75" x14ac:dyDescent="0.2">
      <c r="O180"/>
      <c r="P180"/>
      <c r="Q180"/>
    </row>
    <row r="181" spans="15:17" ht="12.75" x14ac:dyDescent="0.2">
      <c r="O181"/>
      <c r="P181"/>
      <c r="Q181"/>
    </row>
    <row r="182" spans="15:17" ht="12.75" x14ac:dyDescent="0.2">
      <c r="O182"/>
      <c r="P182"/>
      <c r="Q182"/>
    </row>
    <row r="183" spans="15:17" ht="12.75" x14ac:dyDescent="0.2">
      <c r="O183"/>
      <c r="P183"/>
      <c r="Q183"/>
    </row>
    <row r="184" spans="15:17" ht="12.75" x14ac:dyDescent="0.2">
      <c r="O184"/>
      <c r="P184"/>
      <c r="Q184"/>
    </row>
    <row r="185" spans="15:17" ht="12.75" x14ac:dyDescent="0.2">
      <c r="O185"/>
      <c r="P185"/>
      <c r="Q185"/>
    </row>
    <row r="186" spans="15:17" ht="12.75" x14ac:dyDescent="0.2">
      <c r="O186"/>
      <c r="P186"/>
      <c r="Q186"/>
    </row>
    <row r="187" spans="15:17" ht="12.75" x14ac:dyDescent="0.2">
      <c r="O187"/>
      <c r="P187"/>
      <c r="Q187"/>
    </row>
    <row r="188" spans="15:17" ht="12.75" x14ac:dyDescent="0.2">
      <c r="O188"/>
      <c r="P188"/>
      <c r="Q188"/>
    </row>
    <row r="189" spans="15:17" ht="12.75" x14ac:dyDescent="0.2">
      <c r="O189"/>
      <c r="P189"/>
      <c r="Q189"/>
    </row>
    <row r="190" spans="15:17" ht="12.75" x14ac:dyDescent="0.2">
      <c r="O190"/>
      <c r="P190"/>
      <c r="Q190"/>
    </row>
    <row r="191" spans="15:17" ht="12.75" x14ac:dyDescent="0.2">
      <c r="O191"/>
      <c r="P191"/>
      <c r="Q191"/>
    </row>
    <row r="192" spans="15:17" ht="12.75" x14ac:dyDescent="0.2">
      <c r="O192"/>
      <c r="P192"/>
      <c r="Q192"/>
    </row>
    <row r="193" spans="15:17" ht="12.75" x14ac:dyDescent="0.2">
      <c r="O193"/>
      <c r="P193"/>
      <c r="Q193"/>
    </row>
    <row r="194" spans="15:17" ht="12.75" x14ac:dyDescent="0.2">
      <c r="O194"/>
      <c r="P194"/>
      <c r="Q194"/>
    </row>
    <row r="195" spans="15:17" ht="12.75" x14ac:dyDescent="0.2">
      <c r="O195"/>
      <c r="P195"/>
      <c r="Q195"/>
    </row>
    <row r="196" spans="15:17" ht="12.75" x14ac:dyDescent="0.2">
      <c r="O196"/>
      <c r="P196"/>
      <c r="Q196"/>
    </row>
    <row r="197" spans="15:17" ht="12.75" x14ac:dyDescent="0.2">
      <c r="O197"/>
      <c r="P197"/>
      <c r="Q197"/>
    </row>
    <row r="198" spans="15:17" ht="12.75" x14ac:dyDescent="0.2">
      <c r="O198"/>
      <c r="P198"/>
      <c r="Q198"/>
    </row>
    <row r="199" spans="15:17" ht="12.75" x14ac:dyDescent="0.2">
      <c r="O199"/>
      <c r="P199"/>
      <c r="Q199"/>
    </row>
    <row r="200" spans="15:17" ht="12.75" x14ac:dyDescent="0.2">
      <c r="O200"/>
      <c r="P200"/>
      <c r="Q200"/>
    </row>
    <row r="201" spans="15:17" ht="12.75" x14ac:dyDescent="0.2">
      <c r="O201"/>
      <c r="P201"/>
      <c r="Q201"/>
    </row>
    <row r="202" spans="15:17" ht="12.75" x14ac:dyDescent="0.2">
      <c r="O202"/>
      <c r="P202"/>
      <c r="Q202"/>
    </row>
    <row r="203" spans="15:17" ht="12.75" x14ac:dyDescent="0.2">
      <c r="O203"/>
      <c r="P203"/>
      <c r="Q203"/>
    </row>
    <row r="204" spans="15:17" ht="12.75" x14ac:dyDescent="0.2">
      <c r="O204"/>
      <c r="P204"/>
      <c r="Q204"/>
    </row>
    <row r="205" spans="15:17" ht="12.75" x14ac:dyDescent="0.2">
      <c r="O205"/>
      <c r="P205"/>
      <c r="Q205"/>
    </row>
    <row r="206" spans="15:17" ht="12.75" x14ac:dyDescent="0.2">
      <c r="O206"/>
      <c r="P206"/>
      <c r="Q206"/>
    </row>
    <row r="207" spans="15:17" ht="12.75" x14ac:dyDescent="0.2">
      <c r="O207"/>
      <c r="P207"/>
      <c r="Q207"/>
    </row>
    <row r="208" spans="15:17" ht="12.75" x14ac:dyDescent="0.2">
      <c r="O208"/>
      <c r="P208"/>
      <c r="Q208"/>
    </row>
    <row r="209" spans="15:17" ht="12.75" x14ac:dyDescent="0.2">
      <c r="O209"/>
      <c r="P209"/>
      <c r="Q209"/>
    </row>
    <row r="210" spans="15:17" ht="12.75" x14ac:dyDescent="0.2">
      <c r="O210"/>
      <c r="P210"/>
      <c r="Q210"/>
    </row>
    <row r="211" spans="15:17" ht="12.75" x14ac:dyDescent="0.2">
      <c r="O211"/>
      <c r="P211"/>
      <c r="Q211"/>
    </row>
    <row r="212" spans="15:17" ht="12.75" x14ac:dyDescent="0.2">
      <c r="O212"/>
      <c r="P212"/>
      <c r="Q212"/>
    </row>
    <row r="213" spans="15:17" ht="12.75" x14ac:dyDescent="0.2">
      <c r="O213"/>
      <c r="P213"/>
      <c r="Q213"/>
    </row>
  </sheetData>
  <mergeCells count="13">
    <mergeCell ref="D105:F105"/>
    <mergeCell ref="H105:J105"/>
    <mergeCell ref="L105:N105"/>
    <mergeCell ref="A1:Q1"/>
    <mergeCell ref="D2:F2"/>
    <mergeCell ref="H2:J2"/>
    <mergeCell ref="L2:N2"/>
    <mergeCell ref="H68:J68"/>
    <mergeCell ref="L68:N68"/>
    <mergeCell ref="D34:F34"/>
    <mergeCell ref="H34:J34"/>
    <mergeCell ref="L34:N34"/>
    <mergeCell ref="D68:F68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topLeftCell="A130" zoomScaleNormal="100" workbookViewId="0">
      <selection activeCell="M140" sqref="M140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20.140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" style="127" customWidth="1"/>
    <col min="13" max="13" width="11.7109375" style="127" customWidth="1"/>
    <col min="14" max="14" width="13.1406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ΑΝΤΙΣΤΟΙΧΙΣΗ!$F$99</f>
        <v xml:space="preserve">ΜΑΡΤΙΟΣ ΤΡΕΧΟΝ ΕΤΟΣ </v>
      </c>
      <c r="E3" s="262"/>
      <c r="F3" s="263"/>
      <c r="G3" s="145">
        <f>ΑΝΤΙΣΤΟΙΧΙΣΗ!$G$97</f>
        <v>2025</v>
      </c>
      <c r="H3" s="265" t="str">
        <f>ΑΝΤΙΣΤΟΙΧΙΣΗ!$F$134</f>
        <v xml:space="preserve">ΜΑΡΤΙΟΣ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ΑΝΤΙΣΤΟΙΧΙΣΗ!$F$113</f>
        <v>ΜΑΡΤΙΟΣ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-19003.66106194691</v>
      </c>
      <c r="E5" s="247"/>
      <c r="F5" s="176">
        <f>F7-F6</f>
        <v>-78173.376637168141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-27112.379999999997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50935.670000000006</v>
      </c>
      <c r="E6" s="247"/>
      <c r="F6" s="176">
        <f>F65+F101+F148</f>
        <v>153438.06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-51057.996637168129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31932.008938053095</v>
      </c>
      <c r="E7" s="247"/>
      <c r="F7" s="146">
        <f>D7+'2025 Φεβρουάριος'!F7</f>
        <v>75264.683362831856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Φεβρουάριος'!N7</f>
        <v>0</v>
      </c>
      <c r="O7" s="247"/>
      <c r="P7" s="146">
        <f>SUM(P8:P31)</f>
        <v>75264.683362831871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ΕΣΟΔΑ!E9</f>
        <v>27450.501769911501</v>
      </c>
      <c r="E8" s="111">
        <f t="shared" ref="E8:E30" si="0">D8/$D$7</f>
        <v>0.85965470644720321</v>
      </c>
      <c r="F8" s="112">
        <f>D8+'2025 Φεβρουάριος'!F8</f>
        <v>65946.211769911504</v>
      </c>
      <c r="G8" s="111">
        <f t="shared" ref="G8:G30" si="1">F8/$F$7</f>
        <v>0.87619064909901534</v>
      </c>
      <c r="H8" s="112"/>
      <c r="I8" s="111" t="e">
        <f t="shared" ref="I8:I30" si="2">H8/$H$7</f>
        <v>#DIV/0!</v>
      </c>
      <c r="J8" s="112">
        <f>H8+'2025 Φεβρουάριος'!J8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Φεβρουάριος'!N8</f>
        <v>0</v>
      </c>
      <c r="O8" s="111" t="e">
        <f t="shared" ref="O8:O31" si="5">N8/$N$7</f>
        <v>#DIV/0!</v>
      </c>
      <c r="P8" s="112">
        <f t="shared" ref="P8:P31" si="6">F8-N8</f>
        <v>65946.211769911504</v>
      </c>
      <c r="Q8" s="111">
        <f t="shared" ref="Q8:Q31" si="7">P8/J8</f>
        <v>732.73568633235004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ΕΣΟΔΑ!E10</f>
        <v>0</v>
      </c>
      <c r="E9" s="111">
        <f t="shared" si="0"/>
        <v>0</v>
      </c>
      <c r="F9" s="112">
        <f>D9+'2025 Φεβρουάριος'!F9</f>
        <v>0</v>
      </c>
      <c r="G9" s="111">
        <f t="shared" si="1"/>
        <v>0</v>
      </c>
      <c r="H9" s="112"/>
      <c r="I9" s="111" t="e">
        <f t="shared" si="2"/>
        <v>#DIV/0!</v>
      </c>
      <c r="J9" s="112">
        <f>H9+'2025 Φεβρουάριος'!J9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Φεβρουάριος'!N9</f>
        <v>0</v>
      </c>
      <c r="O9" s="111" t="e">
        <f t="shared" si="5"/>
        <v>#DIV/0!</v>
      </c>
      <c r="P9" s="112">
        <f t="shared" si="6"/>
        <v>0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ΕΣΟΔΑ!E11</f>
        <v>0</v>
      </c>
      <c r="E10" s="111">
        <f t="shared" si="0"/>
        <v>0</v>
      </c>
      <c r="F10" s="112">
        <f>D10+'2025 Φεβρουάριος'!F10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Φεβρουάριος'!J10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Φεβρουάριος'!N10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ΕΣΟΔΑ!E12</f>
        <v>2656.6371681415922</v>
      </c>
      <c r="E11" s="111">
        <f t="shared" si="0"/>
        <v>8.3196681213993429E-2</v>
      </c>
      <c r="F11" s="112">
        <f>D11+'2025 Φεβρουάριος'!F11</f>
        <v>5457.1015929203522</v>
      </c>
      <c r="G11" s="111">
        <f t="shared" si="1"/>
        <v>7.2505474667488551E-2</v>
      </c>
      <c r="H11" s="112"/>
      <c r="I11" s="111" t="e">
        <f t="shared" si="2"/>
        <v>#DIV/0!</v>
      </c>
      <c r="J11" s="112">
        <f>H11+'2025 Φεβρουάριος'!J11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Φεβρουάριος'!N11</f>
        <v>0</v>
      </c>
      <c r="O11" s="111" t="e">
        <f t="shared" si="5"/>
        <v>#DIV/0!</v>
      </c>
      <c r="P11" s="112">
        <f t="shared" si="6"/>
        <v>5457.1015929203522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ΕΣΟΔΑ!E13</f>
        <v>0</v>
      </c>
      <c r="E12" s="111">
        <f t="shared" si="0"/>
        <v>0</v>
      </c>
      <c r="F12" s="112">
        <f>D12+'2025 Φεβρουάριος'!F12</f>
        <v>1638.42</v>
      </c>
      <c r="G12" s="111">
        <f t="shared" si="1"/>
        <v>2.1768775563720835E-2</v>
      </c>
      <c r="H12" s="112"/>
      <c r="I12" s="111" t="e">
        <f t="shared" si="2"/>
        <v>#DIV/0!</v>
      </c>
      <c r="J12" s="112">
        <f>H12+'2025 Φεβρουάριος'!J12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Φεβρουάριος'!N12</f>
        <v>0</v>
      </c>
      <c r="O12" s="111" t="e">
        <f t="shared" si="5"/>
        <v>#DIV/0!</v>
      </c>
      <c r="P12" s="112">
        <f t="shared" si="6"/>
        <v>1638.42</v>
      </c>
      <c r="Q12" s="111" t="e">
        <f t="shared" si="7"/>
        <v>#DIV/0!</v>
      </c>
    </row>
    <row r="13" spans="1:17" ht="28.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ΕΣΟΔΑ!E14</f>
        <v>354.56</v>
      </c>
      <c r="E13" s="111">
        <f t="shared" si="0"/>
        <v>1.1103592031676841E-2</v>
      </c>
      <c r="F13" s="112">
        <f>D13+'2025 Φεβρουάριος'!F13</f>
        <v>605.99</v>
      </c>
      <c r="G13" s="111">
        <f t="shared" si="1"/>
        <v>8.0514521941011385E-3</v>
      </c>
      <c r="H13" s="112"/>
      <c r="I13" s="111" t="e">
        <f t="shared" si="2"/>
        <v>#DIV/0!</v>
      </c>
      <c r="J13" s="112">
        <f>H13+'2025 Φεβρουάριος'!J13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Φεβρουάριος'!N13</f>
        <v>0</v>
      </c>
      <c r="O13" s="111" t="e">
        <f t="shared" si="5"/>
        <v>#DIV/0!</v>
      </c>
      <c r="P13" s="112">
        <f t="shared" si="6"/>
        <v>605.99</v>
      </c>
      <c r="Q13" s="111" t="e">
        <f t="shared" si="7"/>
        <v>#DIV/0!</v>
      </c>
    </row>
    <row r="14" spans="1:17" ht="28.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ΕΣΟΔΑ!E15</f>
        <v>100</v>
      </c>
      <c r="E14" s="111">
        <f t="shared" si="0"/>
        <v>3.131653889800553E-3</v>
      </c>
      <c r="F14" s="112">
        <f>D14+'2025 Φεβρουάριος'!F14</f>
        <v>300</v>
      </c>
      <c r="G14" s="111">
        <f t="shared" si="1"/>
        <v>3.9859331972975486E-3</v>
      </c>
      <c r="H14" s="112"/>
      <c r="I14" s="111" t="e">
        <f t="shared" si="2"/>
        <v>#DIV/0!</v>
      </c>
      <c r="J14" s="112">
        <f>H14+'2025 Φεβρουάριος'!J14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Φεβρουάριος'!N14</f>
        <v>0</v>
      </c>
      <c r="O14" s="111" t="e">
        <f t="shared" si="5"/>
        <v>#DIV/0!</v>
      </c>
      <c r="P14" s="112">
        <f t="shared" si="6"/>
        <v>300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ΕΣΟΔΑ!E16</f>
        <v>173.38</v>
      </c>
      <c r="E15" s="111">
        <f t="shared" si="0"/>
        <v>5.4296615141361986E-3</v>
      </c>
      <c r="F15" s="112">
        <f>D15+'2025 Φεβρουάριος'!F15</f>
        <v>270.96000000000004</v>
      </c>
      <c r="G15" s="111">
        <f t="shared" si="1"/>
        <v>3.6000948637991467E-3</v>
      </c>
      <c r="H15" s="112"/>
      <c r="I15" s="111" t="e">
        <f t="shared" si="2"/>
        <v>#DIV/0!</v>
      </c>
      <c r="J15" s="112">
        <f>H15+'2025 Φεβρουάριος'!J15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Φεβρουάριος'!N15</f>
        <v>0</v>
      </c>
      <c r="O15" s="111" t="e">
        <f t="shared" si="5"/>
        <v>#DIV/0!</v>
      </c>
      <c r="P15" s="112">
        <f t="shared" si="6"/>
        <v>270.96000000000004</v>
      </c>
      <c r="Q15" s="111" t="e">
        <f t="shared" si="7"/>
        <v>#DIV/0!</v>
      </c>
    </row>
    <row r="16" spans="1:17" ht="30.7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ΕΣΟΔΑ!E17</f>
        <v>56.45</v>
      </c>
      <c r="E16" s="111">
        <f t="shared" si="0"/>
        <v>1.7678186207924123E-3</v>
      </c>
      <c r="F16" s="112">
        <f>D16+'2025 Φεβρουάριος'!F16</f>
        <v>92.73</v>
      </c>
      <c r="G16" s="111">
        <f t="shared" si="1"/>
        <v>1.2320519512846724E-3</v>
      </c>
      <c r="H16" s="112"/>
      <c r="I16" s="111" t="e">
        <f t="shared" si="2"/>
        <v>#DIV/0!</v>
      </c>
      <c r="J16" s="112">
        <f>H16+'2025 Φεβρουάριος'!J16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Φεβρουάριος'!N16</f>
        <v>0</v>
      </c>
      <c r="O16" s="111" t="e">
        <f t="shared" si="5"/>
        <v>#DIV/0!</v>
      </c>
      <c r="P16" s="112">
        <f t="shared" si="6"/>
        <v>92.73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ΕΣΟΔΑ!E18</f>
        <v>464.6</v>
      </c>
      <c r="E17" s="111">
        <f t="shared" si="0"/>
        <v>1.454966397201337E-2</v>
      </c>
      <c r="F17" s="112">
        <f>D17+'2025 Φεβρουάριος'!F17</f>
        <v>464.6</v>
      </c>
      <c r="G17" s="111">
        <f t="shared" si="1"/>
        <v>6.1728818782148037E-3</v>
      </c>
      <c r="H17" s="112"/>
      <c r="I17" s="111" t="e">
        <f t="shared" si="2"/>
        <v>#DIV/0!</v>
      </c>
      <c r="J17" s="112">
        <f>H17+'2025 Φεβρουάριος'!J17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Φεβρουάριος'!N17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ΕΣΟΔΑ!E19</f>
        <v>0</v>
      </c>
      <c r="E18" s="111">
        <f t="shared" si="0"/>
        <v>0</v>
      </c>
      <c r="F18" s="112">
        <f>D18+'2025 Φεβρουάριος'!F18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Φεβρουάριος'!J18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Φεβρουάριος'!N18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ΕΣΟΔΑ!E20</f>
        <v>0</v>
      </c>
      <c r="E19" s="111">
        <f t="shared" si="0"/>
        <v>0</v>
      </c>
      <c r="F19" s="112">
        <f>D19+'2025 Φεβρουάριος'!F19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Φεβρουάριος'!J19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Φεβρουάριος'!N19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.7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ΕΣΟΔΑ!E21</f>
        <v>0</v>
      </c>
      <c r="E20" s="111">
        <f t="shared" si="0"/>
        <v>0</v>
      </c>
      <c r="F20" s="112">
        <f>D20+'2025 Φεβρουάριος'!F20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Φεβρουάριος'!J20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Φεβρουάριος'!N20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5.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ΕΣΟΔΑ!E22</f>
        <v>230.09</v>
      </c>
      <c r="E21" s="111">
        <f t="shared" si="0"/>
        <v>7.2056224350420927E-3</v>
      </c>
      <c r="F21" s="112">
        <f>D21+'2025 Φεβρουάριος'!F21</f>
        <v>230.09</v>
      </c>
      <c r="G21" s="111">
        <f t="shared" si="1"/>
        <v>3.0570778978873101E-3</v>
      </c>
      <c r="H21" s="112"/>
      <c r="I21" s="111" t="e">
        <f t="shared" si="2"/>
        <v>#DIV/0!</v>
      </c>
      <c r="J21" s="112">
        <f>H21+'2025 Φεβρουάριος'!J21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Φεβρουάριος'!N21</f>
        <v>0</v>
      </c>
      <c r="O21" s="111" t="e">
        <f t="shared" si="5"/>
        <v>#DIV/0!</v>
      </c>
      <c r="P21" s="112">
        <f t="shared" si="6"/>
        <v>230.09</v>
      </c>
      <c r="Q21" s="111" t="e">
        <f t="shared" si="7"/>
        <v>#DIV/0!</v>
      </c>
    </row>
    <row r="22" spans="1:17" ht="27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ΕΣΟΔΑ!E23</f>
        <v>0</v>
      </c>
      <c r="E22" s="111">
        <f t="shared" si="0"/>
        <v>0</v>
      </c>
      <c r="F22" s="112">
        <f>D22+'2025 Φεβρουάριος'!F22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Φεβρουάριος'!J22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Φεβρουάριος'!N22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7.7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ΕΣΟΔΑ!E24</f>
        <v>495.58</v>
      </c>
      <c r="E23" s="111">
        <f t="shared" si="0"/>
        <v>1.551985034707358E-2</v>
      </c>
      <c r="F23" s="112">
        <f>D23+'2025 Φεβρουάριος'!F23</f>
        <v>495.58</v>
      </c>
      <c r="G23" s="111">
        <f t="shared" si="1"/>
        <v>6.5844959130557301E-3</v>
      </c>
      <c r="H23" s="112"/>
      <c r="I23" s="111" t="e">
        <f t="shared" si="2"/>
        <v>#DIV/0!</v>
      </c>
      <c r="J23" s="112">
        <f>H23+'2025 Φεβρουάριος'!J23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Φεβρουάριος'!N23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7.7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ΕΣΟΔΑ!E25</f>
        <v>0</v>
      </c>
      <c r="E24" s="111">
        <f t="shared" si="0"/>
        <v>0</v>
      </c>
      <c r="F24" s="112">
        <f>D24+'2025 Φεβρουάριος'!F24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Φεβρουάριος'!J24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Φεβρουάριος'!N24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9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ΕΣΟΔΑ!E26</f>
        <v>0</v>
      </c>
      <c r="E25" s="111">
        <f t="shared" si="0"/>
        <v>0</v>
      </c>
      <c r="F25" s="112">
        <f>D25+'2025 Φεβρουάριος'!F25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Φεβρουάριος'!J25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Φεβρουάριος'!N25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ΕΣΟΔΑ!E27</f>
        <v>0</v>
      </c>
      <c r="E26" s="111">
        <f t="shared" si="0"/>
        <v>0</v>
      </c>
      <c r="F26" s="112">
        <f>D26+'2025 Φεβρουάριος'!F26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Φεβρουάριος'!J26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Φεβρουάριος'!N26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ΕΣΟΔΑ!E28</f>
        <v>0</v>
      </c>
      <c r="E27" s="111">
        <f t="shared" si="0"/>
        <v>0</v>
      </c>
      <c r="F27" s="112">
        <f>D27+'2025 Φεβρουάριος'!F27</f>
        <v>14.25</v>
      </c>
      <c r="G27" s="111">
        <f t="shared" si="1"/>
        <v>1.8933182687163358E-4</v>
      </c>
      <c r="H27" s="112"/>
      <c r="I27" s="111" t="e">
        <f t="shared" si="2"/>
        <v>#DIV/0!</v>
      </c>
      <c r="J27" s="112">
        <f>H27+'2025 Φεβρουάριος'!J27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Φεβρουάριος'!N27</f>
        <v>0</v>
      </c>
      <c r="O27" s="111" t="e">
        <f t="shared" si="5"/>
        <v>#DIV/0!</v>
      </c>
      <c r="P27" s="112">
        <f t="shared" si="6"/>
        <v>14.25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ΕΣΟΔΑ!E29</f>
        <v>0</v>
      </c>
      <c r="E28" s="111">
        <f t="shared" si="0"/>
        <v>0</v>
      </c>
      <c r="F28" s="112">
        <f>D28+'2025 Φεβρουάριος'!F28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Φεβρουάριος'!J28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Φεβρουάριος'!N28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ΕΣΟΔΑ!E30</f>
        <v>100</v>
      </c>
      <c r="E29" s="111">
        <f t="shared" si="0"/>
        <v>3.131653889800553E-3</v>
      </c>
      <c r="F29" s="112">
        <f>D29+'2025 Φεβρουάριος'!F29</f>
        <v>104</v>
      </c>
      <c r="G29" s="111">
        <f t="shared" si="1"/>
        <v>1.3817901750631503E-3</v>
      </c>
      <c r="H29" s="112"/>
      <c r="I29" s="111" t="e">
        <f t="shared" si="2"/>
        <v>#DIV/0!</v>
      </c>
      <c r="J29" s="112">
        <f>H29+'2025 Φεβρουάριος'!J29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Φεβρουάριος'!N29</f>
        <v>0</v>
      </c>
      <c r="O29" s="111" t="e">
        <f t="shared" si="5"/>
        <v>#DIV/0!</v>
      </c>
      <c r="P29" s="112">
        <f t="shared" si="6"/>
        <v>104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v>-149.79</v>
      </c>
      <c r="E30" s="111">
        <f t="shared" si="0"/>
        <v>-4.6909043615322478E-3</v>
      </c>
      <c r="F30" s="112">
        <f>D30+'2025 Φεβρουάριος'!F30</f>
        <v>-355.25</v>
      </c>
      <c r="G30" s="111">
        <f t="shared" si="1"/>
        <v>-4.7200092277998474E-3</v>
      </c>
      <c r="H30" s="112"/>
      <c r="I30" s="111" t="e">
        <f t="shared" si="2"/>
        <v>#DIV/0!</v>
      </c>
      <c r="J30" s="112">
        <f>H30+'2025 Φεβρουάριος'!J30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Φεβρουάριος'!N30</f>
        <v>0</v>
      </c>
      <c r="O30" s="111" t="e">
        <f t="shared" si="5"/>
        <v>#DIV/0!</v>
      </c>
      <c r="P30" s="112">
        <f t="shared" si="6"/>
        <v>-355.25</v>
      </c>
      <c r="Q30" s="111" t="e">
        <f t="shared" si="7"/>
        <v>#DIV/0!</v>
      </c>
    </row>
    <row r="31" spans="1:17" ht="24.7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31932.008938053095</v>
      </c>
      <c r="E32" s="247"/>
      <c r="F32" s="146">
        <f>SUM(F8:F31)</f>
        <v>75264.683362831871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75264.683362831871</v>
      </c>
      <c r="Q32" s="247"/>
    </row>
    <row r="33" spans="1:17" ht="39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ΑΝΤΙΣΤΟΙΧΙΣΗ!$F$99</f>
        <v xml:space="preserve">ΜΑΡΤΙΟΣ ΤΡΕΧΟΝ ΕΤΟΣ </v>
      </c>
      <c r="E34" s="262"/>
      <c r="F34" s="263"/>
      <c r="G34" s="145">
        <f>ΑΝΤΙΣΤΟΙΧΙΣΗ!$G$97</f>
        <v>2025</v>
      </c>
      <c r="H34" s="265" t="str">
        <f>ΑΝΤΙΣΤΟΙΧΙΣΗ!$F$134</f>
        <v xml:space="preserve">ΜΑΡΤΙΟΣ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ΑΝΤΙΣΤΟΙΧΙΣΗ!$F$113</f>
        <v>ΜΑΡΤΙΟΣ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1" customHeight="1" x14ac:dyDescent="0.2">
      <c r="A36" s="109"/>
      <c r="B36" s="109" t="s">
        <v>372</v>
      </c>
      <c r="C36" s="173" t="s">
        <v>19</v>
      </c>
      <c r="D36" s="146">
        <f>SUM(D37:D64)</f>
        <v>34285.61</v>
      </c>
      <c r="E36" s="247"/>
      <c r="F36" s="146">
        <f>D36+'2025 Φεβρουάριος'!F36</f>
        <v>100729.72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Φεβρουάριος'!N36</f>
        <v>1</v>
      </c>
      <c r="O36" s="247"/>
      <c r="P36" s="146">
        <f>SUM(P37:P64)</f>
        <v>100728.72</v>
      </c>
      <c r="Q36" s="247"/>
    </row>
    <row r="37" spans="1:17" ht="28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ΕΞΟΔΑ'!F37</f>
        <v>3372.31</v>
      </c>
      <c r="E37" s="164">
        <f t="shared" ref="E37:E64" si="8">D37/$D$36</f>
        <v>9.8359340842995066E-2</v>
      </c>
      <c r="F37" s="147">
        <f>'2025 Φεβρουάριος'!F37+'2025 Μάρτιος'!D37</f>
        <v>7719.5199999999986</v>
      </c>
      <c r="G37" s="164">
        <f t="shared" ref="G37:G64" si="9">F37/$F$36</f>
        <v>7.6635971985229367E-2</v>
      </c>
      <c r="H37" s="118"/>
      <c r="I37" s="165" t="e">
        <f t="shared" ref="I37:I64" si="10">H37/$H$36</f>
        <v>#DIV/0!</v>
      </c>
      <c r="J37" s="147">
        <f t="shared" ref="J37:J47" si="11">H37</f>
        <v>0</v>
      </c>
      <c r="K37" s="166">
        <f t="shared" ref="K37:K47" si="12">J37/$J$32</f>
        <v>0</v>
      </c>
      <c r="L37" s="118"/>
      <c r="M37" s="164" t="e">
        <f t="shared" ref="M37:M47" si="13">L37/$L$36</f>
        <v>#DIV/0!</v>
      </c>
      <c r="N37" s="147">
        <f>L37+'2025 Φεβρουάριος'!N37</f>
        <v>1</v>
      </c>
      <c r="O37" s="164">
        <f t="shared" ref="O37:O64" si="14">N37/$N$36</f>
        <v>1</v>
      </c>
      <c r="P37" s="147">
        <f t="shared" ref="P37:P63" si="15">F37-N37</f>
        <v>7718.5199999999986</v>
      </c>
      <c r="Q37" s="164">
        <f t="shared" ref="Q37:Q64" si="16">N37/F37</f>
        <v>1.2954173316475639E-4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ΕΞΟΔΑ'!F38</f>
        <v>4953.84</v>
      </c>
      <c r="E38" s="164">
        <f t="shared" si="8"/>
        <v>0.14448743948262843</v>
      </c>
      <c r="F38" s="147">
        <f>'2025 Φεβρουάριος'!F38+'2025 Μάρτιος'!D38</f>
        <v>12236.11</v>
      </c>
      <c r="G38" s="164">
        <f t="shared" si="9"/>
        <v>0.12147467500157849</v>
      </c>
      <c r="H38" s="118"/>
      <c r="I38" s="165" t="e">
        <f t="shared" si="10"/>
        <v>#DIV/0!</v>
      </c>
      <c r="J38" s="147">
        <f t="shared" si="11"/>
        <v>0</v>
      </c>
      <c r="K38" s="166">
        <f t="shared" si="12"/>
        <v>0</v>
      </c>
      <c r="L38" s="118"/>
      <c r="M38" s="164" t="e">
        <f t="shared" si="13"/>
        <v>#DIV/0!</v>
      </c>
      <c r="N38" s="147">
        <f>L38+'2025 Φεβρουάριος'!N38</f>
        <v>0</v>
      </c>
      <c r="O38" s="164">
        <f t="shared" si="14"/>
        <v>0</v>
      </c>
      <c r="P38" s="147">
        <f t="shared" si="15"/>
        <v>12236.11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ΕΞΟΔΑ'!F39</f>
        <v>2472.37</v>
      </c>
      <c r="E39" s="164">
        <f t="shared" si="8"/>
        <v>7.211101100432514E-2</v>
      </c>
      <c r="F39" s="147">
        <f>'2025 Φεβρουάριος'!F39+'2025 Μάρτιος'!D39</f>
        <v>6081.15</v>
      </c>
      <c r="G39" s="164">
        <f t="shared" si="9"/>
        <v>6.0370961023221342E-2</v>
      </c>
      <c r="H39" s="118"/>
      <c r="I39" s="165" t="e">
        <f t="shared" si="10"/>
        <v>#DIV/0!</v>
      </c>
      <c r="J39" s="147">
        <f t="shared" si="11"/>
        <v>0</v>
      </c>
      <c r="K39" s="166">
        <f t="shared" si="12"/>
        <v>0</v>
      </c>
      <c r="L39" s="118"/>
      <c r="M39" s="164" t="e">
        <f t="shared" si="13"/>
        <v>#DIV/0!</v>
      </c>
      <c r="N39" s="147">
        <f>L39+'2025 Φεβρουάριος'!N39</f>
        <v>0</v>
      </c>
      <c r="O39" s="164">
        <f t="shared" si="14"/>
        <v>0</v>
      </c>
      <c r="P39" s="147">
        <f t="shared" si="15"/>
        <v>6081.15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ΕΞΟΔΑ'!F40</f>
        <v>741.13</v>
      </c>
      <c r="E40" s="164">
        <f t="shared" si="8"/>
        <v>2.1616357416420474E-2</v>
      </c>
      <c r="F40" s="147">
        <f>'2025 Φεβρουάριος'!F40+'2025 Μάρτιος'!D40</f>
        <v>1665.8200000000002</v>
      </c>
      <c r="G40" s="164">
        <f t="shared" si="9"/>
        <v>1.6537522391603988E-2</v>
      </c>
      <c r="H40" s="118"/>
      <c r="I40" s="165" t="e">
        <f t="shared" si="10"/>
        <v>#DIV/0!</v>
      </c>
      <c r="J40" s="147">
        <f t="shared" si="11"/>
        <v>0</v>
      </c>
      <c r="K40" s="166">
        <f t="shared" si="12"/>
        <v>0</v>
      </c>
      <c r="L40" s="118"/>
      <c r="M40" s="164" t="e">
        <f t="shared" si="13"/>
        <v>#DIV/0!</v>
      </c>
      <c r="N40" s="147">
        <f>L40+'2025 Φεβρουάριος'!N40</f>
        <v>0</v>
      </c>
      <c r="O40" s="164">
        <f t="shared" si="14"/>
        <v>0</v>
      </c>
      <c r="P40" s="147">
        <f t="shared" si="15"/>
        <v>1665.8200000000002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ΕΞΟΔΑ'!F41</f>
        <v>916.37</v>
      </c>
      <c r="E41" s="164">
        <f t="shared" si="8"/>
        <v>2.6727539629599707E-2</v>
      </c>
      <c r="F41" s="147">
        <f>'2025 Φεβρουάριος'!F41+'2025 Μάρτιος'!D41</f>
        <v>2163.63</v>
      </c>
      <c r="G41" s="164">
        <f t="shared" si="9"/>
        <v>2.147955935944228E-2</v>
      </c>
      <c r="H41" s="118"/>
      <c r="I41" s="165" t="e">
        <f t="shared" si="10"/>
        <v>#DIV/0!</v>
      </c>
      <c r="J41" s="147">
        <f t="shared" si="11"/>
        <v>0</v>
      </c>
      <c r="K41" s="166">
        <f t="shared" si="12"/>
        <v>0</v>
      </c>
      <c r="L41" s="118"/>
      <c r="M41" s="164" t="e">
        <f t="shared" si="13"/>
        <v>#DIV/0!</v>
      </c>
      <c r="N41" s="147">
        <f>L41+'2025 Φεβρουάριος'!N41</f>
        <v>0</v>
      </c>
      <c r="O41" s="164">
        <f t="shared" si="14"/>
        <v>0</v>
      </c>
      <c r="P41" s="147">
        <f t="shared" si="15"/>
        <v>2163.63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ΕΞΟΔΑ'!F42</f>
        <v>627.18000000000006</v>
      </c>
      <c r="E42" s="164">
        <f t="shared" si="8"/>
        <v>1.8292805640617159E-2</v>
      </c>
      <c r="F42" s="147">
        <f>'2025 Φεβρουάριος'!F42+'2025 Μάρτιος'!D42</f>
        <v>1500.27</v>
      </c>
      <c r="G42" s="164">
        <f t="shared" si="9"/>
        <v>1.48940153908896E-2</v>
      </c>
      <c r="H42" s="118"/>
      <c r="I42" s="165" t="e">
        <f t="shared" si="10"/>
        <v>#DIV/0!</v>
      </c>
      <c r="J42" s="147">
        <f t="shared" si="11"/>
        <v>0</v>
      </c>
      <c r="K42" s="166">
        <f t="shared" si="12"/>
        <v>0</v>
      </c>
      <c r="L42" s="118"/>
      <c r="M42" s="164" t="e">
        <f t="shared" si="13"/>
        <v>#DIV/0!</v>
      </c>
      <c r="N42" s="147">
        <f>L42+'2025 Φεβρουάριος'!N42</f>
        <v>0</v>
      </c>
      <c r="O42" s="164">
        <f t="shared" si="14"/>
        <v>0</v>
      </c>
      <c r="P42" s="147">
        <f t="shared" si="15"/>
        <v>1500.27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ΕΞΟΔΑ'!F43</f>
        <v>9157.5199999999986</v>
      </c>
      <c r="E43" s="164">
        <f t="shared" si="8"/>
        <v>0.26709514574773496</v>
      </c>
      <c r="F43" s="147">
        <f>'2025 Φεβρουάριος'!F43+'2025 Μάρτιος'!D43</f>
        <v>27434.759999999995</v>
      </c>
      <c r="G43" s="164">
        <f t="shared" si="9"/>
        <v>0.27236013363285427</v>
      </c>
      <c r="H43" s="118"/>
      <c r="I43" s="165" t="e">
        <f t="shared" si="10"/>
        <v>#DIV/0!</v>
      </c>
      <c r="J43" s="147">
        <f t="shared" si="11"/>
        <v>0</v>
      </c>
      <c r="K43" s="166">
        <f t="shared" si="12"/>
        <v>0</v>
      </c>
      <c r="L43" s="118"/>
      <c r="M43" s="164" t="e">
        <f t="shared" si="13"/>
        <v>#DIV/0!</v>
      </c>
      <c r="N43" s="147">
        <f>L43+'2025 Φεβρουάριος'!N43</f>
        <v>0</v>
      </c>
      <c r="O43" s="164">
        <f t="shared" si="14"/>
        <v>0</v>
      </c>
      <c r="P43" s="147">
        <f t="shared" si="15"/>
        <v>27434.759999999995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ΕΞΟΔΑ'!F44</f>
        <v>0</v>
      </c>
      <c r="E44" s="164">
        <f t="shared" si="8"/>
        <v>0</v>
      </c>
      <c r="F44" s="147">
        <f>'2025 Φεβρουάριος'!F44+'2025 Μάρτιος'!D44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>
        <f t="shared" si="12"/>
        <v>0</v>
      </c>
      <c r="L44" s="118"/>
      <c r="M44" s="164" t="e">
        <f t="shared" si="13"/>
        <v>#DIV/0!</v>
      </c>
      <c r="N44" s="147">
        <f>L44+'2025 Φεβρουάριος'!N44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ΕΞΟΔΑ'!F45</f>
        <v>321.41000000000003</v>
      </c>
      <c r="E45" s="164">
        <f t="shared" si="8"/>
        <v>9.3744868473974955E-3</v>
      </c>
      <c r="F45" s="147">
        <f>'2025 Φεβρουάριος'!F45+'2025 Μάρτιος'!D45</f>
        <v>964.23</v>
      </c>
      <c r="G45" s="164">
        <f t="shared" si="9"/>
        <v>9.5724479329437236E-3</v>
      </c>
      <c r="H45" s="118"/>
      <c r="I45" s="165" t="e">
        <f t="shared" si="10"/>
        <v>#DIV/0!</v>
      </c>
      <c r="J45" s="147">
        <f t="shared" si="11"/>
        <v>0</v>
      </c>
      <c r="K45" s="166">
        <f t="shared" si="12"/>
        <v>0</v>
      </c>
      <c r="L45" s="118"/>
      <c r="M45" s="164" t="e">
        <f t="shared" si="13"/>
        <v>#DIV/0!</v>
      </c>
      <c r="N45" s="147">
        <f>L45+'2025 Φεβρουάριος'!N45</f>
        <v>0</v>
      </c>
      <c r="O45" s="164">
        <f t="shared" si="14"/>
        <v>0</v>
      </c>
      <c r="P45" s="147">
        <f t="shared" si="15"/>
        <v>964.23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ΕΞΟΔΑ'!F46</f>
        <v>970.42000000000007</v>
      </c>
      <c r="E46" s="164">
        <f t="shared" si="8"/>
        <v>2.830400275800839E-2</v>
      </c>
      <c r="F46" s="147">
        <f>'2025 Φεβρουάριος'!F46+'2025 Μάρτιος'!D46</f>
        <v>1725.06</v>
      </c>
      <c r="G46" s="164">
        <f t="shared" si="9"/>
        <v>1.712563084658629E-2</v>
      </c>
      <c r="H46" s="118"/>
      <c r="I46" s="165" t="e">
        <f t="shared" si="10"/>
        <v>#DIV/0!</v>
      </c>
      <c r="J46" s="147">
        <f t="shared" si="11"/>
        <v>0</v>
      </c>
      <c r="K46" s="166">
        <f t="shared" si="12"/>
        <v>0</v>
      </c>
      <c r="L46" s="118"/>
      <c r="M46" s="164" t="e">
        <f t="shared" si="13"/>
        <v>#DIV/0!</v>
      </c>
      <c r="N46" s="147">
        <f>L46+'2025 Φεβρουάριος'!N46</f>
        <v>0</v>
      </c>
      <c r="O46" s="164">
        <f t="shared" si="14"/>
        <v>0</v>
      </c>
      <c r="P46" s="147">
        <f t="shared" si="15"/>
        <v>1725.06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ΕΞΟΔΑ'!F47</f>
        <v>1191.53</v>
      </c>
      <c r="E47" s="164">
        <f t="shared" si="8"/>
        <v>3.4753064040569791E-2</v>
      </c>
      <c r="F47" s="147">
        <f>'2025 Φεβρουάριος'!F47+'2025 Μάρτιος'!D47</f>
        <v>2145.25</v>
      </c>
      <c r="G47" s="164">
        <f t="shared" si="9"/>
        <v>2.1297090868514279E-2</v>
      </c>
      <c r="H47" s="118"/>
      <c r="I47" s="165" t="e">
        <f t="shared" si="10"/>
        <v>#DIV/0!</v>
      </c>
      <c r="J47" s="147">
        <f t="shared" si="11"/>
        <v>0</v>
      </c>
      <c r="K47" s="166">
        <f t="shared" si="12"/>
        <v>0</v>
      </c>
      <c r="L47" s="118"/>
      <c r="M47" s="164" t="e">
        <f t="shared" si="13"/>
        <v>#DIV/0!</v>
      </c>
      <c r="N47" s="147">
        <f>L47+'2025 Φεβρουάριος'!N47</f>
        <v>0</v>
      </c>
      <c r="O47" s="164">
        <f t="shared" si="14"/>
        <v>0</v>
      </c>
      <c r="P47" s="147">
        <f t="shared" si="15"/>
        <v>2145.25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ΕΞΟΔΑ'!F48</f>
        <v>656.05000000000007</v>
      </c>
      <c r="E48" s="164">
        <f t="shared" si="8"/>
        <v>1.9134849868501686E-2</v>
      </c>
      <c r="F48" s="147">
        <f>'2025 Φεβρουάριος'!F48+'2025 Μάρτιος'!D48</f>
        <v>722.69</v>
      </c>
      <c r="G48" s="164">
        <f t="shared" si="9"/>
        <v>7.1745459036320165E-3</v>
      </c>
      <c r="H48" s="118"/>
      <c r="I48" s="165" t="e">
        <f t="shared" si="10"/>
        <v>#DIV/0!</v>
      </c>
      <c r="J48" s="147"/>
      <c r="K48" s="166"/>
      <c r="L48" s="118"/>
      <c r="M48" s="164"/>
      <c r="N48" s="147">
        <f>L48+'2025 Φεβρουάριος'!N48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ΕΞΟΔΑ'!F49</f>
        <v>348.42</v>
      </c>
      <c r="E49" s="164">
        <f t="shared" si="8"/>
        <v>1.0162280910271103E-2</v>
      </c>
      <c r="F49" s="147">
        <f>'2025 Φεβρουάριος'!F49+'2025 Μάρτιος'!D49</f>
        <v>897.06999999999994</v>
      </c>
      <c r="G49" s="164">
        <f t="shared" si="9"/>
        <v>8.9057132294222598E-3</v>
      </c>
      <c r="H49" s="118"/>
      <c r="I49" s="165" t="e">
        <f t="shared" si="10"/>
        <v>#DIV/0!</v>
      </c>
      <c r="J49" s="147">
        <f t="shared" ref="J49:J64" si="17">H49</f>
        <v>0</v>
      </c>
      <c r="K49" s="166">
        <f t="shared" ref="K49:K64" si="18">J49/$J$32</f>
        <v>0</v>
      </c>
      <c r="L49" s="118"/>
      <c r="M49" s="164" t="e">
        <f t="shared" ref="M49:M64" si="19">L49/$L$36</f>
        <v>#DIV/0!</v>
      </c>
      <c r="N49" s="147">
        <f>L49+'2025 Φεβρουάριος'!N49</f>
        <v>0</v>
      </c>
      <c r="O49" s="164">
        <f t="shared" si="14"/>
        <v>0</v>
      </c>
      <c r="P49" s="147">
        <f t="shared" si="15"/>
        <v>897.06999999999994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ΕΞΟΔΑ'!F50</f>
        <v>8.93</v>
      </c>
      <c r="E50" s="164">
        <f t="shared" si="8"/>
        <v>2.6045912556317357E-4</v>
      </c>
      <c r="F50" s="147">
        <f>'2025 Φεβρουάριος'!F50+'2025 Μάρτιος'!D50</f>
        <v>84.57</v>
      </c>
      <c r="G50" s="164">
        <f t="shared" si="9"/>
        <v>8.3957346451474289E-4</v>
      </c>
      <c r="H50" s="118"/>
      <c r="I50" s="165" t="e">
        <f t="shared" si="10"/>
        <v>#DIV/0!</v>
      </c>
      <c r="J50" s="147">
        <f t="shared" si="17"/>
        <v>0</v>
      </c>
      <c r="K50" s="166">
        <f t="shared" si="18"/>
        <v>0</v>
      </c>
      <c r="L50" s="118"/>
      <c r="M50" s="164" t="e">
        <f t="shared" si="19"/>
        <v>#DIV/0!</v>
      </c>
      <c r="N50" s="147">
        <f>L50+'2025 Φεβρουάριος'!N50</f>
        <v>0</v>
      </c>
      <c r="O50" s="164">
        <f t="shared" si="14"/>
        <v>0</v>
      </c>
      <c r="P50" s="147">
        <f t="shared" si="15"/>
        <v>84.57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ΕΞΟΔΑ'!F51</f>
        <v>0</v>
      </c>
      <c r="E51" s="164">
        <f t="shared" si="8"/>
        <v>0</v>
      </c>
      <c r="F51" s="147">
        <f>'2025 Φεβρουάριος'!F51+'2025 Μάρτιος'!D51</f>
        <v>3780.7</v>
      </c>
      <c r="G51" s="164">
        <f t="shared" si="9"/>
        <v>3.7533113365151811E-2</v>
      </c>
      <c r="H51" s="118"/>
      <c r="I51" s="165" t="e">
        <f t="shared" si="10"/>
        <v>#DIV/0!</v>
      </c>
      <c r="J51" s="147">
        <f t="shared" si="17"/>
        <v>0</v>
      </c>
      <c r="K51" s="166">
        <f t="shared" si="18"/>
        <v>0</v>
      </c>
      <c r="L51" s="118"/>
      <c r="M51" s="164" t="e">
        <f t="shared" si="19"/>
        <v>#DIV/0!</v>
      </c>
      <c r="N51" s="147">
        <f>L51+'2025 Φεβρουάριος'!N51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ΕΞΟΔΑ'!F52+'ΑΝΑΛΩΣΙΜΑ-ΟΜΑΔΑ2'!C4</f>
        <v>1298.96</v>
      </c>
      <c r="E52" s="164">
        <f t="shared" si="8"/>
        <v>3.7886448571281074E-2</v>
      </c>
      <c r="F52" s="147">
        <f>'2025 Φεβρουάριος'!F52+'2025 Μάρτιος'!D52</f>
        <v>3135.61</v>
      </c>
      <c r="G52" s="164">
        <f t="shared" si="9"/>
        <v>3.1128945856297427E-2</v>
      </c>
      <c r="H52" s="118"/>
      <c r="I52" s="165" t="e">
        <f t="shared" si="10"/>
        <v>#DIV/0!</v>
      </c>
      <c r="J52" s="147">
        <f t="shared" si="17"/>
        <v>0</v>
      </c>
      <c r="K52" s="166">
        <f t="shared" si="18"/>
        <v>0</v>
      </c>
      <c r="L52" s="118"/>
      <c r="M52" s="164" t="e">
        <f t="shared" si="19"/>
        <v>#DIV/0!</v>
      </c>
      <c r="N52" s="147">
        <f>L52+'2025 Φεβρουάριος'!N52</f>
        <v>0</v>
      </c>
      <c r="O52" s="164">
        <f t="shared" si="14"/>
        <v>0</v>
      </c>
      <c r="P52" s="147">
        <f t="shared" si="15"/>
        <v>3135.61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ΕΞΟΔΑ'!F53</f>
        <v>0</v>
      </c>
      <c r="E53" s="164">
        <f t="shared" si="8"/>
        <v>0</v>
      </c>
      <c r="F53" s="147">
        <f>'2025 Φεβρουάριος'!F53+'2025 Μάρτιος'!D53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>
        <f t="shared" si="18"/>
        <v>0</v>
      </c>
      <c r="L53" s="118"/>
      <c r="M53" s="164" t="e">
        <f t="shared" si="19"/>
        <v>#DIV/0!</v>
      </c>
      <c r="N53" s="147">
        <f>L53+'2025 Φεβρουάριος'!N53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ΕΞΟΔΑ'!F54</f>
        <v>0</v>
      </c>
      <c r="E54" s="164">
        <f t="shared" si="8"/>
        <v>0</v>
      </c>
      <c r="F54" s="147">
        <f>'2025 Φεβρουάριος'!F54+'2025 Μάρτιος'!D54</f>
        <v>0</v>
      </c>
      <c r="G54" s="164">
        <f t="shared" si="9"/>
        <v>0</v>
      </c>
      <c r="H54" s="118"/>
      <c r="I54" s="165" t="e">
        <f t="shared" si="10"/>
        <v>#DIV/0!</v>
      </c>
      <c r="J54" s="147">
        <f t="shared" si="17"/>
        <v>0</v>
      </c>
      <c r="K54" s="166">
        <f t="shared" si="18"/>
        <v>0</v>
      </c>
      <c r="L54" s="118"/>
      <c r="M54" s="164" t="e">
        <f t="shared" si="19"/>
        <v>#DIV/0!</v>
      </c>
      <c r="N54" s="147">
        <f>L54+'2025 Φεβρουάριος'!N54</f>
        <v>0</v>
      </c>
      <c r="O54" s="164">
        <f t="shared" si="14"/>
        <v>0</v>
      </c>
      <c r="P54" s="147">
        <f t="shared" si="15"/>
        <v>0</v>
      </c>
      <c r="Q54" s="164" t="e">
        <f t="shared" si="16"/>
        <v>#DIV/0!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ΕΞΟΔΑ'!F55</f>
        <v>0</v>
      </c>
      <c r="E55" s="164">
        <f t="shared" si="8"/>
        <v>0</v>
      </c>
      <c r="F55" s="147">
        <f>'2025 Φεβρουάριος'!F55+'2025 Μάρτιος'!D55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>
        <f t="shared" si="18"/>
        <v>0</v>
      </c>
      <c r="L55" s="118"/>
      <c r="M55" s="164" t="e">
        <f t="shared" si="19"/>
        <v>#DIV/0!</v>
      </c>
      <c r="N55" s="147">
        <f>L55+'2025 Φεβρουάριος'!N55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ΕΞΟΔΑ'!F56</f>
        <v>45.56</v>
      </c>
      <c r="E56" s="164">
        <f t="shared" si="8"/>
        <v>1.3288373752136831E-3</v>
      </c>
      <c r="F56" s="147">
        <f>'2025 Φεβρουάριος'!F56+'2025 Μάρτιος'!D56</f>
        <v>138.18</v>
      </c>
      <c r="G56" s="164">
        <f t="shared" si="9"/>
        <v>1.3717897756491332E-3</v>
      </c>
      <c r="H56" s="118"/>
      <c r="I56" s="165" t="e">
        <f t="shared" si="10"/>
        <v>#DIV/0!</v>
      </c>
      <c r="J56" s="147">
        <f t="shared" si="17"/>
        <v>0</v>
      </c>
      <c r="K56" s="166">
        <f t="shared" si="18"/>
        <v>0</v>
      </c>
      <c r="L56" s="118"/>
      <c r="M56" s="164" t="e">
        <f t="shared" si="19"/>
        <v>#DIV/0!</v>
      </c>
      <c r="N56" s="147">
        <f>L56+'2025 Φεβρουάριος'!N56</f>
        <v>0</v>
      </c>
      <c r="O56" s="164">
        <f t="shared" si="14"/>
        <v>0</v>
      </c>
      <c r="P56" s="147">
        <f t="shared" si="15"/>
        <v>138.18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ΕΞΟΔΑ'!F57</f>
        <v>5452.54</v>
      </c>
      <c r="E57" s="164">
        <f t="shared" si="8"/>
        <v>0.15903290039173867</v>
      </c>
      <c r="F57" s="147">
        <f>'2025 Φεβρουάριος'!F57+'2025 Μάρτιος'!D57</f>
        <v>25322.66</v>
      </c>
      <c r="G57" s="164">
        <f t="shared" si="9"/>
        <v>0.2513921412667483</v>
      </c>
      <c r="H57" s="118"/>
      <c r="I57" s="165" t="e">
        <f t="shared" si="10"/>
        <v>#DIV/0!</v>
      </c>
      <c r="J57" s="147">
        <f t="shared" si="17"/>
        <v>0</v>
      </c>
      <c r="K57" s="166">
        <f t="shared" si="18"/>
        <v>0</v>
      </c>
      <c r="L57" s="118"/>
      <c r="M57" s="164" t="e">
        <f t="shared" si="19"/>
        <v>#DIV/0!</v>
      </c>
      <c r="N57" s="147">
        <f>L57+'2025 Φεβρουάριος'!N57</f>
        <v>0</v>
      </c>
      <c r="O57" s="164">
        <f t="shared" si="14"/>
        <v>0</v>
      </c>
      <c r="P57" s="147">
        <f t="shared" si="15"/>
        <v>25322.66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ΕΞΟΔΑ'!F58</f>
        <v>768.5</v>
      </c>
      <c r="E58" s="164">
        <f t="shared" si="8"/>
        <v>2.2414651511231679E-2</v>
      </c>
      <c r="F58" s="147">
        <f>'2025 Φεβρουάριος'!F58+'2025 Μάρτιος'!D58</f>
        <v>768.5</v>
      </c>
      <c r="G58" s="164">
        <f t="shared" si="9"/>
        <v>7.6293272730232941E-3</v>
      </c>
      <c r="H58" s="118"/>
      <c r="I58" s="165" t="e">
        <f t="shared" si="10"/>
        <v>#DIV/0!</v>
      </c>
      <c r="J58" s="147">
        <f t="shared" si="17"/>
        <v>0</v>
      </c>
      <c r="K58" s="166">
        <f t="shared" si="18"/>
        <v>0</v>
      </c>
      <c r="L58" s="118"/>
      <c r="M58" s="164" t="e">
        <f t="shared" si="19"/>
        <v>#DIV/0!</v>
      </c>
      <c r="N58" s="147">
        <f>L58+'2025 Φεβρουάριος'!N58</f>
        <v>0</v>
      </c>
      <c r="O58" s="164">
        <f t="shared" si="14"/>
        <v>0</v>
      </c>
      <c r="P58" s="147">
        <f t="shared" si="15"/>
        <v>768.5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ΕΞΟΔΑ'!F59</f>
        <v>0</v>
      </c>
      <c r="E59" s="164">
        <f t="shared" si="8"/>
        <v>0</v>
      </c>
      <c r="F59" s="147">
        <f>'2025 Φεβρουάριος'!F59+'2025 Μάρτιος'!D59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>
        <f t="shared" si="18"/>
        <v>0</v>
      </c>
      <c r="L59" s="118"/>
      <c r="M59" s="164" t="e">
        <f t="shared" si="19"/>
        <v>#DIV/0!</v>
      </c>
      <c r="N59" s="147">
        <f>L59+'2025 Φεβρουάριος'!N59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ΕΞΟΔΑ'!F60</f>
        <v>0</v>
      </c>
      <c r="E60" s="164">
        <f t="shared" si="8"/>
        <v>0</v>
      </c>
      <c r="F60" s="147">
        <f>'2025 Φεβρουάριος'!F60+'2025 Μάρτιος'!D60</f>
        <v>0</v>
      </c>
      <c r="G60" s="164">
        <f t="shared" si="9"/>
        <v>0</v>
      </c>
      <c r="H60" s="118"/>
      <c r="I60" s="165" t="e">
        <f t="shared" si="10"/>
        <v>#DIV/0!</v>
      </c>
      <c r="J60" s="147">
        <f t="shared" si="17"/>
        <v>0</v>
      </c>
      <c r="K60" s="166">
        <f t="shared" si="18"/>
        <v>0</v>
      </c>
      <c r="L60" s="118"/>
      <c r="M60" s="164" t="e">
        <f t="shared" si="19"/>
        <v>#DIV/0!</v>
      </c>
      <c r="N60" s="147">
        <f>L60+'2025 Φεβρουάριος'!N60</f>
        <v>0</v>
      </c>
      <c r="O60" s="164">
        <f t="shared" si="14"/>
        <v>0</v>
      </c>
      <c r="P60" s="147">
        <f t="shared" si="15"/>
        <v>0</v>
      </c>
      <c r="Q60" s="164" t="e">
        <f t="shared" si="16"/>
        <v>#DIV/0!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ΕΞΟΔΑ'!F61</f>
        <v>982.57</v>
      </c>
      <c r="E61" s="164">
        <f t="shared" si="8"/>
        <v>2.8658378835902294E-2</v>
      </c>
      <c r="F61" s="147">
        <f>'2025 Φεβρουάριος'!F61+'2025 Μάρτιος'!D61</f>
        <v>2243.94</v>
      </c>
      <c r="G61" s="164">
        <f t="shared" si="9"/>
        <v>2.2276841432697321E-2</v>
      </c>
      <c r="H61" s="118"/>
      <c r="I61" s="165" t="e">
        <f t="shared" si="10"/>
        <v>#DIV/0!</v>
      </c>
      <c r="J61" s="147">
        <f t="shared" si="17"/>
        <v>0</v>
      </c>
      <c r="K61" s="166">
        <f t="shared" si="18"/>
        <v>0</v>
      </c>
      <c r="L61" s="118"/>
      <c r="M61" s="164" t="e">
        <f t="shared" si="19"/>
        <v>#DIV/0!</v>
      </c>
      <c r="N61" s="147">
        <f>L61+'2025 Φεβρουάριος'!N61</f>
        <v>0</v>
      </c>
      <c r="O61" s="164">
        <f t="shared" si="14"/>
        <v>0</v>
      </c>
      <c r="P61" s="147">
        <f t="shared" si="15"/>
        <v>2243.94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ΕΞΟΔΑ'!F62</f>
        <v>0</v>
      </c>
      <c r="E62" s="164">
        <f t="shared" si="8"/>
        <v>0</v>
      </c>
      <c r="F62" s="147">
        <f>'2025 Φεβρουάριος'!F62+'2025 Μάρτιος'!D62</f>
        <v>0</v>
      </c>
      <c r="G62" s="164">
        <f t="shared" si="9"/>
        <v>0</v>
      </c>
      <c r="H62" s="118"/>
      <c r="I62" s="165" t="e">
        <f t="shared" si="10"/>
        <v>#DIV/0!</v>
      </c>
      <c r="J62" s="147">
        <f t="shared" si="17"/>
        <v>0</v>
      </c>
      <c r="K62" s="166">
        <f t="shared" si="18"/>
        <v>0</v>
      </c>
      <c r="L62" s="118"/>
      <c r="M62" s="164" t="e">
        <f t="shared" si="19"/>
        <v>#DIV/0!</v>
      </c>
      <c r="N62" s="147">
        <f>L62+'2025 Φεβρουάριος'!N62</f>
        <v>0</v>
      </c>
      <c r="O62" s="164">
        <f t="shared" si="14"/>
        <v>0</v>
      </c>
      <c r="P62" s="147">
        <f t="shared" si="15"/>
        <v>0</v>
      </c>
      <c r="Q62" s="164" t="e">
        <f t="shared" si="16"/>
        <v>#DIV/0!</v>
      </c>
    </row>
    <row r="63" spans="1:17" ht="22.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v>0</v>
      </c>
      <c r="E63" s="164">
        <f t="shared" si="8"/>
        <v>0</v>
      </c>
      <c r="F63" s="147">
        <f>'2025 Φεβρουάριος'!F63+'2025 Μάρτιος'!D63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>
        <f t="shared" si="18"/>
        <v>0</v>
      </c>
      <c r="L63" s="118"/>
      <c r="M63" s="164" t="e">
        <f t="shared" si="19"/>
        <v>#DIV/0!</v>
      </c>
      <c r="N63" s="147">
        <f>L63+'2025 Φεβρουάριος'!N63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36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ΕΞΟΔΑ'!F65</f>
        <v>0</v>
      </c>
      <c r="E64" s="164">
        <f t="shared" si="8"/>
        <v>0</v>
      </c>
      <c r="F64" s="147">
        <f>'2025 Φεβρουάριος'!F64+'2025 Μάρτιος'!D64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>
        <f t="shared" si="18"/>
        <v>0</v>
      </c>
      <c r="L64" s="118"/>
      <c r="M64" s="164" t="e">
        <f t="shared" si="19"/>
        <v>#DIV/0!</v>
      </c>
      <c r="N64" s="147">
        <f>L64+'2025 Φεβρουάριος'!N64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36" customHeight="1" x14ac:dyDescent="0.2">
      <c r="A65" s="162"/>
      <c r="B65" s="162"/>
      <c r="C65" s="163" t="s">
        <v>374</v>
      </c>
      <c r="D65" s="146">
        <f>SUM(D37:D64)</f>
        <v>34285.61</v>
      </c>
      <c r="E65" s="248"/>
      <c r="F65" s="146">
        <f>SUM(F37:F64)</f>
        <v>100729.72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100728.72</v>
      </c>
      <c r="Q65" s="253"/>
    </row>
    <row r="66" spans="1:17" ht="36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15.75" customHeight="1" x14ac:dyDescent="0.2">
      <c r="A67" s="113"/>
      <c r="B67" s="113"/>
      <c r="C67" s="114" t="s">
        <v>375</v>
      </c>
      <c r="D67" s="167">
        <f>D32-D65</f>
        <v>-2353.6010619469052</v>
      </c>
      <c r="E67" s="249"/>
      <c r="F67" s="167">
        <f>F32-F65</f>
        <v>-25465.03663716813</v>
      </c>
      <c r="G67" s="249"/>
      <c r="H67" s="168">
        <f>H32-H65</f>
        <v>0</v>
      </c>
      <c r="I67" s="249">
        <f>I32-I36</f>
        <v>0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-25464.03663716813</v>
      </c>
      <c r="Q67" s="254"/>
    </row>
    <row r="68" spans="1:17" ht="27.75" customHeight="1" x14ac:dyDescent="0.2">
      <c r="A68" s="181" t="s">
        <v>376</v>
      </c>
      <c r="B68" s="104"/>
      <c r="C68" s="172" t="s">
        <v>377</v>
      </c>
      <c r="D68" s="265" t="str">
        <f>ΑΝΤΙΣΤΟΙΧΙΣΗ!$F$99</f>
        <v xml:space="preserve">ΜΑΡΤΙΟΣ ΤΡΕΧΟΝ ΕΤΟΣ </v>
      </c>
      <c r="E68" s="262"/>
      <c r="F68" s="263"/>
      <c r="G68" s="145">
        <f>ΑΝΤΙΣΤΟΙΧΙΣΗ!$G$97</f>
        <v>2025</v>
      </c>
      <c r="H68" s="265" t="str">
        <f>ΑΝΤΙΣΤΟΙΧΙΣΗ!$F$134</f>
        <v xml:space="preserve">ΜΑΡΤΙΟΣ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ΑΝΤΙΣΤΟΙΧΙΣΗ!$F$113</f>
        <v>ΜΑΡΤΙΟΣ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78.7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7219.9800000000005</v>
      </c>
      <c r="E70" s="247"/>
      <c r="F70" s="146">
        <f>SUM(F71:F100)</f>
        <v>25594.959999999999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25593.96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ΕΞΟΔΑ'!F72</f>
        <v>1747.2</v>
      </c>
      <c r="E71" s="164">
        <f t="shared" ref="E71:E95" si="20">D71/$D$70</f>
        <v>0.24199513018041599</v>
      </c>
      <c r="F71" s="144">
        <f>'2025 Φεβρουάριος'!F71+'2025 Μάρτιος'!D71</f>
        <v>5142.91</v>
      </c>
      <c r="G71" s="164">
        <f t="shared" ref="G71:G95" si="21">F71/$F$70</f>
        <v>0.20093448085091753</v>
      </c>
      <c r="H71" s="118"/>
      <c r="I71" s="119" t="e">
        <f t="shared" ref="I71:I95" si="22">H71/$H$70</f>
        <v>#DIV/0!</v>
      </c>
      <c r="J71" s="120"/>
      <c r="K71" s="120" t="e">
        <f t="shared" ref="K71:K95" si="23">J71/$J$70</f>
        <v>#DIV/0!</v>
      </c>
      <c r="L71" s="144"/>
      <c r="M71" s="164" t="e">
        <f t="shared" ref="M71:M95" si="24">L71/$L$70</f>
        <v>#DIV/0!</v>
      </c>
      <c r="N71" s="147">
        <f>L71+'2025 Φεβρουάριος'!N71</f>
        <v>1</v>
      </c>
      <c r="O71" s="164">
        <f t="shared" ref="O71:O95" si="25">N71/$N$70</f>
        <v>1</v>
      </c>
      <c r="P71" s="110">
        <f>F71-N71</f>
        <v>5141.91</v>
      </c>
      <c r="Q71" s="164">
        <f>O71/G71</f>
        <v>4.9767466278818802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ΕΞΟΔΑ'!F73</f>
        <v>1785.18</v>
      </c>
      <c r="E72" s="164">
        <f t="shared" si="20"/>
        <v>0.24725553256380212</v>
      </c>
      <c r="F72" s="144">
        <f>'2025 Φεβρουάριος'!F72+'2025 Μάρτιος'!D72</f>
        <v>5203.62</v>
      </c>
      <c r="G72" s="164">
        <f t="shared" si="21"/>
        <v>0.20330643220384012</v>
      </c>
      <c r="H72" s="118"/>
      <c r="I72" s="119" t="e">
        <f t="shared" si="22"/>
        <v>#DIV/0!</v>
      </c>
      <c r="J72" s="120"/>
      <c r="K72" s="120" t="e">
        <f t="shared" si="23"/>
        <v>#DIV/0!</v>
      </c>
      <c r="L72" s="144"/>
      <c r="M72" s="164" t="e">
        <f t="shared" si="24"/>
        <v>#DIV/0!</v>
      </c>
      <c r="N72" s="147">
        <f>L72+'2025 Φεβρουάριος'!N72</f>
        <v>0</v>
      </c>
      <c r="O72" s="164">
        <f t="shared" si="25"/>
        <v>0</v>
      </c>
      <c r="P72" s="110">
        <f t="shared" ref="P72:P95" si="26">F72-N72</f>
        <v>5203.62</v>
      </c>
      <c r="Q72" s="164">
        <f t="shared" ref="Q72:Q95" si="27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ΕΞΟΔΑ'!F74</f>
        <v>1082.33</v>
      </c>
      <c r="E73" s="164">
        <f t="shared" si="20"/>
        <v>0.14990761747262457</v>
      </c>
      <c r="F73" s="144">
        <f>'2025 Φεβρουάριος'!F73+'2025 Μάρτιος'!D73</f>
        <v>3302.44</v>
      </c>
      <c r="G73" s="164">
        <f t="shared" si="21"/>
        <v>0.12902696468367211</v>
      </c>
      <c r="H73" s="118"/>
      <c r="I73" s="119" t="e">
        <f t="shared" si="22"/>
        <v>#DIV/0!</v>
      </c>
      <c r="J73" s="120"/>
      <c r="K73" s="120" t="e">
        <f t="shared" si="23"/>
        <v>#DIV/0!</v>
      </c>
      <c r="L73" s="144"/>
      <c r="M73" s="164" t="e">
        <f t="shared" si="24"/>
        <v>#DIV/0!</v>
      </c>
      <c r="N73" s="147">
        <f>L73+'2025 Φεβρουάριος'!N73</f>
        <v>0</v>
      </c>
      <c r="O73" s="164">
        <f t="shared" si="25"/>
        <v>0</v>
      </c>
      <c r="P73" s="110">
        <f t="shared" si="26"/>
        <v>3302.44</v>
      </c>
      <c r="Q73" s="164">
        <f t="shared" si="27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ΕΞΟΔΑ'!F75</f>
        <v>1145.7</v>
      </c>
      <c r="E74" s="164">
        <f t="shared" si="20"/>
        <v>0.15868465009598365</v>
      </c>
      <c r="F74" s="144">
        <f>'2025 Φεβρουάριος'!F74+'2025 Μάρτιος'!D74</f>
        <v>3469.3599999999997</v>
      </c>
      <c r="G74" s="164">
        <f t="shared" si="21"/>
        <v>0.13554856112297109</v>
      </c>
      <c r="H74" s="118"/>
      <c r="I74" s="119" t="e">
        <f t="shared" si="22"/>
        <v>#DIV/0!</v>
      </c>
      <c r="J74" s="120"/>
      <c r="K74" s="120" t="e">
        <f t="shared" si="23"/>
        <v>#DIV/0!</v>
      </c>
      <c r="L74" s="144"/>
      <c r="M74" s="164" t="e">
        <f t="shared" si="24"/>
        <v>#DIV/0!</v>
      </c>
      <c r="N74" s="147">
        <f>L74+'2025 Φεβρουάριος'!N74</f>
        <v>0</v>
      </c>
      <c r="O74" s="164">
        <f t="shared" si="25"/>
        <v>0</v>
      </c>
      <c r="P74" s="110">
        <f t="shared" si="26"/>
        <v>3469.3599999999997</v>
      </c>
      <c r="Q74" s="164">
        <f t="shared" si="27"/>
        <v>0</v>
      </c>
    </row>
    <row r="75" spans="1:17" ht="27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ΕΞΟΔΑ'!F76</f>
        <v>358.92</v>
      </c>
      <c r="E75" s="164">
        <f t="shared" si="20"/>
        <v>4.9712049063847824E-2</v>
      </c>
      <c r="F75" s="144">
        <f>'2025 Φεβρουάριος'!F75+'2025 Μάρτιος'!D75</f>
        <v>1055.27</v>
      </c>
      <c r="G75" s="164">
        <f t="shared" si="21"/>
        <v>4.1229601452786015E-2</v>
      </c>
      <c r="H75" s="118"/>
      <c r="I75" s="119" t="e">
        <f t="shared" si="22"/>
        <v>#DIV/0!</v>
      </c>
      <c r="J75" s="120"/>
      <c r="K75" s="120" t="e">
        <f t="shared" si="23"/>
        <v>#DIV/0!</v>
      </c>
      <c r="L75" s="144"/>
      <c r="M75" s="164" t="e">
        <f t="shared" si="24"/>
        <v>#DIV/0!</v>
      </c>
      <c r="N75" s="147">
        <f>L75+'2025 Φεβρουάριος'!N75</f>
        <v>0</v>
      </c>
      <c r="O75" s="164">
        <f t="shared" si="25"/>
        <v>0</v>
      </c>
      <c r="P75" s="110">
        <f t="shared" si="26"/>
        <v>1055.27</v>
      </c>
      <c r="Q75" s="164">
        <f t="shared" si="27"/>
        <v>0</v>
      </c>
    </row>
    <row r="76" spans="1:17" ht="27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ΕΞΟΔΑ'!F77</f>
        <v>367.2</v>
      </c>
      <c r="E76" s="164">
        <f t="shared" si="20"/>
        <v>5.0858866645059952E-2</v>
      </c>
      <c r="F76" s="144">
        <f>'2025 Φεβρουάριος'!F76+'2025 Μάρτιος'!D76</f>
        <v>1068.49</v>
      </c>
      <c r="G76" s="164">
        <f t="shared" si="21"/>
        <v>4.1746109390286217E-2</v>
      </c>
      <c r="H76" s="118"/>
      <c r="I76" s="119" t="e">
        <f t="shared" si="22"/>
        <v>#DIV/0!</v>
      </c>
      <c r="J76" s="120"/>
      <c r="K76" s="120" t="e">
        <f t="shared" si="23"/>
        <v>#DIV/0!</v>
      </c>
      <c r="L76" s="144"/>
      <c r="M76" s="164" t="e">
        <f t="shared" si="24"/>
        <v>#DIV/0!</v>
      </c>
      <c r="N76" s="147">
        <f>L76+'2025 Φεβρουάριος'!N76</f>
        <v>0</v>
      </c>
      <c r="O76" s="164">
        <f t="shared" si="25"/>
        <v>0</v>
      </c>
      <c r="P76" s="110">
        <f t="shared" si="26"/>
        <v>1068.49</v>
      </c>
      <c r="Q76" s="164">
        <f t="shared" si="27"/>
        <v>0</v>
      </c>
    </row>
    <row r="77" spans="1:17" ht="25.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ΕΞΟΔΑ'!F78</f>
        <v>148.63</v>
      </c>
      <c r="E77" s="164">
        <f t="shared" si="20"/>
        <v>2.058592960091302E-2</v>
      </c>
      <c r="F77" s="144">
        <f>'2025 Φεβρουάριος'!F77+'2025 Μάρτιος'!D77</f>
        <v>454.27</v>
      </c>
      <c r="G77" s="164">
        <f t="shared" si="21"/>
        <v>1.7748416094418587E-2</v>
      </c>
      <c r="H77" s="134"/>
      <c r="I77" s="119" t="e">
        <f t="shared" si="22"/>
        <v>#DIV/0!</v>
      </c>
      <c r="J77" s="133"/>
      <c r="K77" s="120" t="e">
        <f t="shared" si="23"/>
        <v>#DIV/0!</v>
      </c>
      <c r="L77" s="144"/>
      <c r="M77" s="164" t="e">
        <f t="shared" si="24"/>
        <v>#DIV/0!</v>
      </c>
      <c r="N77" s="147">
        <f>L77+'2025 Φεβρουάριος'!N77</f>
        <v>0</v>
      </c>
      <c r="O77" s="164">
        <f t="shared" si="25"/>
        <v>0</v>
      </c>
      <c r="P77" s="110">
        <f t="shared" si="26"/>
        <v>454.27</v>
      </c>
      <c r="Q77" s="164">
        <f t="shared" si="27"/>
        <v>0</v>
      </c>
    </row>
    <row r="78" spans="1:17" ht="28.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ΕΞΟΔΑ'!F79</f>
        <v>158.22</v>
      </c>
      <c r="E78" s="164">
        <f t="shared" si="20"/>
        <v>2.1914188127944951E-2</v>
      </c>
      <c r="F78" s="144">
        <f>'2025 Φεβρουάριος'!F78+'2025 Μάρτιος'!D78</f>
        <v>479.53</v>
      </c>
      <c r="G78" s="164">
        <f t="shared" si="21"/>
        <v>1.8735329142925014E-2</v>
      </c>
      <c r="H78" s="136"/>
      <c r="I78" s="119" t="e">
        <f t="shared" si="22"/>
        <v>#DIV/0!</v>
      </c>
      <c r="J78" s="135"/>
      <c r="K78" s="120" t="e">
        <f t="shared" si="23"/>
        <v>#DIV/0!</v>
      </c>
      <c r="L78" s="144"/>
      <c r="M78" s="164" t="e">
        <f t="shared" si="24"/>
        <v>#DIV/0!</v>
      </c>
      <c r="N78" s="147">
        <f>L78+'2025 Φεβρουάριος'!N78</f>
        <v>0</v>
      </c>
      <c r="O78" s="164">
        <f t="shared" si="25"/>
        <v>0</v>
      </c>
      <c r="P78" s="110">
        <f t="shared" si="26"/>
        <v>479.53</v>
      </c>
      <c r="Q78" s="164">
        <f t="shared" si="27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ΕΞΟΔΑ'!F80</f>
        <v>0</v>
      </c>
      <c r="E79" s="164">
        <f t="shared" si="20"/>
        <v>0</v>
      </c>
      <c r="F79" s="144">
        <f>'2025 Φεβρουάριος'!F79+'2025 Μάρτιος'!D79</f>
        <v>0</v>
      </c>
      <c r="G79" s="164">
        <f t="shared" si="21"/>
        <v>0</v>
      </c>
      <c r="H79" s="138"/>
      <c r="I79" s="119" t="e">
        <f t="shared" si="22"/>
        <v>#DIV/0!</v>
      </c>
      <c r="J79" s="138"/>
      <c r="K79" s="120" t="e">
        <f t="shared" si="23"/>
        <v>#DIV/0!</v>
      </c>
      <c r="L79" s="144"/>
      <c r="M79" s="164" t="e">
        <f t="shared" si="24"/>
        <v>#DIV/0!</v>
      </c>
      <c r="N79" s="147">
        <f>L79+'2025 Φεβρουάριος'!N79</f>
        <v>0</v>
      </c>
      <c r="O79" s="164">
        <f t="shared" si="25"/>
        <v>0</v>
      </c>
      <c r="P79" s="110">
        <f t="shared" si="26"/>
        <v>0</v>
      </c>
      <c r="Q79" s="164" t="e">
        <f t="shared" si="27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ΕΞΟΔΑ'!F81</f>
        <v>0</v>
      </c>
      <c r="E80" s="164">
        <f t="shared" si="20"/>
        <v>0</v>
      </c>
      <c r="F80" s="144">
        <f>'2025 Φεβρουάριος'!F80+'2025 Μάρτιος'!D80</f>
        <v>0</v>
      </c>
      <c r="G80" s="164">
        <f t="shared" si="21"/>
        <v>0</v>
      </c>
      <c r="H80" s="138"/>
      <c r="I80" s="119" t="e">
        <f t="shared" si="22"/>
        <v>#DIV/0!</v>
      </c>
      <c r="J80" s="138"/>
      <c r="K80" s="120" t="e">
        <f t="shared" si="23"/>
        <v>#DIV/0!</v>
      </c>
      <c r="L80" s="144"/>
      <c r="M80" s="164" t="e">
        <f t="shared" si="24"/>
        <v>#DIV/0!</v>
      </c>
      <c r="N80" s="147">
        <f>L80+'2025 Φεβρουάριος'!N80</f>
        <v>0</v>
      </c>
      <c r="O80" s="164">
        <f t="shared" si="25"/>
        <v>0</v>
      </c>
      <c r="P80" s="110">
        <f t="shared" si="26"/>
        <v>0</v>
      </c>
      <c r="Q80" s="164" t="e">
        <f t="shared" si="27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ΕΞΟΔΑ'!F82</f>
        <v>0</v>
      </c>
      <c r="E81" s="164">
        <f t="shared" si="20"/>
        <v>0</v>
      </c>
      <c r="F81" s="144">
        <f>'2025 Φεβρουάριος'!F81+'2025 Μάρτιος'!D81</f>
        <v>0</v>
      </c>
      <c r="G81" s="164">
        <f t="shared" si="21"/>
        <v>0</v>
      </c>
      <c r="H81" s="138"/>
      <c r="I81" s="119" t="e">
        <f t="shared" si="22"/>
        <v>#DIV/0!</v>
      </c>
      <c r="J81" s="138"/>
      <c r="K81" s="120" t="e">
        <f t="shared" si="23"/>
        <v>#DIV/0!</v>
      </c>
      <c r="L81" s="144"/>
      <c r="M81" s="164" t="e">
        <f t="shared" si="24"/>
        <v>#DIV/0!</v>
      </c>
      <c r="N81" s="147">
        <f>L81+'2025 Φεβρουάριος'!N81</f>
        <v>0</v>
      </c>
      <c r="O81" s="164">
        <f t="shared" si="25"/>
        <v>0</v>
      </c>
      <c r="P81" s="110">
        <f t="shared" si="26"/>
        <v>0</v>
      </c>
      <c r="Q81" s="164" t="e">
        <f t="shared" si="27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ΕΞΟΔΑ'!F83</f>
        <v>0</v>
      </c>
      <c r="E82" s="164">
        <f t="shared" si="20"/>
        <v>0</v>
      </c>
      <c r="F82" s="144">
        <f>'2025 Φεβρουάριος'!F82+'2025 Μάρτιος'!D82</f>
        <v>0</v>
      </c>
      <c r="G82" s="164">
        <f t="shared" si="21"/>
        <v>0</v>
      </c>
      <c r="H82" s="136"/>
      <c r="I82" s="119" t="e">
        <f t="shared" si="22"/>
        <v>#DIV/0!</v>
      </c>
      <c r="J82" s="135"/>
      <c r="K82" s="120" t="e">
        <f t="shared" si="23"/>
        <v>#DIV/0!</v>
      </c>
      <c r="L82" s="144"/>
      <c r="M82" s="164" t="e">
        <f t="shared" si="24"/>
        <v>#DIV/0!</v>
      </c>
      <c r="N82" s="147">
        <f>L82+'2025 Φεβρουάριος'!N82</f>
        <v>0</v>
      </c>
      <c r="O82" s="164">
        <f t="shared" si="25"/>
        <v>0</v>
      </c>
      <c r="P82" s="110">
        <f t="shared" si="26"/>
        <v>0</v>
      </c>
      <c r="Q82" s="164" t="e">
        <f t="shared" si="27"/>
        <v>#DIV/0!</v>
      </c>
    </row>
    <row r="83" spans="1:17" ht="31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ΕΞΟΔΑ'!F84</f>
        <v>0</v>
      </c>
      <c r="E83" s="164">
        <f t="shared" si="20"/>
        <v>0</v>
      </c>
      <c r="F83" s="144">
        <f>'2025 Φεβρουάριος'!F83+'2025 Μάρτιος'!D83</f>
        <v>0</v>
      </c>
      <c r="G83" s="164">
        <f t="shared" si="21"/>
        <v>0</v>
      </c>
      <c r="H83" s="136"/>
      <c r="I83" s="119" t="e">
        <f t="shared" si="22"/>
        <v>#DIV/0!</v>
      </c>
      <c r="J83" s="135"/>
      <c r="K83" s="120" t="e">
        <f t="shared" si="23"/>
        <v>#DIV/0!</v>
      </c>
      <c r="L83" s="144"/>
      <c r="M83" s="164" t="e">
        <f t="shared" si="24"/>
        <v>#DIV/0!</v>
      </c>
      <c r="N83" s="147">
        <f>L83+'2025 Φεβρουάριος'!N83</f>
        <v>0</v>
      </c>
      <c r="O83" s="164">
        <f t="shared" si="25"/>
        <v>0</v>
      </c>
      <c r="P83" s="110">
        <f t="shared" si="26"/>
        <v>0</v>
      </c>
      <c r="Q83" s="164" t="e">
        <f t="shared" si="27"/>
        <v>#DIV/0!</v>
      </c>
    </row>
    <row r="84" spans="1:17" ht="14.2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ΕΞΟΔΑ'!F85</f>
        <v>0</v>
      </c>
      <c r="E84" s="164">
        <f t="shared" si="20"/>
        <v>0</v>
      </c>
      <c r="F84" s="144">
        <f>'2025 Φεβρουάριος'!F84+'2025 Μάρτιος'!D84</f>
        <v>0</v>
      </c>
      <c r="G84" s="164">
        <f t="shared" si="21"/>
        <v>0</v>
      </c>
      <c r="H84" s="139"/>
      <c r="I84" s="119" t="e">
        <f t="shared" si="22"/>
        <v>#DIV/0!</v>
      </c>
      <c r="J84" s="139"/>
      <c r="K84" s="120" t="e">
        <f t="shared" si="23"/>
        <v>#DIV/0!</v>
      </c>
      <c r="L84" s="144"/>
      <c r="M84" s="164" t="e">
        <f t="shared" si="24"/>
        <v>#DIV/0!</v>
      </c>
      <c r="N84" s="147">
        <f>L84+'2025 Φεβρουάριος'!N84</f>
        <v>0</v>
      </c>
      <c r="O84" s="164">
        <f t="shared" si="25"/>
        <v>0</v>
      </c>
      <c r="P84" s="110">
        <f t="shared" si="26"/>
        <v>0</v>
      </c>
      <c r="Q84" s="164" t="e">
        <f t="shared" si="27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ΕΞΟΔΑ'!F86</f>
        <v>0</v>
      </c>
      <c r="E85" s="164">
        <f t="shared" si="20"/>
        <v>0</v>
      </c>
      <c r="F85" s="144">
        <f>'2025 Φεβρουάριος'!F85+'2025 Μάρτιος'!D85</f>
        <v>0</v>
      </c>
      <c r="G85" s="164">
        <f t="shared" si="21"/>
        <v>0</v>
      </c>
      <c r="H85" s="136"/>
      <c r="I85" s="119" t="e">
        <f t="shared" si="22"/>
        <v>#DIV/0!</v>
      </c>
      <c r="J85" s="135"/>
      <c r="K85" s="120" t="e">
        <f t="shared" si="23"/>
        <v>#DIV/0!</v>
      </c>
      <c r="L85" s="144"/>
      <c r="M85" s="164" t="e">
        <f t="shared" si="24"/>
        <v>#DIV/0!</v>
      </c>
      <c r="N85" s="147">
        <f>L85+'2025 Φεβρουάριος'!N85</f>
        <v>0</v>
      </c>
      <c r="O85" s="164">
        <f t="shared" si="25"/>
        <v>0</v>
      </c>
      <c r="P85" s="110">
        <f t="shared" si="26"/>
        <v>0</v>
      </c>
      <c r="Q85" s="164" t="e">
        <f t="shared" si="27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ΕΞΟΔΑ'!F87</f>
        <v>25.77</v>
      </c>
      <c r="E86" s="164">
        <f t="shared" si="20"/>
        <v>3.5692619647145836E-3</v>
      </c>
      <c r="F86" s="144">
        <f>'2025 Φεβρουάριος'!F86+'2025 Μάρτιος'!D86</f>
        <v>269.82</v>
      </c>
      <c r="G86" s="164">
        <f t="shared" si="21"/>
        <v>1.0541919190340598E-2</v>
      </c>
      <c r="H86" s="136"/>
      <c r="I86" s="119" t="e">
        <f t="shared" si="22"/>
        <v>#DIV/0!</v>
      </c>
      <c r="J86" s="135"/>
      <c r="K86" s="120" t="e">
        <f t="shared" si="23"/>
        <v>#DIV/0!</v>
      </c>
      <c r="L86" s="144"/>
      <c r="M86" s="164" t="e">
        <f t="shared" si="24"/>
        <v>#DIV/0!</v>
      </c>
      <c r="N86" s="147">
        <f>L86+'2025 Φεβρουάριος'!N86</f>
        <v>0</v>
      </c>
      <c r="O86" s="164">
        <f t="shared" si="25"/>
        <v>0</v>
      </c>
      <c r="P86" s="110">
        <f t="shared" si="26"/>
        <v>269.82</v>
      </c>
      <c r="Q86" s="164">
        <f t="shared" si="27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ΕΞΟΔΑ'!F88</f>
        <v>0</v>
      </c>
      <c r="E87" s="164">
        <f t="shared" si="20"/>
        <v>0</v>
      </c>
      <c r="F87" s="144">
        <f>'2025 Φεβρουάριος'!F87+'2025 Μάρτιος'!D87</f>
        <v>0</v>
      </c>
      <c r="G87" s="164">
        <f t="shared" si="21"/>
        <v>0</v>
      </c>
      <c r="H87" s="136"/>
      <c r="I87" s="119" t="e">
        <f t="shared" si="22"/>
        <v>#DIV/0!</v>
      </c>
      <c r="J87" s="135"/>
      <c r="K87" s="120" t="e">
        <f t="shared" si="23"/>
        <v>#DIV/0!</v>
      </c>
      <c r="L87" s="144"/>
      <c r="M87" s="164" t="e">
        <f t="shared" si="24"/>
        <v>#DIV/0!</v>
      </c>
      <c r="N87" s="147">
        <f>L87+'2025 Φεβρουάριος'!N87</f>
        <v>0</v>
      </c>
      <c r="O87" s="164">
        <f t="shared" si="25"/>
        <v>0</v>
      </c>
      <c r="P87" s="110">
        <f t="shared" si="26"/>
        <v>0</v>
      </c>
      <c r="Q87" s="164" t="e">
        <f t="shared" si="27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ΕΞΟΔΑ'!F89</f>
        <v>0</v>
      </c>
      <c r="E88" s="164">
        <f t="shared" si="20"/>
        <v>0</v>
      </c>
      <c r="F88" s="144">
        <f>'2025 Φεβρουάριος'!F88+'2025 Μάρτιος'!D88</f>
        <v>0</v>
      </c>
      <c r="G88" s="164">
        <f t="shared" si="21"/>
        <v>0</v>
      </c>
      <c r="H88" s="136"/>
      <c r="I88" s="119" t="e">
        <f t="shared" si="22"/>
        <v>#DIV/0!</v>
      </c>
      <c r="J88" s="135"/>
      <c r="K88" s="120" t="e">
        <f t="shared" si="23"/>
        <v>#DIV/0!</v>
      </c>
      <c r="L88" s="144"/>
      <c r="M88" s="164" t="e">
        <f t="shared" si="24"/>
        <v>#DIV/0!</v>
      </c>
      <c r="N88" s="147">
        <f>L88+'2025 Φεβρουάριος'!N88</f>
        <v>0</v>
      </c>
      <c r="O88" s="164">
        <f t="shared" si="25"/>
        <v>0</v>
      </c>
      <c r="P88" s="110">
        <f t="shared" si="26"/>
        <v>0</v>
      </c>
      <c r="Q88" s="164" t="e">
        <f t="shared" si="27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ΕΞΟΔΑ'!F90</f>
        <v>275</v>
      </c>
      <c r="E89" s="164">
        <f t="shared" si="20"/>
        <v>3.8088748168277474E-2</v>
      </c>
      <c r="F89" s="144">
        <f>'2025 Φεβρουάριος'!F89+'2025 Μάρτιος'!D89</f>
        <v>2247.4499999999998</v>
      </c>
      <c r="G89" s="164">
        <f t="shared" si="21"/>
        <v>8.7808302884630401E-2</v>
      </c>
      <c r="H89" s="136"/>
      <c r="I89" s="119" t="e">
        <f t="shared" si="22"/>
        <v>#DIV/0!</v>
      </c>
      <c r="J89" s="135"/>
      <c r="K89" s="120" t="e">
        <f t="shared" si="23"/>
        <v>#DIV/0!</v>
      </c>
      <c r="L89" s="144"/>
      <c r="M89" s="164" t="e">
        <f t="shared" si="24"/>
        <v>#DIV/0!</v>
      </c>
      <c r="N89" s="147">
        <f>L89+'2025 Φεβρουάριος'!N89</f>
        <v>0</v>
      </c>
      <c r="O89" s="164">
        <f t="shared" si="25"/>
        <v>0</v>
      </c>
      <c r="P89" s="110">
        <f t="shared" si="26"/>
        <v>2247.4499999999998</v>
      </c>
      <c r="Q89" s="164">
        <f t="shared" si="27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ΕΞΟΔΑ'!F91</f>
        <v>55.84</v>
      </c>
      <c r="E90" s="164">
        <f t="shared" si="20"/>
        <v>7.7340934462422333E-3</v>
      </c>
      <c r="F90" s="144">
        <f>'2025 Φεβρουάριος'!F90+'2025 Μάρτιος'!D90</f>
        <v>711.89</v>
      </c>
      <c r="G90" s="164">
        <f t="shared" si="21"/>
        <v>2.7813678943041913E-2</v>
      </c>
      <c r="H90" s="136"/>
      <c r="I90" s="119" t="e">
        <f t="shared" si="22"/>
        <v>#DIV/0!</v>
      </c>
      <c r="J90" s="135"/>
      <c r="K90" s="120" t="e">
        <f t="shared" si="23"/>
        <v>#DIV/0!</v>
      </c>
      <c r="L90" s="144"/>
      <c r="M90" s="164" t="e">
        <f t="shared" si="24"/>
        <v>#DIV/0!</v>
      </c>
      <c r="N90" s="147">
        <f>L90+'2025 Φεβρουάριος'!N90</f>
        <v>0</v>
      </c>
      <c r="O90" s="164">
        <f t="shared" si="25"/>
        <v>0</v>
      </c>
      <c r="P90" s="110">
        <f t="shared" si="26"/>
        <v>711.89</v>
      </c>
      <c r="Q90" s="164">
        <f t="shared" si="27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ΕΞΟΔΑ'!F92</f>
        <v>0</v>
      </c>
      <c r="E91" s="164">
        <f t="shared" si="20"/>
        <v>0</v>
      </c>
      <c r="F91" s="144">
        <f>'2025 Φεβρουάριος'!F91+'2025 Μάρτιος'!D91</f>
        <v>0</v>
      </c>
      <c r="G91" s="164">
        <f t="shared" si="21"/>
        <v>0</v>
      </c>
      <c r="H91" s="136"/>
      <c r="I91" s="119" t="e">
        <f t="shared" si="22"/>
        <v>#DIV/0!</v>
      </c>
      <c r="J91" s="135"/>
      <c r="K91" s="120" t="e">
        <f t="shared" si="23"/>
        <v>#DIV/0!</v>
      </c>
      <c r="L91" s="144"/>
      <c r="M91" s="164" t="e">
        <f t="shared" si="24"/>
        <v>#DIV/0!</v>
      </c>
      <c r="N91" s="147">
        <f>L91+'2025 Φεβρουάριος'!N91</f>
        <v>0</v>
      </c>
      <c r="O91" s="164">
        <f t="shared" si="25"/>
        <v>0</v>
      </c>
      <c r="P91" s="110">
        <f t="shared" si="26"/>
        <v>0</v>
      </c>
      <c r="Q91" s="164" t="e">
        <f t="shared" si="27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ΕΞΟΔΑ'!F93</f>
        <v>0</v>
      </c>
      <c r="E92" s="164">
        <f t="shared" si="20"/>
        <v>0</v>
      </c>
      <c r="F92" s="144">
        <f>'2025 Φεβρουάριος'!F92+'2025 Μάρτιος'!D92</f>
        <v>0</v>
      </c>
      <c r="G92" s="164">
        <f t="shared" si="21"/>
        <v>0</v>
      </c>
      <c r="H92" s="136"/>
      <c r="I92" s="119" t="e">
        <f t="shared" si="22"/>
        <v>#DIV/0!</v>
      </c>
      <c r="J92" s="135"/>
      <c r="K92" s="120" t="e">
        <f t="shared" si="23"/>
        <v>#DIV/0!</v>
      </c>
      <c r="L92" s="144"/>
      <c r="M92" s="164" t="e">
        <f t="shared" si="24"/>
        <v>#DIV/0!</v>
      </c>
      <c r="N92" s="147">
        <f>L92+'2025 Φεβρουάριος'!N92</f>
        <v>0</v>
      </c>
      <c r="O92" s="164">
        <f t="shared" si="25"/>
        <v>0</v>
      </c>
      <c r="P92" s="110">
        <f t="shared" si="26"/>
        <v>0</v>
      </c>
      <c r="Q92" s="164" t="e">
        <f t="shared" si="27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ΕΞΟΔΑ'!F94</f>
        <v>69.989999999999995</v>
      </c>
      <c r="E93" s="164">
        <f t="shared" si="20"/>
        <v>9.6939326701735995E-3</v>
      </c>
      <c r="F93" s="144">
        <f>'2025 Φεβρουάριος'!F93+'2025 Μάρτιος'!D93</f>
        <v>2189.91</v>
      </c>
      <c r="G93" s="164">
        <f t="shared" si="21"/>
        <v>8.5560204040170409E-2</v>
      </c>
      <c r="H93" s="136"/>
      <c r="I93" s="119" t="e">
        <f t="shared" si="22"/>
        <v>#DIV/0!</v>
      </c>
      <c r="J93" s="135"/>
      <c r="K93" s="120" t="e">
        <f t="shared" si="23"/>
        <v>#DIV/0!</v>
      </c>
      <c r="L93" s="144"/>
      <c r="M93" s="164" t="e">
        <f t="shared" si="24"/>
        <v>#DIV/0!</v>
      </c>
      <c r="N93" s="147">
        <f>L93+'2025 Φεβρουάριος'!N93</f>
        <v>0</v>
      </c>
      <c r="O93" s="164">
        <f t="shared" si="25"/>
        <v>0</v>
      </c>
      <c r="P93" s="110">
        <f t="shared" si="26"/>
        <v>2189.91</v>
      </c>
      <c r="Q93" s="164">
        <f t="shared" si="27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ΕΞΟΔΑ'!F95</f>
        <v>0</v>
      </c>
      <c r="E94" s="164">
        <f t="shared" si="20"/>
        <v>0</v>
      </c>
      <c r="F94" s="144">
        <f>'2025 Φεβρουάριος'!F94+'2025 Μάρτιος'!D94</f>
        <v>0</v>
      </c>
      <c r="G94" s="164">
        <f t="shared" si="21"/>
        <v>0</v>
      </c>
      <c r="H94" s="136"/>
      <c r="I94" s="119" t="e">
        <f t="shared" si="22"/>
        <v>#DIV/0!</v>
      </c>
      <c r="J94" s="135"/>
      <c r="K94" s="120" t="e">
        <f t="shared" si="23"/>
        <v>#DIV/0!</v>
      </c>
      <c r="L94" s="144"/>
      <c r="M94" s="164" t="e">
        <f t="shared" si="24"/>
        <v>#DIV/0!</v>
      </c>
      <c r="N94" s="147">
        <f>L94+'2025 Φεβρουάριος'!N94</f>
        <v>0</v>
      </c>
      <c r="O94" s="164">
        <f t="shared" si="25"/>
        <v>0</v>
      </c>
      <c r="P94" s="110">
        <f t="shared" si="26"/>
        <v>0</v>
      </c>
      <c r="Q94" s="164" t="e">
        <f t="shared" si="27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ΕΞΟΔΑ'!F96</f>
        <v>0</v>
      </c>
      <c r="E95" s="164">
        <f t="shared" si="20"/>
        <v>0</v>
      </c>
      <c r="F95" s="144">
        <f>'2025 Φεβρουάριος'!F95+'2025 Μάρτιος'!D95</f>
        <v>0</v>
      </c>
      <c r="G95" s="164">
        <f t="shared" si="21"/>
        <v>0</v>
      </c>
      <c r="H95" s="136"/>
      <c r="I95" s="119" t="e">
        <f t="shared" si="22"/>
        <v>#DIV/0!</v>
      </c>
      <c r="J95" s="135"/>
      <c r="K95" s="120" t="e">
        <f t="shared" si="23"/>
        <v>#DIV/0!</v>
      </c>
      <c r="L95" s="144"/>
      <c r="M95" s="164" t="e">
        <f t="shared" si="24"/>
        <v>#DIV/0!</v>
      </c>
      <c r="N95" s="147">
        <f>L95+'2025 Φεβρουάριος'!N95</f>
        <v>0</v>
      </c>
      <c r="O95" s="164">
        <f t="shared" si="25"/>
        <v>0</v>
      </c>
      <c r="P95" s="110">
        <f t="shared" si="26"/>
        <v>0</v>
      </c>
      <c r="Q95" s="252" t="e">
        <f t="shared" si="27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4"/>
      <c r="F96" s="144"/>
      <c r="G96" s="136"/>
      <c r="H96" s="136"/>
      <c r="I96" s="137"/>
      <c r="J96" s="135"/>
      <c r="K96" s="135"/>
      <c r="L96" s="136"/>
      <c r="M96" s="164"/>
      <c r="N96" s="135"/>
      <c r="O96" s="135"/>
      <c r="P96" s="135"/>
      <c r="Q96" s="258"/>
    </row>
    <row r="97" spans="1:17" ht="25.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1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7219.9800000000005</v>
      </c>
      <c r="E101" s="247"/>
      <c r="F101" s="146">
        <f>SUM(F71:F100)</f>
        <v>25594.959999999999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25593.96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5" t="str">
        <f>ΑΝΤΙΣΤΟΙΧΙΣΗ!$F$99</f>
        <v xml:space="preserve">ΜΑΡΤΙΟΣ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ΑΝΤΙΣΤΟΙΧΙΣΗ!$F$134</f>
        <v xml:space="preserve">ΜΑΡΤΙΟΣ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ΑΝΤΙΣΤΟΙΧΙΣΗ!$F$113</f>
        <v>ΜΑΡΤΙΟΣ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62.2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388</v>
      </c>
      <c r="H106" s="115" t="s">
        <v>381</v>
      </c>
      <c r="I106" s="116" t="s">
        <v>382</v>
      </c>
      <c r="J106" s="116" t="s">
        <v>380</v>
      </c>
      <c r="K106" s="116" t="s">
        <v>388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9430.08</v>
      </c>
      <c r="E107" s="247"/>
      <c r="F107" s="146">
        <f>SUM(F108:F147)</f>
        <v>27113.379999999997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27112.379999999997</v>
      </c>
      <c r="Q107" s="256"/>
    </row>
    <row r="108" spans="1:17" ht="15" customHeight="1" x14ac:dyDescent="0.2">
      <c r="A108" s="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ΕΞΟΔΑ'!F109</f>
        <v>1179</v>
      </c>
      <c r="E108" s="164">
        <f t="shared" ref="E108:E144" si="28">D108/$D$107</f>
        <v>0.12502545047337882</v>
      </c>
      <c r="F108" s="147">
        <f>D108+'2025 Φεβρουάριος'!F108</f>
        <v>3465.42</v>
      </c>
      <c r="G108" s="164">
        <f t="shared" ref="G108:G144" si="29">F108/$F$107</f>
        <v>0.12781217244032284</v>
      </c>
      <c r="H108" s="118"/>
      <c r="I108" s="170" t="e">
        <f t="shared" ref="I108:I144" si="30">H108/$H$107</f>
        <v>#DIV/0!</v>
      </c>
      <c r="J108" s="147"/>
      <c r="K108" s="147" t="e">
        <f t="shared" ref="K108:K144" si="31">J108/$J$107</f>
        <v>#DIV/0!</v>
      </c>
      <c r="L108" s="118"/>
      <c r="M108" s="164" t="e">
        <f t="shared" ref="M108:M144" si="32">L108/$L$107</f>
        <v>#DIV/0!</v>
      </c>
      <c r="N108" s="147">
        <f>L108+'2025 Φεβρουάριος'!N108</f>
        <v>1</v>
      </c>
      <c r="O108" s="164">
        <f t="shared" ref="O108:O144" si="33">N108/$N$107</f>
        <v>1</v>
      </c>
      <c r="P108" s="110">
        <f t="shared" ref="P108:P144" si="34">F108-N108</f>
        <v>3464.42</v>
      </c>
      <c r="Q108" s="260" t="e">
        <f>P108/H108</f>
        <v>#DIV/0!</v>
      </c>
    </row>
    <row r="109" spans="1:17" ht="28.5" customHeight="1" x14ac:dyDescent="0.2">
      <c r="A109" s="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ΕΞΟΔΑ'!F110</f>
        <v>235.11</v>
      </c>
      <c r="E109" s="164">
        <f t="shared" si="28"/>
        <v>2.4931919983711699E-2</v>
      </c>
      <c r="F109" s="147">
        <f>D109+'2025 Φεβρουάριος'!F109</f>
        <v>700.63</v>
      </c>
      <c r="G109" s="164">
        <f t="shared" si="29"/>
        <v>2.5840747262052908E-2</v>
      </c>
      <c r="H109" s="118"/>
      <c r="I109" s="170" t="e">
        <f t="shared" si="30"/>
        <v>#DIV/0!</v>
      </c>
      <c r="J109" s="147"/>
      <c r="K109" s="147" t="e">
        <f t="shared" si="31"/>
        <v>#DIV/0!</v>
      </c>
      <c r="L109" s="118"/>
      <c r="M109" s="164" t="e">
        <f t="shared" si="32"/>
        <v>#DIV/0!</v>
      </c>
      <c r="N109" s="147">
        <f>L109+'2025 Φεβρουάριος'!N109</f>
        <v>0</v>
      </c>
      <c r="O109" s="164">
        <f t="shared" si="33"/>
        <v>0</v>
      </c>
      <c r="P109" s="110">
        <f t="shared" si="34"/>
        <v>700.63</v>
      </c>
      <c r="Q109" s="169" t="e">
        <f t="shared" ref="Q109:Q144" si="35">SUM(D109:P109)</f>
        <v>#DIV/0!</v>
      </c>
    </row>
    <row r="110" spans="1:17" ht="15" customHeight="1" x14ac:dyDescent="0.2">
      <c r="A110" s="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ΕΞΟΔΑ'!F111</f>
        <v>875.5</v>
      </c>
      <c r="E110" s="164">
        <f t="shared" si="28"/>
        <v>9.2841206013098518E-2</v>
      </c>
      <c r="F110" s="147">
        <f>D110+'2025 Φεβρουάριος'!F110</f>
        <v>2626.5</v>
      </c>
      <c r="G110" s="164">
        <f t="shared" si="29"/>
        <v>9.6870991370312381E-2</v>
      </c>
      <c r="H110" s="118"/>
      <c r="I110" s="170" t="e">
        <f t="shared" si="30"/>
        <v>#DIV/0!</v>
      </c>
      <c r="J110" s="147"/>
      <c r="K110" s="147" t="e">
        <f t="shared" si="31"/>
        <v>#DIV/0!</v>
      </c>
      <c r="L110" s="118"/>
      <c r="M110" s="164" t="e">
        <f t="shared" si="32"/>
        <v>#DIV/0!</v>
      </c>
      <c r="N110" s="147">
        <f>L110+'2025 Φεβρουάριος'!N110</f>
        <v>0</v>
      </c>
      <c r="O110" s="164">
        <f t="shared" si="33"/>
        <v>0</v>
      </c>
      <c r="P110" s="110">
        <f t="shared" si="34"/>
        <v>2626.5</v>
      </c>
      <c r="Q110" s="169" t="e">
        <f t="shared" si="35"/>
        <v>#DIV/0!</v>
      </c>
    </row>
    <row r="111" spans="1:17" ht="15" customHeight="1" x14ac:dyDescent="0.2">
      <c r="A111" s="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ΕΞΟΔΑ'!F112</f>
        <v>0</v>
      </c>
      <c r="E111" s="164">
        <f t="shared" si="28"/>
        <v>0</v>
      </c>
      <c r="F111" s="147">
        <f>D111+'2025 Φεβρουάριος'!F111</f>
        <v>0</v>
      </c>
      <c r="G111" s="164">
        <f t="shared" si="29"/>
        <v>0</v>
      </c>
      <c r="H111" s="118"/>
      <c r="I111" s="170" t="e">
        <f t="shared" si="30"/>
        <v>#DIV/0!</v>
      </c>
      <c r="J111" s="147"/>
      <c r="K111" s="147" t="e">
        <f t="shared" si="31"/>
        <v>#DIV/0!</v>
      </c>
      <c r="L111" s="118"/>
      <c r="M111" s="164" t="e">
        <f t="shared" si="32"/>
        <v>#DIV/0!</v>
      </c>
      <c r="N111" s="147">
        <f>L111+'2025 Φεβρουάριος'!N111</f>
        <v>0</v>
      </c>
      <c r="O111" s="164">
        <f t="shared" si="33"/>
        <v>0</v>
      </c>
      <c r="P111" s="110">
        <f t="shared" si="34"/>
        <v>0</v>
      </c>
      <c r="Q111" s="169" t="e">
        <f t="shared" si="35"/>
        <v>#DIV/0!</v>
      </c>
    </row>
    <row r="112" spans="1:17" ht="15" customHeight="1" x14ac:dyDescent="0.2">
      <c r="A112" s="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ΕΞΟΔΑ'!F113</f>
        <v>248.55</v>
      </c>
      <c r="E112" s="164">
        <f t="shared" si="28"/>
        <v>2.6357146492924768E-2</v>
      </c>
      <c r="F112" s="147">
        <f>D112+'2025 Φεβρουάριος'!F112</f>
        <v>745.65000000000009</v>
      </c>
      <c r="G112" s="164">
        <f t="shared" si="29"/>
        <v>2.7501182073205191E-2</v>
      </c>
      <c r="H112" s="118"/>
      <c r="I112" s="170" t="e">
        <f t="shared" si="30"/>
        <v>#DIV/0!</v>
      </c>
      <c r="J112" s="147"/>
      <c r="K112" s="147" t="e">
        <f t="shared" si="31"/>
        <v>#DIV/0!</v>
      </c>
      <c r="L112" s="118"/>
      <c r="M112" s="164" t="e">
        <f t="shared" si="32"/>
        <v>#DIV/0!</v>
      </c>
      <c r="N112" s="147">
        <f>L112+'2025 Φεβρουάριος'!N112</f>
        <v>0</v>
      </c>
      <c r="O112" s="164">
        <f t="shared" si="33"/>
        <v>0</v>
      </c>
      <c r="P112" s="110">
        <f t="shared" si="34"/>
        <v>745.65000000000009</v>
      </c>
      <c r="Q112" s="169" t="e">
        <f t="shared" si="35"/>
        <v>#DIV/0!</v>
      </c>
    </row>
    <row r="113" spans="1:17" ht="15" customHeight="1" x14ac:dyDescent="0.2">
      <c r="A113" s="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ΕΞΟΔΑ'!F114</f>
        <v>965.25</v>
      </c>
      <c r="E113" s="164">
        <f t="shared" si="28"/>
        <v>0.10235862262038074</v>
      </c>
      <c r="F113" s="147">
        <f>D113+'2025 Φεβρουάριος'!F113</f>
        <v>2895.75</v>
      </c>
      <c r="G113" s="164">
        <f t="shared" si="29"/>
        <v>0.10680151275864537</v>
      </c>
      <c r="H113" s="118"/>
      <c r="I113" s="170" t="e">
        <f t="shared" si="30"/>
        <v>#DIV/0!</v>
      </c>
      <c r="J113" s="147"/>
      <c r="K113" s="147" t="e">
        <f t="shared" si="31"/>
        <v>#DIV/0!</v>
      </c>
      <c r="L113" s="118"/>
      <c r="M113" s="164" t="e">
        <f t="shared" si="32"/>
        <v>#DIV/0!</v>
      </c>
      <c r="N113" s="147">
        <f>L113+'2025 Φεβρουάριος'!N113</f>
        <v>0</v>
      </c>
      <c r="O113" s="164">
        <f t="shared" si="33"/>
        <v>0</v>
      </c>
      <c r="P113" s="110">
        <f t="shared" si="34"/>
        <v>2895.75</v>
      </c>
      <c r="Q113" s="169" t="e">
        <f t="shared" si="35"/>
        <v>#DIV/0!</v>
      </c>
    </row>
    <row r="114" spans="1:17" ht="15" customHeight="1" x14ac:dyDescent="0.2">
      <c r="A114" s="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ΕΞΟΔΑ'!F115</f>
        <v>31.52</v>
      </c>
      <c r="E114" s="164">
        <f t="shared" si="28"/>
        <v>3.342495503749703E-3</v>
      </c>
      <c r="F114" s="147">
        <f>D114+'2025 Φεβρουάριος'!F114</f>
        <v>94.56</v>
      </c>
      <c r="G114" s="164">
        <f t="shared" si="29"/>
        <v>3.4875769822869745E-3</v>
      </c>
      <c r="H114" s="118"/>
      <c r="I114" s="170" t="e">
        <f t="shared" si="30"/>
        <v>#DIV/0!</v>
      </c>
      <c r="J114" s="147"/>
      <c r="K114" s="147" t="e">
        <f t="shared" si="31"/>
        <v>#DIV/0!</v>
      </c>
      <c r="L114" s="118"/>
      <c r="M114" s="164" t="e">
        <f t="shared" si="32"/>
        <v>#DIV/0!</v>
      </c>
      <c r="N114" s="147">
        <f>L114+'2025 Φεβρουάριος'!N114</f>
        <v>0</v>
      </c>
      <c r="O114" s="164">
        <f t="shared" si="33"/>
        <v>0</v>
      </c>
      <c r="P114" s="110">
        <f t="shared" si="34"/>
        <v>94.56</v>
      </c>
      <c r="Q114" s="169" t="e">
        <f t="shared" si="35"/>
        <v>#DIV/0!</v>
      </c>
    </row>
    <row r="115" spans="1:17" ht="28.5" customHeight="1" x14ac:dyDescent="0.2">
      <c r="A115" s="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ΕΞΟΔΑ'!F116</f>
        <v>8.9499999999999993</v>
      </c>
      <c r="E115" s="164">
        <f t="shared" si="28"/>
        <v>9.4909056975126394E-4</v>
      </c>
      <c r="F115" s="147">
        <f>D115+'2025 Φεβρουάριος'!F115</f>
        <v>26.849999999999998</v>
      </c>
      <c r="G115" s="164">
        <f t="shared" si="29"/>
        <v>9.9028597688668833E-4</v>
      </c>
      <c r="H115" s="118"/>
      <c r="I115" s="170" t="e">
        <f t="shared" si="30"/>
        <v>#DIV/0!</v>
      </c>
      <c r="J115" s="147"/>
      <c r="K115" s="147" t="e">
        <f t="shared" si="31"/>
        <v>#DIV/0!</v>
      </c>
      <c r="L115" s="118"/>
      <c r="M115" s="164" t="e">
        <f t="shared" si="32"/>
        <v>#DIV/0!</v>
      </c>
      <c r="N115" s="147">
        <f>L115+'2025 Φεβρουάριος'!N115</f>
        <v>0</v>
      </c>
      <c r="O115" s="164">
        <f t="shared" si="33"/>
        <v>0</v>
      </c>
      <c r="P115" s="110">
        <f t="shared" si="34"/>
        <v>26.849999999999998</v>
      </c>
      <c r="Q115" s="169" t="e">
        <f t="shared" si="35"/>
        <v>#DIV/0!</v>
      </c>
    </row>
    <row r="116" spans="1:17" ht="28.5" customHeight="1" x14ac:dyDescent="0.2">
      <c r="A116" s="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ΕΞΟΔΑ'!F117</f>
        <v>0</v>
      </c>
      <c r="E116" s="164">
        <f t="shared" si="28"/>
        <v>0</v>
      </c>
      <c r="F116" s="147">
        <f>D116+'2025 Φεβρουάριος'!F116</f>
        <v>0</v>
      </c>
      <c r="G116" s="164">
        <f t="shared" si="29"/>
        <v>0</v>
      </c>
      <c r="H116" s="118"/>
      <c r="I116" s="170" t="e">
        <f t="shared" si="30"/>
        <v>#DIV/0!</v>
      </c>
      <c r="J116" s="147"/>
      <c r="K116" s="147" t="e">
        <f t="shared" si="31"/>
        <v>#DIV/0!</v>
      </c>
      <c r="L116" s="118"/>
      <c r="M116" s="164" t="e">
        <f t="shared" si="32"/>
        <v>#DIV/0!</v>
      </c>
      <c r="N116" s="147">
        <f>L116+'2025 Φεβρουάριος'!N116</f>
        <v>0</v>
      </c>
      <c r="O116" s="164">
        <f t="shared" si="33"/>
        <v>0</v>
      </c>
      <c r="P116" s="110">
        <f t="shared" si="34"/>
        <v>0</v>
      </c>
      <c r="Q116" s="169" t="e">
        <f t="shared" si="35"/>
        <v>#DIV/0!</v>
      </c>
    </row>
    <row r="117" spans="1:17" ht="28.5" customHeight="1" x14ac:dyDescent="0.2">
      <c r="A117" s="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ΕΞΟΔΑ'!F118</f>
        <v>34.75</v>
      </c>
      <c r="E117" s="164">
        <f t="shared" si="28"/>
        <v>3.6850164579727849E-3</v>
      </c>
      <c r="F117" s="147">
        <f>D117+'2025 Φεβρουάριος'!F117</f>
        <v>104.25</v>
      </c>
      <c r="G117" s="164">
        <f t="shared" si="29"/>
        <v>3.8449651057890981E-3</v>
      </c>
      <c r="H117" s="118"/>
      <c r="I117" s="170" t="e">
        <f t="shared" si="30"/>
        <v>#DIV/0!</v>
      </c>
      <c r="J117" s="147"/>
      <c r="K117" s="147" t="e">
        <f t="shared" si="31"/>
        <v>#DIV/0!</v>
      </c>
      <c r="L117" s="118"/>
      <c r="M117" s="164" t="e">
        <f t="shared" si="32"/>
        <v>#DIV/0!</v>
      </c>
      <c r="N117" s="147">
        <f>L117+'2025 Φεβρουάριος'!N117</f>
        <v>0</v>
      </c>
      <c r="O117" s="164">
        <f t="shared" si="33"/>
        <v>0</v>
      </c>
      <c r="P117" s="110">
        <f t="shared" si="34"/>
        <v>104.25</v>
      </c>
      <c r="Q117" s="169" t="e">
        <f t="shared" si="35"/>
        <v>#DIV/0!</v>
      </c>
    </row>
    <row r="118" spans="1:17" ht="15" customHeight="1" x14ac:dyDescent="0.2">
      <c r="A118" s="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ΕΞΟΔΑ'!F119</f>
        <v>0</v>
      </c>
      <c r="E118" s="164">
        <f t="shared" si="28"/>
        <v>0</v>
      </c>
      <c r="F118" s="147">
        <f>D118+'2025 Φεβρουάριος'!F118</f>
        <v>0</v>
      </c>
      <c r="G118" s="164">
        <f t="shared" si="29"/>
        <v>0</v>
      </c>
      <c r="H118" s="118"/>
      <c r="I118" s="170" t="e">
        <f t="shared" si="30"/>
        <v>#DIV/0!</v>
      </c>
      <c r="J118" s="147"/>
      <c r="K118" s="147" t="e">
        <f t="shared" si="31"/>
        <v>#DIV/0!</v>
      </c>
      <c r="L118" s="118"/>
      <c r="M118" s="164" t="e">
        <f t="shared" si="32"/>
        <v>#DIV/0!</v>
      </c>
      <c r="N118" s="147">
        <f>L118+'2025 Φεβρουάριος'!N118</f>
        <v>0</v>
      </c>
      <c r="O118" s="164">
        <f t="shared" si="33"/>
        <v>0</v>
      </c>
      <c r="P118" s="110">
        <f t="shared" si="34"/>
        <v>0</v>
      </c>
      <c r="Q118" s="169" t="e">
        <f t="shared" si="35"/>
        <v>#DIV/0!</v>
      </c>
    </row>
    <row r="119" spans="1:17" ht="28.5" customHeight="1" x14ac:dyDescent="0.2">
      <c r="A119" s="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ΕΞΟΔΑ'!F120</f>
        <v>0</v>
      </c>
      <c r="E119" s="164">
        <f t="shared" si="28"/>
        <v>0</v>
      </c>
      <c r="F119" s="147">
        <f>D119+'2025 Φεβρουάριος'!F119</f>
        <v>0</v>
      </c>
      <c r="G119" s="164">
        <f t="shared" si="29"/>
        <v>0</v>
      </c>
      <c r="H119" s="118"/>
      <c r="I119" s="170" t="e">
        <f t="shared" si="30"/>
        <v>#DIV/0!</v>
      </c>
      <c r="J119" s="147"/>
      <c r="K119" s="147" t="e">
        <f t="shared" si="31"/>
        <v>#DIV/0!</v>
      </c>
      <c r="L119" s="118"/>
      <c r="M119" s="164" t="e">
        <f t="shared" si="32"/>
        <v>#DIV/0!</v>
      </c>
      <c r="N119" s="147">
        <f>L119+'2025 Φεβρουάριος'!N119</f>
        <v>0</v>
      </c>
      <c r="O119" s="164">
        <f t="shared" si="33"/>
        <v>0</v>
      </c>
      <c r="P119" s="110">
        <f t="shared" si="34"/>
        <v>0</v>
      </c>
      <c r="Q119" s="169" t="e">
        <f t="shared" si="35"/>
        <v>#DIV/0!</v>
      </c>
    </row>
    <row r="120" spans="1:17" ht="28.5" customHeight="1" x14ac:dyDescent="0.2">
      <c r="A120" s="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ΕΞΟΔΑ'!F121</f>
        <v>0</v>
      </c>
      <c r="E120" s="164">
        <f t="shared" si="28"/>
        <v>0</v>
      </c>
      <c r="F120" s="147">
        <f>D120+'2025 Φεβρουάριος'!F120</f>
        <v>0</v>
      </c>
      <c r="G120" s="164">
        <f t="shared" si="29"/>
        <v>0</v>
      </c>
      <c r="H120" s="118"/>
      <c r="I120" s="170" t="e">
        <f t="shared" si="30"/>
        <v>#DIV/0!</v>
      </c>
      <c r="J120" s="147"/>
      <c r="K120" s="147" t="e">
        <f t="shared" si="31"/>
        <v>#DIV/0!</v>
      </c>
      <c r="L120" s="118"/>
      <c r="M120" s="164" t="e">
        <f t="shared" si="32"/>
        <v>#DIV/0!</v>
      </c>
      <c r="N120" s="147">
        <f>L120+'2025 Φεβρουάριος'!N120</f>
        <v>0</v>
      </c>
      <c r="O120" s="164">
        <f t="shared" si="33"/>
        <v>0</v>
      </c>
      <c r="P120" s="110">
        <f t="shared" si="34"/>
        <v>0</v>
      </c>
      <c r="Q120" s="169" t="e">
        <f t="shared" si="35"/>
        <v>#DIV/0!</v>
      </c>
    </row>
    <row r="121" spans="1:17" ht="28.5" customHeight="1" x14ac:dyDescent="0.2">
      <c r="A121" s="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ΕΞΟΔΑ'!F122</f>
        <v>30.8</v>
      </c>
      <c r="E121" s="164">
        <f t="shared" si="28"/>
        <v>3.2661440836132885E-3</v>
      </c>
      <c r="F121" s="147">
        <f>D121+'2025 Φεβρουάριος'!F121</f>
        <v>101.8</v>
      </c>
      <c r="G121" s="164">
        <f t="shared" si="29"/>
        <v>3.7546038155331428E-3</v>
      </c>
      <c r="H121" s="118"/>
      <c r="I121" s="170" t="e">
        <f t="shared" si="30"/>
        <v>#DIV/0!</v>
      </c>
      <c r="J121" s="147"/>
      <c r="K121" s="147" t="e">
        <f t="shared" si="31"/>
        <v>#DIV/0!</v>
      </c>
      <c r="L121" s="118"/>
      <c r="M121" s="164" t="e">
        <f t="shared" si="32"/>
        <v>#DIV/0!</v>
      </c>
      <c r="N121" s="147">
        <f>L121+'2025 Φεβρουάριος'!N121</f>
        <v>0</v>
      </c>
      <c r="O121" s="164">
        <f t="shared" si="33"/>
        <v>0</v>
      </c>
      <c r="P121" s="110">
        <f t="shared" si="34"/>
        <v>101.8</v>
      </c>
      <c r="Q121" s="169" t="e">
        <f t="shared" si="35"/>
        <v>#DIV/0!</v>
      </c>
    </row>
    <row r="122" spans="1:17" ht="15" customHeight="1" x14ac:dyDescent="0.2">
      <c r="A122" s="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ΕΞΟΔΑ'!F123</f>
        <v>151.55000000000001</v>
      </c>
      <c r="E122" s="164">
        <f t="shared" si="28"/>
        <v>1.6070913502324476E-2</v>
      </c>
      <c r="F122" s="147">
        <f>D122+'2025 Φεβρουάριος'!F122</f>
        <v>433.62</v>
      </c>
      <c r="G122" s="164">
        <f t="shared" si="29"/>
        <v>1.5992841910525357E-2</v>
      </c>
      <c r="H122" s="118"/>
      <c r="I122" s="170" t="e">
        <f t="shared" si="30"/>
        <v>#DIV/0!</v>
      </c>
      <c r="J122" s="147"/>
      <c r="K122" s="147" t="e">
        <f t="shared" si="31"/>
        <v>#DIV/0!</v>
      </c>
      <c r="L122" s="118"/>
      <c r="M122" s="164" t="e">
        <f t="shared" si="32"/>
        <v>#DIV/0!</v>
      </c>
      <c r="N122" s="147">
        <f>L122+'2025 Φεβρουάριος'!N122</f>
        <v>0</v>
      </c>
      <c r="O122" s="164">
        <f t="shared" si="33"/>
        <v>0</v>
      </c>
      <c r="P122" s="110">
        <f t="shared" si="34"/>
        <v>433.62</v>
      </c>
      <c r="Q122" s="169" t="e">
        <f t="shared" si="35"/>
        <v>#DIV/0!</v>
      </c>
    </row>
    <row r="123" spans="1:17" ht="15" customHeight="1" x14ac:dyDescent="0.2">
      <c r="A123" s="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ΕΞΟΔΑ'!F124</f>
        <v>14.17</v>
      </c>
      <c r="E123" s="164">
        <f t="shared" si="28"/>
        <v>1.5026383657402694E-3</v>
      </c>
      <c r="F123" s="147">
        <f>D123+'2025 Φεβρουάριος'!F123</f>
        <v>49.99</v>
      </c>
      <c r="G123" s="164">
        <f t="shared" si="29"/>
        <v>1.8437391428143598E-3</v>
      </c>
      <c r="H123" s="118"/>
      <c r="I123" s="170" t="e">
        <f t="shared" si="30"/>
        <v>#DIV/0!</v>
      </c>
      <c r="J123" s="147"/>
      <c r="K123" s="147" t="e">
        <f t="shared" si="31"/>
        <v>#DIV/0!</v>
      </c>
      <c r="L123" s="118"/>
      <c r="M123" s="164" t="e">
        <f t="shared" si="32"/>
        <v>#DIV/0!</v>
      </c>
      <c r="N123" s="147">
        <f>L123+'2025 Φεβρουάριος'!N123</f>
        <v>0</v>
      </c>
      <c r="O123" s="164">
        <f t="shared" si="33"/>
        <v>0</v>
      </c>
      <c r="P123" s="110">
        <f t="shared" si="34"/>
        <v>49.99</v>
      </c>
      <c r="Q123" s="169" t="e">
        <f t="shared" si="35"/>
        <v>#DIV/0!</v>
      </c>
    </row>
    <row r="124" spans="1:17" ht="28.5" customHeight="1" x14ac:dyDescent="0.2">
      <c r="A124" s="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ΕΞΟΔΑ'!F125</f>
        <v>11.08</v>
      </c>
      <c r="E124" s="164">
        <f t="shared" si="28"/>
        <v>1.1749635209881571E-3</v>
      </c>
      <c r="F124" s="147">
        <f>D124+'2025 Φεβρουάριος'!F124</f>
        <v>21.36</v>
      </c>
      <c r="G124" s="164">
        <f t="shared" si="29"/>
        <v>7.878029223947734E-4</v>
      </c>
      <c r="H124" s="118"/>
      <c r="I124" s="170" t="e">
        <f t="shared" si="30"/>
        <v>#DIV/0!</v>
      </c>
      <c r="J124" s="147"/>
      <c r="K124" s="147" t="e">
        <f t="shared" si="31"/>
        <v>#DIV/0!</v>
      </c>
      <c r="L124" s="118"/>
      <c r="M124" s="164" t="e">
        <f t="shared" si="32"/>
        <v>#DIV/0!</v>
      </c>
      <c r="N124" s="147">
        <f>L124+'2025 Φεβρουάριος'!N124</f>
        <v>0</v>
      </c>
      <c r="O124" s="164">
        <f t="shared" si="33"/>
        <v>0</v>
      </c>
      <c r="P124" s="110">
        <f t="shared" si="34"/>
        <v>21.36</v>
      </c>
      <c r="Q124" s="169" t="e">
        <f t="shared" si="35"/>
        <v>#DIV/0!</v>
      </c>
    </row>
    <row r="125" spans="1:17" ht="15" customHeight="1" x14ac:dyDescent="0.2">
      <c r="A125" s="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ΕΞΟΔΑ'!F126</f>
        <v>13.02</v>
      </c>
      <c r="E125" s="164">
        <f t="shared" si="28"/>
        <v>1.3806881808001627E-3</v>
      </c>
      <c r="F125" s="147">
        <f>D125+'2025 Φεβρουάριος'!F125</f>
        <v>35.5</v>
      </c>
      <c r="G125" s="164">
        <f t="shared" si="29"/>
        <v>1.3093166547291412E-3</v>
      </c>
      <c r="H125" s="118"/>
      <c r="I125" s="170" t="e">
        <f t="shared" si="30"/>
        <v>#DIV/0!</v>
      </c>
      <c r="J125" s="147"/>
      <c r="K125" s="147" t="e">
        <f t="shared" si="31"/>
        <v>#DIV/0!</v>
      </c>
      <c r="L125" s="118"/>
      <c r="M125" s="164" t="e">
        <f t="shared" si="32"/>
        <v>#DIV/0!</v>
      </c>
      <c r="N125" s="147">
        <f>L125+'2025 Φεβρουάριος'!N125</f>
        <v>0</v>
      </c>
      <c r="O125" s="164">
        <f t="shared" si="33"/>
        <v>0</v>
      </c>
      <c r="P125" s="110">
        <f t="shared" si="34"/>
        <v>35.5</v>
      </c>
      <c r="Q125" s="169" t="e">
        <f t="shared" si="35"/>
        <v>#DIV/0!</v>
      </c>
    </row>
    <row r="126" spans="1:17" ht="28.5" customHeight="1" x14ac:dyDescent="0.2">
      <c r="A126" s="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ΕΞΟΔΑ'!F127</f>
        <v>300.63</v>
      </c>
      <c r="E126" s="164">
        <f t="shared" si="28"/>
        <v>3.1879899216125419E-2</v>
      </c>
      <c r="F126" s="147">
        <f>D126+'2025 Φεβρουάριος'!F126</f>
        <v>830.32</v>
      </c>
      <c r="G126" s="164">
        <f t="shared" si="29"/>
        <v>3.0623994500132413E-2</v>
      </c>
      <c r="H126" s="118"/>
      <c r="I126" s="170" t="e">
        <f t="shared" si="30"/>
        <v>#DIV/0!</v>
      </c>
      <c r="J126" s="147"/>
      <c r="K126" s="147" t="e">
        <f t="shared" si="31"/>
        <v>#DIV/0!</v>
      </c>
      <c r="L126" s="118"/>
      <c r="M126" s="164" t="e">
        <f t="shared" si="32"/>
        <v>#DIV/0!</v>
      </c>
      <c r="N126" s="147">
        <f>L126+'2025 Φεβρουάριος'!N126</f>
        <v>0</v>
      </c>
      <c r="O126" s="164">
        <f t="shared" si="33"/>
        <v>0</v>
      </c>
      <c r="P126" s="110">
        <f t="shared" si="34"/>
        <v>830.32</v>
      </c>
      <c r="Q126" s="169" t="e">
        <f t="shared" si="35"/>
        <v>#DIV/0!</v>
      </c>
    </row>
    <row r="127" spans="1:17" ht="15" customHeight="1" x14ac:dyDescent="0.2">
      <c r="A127" s="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ΕΞΟΔΑ'!F128</f>
        <v>4.08</v>
      </c>
      <c r="E127" s="164">
        <f t="shared" si="28"/>
        <v>4.3265804743968238E-4</v>
      </c>
      <c r="F127" s="147">
        <f>D127+'2025 Φεβρουάριος'!F127</f>
        <v>12.13</v>
      </c>
      <c r="G127" s="164">
        <f t="shared" si="29"/>
        <v>4.4738059216519675E-4</v>
      </c>
      <c r="H127" s="118"/>
      <c r="I127" s="170" t="e">
        <f t="shared" si="30"/>
        <v>#DIV/0!</v>
      </c>
      <c r="J127" s="147"/>
      <c r="K127" s="147" t="e">
        <f t="shared" si="31"/>
        <v>#DIV/0!</v>
      </c>
      <c r="L127" s="118"/>
      <c r="M127" s="164" t="e">
        <f t="shared" si="32"/>
        <v>#DIV/0!</v>
      </c>
      <c r="N127" s="147">
        <f>L127+'2025 Φεβρουάριος'!N127</f>
        <v>0</v>
      </c>
      <c r="O127" s="164">
        <f t="shared" si="33"/>
        <v>0</v>
      </c>
      <c r="P127" s="110">
        <f t="shared" si="34"/>
        <v>12.13</v>
      </c>
      <c r="Q127" s="169" t="e">
        <f t="shared" si="35"/>
        <v>#DIV/0!</v>
      </c>
    </row>
    <row r="128" spans="1:17" ht="15" customHeight="1" x14ac:dyDescent="0.2">
      <c r="A128" s="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ΕΞΟΔΑ'!F129</f>
        <v>0</v>
      </c>
      <c r="E128" s="164">
        <f t="shared" si="28"/>
        <v>0</v>
      </c>
      <c r="F128" s="147">
        <f>D128+'2025 Φεβρουάριος'!F128</f>
        <v>224.75</v>
      </c>
      <c r="G128" s="164">
        <f t="shared" si="29"/>
        <v>8.2892653000105499E-3</v>
      </c>
      <c r="H128" s="118"/>
      <c r="I128" s="170" t="e">
        <f t="shared" si="30"/>
        <v>#DIV/0!</v>
      </c>
      <c r="J128" s="147"/>
      <c r="K128" s="147" t="e">
        <f t="shared" si="31"/>
        <v>#DIV/0!</v>
      </c>
      <c r="L128" s="118"/>
      <c r="M128" s="164" t="e">
        <f t="shared" si="32"/>
        <v>#DIV/0!</v>
      </c>
      <c r="N128" s="147">
        <f>L128+'2025 Φεβρουάριος'!N128</f>
        <v>0</v>
      </c>
      <c r="O128" s="164">
        <f t="shared" si="33"/>
        <v>0</v>
      </c>
      <c r="P128" s="110">
        <f t="shared" si="34"/>
        <v>224.75</v>
      </c>
      <c r="Q128" s="169" t="e">
        <f t="shared" si="35"/>
        <v>#DIV/0!</v>
      </c>
    </row>
    <row r="129" spans="1:17" ht="15" customHeight="1" x14ac:dyDescent="0.2">
      <c r="A129" s="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ΕΞΟΔΑ'!F130</f>
        <v>0</v>
      </c>
      <c r="E129" s="164">
        <f t="shared" si="28"/>
        <v>0</v>
      </c>
      <c r="F129" s="147">
        <f>D129+'2025 Φεβρουάριος'!F129</f>
        <v>0</v>
      </c>
      <c r="G129" s="164">
        <f t="shared" si="29"/>
        <v>0</v>
      </c>
      <c r="H129" s="118"/>
      <c r="I129" s="170" t="e">
        <f t="shared" si="30"/>
        <v>#DIV/0!</v>
      </c>
      <c r="J129" s="147"/>
      <c r="K129" s="147" t="e">
        <f t="shared" si="31"/>
        <v>#DIV/0!</v>
      </c>
      <c r="L129" s="118"/>
      <c r="M129" s="164" t="e">
        <f t="shared" si="32"/>
        <v>#DIV/0!</v>
      </c>
      <c r="N129" s="147">
        <f>L129+'2025 Φεβρουάριος'!N129</f>
        <v>0</v>
      </c>
      <c r="O129" s="164">
        <f t="shared" si="33"/>
        <v>0</v>
      </c>
      <c r="P129" s="110">
        <f t="shared" si="34"/>
        <v>0</v>
      </c>
      <c r="Q129" s="169" t="e">
        <f t="shared" si="35"/>
        <v>#DIV/0!</v>
      </c>
    </row>
    <row r="130" spans="1:17" ht="15" customHeight="1" x14ac:dyDescent="0.2">
      <c r="A130" s="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ΕΞΟΔΑ'!F131</f>
        <v>0</v>
      </c>
      <c r="E130" s="164">
        <f t="shared" si="28"/>
        <v>0</v>
      </c>
      <c r="F130" s="147">
        <f>D130+'2025 Φεβρουάριος'!F130</f>
        <v>0</v>
      </c>
      <c r="G130" s="164">
        <f t="shared" si="29"/>
        <v>0</v>
      </c>
      <c r="H130" s="118"/>
      <c r="I130" s="170" t="e">
        <f t="shared" si="30"/>
        <v>#DIV/0!</v>
      </c>
      <c r="J130" s="147"/>
      <c r="K130" s="147" t="e">
        <f t="shared" si="31"/>
        <v>#DIV/0!</v>
      </c>
      <c r="L130" s="118"/>
      <c r="M130" s="164" t="e">
        <f t="shared" si="32"/>
        <v>#DIV/0!</v>
      </c>
      <c r="N130" s="147">
        <f>L130+'2025 Φεβρουάριος'!N130</f>
        <v>0</v>
      </c>
      <c r="O130" s="164">
        <f t="shared" si="33"/>
        <v>0</v>
      </c>
      <c r="P130" s="110">
        <f t="shared" si="34"/>
        <v>0</v>
      </c>
      <c r="Q130" s="169" t="e">
        <f t="shared" si="35"/>
        <v>#DIV/0!</v>
      </c>
    </row>
    <row r="131" spans="1:17" ht="15" customHeight="1" x14ac:dyDescent="0.2">
      <c r="A131" s="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ΕΞΟΔΑ'!F132</f>
        <v>0</v>
      </c>
      <c r="E131" s="164">
        <f t="shared" si="28"/>
        <v>0</v>
      </c>
      <c r="F131" s="147">
        <f>D131+'2025 Φεβρουάριος'!F131</f>
        <v>0</v>
      </c>
      <c r="G131" s="164">
        <f t="shared" si="29"/>
        <v>0</v>
      </c>
      <c r="H131" s="118"/>
      <c r="I131" s="170" t="e">
        <f t="shared" si="30"/>
        <v>#DIV/0!</v>
      </c>
      <c r="J131" s="147"/>
      <c r="K131" s="147" t="e">
        <f t="shared" si="31"/>
        <v>#DIV/0!</v>
      </c>
      <c r="L131" s="118"/>
      <c r="M131" s="164" t="e">
        <f t="shared" si="32"/>
        <v>#DIV/0!</v>
      </c>
      <c r="N131" s="147">
        <f>L131+'2025 Φεβρουάριος'!N131</f>
        <v>0</v>
      </c>
      <c r="O131" s="164">
        <f t="shared" si="33"/>
        <v>0</v>
      </c>
      <c r="P131" s="110">
        <f t="shared" si="34"/>
        <v>0</v>
      </c>
      <c r="Q131" s="169" t="e">
        <f t="shared" si="35"/>
        <v>#DIV/0!</v>
      </c>
    </row>
    <row r="132" spans="1:17" ht="15" customHeight="1" x14ac:dyDescent="0.2">
      <c r="A132" s="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ΕΞΟΔΑ'!F133</f>
        <v>0</v>
      </c>
      <c r="E132" s="164">
        <f t="shared" si="28"/>
        <v>0</v>
      </c>
      <c r="F132" s="147">
        <f>D132+'2025 Φεβρουάριος'!F132</f>
        <v>488.53999999999996</v>
      </c>
      <c r="G132" s="164">
        <f t="shared" si="29"/>
        <v>1.8018410098630269E-2</v>
      </c>
      <c r="H132" s="118"/>
      <c r="I132" s="170" t="e">
        <f t="shared" si="30"/>
        <v>#DIV/0!</v>
      </c>
      <c r="J132" s="147"/>
      <c r="K132" s="147" t="e">
        <f t="shared" si="31"/>
        <v>#DIV/0!</v>
      </c>
      <c r="L132" s="118"/>
      <c r="M132" s="164" t="e">
        <f t="shared" si="32"/>
        <v>#DIV/0!</v>
      </c>
      <c r="N132" s="147">
        <f>L132+'2025 Φεβρουάριος'!N132</f>
        <v>0</v>
      </c>
      <c r="O132" s="164">
        <f t="shared" si="33"/>
        <v>0</v>
      </c>
      <c r="P132" s="110">
        <f t="shared" si="34"/>
        <v>488.53999999999996</v>
      </c>
      <c r="Q132" s="169" t="e">
        <f t="shared" si="35"/>
        <v>#DIV/0!</v>
      </c>
    </row>
    <row r="133" spans="1:17" ht="57" customHeight="1" x14ac:dyDescent="0.2">
      <c r="A133" s="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ΕΞΟΔΑ'!F134</f>
        <v>950</v>
      </c>
      <c r="E133" s="164">
        <f t="shared" si="28"/>
        <v>0.10074145712443584</v>
      </c>
      <c r="F133" s="147">
        <f>D133+'2025 Φεβρουάριος'!F133</f>
        <v>3532.73</v>
      </c>
      <c r="G133" s="164">
        <f t="shared" si="29"/>
        <v>0.13029471058200787</v>
      </c>
      <c r="H133" s="118"/>
      <c r="I133" s="170" t="e">
        <f t="shared" si="30"/>
        <v>#DIV/0!</v>
      </c>
      <c r="J133" s="147"/>
      <c r="K133" s="147" t="e">
        <f t="shared" si="31"/>
        <v>#DIV/0!</v>
      </c>
      <c r="L133" s="118"/>
      <c r="M133" s="164" t="e">
        <f t="shared" si="32"/>
        <v>#DIV/0!</v>
      </c>
      <c r="N133" s="147">
        <f>L133+'2025 Φεβρουάριος'!N133</f>
        <v>0</v>
      </c>
      <c r="O133" s="164">
        <f t="shared" si="33"/>
        <v>0</v>
      </c>
      <c r="P133" s="110">
        <f t="shared" si="34"/>
        <v>3532.73</v>
      </c>
      <c r="Q133" s="169" t="e">
        <f t="shared" si="35"/>
        <v>#DIV/0!</v>
      </c>
    </row>
    <row r="134" spans="1:17" ht="57" customHeight="1" x14ac:dyDescent="0.2">
      <c r="A134" s="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ΕΞΟΔΑ'!F135</f>
        <v>2570.94</v>
      </c>
      <c r="E134" s="164">
        <f t="shared" si="28"/>
        <v>0.27263183345210223</v>
      </c>
      <c r="F134" s="147">
        <f>D134+'2025 Φεβρουάριος'!F134</f>
        <v>3645.5200000000004</v>
      </c>
      <c r="G134" s="164">
        <f t="shared" si="29"/>
        <v>0.13445464932811774</v>
      </c>
      <c r="H134" s="118"/>
      <c r="I134" s="170" t="e">
        <f t="shared" si="30"/>
        <v>#DIV/0!</v>
      </c>
      <c r="J134" s="147"/>
      <c r="K134" s="147" t="e">
        <f t="shared" si="31"/>
        <v>#DIV/0!</v>
      </c>
      <c r="L134" s="118"/>
      <c r="M134" s="164" t="e">
        <f t="shared" si="32"/>
        <v>#DIV/0!</v>
      </c>
      <c r="N134" s="147">
        <f>L134+'2025 Φεβρουάριος'!N134</f>
        <v>0</v>
      </c>
      <c r="O134" s="164">
        <f t="shared" si="33"/>
        <v>0</v>
      </c>
      <c r="P134" s="110">
        <f t="shared" si="34"/>
        <v>3645.5200000000004</v>
      </c>
      <c r="Q134" s="169" t="e">
        <f t="shared" si="35"/>
        <v>#DIV/0!</v>
      </c>
    </row>
    <row r="135" spans="1:17" ht="15" customHeight="1" x14ac:dyDescent="0.2">
      <c r="A135" s="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ΕΞΟΔΑ'!F136</f>
        <v>627.01</v>
      </c>
      <c r="E135" s="164">
        <f t="shared" si="28"/>
        <v>6.649042213851844E-2</v>
      </c>
      <c r="F135" s="147">
        <f>D135+'2025 Φεβρουάριος'!F135</f>
        <v>1795.68</v>
      </c>
      <c r="G135" s="164">
        <f t="shared" si="29"/>
        <v>6.6228555790535895E-2</v>
      </c>
      <c r="H135" s="118"/>
      <c r="I135" s="170" t="e">
        <f t="shared" si="30"/>
        <v>#DIV/0!</v>
      </c>
      <c r="J135" s="147"/>
      <c r="K135" s="147" t="e">
        <f t="shared" si="31"/>
        <v>#DIV/0!</v>
      </c>
      <c r="L135" s="118"/>
      <c r="M135" s="164" t="e">
        <f t="shared" si="32"/>
        <v>#DIV/0!</v>
      </c>
      <c r="N135" s="147">
        <f>L135+'2025 Φεβρουάριος'!N135</f>
        <v>0</v>
      </c>
      <c r="O135" s="164">
        <f t="shared" si="33"/>
        <v>0</v>
      </c>
      <c r="P135" s="110">
        <f t="shared" si="34"/>
        <v>1795.68</v>
      </c>
      <c r="Q135" s="169" t="e">
        <f t="shared" si="35"/>
        <v>#DIV/0!</v>
      </c>
    </row>
    <row r="136" spans="1:17" ht="15" customHeight="1" x14ac:dyDescent="0.2">
      <c r="A136" s="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ΕΞΟΔΑ'!F137</f>
        <v>68.77</v>
      </c>
      <c r="E136" s="164">
        <f t="shared" si="28"/>
        <v>7.2926210594183713E-3</v>
      </c>
      <c r="F136" s="147">
        <f>D136+'2025 Φεβρουάριος'!F136</f>
        <v>214.18</v>
      </c>
      <c r="G136" s="164">
        <f t="shared" si="29"/>
        <v>7.8994208763348579E-3</v>
      </c>
      <c r="H136" s="118"/>
      <c r="I136" s="170" t="e">
        <f t="shared" si="30"/>
        <v>#DIV/0!</v>
      </c>
      <c r="J136" s="147"/>
      <c r="K136" s="147" t="e">
        <f t="shared" si="31"/>
        <v>#DIV/0!</v>
      </c>
      <c r="L136" s="118"/>
      <c r="M136" s="164" t="e">
        <f t="shared" si="32"/>
        <v>#DIV/0!</v>
      </c>
      <c r="N136" s="147">
        <f>L136+'2025 Φεβρουάριος'!N136</f>
        <v>0</v>
      </c>
      <c r="O136" s="164">
        <f t="shared" si="33"/>
        <v>0</v>
      </c>
      <c r="P136" s="110">
        <f t="shared" si="34"/>
        <v>214.18</v>
      </c>
      <c r="Q136" s="169" t="e">
        <f t="shared" si="35"/>
        <v>#DIV/0!</v>
      </c>
    </row>
    <row r="137" spans="1:17" ht="15" customHeight="1" x14ac:dyDescent="0.2">
      <c r="A137" s="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ΕΞΟΔΑ'!F138</f>
        <v>0</v>
      </c>
      <c r="E137" s="164">
        <f t="shared" si="28"/>
        <v>0</v>
      </c>
      <c r="F137" s="147">
        <f>D137+'2025 Φεβρουάριος'!F137</f>
        <v>0</v>
      </c>
      <c r="G137" s="164">
        <f t="shared" si="29"/>
        <v>0</v>
      </c>
      <c r="H137" s="118"/>
      <c r="I137" s="170" t="e">
        <f t="shared" si="30"/>
        <v>#DIV/0!</v>
      </c>
      <c r="J137" s="147"/>
      <c r="K137" s="147" t="e">
        <f t="shared" si="31"/>
        <v>#DIV/0!</v>
      </c>
      <c r="L137" s="118"/>
      <c r="M137" s="164" t="e">
        <f t="shared" si="32"/>
        <v>#DIV/0!</v>
      </c>
      <c r="N137" s="147">
        <f>L137+'2025 Φεβρουάριος'!N137</f>
        <v>0</v>
      </c>
      <c r="O137" s="164">
        <f t="shared" si="33"/>
        <v>0</v>
      </c>
      <c r="P137" s="110">
        <f t="shared" si="34"/>
        <v>0</v>
      </c>
      <c r="Q137" s="169" t="e">
        <f t="shared" si="35"/>
        <v>#DIV/0!</v>
      </c>
    </row>
    <row r="138" spans="1:17" ht="15" customHeight="1" x14ac:dyDescent="0.2">
      <c r="A138" s="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ΕΞΟΔΑ'!F139</f>
        <v>0</v>
      </c>
      <c r="E138" s="164">
        <f t="shared" si="28"/>
        <v>0</v>
      </c>
      <c r="F138" s="147">
        <f>D138+'2025 Φεβρουάριος'!F138</f>
        <v>0</v>
      </c>
      <c r="G138" s="164">
        <f t="shared" si="29"/>
        <v>0</v>
      </c>
      <c r="H138" s="118"/>
      <c r="I138" s="170" t="e">
        <f t="shared" si="30"/>
        <v>#DIV/0!</v>
      </c>
      <c r="J138" s="147"/>
      <c r="K138" s="147" t="e">
        <f t="shared" si="31"/>
        <v>#DIV/0!</v>
      </c>
      <c r="L138" s="118"/>
      <c r="M138" s="164" t="e">
        <f t="shared" si="32"/>
        <v>#DIV/0!</v>
      </c>
      <c r="N138" s="147">
        <f>L138+'2025 Φεβρουάριος'!N138</f>
        <v>0</v>
      </c>
      <c r="O138" s="164">
        <f t="shared" si="33"/>
        <v>0</v>
      </c>
      <c r="P138" s="110">
        <f t="shared" si="34"/>
        <v>0</v>
      </c>
      <c r="Q138" s="169" t="e">
        <f t="shared" si="35"/>
        <v>#DIV/0!</v>
      </c>
    </row>
    <row r="139" spans="1:17" ht="15" customHeight="1" x14ac:dyDescent="0.2">
      <c r="A139" s="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ΕΞΟΔΑ'!F140</f>
        <v>606.23</v>
      </c>
      <c r="E139" s="164">
        <f t="shared" si="28"/>
        <v>6.4286835318470265E-2</v>
      </c>
      <c r="F139" s="147">
        <f>D139+'2025 Φεβρουάριος'!F139</f>
        <v>1831.0500000000002</v>
      </c>
      <c r="G139" s="164">
        <f t="shared" si="29"/>
        <v>6.7533077764557581E-2</v>
      </c>
      <c r="H139" s="118"/>
      <c r="I139" s="170" t="e">
        <f t="shared" si="30"/>
        <v>#DIV/0!</v>
      </c>
      <c r="J139" s="147"/>
      <c r="K139" s="147" t="e">
        <f t="shared" si="31"/>
        <v>#DIV/0!</v>
      </c>
      <c r="L139" s="118"/>
      <c r="M139" s="164" t="e">
        <f t="shared" si="32"/>
        <v>#DIV/0!</v>
      </c>
      <c r="N139" s="147">
        <f>L139+'2025 Φεβρουάριος'!N139</f>
        <v>0</v>
      </c>
      <c r="O139" s="164">
        <f t="shared" si="33"/>
        <v>0</v>
      </c>
      <c r="P139" s="110">
        <f t="shared" si="34"/>
        <v>1831.0500000000002</v>
      </c>
      <c r="Q139" s="169" t="e">
        <f t="shared" si="35"/>
        <v>#DIV/0!</v>
      </c>
    </row>
    <row r="140" spans="1:17" ht="15" customHeight="1" x14ac:dyDescent="0.2">
      <c r="A140" s="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ΕΞΟΔΑ'!F141</f>
        <v>0</v>
      </c>
      <c r="E140" s="164">
        <f t="shared" si="28"/>
        <v>0</v>
      </c>
      <c r="F140" s="147">
        <f>D140+'2025 Φεβρουάριος'!F140</f>
        <v>0</v>
      </c>
      <c r="G140" s="164">
        <f t="shared" si="29"/>
        <v>0</v>
      </c>
      <c r="H140" s="118"/>
      <c r="I140" s="170" t="e">
        <f t="shared" si="30"/>
        <v>#DIV/0!</v>
      </c>
      <c r="J140" s="147"/>
      <c r="K140" s="147" t="e">
        <f t="shared" si="31"/>
        <v>#DIV/0!</v>
      </c>
      <c r="L140" s="118"/>
      <c r="M140" s="164" t="e">
        <f t="shared" si="32"/>
        <v>#DIV/0!</v>
      </c>
      <c r="N140" s="147">
        <f>L140+'2025 Φεβρουάριος'!N140</f>
        <v>0</v>
      </c>
      <c r="O140" s="164">
        <f t="shared" si="33"/>
        <v>0</v>
      </c>
      <c r="P140" s="110">
        <f t="shared" si="34"/>
        <v>0</v>
      </c>
      <c r="Q140" s="169" t="e">
        <f t="shared" si="35"/>
        <v>#DIV/0!</v>
      </c>
    </row>
    <row r="141" spans="1:17" ht="15" customHeight="1" x14ac:dyDescent="0.2">
      <c r="A141" s="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ΕΞΟΔΑ'!F142</f>
        <v>425.62</v>
      </c>
      <c r="E141" s="164">
        <f t="shared" si="28"/>
        <v>4.5134293664528827E-2</v>
      </c>
      <c r="F141" s="147">
        <f>D141+'2025 Φεβρουάριος'!F141</f>
        <v>1560.77</v>
      </c>
      <c r="G141" s="164">
        <f t="shared" si="29"/>
        <v>5.7564567752157798E-2</v>
      </c>
      <c r="H141" s="118"/>
      <c r="I141" s="170" t="e">
        <f t="shared" si="30"/>
        <v>#DIV/0!</v>
      </c>
      <c r="J141" s="147"/>
      <c r="K141" s="147" t="e">
        <f t="shared" si="31"/>
        <v>#DIV/0!</v>
      </c>
      <c r="L141" s="118"/>
      <c r="M141" s="164" t="e">
        <f t="shared" si="32"/>
        <v>#DIV/0!</v>
      </c>
      <c r="N141" s="147">
        <f>L141+'2025 Φεβρουάριος'!N141</f>
        <v>0</v>
      </c>
      <c r="O141" s="164">
        <f t="shared" si="33"/>
        <v>0</v>
      </c>
      <c r="P141" s="110">
        <f t="shared" si="34"/>
        <v>1560.77</v>
      </c>
      <c r="Q141" s="169" t="e">
        <f t="shared" si="35"/>
        <v>#DIV/0!</v>
      </c>
    </row>
    <row r="142" spans="1:17" ht="15" customHeight="1" x14ac:dyDescent="0.2">
      <c r="A142" s="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ΕΞΟΔΑ'!F143</f>
        <v>0</v>
      </c>
      <c r="E142" s="164">
        <f t="shared" si="28"/>
        <v>0</v>
      </c>
      <c r="F142" s="147">
        <f>D142+'2025 Φεβρουάριος'!F142</f>
        <v>0</v>
      </c>
      <c r="G142" s="164">
        <f t="shared" si="29"/>
        <v>0</v>
      </c>
      <c r="H142" s="118"/>
      <c r="I142" s="170" t="e">
        <f t="shared" si="30"/>
        <v>#DIV/0!</v>
      </c>
      <c r="J142" s="147"/>
      <c r="K142" s="147" t="e">
        <f t="shared" si="31"/>
        <v>#DIV/0!</v>
      </c>
      <c r="L142" s="118"/>
      <c r="M142" s="164" t="e">
        <f t="shared" si="32"/>
        <v>#DIV/0!</v>
      </c>
      <c r="N142" s="147">
        <f>L142+'2025 Φεβρουάριος'!N142</f>
        <v>0</v>
      </c>
      <c r="O142" s="164">
        <f t="shared" si="33"/>
        <v>0</v>
      </c>
      <c r="P142" s="110">
        <f t="shared" si="34"/>
        <v>0</v>
      </c>
      <c r="Q142" s="169" t="e">
        <f t="shared" si="35"/>
        <v>#DIV/0!</v>
      </c>
    </row>
    <row r="143" spans="1:17" ht="42.75" customHeight="1" x14ac:dyDescent="0.2">
      <c r="A143" s="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ΕΞΟΔΑ'!F144</f>
        <v>0</v>
      </c>
      <c r="E143" s="164">
        <f t="shared" si="28"/>
        <v>0</v>
      </c>
      <c r="F143" s="147">
        <f>D143+'2025 Φεβρουάριος'!F143</f>
        <v>0</v>
      </c>
      <c r="G143" s="164">
        <f t="shared" si="29"/>
        <v>0</v>
      </c>
      <c r="H143" s="118"/>
      <c r="I143" s="170" t="e">
        <f t="shared" si="30"/>
        <v>#DIV/0!</v>
      </c>
      <c r="J143" s="147"/>
      <c r="K143" s="147" t="e">
        <f t="shared" si="31"/>
        <v>#DIV/0!</v>
      </c>
      <c r="L143" s="118"/>
      <c r="M143" s="164" t="e">
        <f t="shared" si="32"/>
        <v>#DIV/0!</v>
      </c>
      <c r="N143" s="147">
        <f>L143+'2025 Φεβρουάριος'!N143</f>
        <v>0</v>
      </c>
      <c r="O143" s="164">
        <f t="shared" si="33"/>
        <v>0</v>
      </c>
      <c r="P143" s="110">
        <f t="shared" si="34"/>
        <v>0</v>
      </c>
      <c r="Q143" s="169" t="e">
        <f t="shared" si="35"/>
        <v>#DIV/0!</v>
      </c>
    </row>
    <row r="144" spans="1:17" ht="15" customHeight="1" x14ac:dyDescent="0.2">
      <c r="A144" s="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ΕΞΟΔΑ'!F145</f>
        <v>77.55</v>
      </c>
      <c r="E144" s="164">
        <f t="shared" si="28"/>
        <v>8.2236842105263153E-3</v>
      </c>
      <c r="F144" s="147">
        <f>D144+'2025 Φεβρουάριος'!F144</f>
        <v>1675.83</v>
      </c>
      <c r="G144" s="164">
        <f t="shared" si="29"/>
        <v>6.1808228999851736E-2</v>
      </c>
      <c r="H144" s="118"/>
      <c r="I144" s="170" t="e">
        <f t="shared" si="30"/>
        <v>#DIV/0!</v>
      </c>
      <c r="J144" s="147"/>
      <c r="K144" s="147" t="e">
        <f t="shared" si="31"/>
        <v>#DIV/0!</v>
      </c>
      <c r="L144" s="118"/>
      <c r="M144" s="164" t="e">
        <f t="shared" si="32"/>
        <v>#DIV/0!</v>
      </c>
      <c r="N144" s="147">
        <f>L144+'2025 Φεβρουάριος'!N144</f>
        <v>0</v>
      </c>
      <c r="O144" s="164">
        <f t="shared" si="33"/>
        <v>0</v>
      </c>
      <c r="P144" s="110">
        <f t="shared" si="34"/>
        <v>1675.83</v>
      </c>
      <c r="Q144" s="169" t="e">
        <f t="shared" si="35"/>
        <v>#DIV/0!</v>
      </c>
    </row>
    <row r="145" spans="1:17" ht="15" customHeight="1" x14ac:dyDescent="0.2">
      <c r="A145" s="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7">
        <v>98</v>
      </c>
      <c r="B147" s="17">
        <v>40</v>
      </c>
      <c r="C147" s="205">
        <v>147</v>
      </c>
      <c r="D147" s="118"/>
      <c r="E147" s="164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9430.08</v>
      </c>
      <c r="E148" s="247"/>
      <c r="F148" s="146">
        <f>SUM(F108:F147)</f>
        <v>27113.379999999997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27112.379999999997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-19003.661061946907</v>
      </c>
      <c r="E150" s="247"/>
      <c r="F150" s="178">
        <f>F7-F65-F101-F148</f>
        <v>-78173.376637168141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-78170.376637168127</v>
      </c>
      <c r="Q150" s="247"/>
    </row>
  </sheetData>
  <mergeCells count="17">
    <mergeCell ref="D105:F105"/>
    <mergeCell ref="H105:J105"/>
    <mergeCell ref="L105:N105"/>
    <mergeCell ref="D68:F68"/>
    <mergeCell ref="H68:J68"/>
    <mergeCell ref="L68:N68"/>
    <mergeCell ref="D3:F3"/>
    <mergeCell ref="H3:J3"/>
    <mergeCell ref="L3:N3"/>
    <mergeCell ref="D34:F34"/>
    <mergeCell ref="H34:J34"/>
    <mergeCell ref="L34:N34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150"/>
  <sheetViews>
    <sheetView topLeftCell="A143" zoomScaleNormal="100" workbookViewId="0">
      <selection activeCell="L169" sqref="L169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7109375" style="127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3.140625" style="127" customWidth="1"/>
    <col min="13" max="13" width="11.7109375" style="127" customWidth="1"/>
    <col min="14" max="14" width="14.14062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ΑΝΤΙΣΤΟΙΧΙΣΗ!F32</f>
        <v xml:space="preserve">ΠΡΑΓΜΑΤΟΠΟΙΗΘΕΝΤΑ ΜΗΝΟΣ ΤΡΕΧ. ΕΤΟΥΣ </v>
      </c>
      <c r="E2" s="262"/>
      <c r="F2" s="262"/>
      <c r="G2" s="263"/>
      <c r="H2" s="264" t="str">
        <f>ΑΝΤΙΣΤΟΙΧΙΣΗ!F35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ΑΝΤΙΣΤΟΙΧΙΣΗ!$F$100</f>
        <v xml:space="preserve">ΑΠΡΙΛΙΟΣ ΤΡΕΧΟΝ ΕΤΟΣ </v>
      </c>
      <c r="E3" s="262"/>
      <c r="F3" s="263"/>
      <c r="G3" s="145">
        <f>ΑΝΤΙΣΤΟΙΧΙΣΗ!$G$97</f>
        <v>2025</v>
      </c>
      <c r="H3" s="265" t="str">
        <f>ΑΝΤΙΣΤΟΙΧΙΣΗ!$F$135</f>
        <v xml:space="preserve">ΑΠΡΙΛΙΟΣ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ΑΝΤΙΣΤΟΙΧΙΣΗ!$F$114</f>
        <v>ΑΠΡΙΛΙΟΣ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3311.0469026548744</v>
      </c>
      <c r="E5" s="247"/>
      <c r="F5" s="176">
        <f>F7-F6</f>
        <v>-74862.329734513303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-36376.360000000008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63246.71</v>
      </c>
      <c r="E6" s="247"/>
      <c r="F6" s="176">
        <f>F65+F101+F148</f>
        <v>216684.77000000002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-38482.969734513266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66557.756902654874</v>
      </c>
      <c r="E7" s="247"/>
      <c r="F7" s="146">
        <f>D7+'2025 Μάρτιος'!F7</f>
        <v>141822.44026548672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Μάρτιος'!N7</f>
        <v>0</v>
      </c>
      <c r="O7" s="247"/>
      <c r="P7" s="146">
        <f>SUM(P8:P31)</f>
        <v>141822.44026548674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ΕΣΟΔΑ!F9</f>
        <v>60725.504424778781</v>
      </c>
      <c r="E8" s="111">
        <f t="shared" ref="E8:E30" si="0">D8/$D$7</f>
        <v>0.91237306139378849</v>
      </c>
      <c r="F8" s="112">
        <f>D8+'2025 Μάρτιος'!F8</f>
        <v>126671.71619469029</v>
      </c>
      <c r="G8" s="111">
        <f t="shared" ref="G8:G30" si="1">F8/$F$7</f>
        <v>0.89317117909947963</v>
      </c>
      <c r="H8" s="112"/>
      <c r="I8" s="111" t="e">
        <f t="shared" ref="I8:I30" si="2">H8/$H$7</f>
        <v>#DIV/0!</v>
      </c>
      <c r="J8" s="112">
        <f>H8+'2025 Μάρτιος'!J8</f>
        <v>90</v>
      </c>
      <c r="K8" s="111">
        <f t="shared" ref="K8:K30" si="3">J8/$J$7</f>
        <v>1</v>
      </c>
      <c r="L8" s="112"/>
      <c r="M8" s="111" t="e">
        <f t="shared" ref="M8:M30" si="4">L8/$L$7</f>
        <v>#DIV/0!</v>
      </c>
      <c r="N8" s="112">
        <f>L8+'2025 Μάρτιος'!N8</f>
        <v>0</v>
      </c>
      <c r="O8" s="111" t="e">
        <f t="shared" ref="O8:O31" si="5">N8/$N$7</f>
        <v>#DIV/0!</v>
      </c>
      <c r="P8" s="112">
        <f t="shared" ref="P8:P31" si="6">F8-N8</f>
        <v>126671.71619469029</v>
      </c>
      <c r="Q8" s="111">
        <f t="shared" ref="Q8:Q31" si="7">P8/J8</f>
        <v>1407.4635132743365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ΕΣΟΔΑ!F10</f>
        <v>0</v>
      </c>
      <c r="E9" s="111">
        <f t="shared" si="0"/>
        <v>0</v>
      </c>
      <c r="F9" s="112">
        <f>D9+'2025 Μάρτιος'!F9</f>
        <v>0</v>
      </c>
      <c r="G9" s="111">
        <f t="shared" si="1"/>
        <v>0</v>
      </c>
      <c r="H9" s="112"/>
      <c r="I9" s="111" t="e">
        <f t="shared" si="2"/>
        <v>#DIV/0!</v>
      </c>
      <c r="J9" s="112">
        <f>H9+'2025 Μάρτιος'!J9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Μάρτιος'!N9</f>
        <v>0</v>
      </c>
      <c r="O9" s="111" t="e">
        <f t="shared" si="5"/>
        <v>#DIV/0!</v>
      </c>
      <c r="P9" s="112">
        <f t="shared" si="6"/>
        <v>0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ΕΣΟΔΑ!F11</f>
        <v>0</v>
      </c>
      <c r="E10" s="111">
        <f t="shared" si="0"/>
        <v>0</v>
      </c>
      <c r="F10" s="112">
        <f>D10+'2025 Μάρτιος'!F10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Μάρτιος'!J10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Μάρτιος'!N10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ΕΣΟΔΑ!F12</f>
        <v>3250.4424778761049</v>
      </c>
      <c r="E11" s="111">
        <f t="shared" si="0"/>
        <v>4.8836418610532388E-2</v>
      </c>
      <c r="F11" s="112">
        <f>D11+'2025 Μάρτιος'!F11</f>
        <v>8707.5440707964572</v>
      </c>
      <c r="G11" s="111">
        <f t="shared" si="1"/>
        <v>6.1397505602753942E-2</v>
      </c>
      <c r="H11" s="112"/>
      <c r="I11" s="111" t="e">
        <f t="shared" si="2"/>
        <v>#DIV/0!</v>
      </c>
      <c r="J11" s="112">
        <f>H11+'2025 Μάρτιος'!J11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Μάρτιος'!N11</f>
        <v>0</v>
      </c>
      <c r="O11" s="111" t="e">
        <f t="shared" si="5"/>
        <v>#DIV/0!</v>
      </c>
      <c r="P11" s="112">
        <f t="shared" si="6"/>
        <v>8707.5440707964572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ΕΣΟΔΑ!F13</f>
        <v>0</v>
      </c>
      <c r="E12" s="111">
        <f t="shared" si="0"/>
        <v>0</v>
      </c>
      <c r="F12" s="112">
        <f>D12+'2025 Μάρτιος'!F12</f>
        <v>1638.42</v>
      </c>
      <c r="G12" s="111">
        <f t="shared" si="1"/>
        <v>1.1552614642174641E-2</v>
      </c>
      <c r="H12" s="112"/>
      <c r="I12" s="111" t="e">
        <f t="shared" si="2"/>
        <v>#DIV/0!</v>
      </c>
      <c r="J12" s="112">
        <f>H12+'2025 Μάρτιος'!J12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Μάρτιος'!N12</f>
        <v>0</v>
      </c>
      <c r="O12" s="111" t="e">
        <f t="shared" si="5"/>
        <v>#DIV/0!</v>
      </c>
      <c r="P12" s="112">
        <f t="shared" si="6"/>
        <v>1638.42</v>
      </c>
      <c r="Q12" s="111" t="e">
        <f t="shared" si="7"/>
        <v>#DIV/0!</v>
      </c>
    </row>
    <row r="13" spans="1:17" ht="24.7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ΕΣΟΔΑ!F14</f>
        <v>837.22</v>
      </c>
      <c r="E13" s="111">
        <f t="shared" si="0"/>
        <v>1.2578849392783619E-2</v>
      </c>
      <c r="F13" s="112">
        <f>D13+'2025 Μάρτιος'!F13</f>
        <v>1443.21</v>
      </c>
      <c r="G13" s="111">
        <f t="shared" si="1"/>
        <v>1.017617520399706E-2</v>
      </c>
      <c r="H13" s="112"/>
      <c r="I13" s="111" t="e">
        <f t="shared" si="2"/>
        <v>#DIV/0!</v>
      </c>
      <c r="J13" s="112">
        <f>H13+'2025 Μάρτιος'!J13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Μάρτιος'!N13</f>
        <v>0</v>
      </c>
      <c r="O13" s="111" t="e">
        <f t="shared" si="5"/>
        <v>#DIV/0!</v>
      </c>
      <c r="P13" s="112">
        <f t="shared" si="6"/>
        <v>1443.21</v>
      </c>
      <c r="Q13" s="111" t="e">
        <f t="shared" si="7"/>
        <v>#DIV/0!</v>
      </c>
    </row>
    <row r="14" spans="1:17" ht="27.75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ΕΣΟΔΑ!F15</f>
        <v>100</v>
      </c>
      <c r="E14" s="111">
        <f t="shared" si="0"/>
        <v>1.5024544794419172E-3</v>
      </c>
      <c r="F14" s="112">
        <f>D14+'2025 Μάρτιος'!F14</f>
        <v>400</v>
      </c>
      <c r="G14" s="111">
        <f t="shared" si="1"/>
        <v>2.8204281300703458E-3</v>
      </c>
      <c r="H14" s="112"/>
      <c r="I14" s="111" t="e">
        <f t="shared" si="2"/>
        <v>#DIV/0!</v>
      </c>
      <c r="J14" s="112">
        <f>H14+'2025 Μάρτιος'!J14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Μάρτιος'!N14</f>
        <v>0</v>
      </c>
      <c r="O14" s="111" t="e">
        <f t="shared" si="5"/>
        <v>#DIV/0!</v>
      </c>
      <c r="P14" s="112">
        <f t="shared" si="6"/>
        <v>400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ΕΣΟΔΑ!F16</f>
        <v>339.56</v>
      </c>
      <c r="E15" s="111">
        <f t="shared" si="0"/>
        <v>5.101734430392974E-3</v>
      </c>
      <c r="F15" s="112">
        <f>D15+'2025 Μάρτιος'!F15</f>
        <v>610.52</v>
      </c>
      <c r="G15" s="111">
        <f t="shared" si="1"/>
        <v>4.3048194549263688E-3</v>
      </c>
      <c r="H15" s="112"/>
      <c r="I15" s="111" t="e">
        <f t="shared" si="2"/>
        <v>#DIV/0!</v>
      </c>
      <c r="J15" s="112">
        <f>H15+'2025 Μάρτιος'!J15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Μάρτιος'!N15</f>
        <v>0</v>
      </c>
      <c r="O15" s="111" t="e">
        <f t="shared" si="5"/>
        <v>#DIV/0!</v>
      </c>
      <c r="P15" s="112">
        <f t="shared" si="6"/>
        <v>610.52</v>
      </c>
      <c r="Q15" s="111" t="e">
        <f t="shared" si="7"/>
        <v>#DIV/0!</v>
      </c>
    </row>
    <row r="16" spans="1:17" ht="27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ΕΣΟΔΑ!F17</f>
        <v>284.66000000000003</v>
      </c>
      <c r="E16" s="111">
        <f t="shared" si="0"/>
        <v>4.2768869211793617E-3</v>
      </c>
      <c r="F16" s="112">
        <f>D16+'2025 Μάρτιος'!F16</f>
        <v>377.39000000000004</v>
      </c>
      <c r="G16" s="111">
        <f t="shared" si="1"/>
        <v>2.6610034300181195E-3</v>
      </c>
      <c r="H16" s="112"/>
      <c r="I16" s="111" t="e">
        <f t="shared" si="2"/>
        <v>#DIV/0!</v>
      </c>
      <c r="J16" s="112">
        <f>H16+'2025 Μάρτιος'!J16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Μάρτιος'!N16</f>
        <v>0</v>
      </c>
      <c r="O16" s="111" t="e">
        <f t="shared" si="5"/>
        <v>#DIV/0!</v>
      </c>
      <c r="P16" s="112">
        <f t="shared" si="6"/>
        <v>377.39000000000004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ΕΣΟΔΑ!F18</f>
        <v>0</v>
      </c>
      <c r="E17" s="111">
        <f t="shared" si="0"/>
        <v>0</v>
      </c>
      <c r="F17" s="112">
        <f>D17+'2025 Μάρτιος'!F17</f>
        <v>464.6</v>
      </c>
      <c r="G17" s="111">
        <f t="shared" si="1"/>
        <v>3.2759272730767067E-3</v>
      </c>
      <c r="H17" s="112"/>
      <c r="I17" s="111" t="e">
        <f t="shared" si="2"/>
        <v>#DIV/0!</v>
      </c>
      <c r="J17" s="112">
        <f>H17+'2025 Μάρτιος'!J17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Μάρτιος'!N17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ΕΣΟΔΑ!F19</f>
        <v>0</v>
      </c>
      <c r="E18" s="111">
        <f t="shared" si="0"/>
        <v>0</v>
      </c>
      <c r="F18" s="112">
        <f>D18+'2025 Μάρτιος'!F18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Μάρτιος'!J18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Μάρτιος'!N18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26.25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ΕΣΟΔΑ!F20</f>
        <v>0</v>
      </c>
      <c r="E19" s="111">
        <f t="shared" si="0"/>
        <v>0</v>
      </c>
      <c r="F19" s="112">
        <f>D19+'2025 Μάρτιος'!F19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Μάρτιος'!J19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Μάρτιος'!N19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3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ΕΣΟΔΑ!F21</f>
        <v>0</v>
      </c>
      <c r="E20" s="111">
        <f t="shared" si="0"/>
        <v>0</v>
      </c>
      <c r="F20" s="112">
        <f>D20+'2025 Μάρτιος'!F20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Μάρτιος'!J20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Μάρτιος'!N20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3.2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ΕΣΟΔΑ!F22</f>
        <v>1274.3399999999999</v>
      </c>
      <c r="E21" s="111">
        <f t="shared" si="0"/>
        <v>1.9146378413320127E-2</v>
      </c>
      <c r="F21" s="112">
        <f>D21+'2025 Μάρτιος'!F21</f>
        <v>1504.4299999999998</v>
      </c>
      <c r="G21" s="111">
        <f t="shared" si="1"/>
        <v>1.0607841729304325E-2</v>
      </c>
      <c r="H21" s="112"/>
      <c r="I21" s="111" t="e">
        <f t="shared" si="2"/>
        <v>#DIV/0!</v>
      </c>
      <c r="J21" s="112">
        <f>H21+'2025 Μάρτιος'!J21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Μάρτιος'!N21</f>
        <v>0</v>
      </c>
      <c r="O21" s="111" t="e">
        <f t="shared" si="5"/>
        <v>#DIV/0!</v>
      </c>
      <c r="P21" s="112">
        <f t="shared" si="6"/>
        <v>1504.4299999999998</v>
      </c>
      <c r="Q21" s="111" t="e">
        <f t="shared" si="7"/>
        <v>#DIV/0!</v>
      </c>
    </row>
    <row r="22" spans="1:17" ht="19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ΕΣΟΔΑ!F23</f>
        <v>0</v>
      </c>
      <c r="E22" s="111">
        <f t="shared" si="0"/>
        <v>0</v>
      </c>
      <c r="F22" s="112">
        <f>D22+'2025 Μάρτιος'!F22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Μάρτιος'!J22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Μάρτιος'!N22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4.7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ΕΣΟΔΑ!F24</f>
        <v>0</v>
      </c>
      <c r="E23" s="111">
        <f t="shared" si="0"/>
        <v>0</v>
      </c>
      <c r="F23" s="112">
        <f>D23+'2025 Μάρτιος'!F23</f>
        <v>495.58</v>
      </c>
      <c r="G23" s="111">
        <f t="shared" si="1"/>
        <v>3.4943694317506545E-3</v>
      </c>
      <c r="H23" s="112"/>
      <c r="I23" s="111" t="e">
        <f t="shared" si="2"/>
        <v>#DIV/0!</v>
      </c>
      <c r="J23" s="112">
        <f>H23+'2025 Μάρτιος'!J23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Μάρτιος'!N23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4.7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ΕΣΟΔΑ!F25</f>
        <v>0</v>
      </c>
      <c r="E24" s="111">
        <f t="shared" si="0"/>
        <v>0</v>
      </c>
      <c r="F24" s="112">
        <f>D24+'2025 Μάρτιος'!F24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Μάρτιος'!J24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Μάρτιος'!N24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20.25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ΕΣΟΔΑ!F26</f>
        <v>0</v>
      </c>
      <c r="E25" s="111">
        <f t="shared" si="0"/>
        <v>0</v>
      </c>
      <c r="F25" s="112">
        <f>D25+'2025 Μάρτιος'!F25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Μάρτιος'!J25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Μάρτιος'!N25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ΕΣΟΔΑ!F27</f>
        <v>0</v>
      </c>
      <c r="E26" s="111">
        <f t="shared" si="0"/>
        <v>0</v>
      </c>
      <c r="F26" s="112">
        <f>D26+'2025 Μάρτιος'!F26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Μάρτιος'!J26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Μάρτιος'!N26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ΕΣΟΔΑ!F28</f>
        <v>93.63</v>
      </c>
      <c r="E27" s="111">
        <f t="shared" si="0"/>
        <v>1.4067481291014669E-3</v>
      </c>
      <c r="F27" s="112">
        <f>D27+'2025 Μάρτιος'!F27</f>
        <v>107.88</v>
      </c>
      <c r="G27" s="111">
        <f t="shared" si="1"/>
        <v>7.6066946667997218E-4</v>
      </c>
      <c r="H27" s="112"/>
      <c r="I27" s="111" t="e">
        <f t="shared" si="2"/>
        <v>#DIV/0!</v>
      </c>
      <c r="J27" s="112">
        <f>H27+'2025 Μάρτιος'!J27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Μάρτιος'!N27</f>
        <v>0</v>
      </c>
      <c r="O27" s="111" t="e">
        <f t="shared" si="5"/>
        <v>#DIV/0!</v>
      </c>
      <c r="P27" s="112">
        <f t="shared" si="6"/>
        <v>107.88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ΕΣΟΔΑ!F29</f>
        <v>0</v>
      </c>
      <c r="E28" s="111">
        <f t="shared" si="0"/>
        <v>0</v>
      </c>
      <c r="F28" s="112">
        <f>D28+'2025 Μάρτιος'!F28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Μάρτιος'!J28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Μάρτιος'!N28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ΕΣΟΔΑ!F30</f>
        <v>64.680000000000007</v>
      </c>
      <c r="E29" s="111">
        <f t="shared" si="0"/>
        <v>9.7178755730303217E-4</v>
      </c>
      <c r="F29" s="112">
        <f>D29+'2025 Μάρτιος'!F29</f>
        <v>168.68</v>
      </c>
      <c r="G29" s="111">
        <f t="shared" si="1"/>
        <v>1.1893745424506649E-3</v>
      </c>
      <c r="H29" s="112"/>
      <c r="I29" s="111" t="e">
        <f t="shared" si="2"/>
        <v>#DIV/0!</v>
      </c>
      <c r="J29" s="112">
        <f>H29+'2025 Μάρτιος'!J29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Μάρτιος'!N29</f>
        <v>0</v>
      </c>
      <c r="O29" s="111" t="e">
        <f t="shared" si="5"/>
        <v>#DIV/0!</v>
      </c>
      <c r="P29" s="112">
        <f t="shared" si="6"/>
        <v>168.68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ΕΣΟΔΑ!F31</f>
        <v>-412.28</v>
      </c>
      <c r="E30" s="111">
        <f t="shared" si="0"/>
        <v>-6.1943193278431357E-3</v>
      </c>
      <c r="F30" s="112">
        <f>D30+'2025 Μάρτιος'!F30</f>
        <v>-767.53</v>
      </c>
      <c r="G30" s="111">
        <f t="shared" si="1"/>
        <v>-5.4119080066822312E-3</v>
      </c>
      <c r="H30" s="112"/>
      <c r="I30" s="111" t="e">
        <f t="shared" si="2"/>
        <v>#DIV/0!</v>
      </c>
      <c r="J30" s="112">
        <f>H30+'2025 Μάρτιος'!J30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Μάρτιος'!N30</f>
        <v>0</v>
      </c>
      <c r="O30" s="111" t="e">
        <f t="shared" si="5"/>
        <v>#DIV/0!</v>
      </c>
      <c r="P30" s="112">
        <f t="shared" si="6"/>
        <v>-767.53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/>
      <c r="E31" s="111"/>
      <c r="F31" s="112"/>
      <c r="G31" s="111"/>
      <c r="H31" s="112"/>
      <c r="I31" s="111"/>
      <c r="J31" s="112"/>
      <c r="K31" s="111"/>
      <c r="L31" s="112"/>
      <c r="M31" s="111"/>
      <c r="N31" s="112"/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66557.756902654874</v>
      </c>
      <c r="E32" s="247"/>
      <c r="F32" s="146">
        <f>SUM(F8:F31)</f>
        <v>141822.44026548674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141822.44026548674</v>
      </c>
      <c r="Q32" s="247"/>
    </row>
    <row r="33" spans="1:17" ht="27.7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ΑΝΤΙΣΤΟΙΧΙΣΗ!$F$100</f>
        <v xml:space="preserve">ΑΠΡΙΛΙΟΣ ΤΡΕΧΟΝ ΕΤΟΣ </v>
      </c>
      <c r="E34" s="262"/>
      <c r="F34" s="263"/>
      <c r="G34" s="145">
        <f>ΑΝΤΙΣΤΟΙΧΙΣΗ!$G$97</f>
        <v>2025</v>
      </c>
      <c r="H34" s="265" t="str">
        <f>ΑΝΤΙΣΤΟΙΧΙΣΗ!$F$135</f>
        <v xml:space="preserve">ΑΠΡΙΛΙΟΣ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ΑΝΤΙΣΤΟΙΧΙΣΗ!$F$114</f>
        <v>ΑΠΡΙΛΙΟΣ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22.5" customHeight="1" x14ac:dyDescent="0.2">
      <c r="A36" s="109"/>
      <c r="B36" s="109" t="s">
        <v>372</v>
      </c>
      <c r="C36" s="173" t="s">
        <v>19</v>
      </c>
      <c r="D36" s="146">
        <f>SUM(D37:D64)</f>
        <v>41053.17</v>
      </c>
      <c r="E36" s="247"/>
      <c r="F36" s="146">
        <f>D36+'2025 Μάρτιος'!F36</f>
        <v>141782.89000000001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Μάρτιος'!N36</f>
        <v>1</v>
      </c>
      <c r="O36" s="247"/>
      <c r="P36" s="146">
        <f>SUM(P37:P64)</f>
        <v>141781.89000000001</v>
      </c>
      <c r="Q36" s="247"/>
    </row>
    <row r="37" spans="1:17" ht="31.5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ΕΞΟΔΑ'!G37</f>
        <v>5695.58</v>
      </c>
      <c r="E37" s="164">
        <f t="shared" ref="E37:E64" si="8">D37/$D$36</f>
        <v>0.13873666759473141</v>
      </c>
      <c r="F37" s="147">
        <f>D37+'2025 Μάρτιος'!F37</f>
        <v>13415.099999999999</v>
      </c>
      <c r="G37" s="164">
        <f t="shared" ref="G37:G64" si="9">F37/$F$36</f>
        <v>9.4617199578877237E-2</v>
      </c>
      <c r="H37" s="118"/>
      <c r="I37" s="165" t="e">
        <f t="shared" ref="I37:I64" si="10">H37/$H$36</f>
        <v>#DIV/0!</v>
      </c>
      <c r="J37" s="147">
        <f t="shared" ref="J37:J48" si="11">H37</f>
        <v>0</v>
      </c>
      <c r="K37" s="166" t="e">
        <f t="shared" ref="K37:K64" si="12">J37/$J$36</f>
        <v>#DIV/0!</v>
      </c>
      <c r="L37" s="118"/>
      <c r="M37" s="164" t="e">
        <f t="shared" ref="M37:M64" si="13">L37/$L$36</f>
        <v>#DIV/0!</v>
      </c>
      <c r="N37" s="147">
        <f>L37+'2025 Μάρτιος'!N37</f>
        <v>1</v>
      </c>
      <c r="O37" s="164">
        <f t="shared" ref="O37:O64" si="14">N37/$N$36</f>
        <v>1</v>
      </c>
      <c r="P37" s="147">
        <f t="shared" ref="P37:P63" si="15">F37-N37</f>
        <v>13414.099999999999</v>
      </c>
      <c r="Q37" s="164">
        <f t="shared" ref="Q37:Q64" si="16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ΕΞΟΔΑ'!G38</f>
        <v>7422.43</v>
      </c>
      <c r="E38" s="164">
        <f t="shared" si="8"/>
        <v>0.18080041078435602</v>
      </c>
      <c r="F38" s="147">
        <f>D38+'2025 Μάρτιος'!F38</f>
        <v>19658.54</v>
      </c>
      <c r="G38" s="164">
        <f t="shared" si="9"/>
        <v>0.13865241426521915</v>
      </c>
      <c r="H38" s="118"/>
      <c r="I38" s="165" t="e">
        <f t="shared" si="10"/>
        <v>#DIV/0!</v>
      </c>
      <c r="J38" s="147">
        <f t="shared" si="11"/>
        <v>0</v>
      </c>
      <c r="K38" s="166" t="e">
        <f t="shared" si="12"/>
        <v>#DIV/0!</v>
      </c>
      <c r="L38" s="118"/>
      <c r="M38" s="164" t="e">
        <f t="shared" si="13"/>
        <v>#DIV/0!</v>
      </c>
      <c r="N38" s="147">
        <f>L38+'2025 Μάρτιος'!N38</f>
        <v>0</v>
      </c>
      <c r="O38" s="164">
        <f t="shared" si="14"/>
        <v>0</v>
      </c>
      <c r="P38" s="147">
        <f t="shared" si="15"/>
        <v>19658.54</v>
      </c>
      <c r="Q38" s="164">
        <f t="shared" si="16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ΕΞΟΔΑ'!G39</f>
        <v>3740.09</v>
      </c>
      <c r="E39" s="164">
        <f t="shared" si="8"/>
        <v>9.1103561552006829E-2</v>
      </c>
      <c r="F39" s="147">
        <f>D39+'2025 Μάρτιος'!F39</f>
        <v>9821.24</v>
      </c>
      <c r="G39" s="164">
        <f t="shared" si="9"/>
        <v>6.9269571243751618E-2</v>
      </c>
      <c r="H39" s="118"/>
      <c r="I39" s="165" t="e">
        <f t="shared" si="10"/>
        <v>#DIV/0!</v>
      </c>
      <c r="J39" s="147">
        <f t="shared" si="11"/>
        <v>0</v>
      </c>
      <c r="K39" s="166" t="e">
        <f t="shared" si="12"/>
        <v>#DIV/0!</v>
      </c>
      <c r="L39" s="118"/>
      <c r="M39" s="164" t="e">
        <f t="shared" si="13"/>
        <v>#DIV/0!</v>
      </c>
      <c r="N39" s="147">
        <f>L39+'2025 Μάρτιος'!N39</f>
        <v>0</v>
      </c>
      <c r="O39" s="164">
        <f t="shared" si="14"/>
        <v>0</v>
      </c>
      <c r="P39" s="147">
        <f t="shared" si="15"/>
        <v>9821.24</v>
      </c>
      <c r="Q39" s="164">
        <f t="shared" si="16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ΕΞΟΔΑ'!G40</f>
        <v>1209.9000000000001</v>
      </c>
      <c r="E40" s="164">
        <f t="shared" si="8"/>
        <v>2.9471536546386068E-2</v>
      </c>
      <c r="F40" s="147">
        <f>D40+'2025 Μάρτιος'!F40</f>
        <v>2875.7200000000003</v>
      </c>
      <c r="G40" s="164">
        <f t="shared" si="9"/>
        <v>2.0282560187622076E-2</v>
      </c>
      <c r="H40" s="118"/>
      <c r="I40" s="165" t="e">
        <f t="shared" si="10"/>
        <v>#DIV/0!</v>
      </c>
      <c r="J40" s="147">
        <f t="shared" si="11"/>
        <v>0</v>
      </c>
      <c r="K40" s="166" t="e">
        <f t="shared" si="12"/>
        <v>#DIV/0!</v>
      </c>
      <c r="L40" s="118"/>
      <c r="M40" s="164" t="e">
        <f t="shared" si="13"/>
        <v>#DIV/0!</v>
      </c>
      <c r="N40" s="147">
        <f>L40+'2025 Μάρτιος'!N40</f>
        <v>0</v>
      </c>
      <c r="O40" s="164">
        <f t="shared" si="14"/>
        <v>0</v>
      </c>
      <c r="P40" s="147">
        <f t="shared" si="15"/>
        <v>2875.7200000000003</v>
      </c>
      <c r="Q40" s="164">
        <f t="shared" si="16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ΕΞΟΔΑ'!G41</f>
        <v>1345.7</v>
      </c>
      <c r="E41" s="164">
        <f t="shared" si="8"/>
        <v>3.2779441879884068E-2</v>
      </c>
      <c r="F41" s="147">
        <f>D41+'2025 Μάρτιος'!F41</f>
        <v>3509.33</v>
      </c>
      <c r="G41" s="164">
        <f t="shared" si="9"/>
        <v>2.475143509911527E-2</v>
      </c>
      <c r="H41" s="118"/>
      <c r="I41" s="165" t="e">
        <f t="shared" si="10"/>
        <v>#DIV/0!</v>
      </c>
      <c r="J41" s="147">
        <f t="shared" si="11"/>
        <v>0</v>
      </c>
      <c r="K41" s="166" t="e">
        <f t="shared" si="12"/>
        <v>#DIV/0!</v>
      </c>
      <c r="L41" s="118"/>
      <c r="M41" s="164" t="e">
        <f t="shared" si="13"/>
        <v>#DIV/0!</v>
      </c>
      <c r="N41" s="147">
        <f>L41+'2025 Μάρτιος'!N41</f>
        <v>0</v>
      </c>
      <c r="O41" s="164">
        <f t="shared" si="14"/>
        <v>0</v>
      </c>
      <c r="P41" s="147">
        <f t="shared" si="15"/>
        <v>3509.33</v>
      </c>
      <c r="Q41" s="164">
        <f t="shared" si="16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ΕΞΟΔΑ'!G42</f>
        <v>921.08</v>
      </c>
      <c r="E42" s="164">
        <f t="shared" si="8"/>
        <v>2.2436269842255788E-2</v>
      </c>
      <c r="F42" s="147">
        <f>D42+'2025 Μάρτιος'!F42</f>
        <v>2421.35</v>
      </c>
      <c r="G42" s="164">
        <f t="shared" si="9"/>
        <v>1.7077871667025547E-2</v>
      </c>
      <c r="H42" s="118"/>
      <c r="I42" s="165" t="e">
        <f t="shared" si="10"/>
        <v>#DIV/0!</v>
      </c>
      <c r="J42" s="147">
        <f t="shared" si="11"/>
        <v>0</v>
      </c>
      <c r="K42" s="166" t="e">
        <f t="shared" si="12"/>
        <v>#DIV/0!</v>
      </c>
      <c r="L42" s="118"/>
      <c r="M42" s="164" t="e">
        <f t="shared" si="13"/>
        <v>#DIV/0!</v>
      </c>
      <c r="N42" s="147">
        <f>L42+'2025 Μάρτιος'!N42</f>
        <v>0</v>
      </c>
      <c r="O42" s="164">
        <f t="shared" si="14"/>
        <v>0</v>
      </c>
      <c r="P42" s="147">
        <f t="shared" si="15"/>
        <v>2421.35</v>
      </c>
      <c r="Q42" s="164">
        <f t="shared" si="16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ΕΞΟΔΑ'!G43</f>
        <v>9916.1200000000008</v>
      </c>
      <c r="E43" s="164">
        <f t="shared" si="8"/>
        <v>0.24154334488664336</v>
      </c>
      <c r="F43" s="147">
        <f>D43+'2025 Μάρτιος'!F43</f>
        <v>37350.879999999997</v>
      </c>
      <c r="G43" s="164">
        <f t="shared" si="9"/>
        <v>0.26343714675303903</v>
      </c>
      <c r="H43" s="118"/>
      <c r="I43" s="165" t="e">
        <f t="shared" si="10"/>
        <v>#DIV/0!</v>
      </c>
      <c r="J43" s="147">
        <f t="shared" si="11"/>
        <v>0</v>
      </c>
      <c r="K43" s="166" t="e">
        <f t="shared" si="12"/>
        <v>#DIV/0!</v>
      </c>
      <c r="L43" s="118"/>
      <c r="M43" s="164" t="e">
        <f t="shared" si="13"/>
        <v>#DIV/0!</v>
      </c>
      <c r="N43" s="147">
        <f>L43+'2025 Μάρτιος'!N43</f>
        <v>0</v>
      </c>
      <c r="O43" s="164">
        <f t="shared" si="14"/>
        <v>0</v>
      </c>
      <c r="P43" s="147">
        <f t="shared" si="15"/>
        <v>37350.879999999997</v>
      </c>
      <c r="Q43" s="164">
        <f t="shared" si="16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ΕΞΟΔΑ'!G44</f>
        <v>0</v>
      </c>
      <c r="E44" s="164">
        <f t="shared" si="8"/>
        <v>0</v>
      </c>
      <c r="F44" s="147">
        <f>D44+'2025 Μάρτιος'!F44</f>
        <v>0</v>
      </c>
      <c r="G44" s="164">
        <f t="shared" si="9"/>
        <v>0</v>
      </c>
      <c r="H44" s="118"/>
      <c r="I44" s="165" t="e">
        <f t="shared" si="10"/>
        <v>#DIV/0!</v>
      </c>
      <c r="J44" s="147">
        <f t="shared" si="11"/>
        <v>0</v>
      </c>
      <c r="K44" s="166" t="e">
        <f t="shared" si="12"/>
        <v>#DIV/0!</v>
      </c>
      <c r="L44" s="118"/>
      <c r="M44" s="164" t="e">
        <f t="shared" si="13"/>
        <v>#DIV/0!</v>
      </c>
      <c r="N44" s="147">
        <f>L44+'2025 Μάρτιος'!N44</f>
        <v>0</v>
      </c>
      <c r="O44" s="164">
        <f t="shared" si="14"/>
        <v>0</v>
      </c>
      <c r="P44" s="147">
        <f t="shared" si="15"/>
        <v>0</v>
      </c>
      <c r="Q44" s="164" t="e">
        <f t="shared" si="16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ΕΞΟΔΑ'!G45</f>
        <v>350.21</v>
      </c>
      <c r="E45" s="164">
        <f t="shared" si="8"/>
        <v>8.5306445275724133E-3</v>
      </c>
      <c r="F45" s="147">
        <f>D45+'2025 Μάρτιος'!F45</f>
        <v>1314.44</v>
      </c>
      <c r="G45" s="164">
        <f t="shared" si="9"/>
        <v>9.2707942404051703E-3</v>
      </c>
      <c r="H45" s="118"/>
      <c r="I45" s="165" t="e">
        <f t="shared" si="10"/>
        <v>#DIV/0!</v>
      </c>
      <c r="J45" s="147">
        <f t="shared" si="11"/>
        <v>0</v>
      </c>
      <c r="K45" s="166" t="e">
        <f t="shared" si="12"/>
        <v>#DIV/0!</v>
      </c>
      <c r="L45" s="118"/>
      <c r="M45" s="164" t="e">
        <f t="shared" si="13"/>
        <v>#DIV/0!</v>
      </c>
      <c r="N45" s="147">
        <f>L45+'2025 Μάρτιος'!N45</f>
        <v>0</v>
      </c>
      <c r="O45" s="164">
        <f t="shared" si="14"/>
        <v>0</v>
      </c>
      <c r="P45" s="147">
        <f t="shared" si="15"/>
        <v>1314.44</v>
      </c>
      <c r="Q45" s="164">
        <f t="shared" si="16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ΕΞΟΔΑ'!G46</f>
        <v>472.29000000000008</v>
      </c>
      <c r="E46" s="164">
        <f t="shared" si="8"/>
        <v>1.1504349116036596E-2</v>
      </c>
      <c r="F46" s="147">
        <f>D46+'2025 Μάρτιος'!F46</f>
        <v>2197.35</v>
      </c>
      <c r="G46" s="164">
        <f t="shared" si="9"/>
        <v>1.5497991330265588E-2</v>
      </c>
      <c r="H46" s="118"/>
      <c r="I46" s="165" t="e">
        <f t="shared" si="10"/>
        <v>#DIV/0!</v>
      </c>
      <c r="J46" s="147">
        <f t="shared" si="11"/>
        <v>0</v>
      </c>
      <c r="K46" s="166" t="e">
        <f t="shared" si="12"/>
        <v>#DIV/0!</v>
      </c>
      <c r="L46" s="118"/>
      <c r="M46" s="164" t="e">
        <f t="shared" si="13"/>
        <v>#DIV/0!</v>
      </c>
      <c r="N46" s="147">
        <f>L46+'2025 Μάρτιος'!N46</f>
        <v>0</v>
      </c>
      <c r="O46" s="164">
        <f t="shared" si="14"/>
        <v>0</v>
      </c>
      <c r="P46" s="147">
        <f t="shared" si="15"/>
        <v>2197.35</v>
      </c>
      <c r="Q46" s="164">
        <f t="shared" si="16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ΕΞΟΔΑ'!G47</f>
        <v>458.47</v>
      </c>
      <c r="E47" s="164">
        <f t="shared" si="8"/>
        <v>1.1167712505514191E-2</v>
      </c>
      <c r="F47" s="147">
        <f>D47+'2025 Μάρτιος'!F47</f>
        <v>2603.7200000000003</v>
      </c>
      <c r="G47" s="164">
        <f t="shared" si="9"/>
        <v>1.8364134064413555E-2</v>
      </c>
      <c r="H47" s="118"/>
      <c r="I47" s="165" t="e">
        <f t="shared" si="10"/>
        <v>#DIV/0!</v>
      </c>
      <c r="J47" s="147">
        <f t="shared" si="11"/>
        <v>0</v>
      </c>
      <c r="K47" s="166" t="e">
        <f t="shared" si="12"/>
        <v>#DIV/0!</v>
      </c>
      <c r="L47" s="118"/>
      <c r="M47" s="164" t="e">
        <f t="shared" si="13"/>
        <v>#DIV/0!</v>
      </c>
      <c r="N47" s="147">
        <f>L47+'2025 Μάρτιος'!N47</f>
        <v>0</v>
      </c>
      <c r="O47" s="164">
        <f t="shared" si="14"/>
        <v>0</v>
      </c>
      <c r="P47" s="147">
        <f t="shared" si="15"/>
        <v>2603.7200000000003</v>
      </c>
      <c r="Q47" s="164">
        <f t="shared" si="16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ΕΞΟΔΑ'!G48</f>
        <v>0</v>
      </c>
      <c r="E48" s="164">
        <f t="shared" si="8"/>
        <v>0</v>
      </c>
      <c r="F48" s="147">
        <f>D48+'2025 Μάρτιος'!F48</f>
        <v>722.69</v>
      </c>
      <c r="G48" s="164">
        <f t="shared" si="9"/>
        <v>5.0971594668439892E-3</v>
      </c>
      <c r="H48" s="118"/>
      <c r="I48" s="165" t="e">
        <f t="shared" si="10"/>
        <v>#DIV/0!</v>
      </c>
      <c r="J48" s="147">
        <f t="shared" si="11"/>
        <v>0</v>
      </c>
      <c r="K48" s="166" t="e">
        <f t="shared" si="12"/>
        <v>#DIV/0!</v>
      </c>
      <c r="L48" s="118"/>
      <c r="M48" s="164" t="e">
        <f t="shared" si="13"/>
        <v>#DIV/0!</v>
      </c>
      <c r="N48" s="147">
        <f>L48+'2025 Μάρτιος'!N48</f>
        <v>0</v>
      </c>
      <c r="O48" s="164">
        <f t="shared" si="14"/>
        <v>0</v>
      </c>
      <c r="P48" s="147">
        <f t="shared" si="15"/>
        <v>722.69</v>
      </c>
      <c r="Q48" s="164">
        <f t="shared" si="16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ΕΞΟΔΑ'!G49</f>
        <v>407.89</v>
      </c>
      <c r="E49" s="164">
        <f t="shared" si="8"/>
        <v>9.9356517413880588E-3</v>
      </c>
      <c r="F49" s="147">
        <f>D49+'2025 Μάρτιος'!F49</f>
        <v>1304.96</v>
      </c>
      <c r="G49" s="164">
        <f t="shared" si="9"/>
        <v>9.2039314475815797E-3</v>
      </c>
      <c r="H49" s="118"/>
      <c r="I49" s="165" t="e">
        <f t="shared" si="10"/>
        <v>#DIV/0!</v>
      </c>
      <c r="J49" s="147"/>
      <c r="K49" s="166" t="e">
        <f t="shared" si="12"/>
        <v>#DIV/0!</v>
      </c>
      <c r="L49" s="118"/>
      <c r="M49" s="164" t="e">
        <f t="shared" si="13"/>
        <v>#DIV/0!</v>
      </c>
      <c r="N49" s="147">
        <f>L49+'2025 Μάρτιος'!N49</f>
        <v>0</v>
      </c>
      <c r="O49" s="164">
        <f t="shared" si="14"/>
        <v>0</v>
      </c>
      <c r="P49" s="147">
        <f t="shared" si="15"/>
        <v>1304.96</v>
      </c>
      <c r="Q49" s="164">
        <f t="shared" si="16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ΕΞΟΔΑ'!G50</f>
        <v>43.87</v>
      </c>
      <c r="E50" s="164">
        <f t="shared" si="8"/>
        <v>1.0686141898420998E-3</v>
      </c>
      <c r="F50" s="147">
        <f>D50+'2025 Μάρτιος'!F50</f>
        <v>128.44</v>
      </c>
      <c r="G50" s="164">
        <f t="shared" si="9"/>
        <v>9.0589210023861119E-4</v>
      </c>
      <c r="H50" s="118"/>
      <c r="I50" s="165" t="e">
        <f t="shared" si="10"/>
        <v>#DIV/0!</v>
      </c>
      <c r="J50" s="147">
        <f t="shared" ref="J50:J64" si="17">H50</f>
        <v>0</v>
      </c>
      <c r="K50" s="166" t="e">
        <f t="shared" si="12"/>
        <v>#DIV/0!</v>
      </c>
      <c r="L50" s="118"/>
      <c r="M50" s="164" t="e">
        <f t="shared" si="13"/>
        <v>#DIV/0!</v>
      </c>
      <c r="N50" s="147">
        <f>L50+'2025 Μάρτιος'!N50</f>
        <v>0</v>
      </c>
      <c r="O50" s="164">
        <f t="shared" si="14"/>
        <v>0</v>
      </c>
      <c r="P50" s="147">
        <f t="shared" si="15"/>
        <v>128.44</v>
      </c>
      <c r="Q50" s="164">
        <f t="shared" si="16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ΕΞΟΔΑ'!G51</f>
        <v>0</v>
      </c>
      <c r="E51" s="164">
        <f t="shared" si="8"/>
        <v>0</v>
      </c>
      <c r="F51" s="147">
        <f>D51+'2025 Μάρτιος'!F51</f>
        <v>3780.7</v>
      </c>
      <c r="G51" s="164">
        <f t="shared" si="9"/>
        <v>2.6665417808876653E-2</v>
      </c>
      <c r="H51" s="118"/>
      <c r="I51" s="165" t="e">
        <f t="shared" si="10"/>
        <v>#DIV/0!</v>
      </c>
      <c r="J51" s="147">
        <f t="shared" si="17"/>
        <v>0</v>
      </c>
      <c r="K51" s="166" t="e">
        <f t="shared" si="12"/>
        <v>#DIV/0!</v>
      </c>
      <c r="L51" s="118"/>
      <c r="M51" s="164" t="e">
        <f t="shared" si="13"/>
        <v>#DIV/0!</v>
      </c>
      <c r="N51" s="147">
        <f>L51+'2025 Μάρτιος'!N51</f>
        <v>0</v>
      </c>
      <c r="O51" s="164">
        <f t="shared" si="14"/>
        <v>0</v>
      </c>
      <c r="P51" s="147">
        <f t="shared" si="15"/>
        <v>3780.7</v>
      </c>
      <c r="Q51" s="164">
        <f t="shared" si="16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ΕΞΟΔΑ'!G52+'ΑΝΑΛΩΣΙΜΑ-ΟΜΑΔΑ2'!D5+'ΑΝΑΛΩΣΙΜΑ-ΟΜΑΔΑ2'!E5</f>
        <v>1402.1100000000001</v>
      </c>
      <c r="E52" s="164">
        <f t="shared" si="8"/>
        <v>3.4153513601994687E-2</v>
      </c>
      <c r="F52" s="147">
        <f>D52+'2025 Μάρτιος'!F52</f>
        <v>4537.72</v>
      </c>
      <c r="G52" s="164">
        <f t="shared" si="9"/>
        <v>3.2004708043403544E-2</v>
      </c>
      <c r="H52" s="118"/>
      <c r="I52" s="165" t="e">
        <f t="shared" si="10"/>
        <v>#DIV/0!</v>
      </c>
      <c r="J52" s="147">
        <f t="shared" si="17"/>
        <v>0</v>
      </c>
      <c r="K52" s="166" t="e">
        <f t="shared" si="12"/>
        <v>#DIV/0!</v>
      </c>
      <c r="L52" s="118"/>
      <c r="M52" s="164" t="e">
        <f t="shared" si="13"/>
        <v>#DIV/0!</v>
      </c>
      <c r="N52" s="147">
        <f>L52+'2025 Μάρτιος'!N52</f>
        <v>0</v>
      </c>
      <c r="O52" s="164">
        <f t="shared" si="14"/>
        <v>0</v>
      </c>
      <c r="P52" s="147">
        <f t="shared" si="15"/>
        <v>4537.72</v>
      </c>
      <c r="Q52" s="164">
        <f t="shared" si="16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ΕΞΟΔΑ'!G53</f>
        <v>0</v>
      </c>
      <c r="E53" s="164">
        <f t="shared" si="8"/>
        <v>0</v>
      </c>
      <c r="F53" s="147">
        <f>D53+'2025 Μάρτιος'!F53</f>
        <v>0</v>
      </c>
      <c r="G53" s="164">
        <f t="shared" si="9"/>
        <v>0</v>
      </c>
      <c r="H53" s="118"/>
      <c r="I53" s="165" t="e">
        <f t="shared" si="10"/>
        <v>#DIV/0!</v>
      </c>
      <c r="J53" s="147">
        <f t="shared" si="17"/>
        <v>0</v>
      </c>
      <c r="K53" s="166" t="e">
        <f t="shared" si="12"/>
        <v>#DIV/0!</v>
      </c>
      <c r="L53" s="118"/>
      <c r="M53" s="164" t="e">
        <f t="shared" si="13"/>
        <v>#DIV/0!</v>
      </c>
      <c r="N53" s="147">
        <f>L53+'2025 Μάρτιος'!N53</f>
        <v>0</v>
      </c>
      <c r="O53" s="164">
        <f t="shared" si="14"/>
        <v>0</v>
      </c>
      <c r="P53" s="147">
        <f t="shared" si="15"/>
        <v>0</v>
      </c>
      <c r="Q53" s="164" t="e">
        <f t="shared" si="16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ΕΞΟΔΑ'!G54+'ΑΝΑΛΩΣΙΜΑ-ΟΜΑΔΑ2'!F5</f>
        <v>493.78</v>
      </c>
      <c r="E54" s="164">
        <f t="shared" si="8"/>
        <v>1.2027816609533441E-2</v>
      </c>
      <c r="F54" s="147">
        <f>D54+'2025 Μάρτιος'!F54</f>
        <v>493.78</v>
      </c>
      <c r="G54" s="164">
        <f t="shared" si="9"/>
        <v>3.4826487173452306E-3</v>
      </c>
      <c r="H54" s="118"/>
      <c r="I54" s="165" t="e">
        <f t="shared" si="10"/>
        <v>#DIV/0!</v>
      </c>
      <c r="J54" s="147">
        <f t="shared" si="17"/>
        <v>0</v>
      </c>
      <c r="K54" s="166" t="e">
        <f t="shared" si="12"/>
        <v>#DIV/0!</v>
      </c>
      <c r="L54" s="118"/>
      <c r="M54" s="164" t="e">
        <f t="shared" si="13"/>
        <v>#DIV/0!</v>
      </c>
      <c r="N54" s="147">
        <f>L54+'2025 Μάρτιος'!N54</f>
        <v>0</v>
      </c>
      <c r="O54" s="164">
        <f t="shared" si="14"/>
        <v>0</v>
      </c>
      <c r="P54" s="147">
        <f t="shared" si="15"/>
        <v>493.78</v>
      </c>
      <c r="Q54" s="164">
        <f t="shared" si="16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ΕΞΟΔΑ'!G55</f>
        <v>0</v>
      </c>
      <c r="E55" s="164">
        <f t="shared" si="8"/>
        <v>0</v>
      </c>
      <c r="F55" s="147">
        <f>D55+'2025 Μάρτιος'!F55</f>
        <v>0</v>
      </c>
      <c r="G55" s="164">
        <f t="shared" si="9"/>
        <v>0</v>
      </c>
      <c r="H55" s="118"/>
      <c r="I55" s="165" t="e">
        <f t="shared" si="10"/>
        <v>#DIV/0!</v>
      </c>
      <c r="J55" s="147">
        <f t="shared" si="17"/>
        <v>0</v>
      </c>
      <c r="K55" s="166" t="e">
        <f t="shared" si="12"/>
        <v>#DIV/0!</v>
      </c>
      <c r="L55" s="118"/>
      <c r="M55" s="164" t="e">
        <f t="shared" si="13"/>
        <v>#DIV/0!</v>
      </c>
      <c r="N55" s="147">
        <f>L55+'2025 Μάρτιος'!N55</f>
        <v>0</v>
      </c>
      <c r="O55" s="164">
        <f t="shared" si="14"/>
        <v>0</v>
      </c>
      <c r="P55" s="147">
        <f t="shared" si="15"/>
        <v>0</v>
      </c>
      <c r="Q55" s="164" t="e">
        <f t="shared" si="16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ΕΞΟΔΑ'!G56</f>
        <v>49.57</v>
      </c>
      <c r="E56" s="164">
        <f t="shared" si="8"/>
        <v>1.2074585226914268E-3</v>
      </c>
      <c r="F56" s="147">
        <f>D56+'2025 Μάρτιος'!F56</f>
        <v>187.75</v>
      </c>
      <c r="G56" s="164">
        <f t="shared" si="9"/>
        <v>1.3242077376191159E-3</v>
      </c>
      <c r="H56" s="118"/>
      <c r="I56" s="165" t="e">
        <f t="shared" si="10"/>
        <v>#DIV/0!</v>
      </c>
      <c r="J56" s="147">
        <f t="shared" si="17"/>
        <v>0</v>
      </c>
      <c r="K56" s="166" t="e">
        <f t="shared" si="12"/>
        <v>#DIV/0!</v>
      </c>
      <c r="L56" s="118"/>
      <c r="M56" s="164" t="e">
        <f t="shared" si="13"/>
        <v>#DIV/0!</v>
      </c>
      <c r="N56" s="147">
        <f>L56+'2025 Μάρτιος'!N56</f>
        <v>0</v>
      </c>
      <c r="O56" s="164">
        <f t="shared" si="14"/>
        <v>0</v>
      </c>
      <c r="P56" s="147">
        <f t="shared" si="15"/>
        <v>187.75</v>
      </c>
      <c r="Q56" s="164">
        <f t="shared" si="16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ΕΞΟΔΑ'!G57</f>
        <v>4093.02</v>
      </c>
      <c r="E57" s="164">
        <f t="shared" si="8"/>
        <v>9.9700461620868749E-2</v>
      </c>
      <c r="F57" s="147">
        <f>D57+'2025 Μάρτιος'!F57</f>
        <v>29415.68</v>
      </c>
      <c r="G57" s="164">
        <f t="shared" si="9"/>
        <v>0.2074698858233176</v>
      </c>
      <c r="H57" s="118"/>
      <c r="I57" s="165" t="e">
        <f t="shared" si="10"/>
        <v>#DIV/0!</v>
      </c>
      <c r="J57" s="147">
        <f t="shared" si="17"/>
        <v>0</v>
      </c>
      <c r="K57" s="166" t="e">
        <f t="shared" si="12"/>
        <v>#DIV/0!</v>
      </c>
      <c r="L57" s="118"/>
      <c r="M57" s="164" t="e">
        <f t="shared" si="13"/>
        <v>#DIV/0!</v>
      </c>
      <c r="N57" s="147">
        <f>L57+'2025 Μάρτιος'!N57</f>
        <v>0</v>
      </c>
      <c r="O57" s="164">
        <f t="shared" si="14"/>
        <v>0</v>
      </c>
      <c r="P57" s="147">
        <f t="shared" si="15"/>
        <v>29415.68</v>
      </c>
      <c r="Q57" s="164">
        <f t="shared" si="16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ΕΞΟΔΑ'!G58</f>
        <v>918.31999999999994</v>
      </c>
      <c r="E58" s="164">
        <f t="shared" si="8"/>
        <v>2.2369039954770849E-2</v>
      </c>
      <c r="F58" s="147">
        <f>D58+'2025 Μάρτιος'!F58</f>
        <v>1686.82</v>
      </c>
      <c r="G58" s="164">
        <f t="shared" si="9"/>
        <v>1.1897204239524246E-2</v>
      </c>
      <c r="H58" s="118"/>
      <c r="I58" s="165" t="e">
        <f t="shared" si="10"/>
        <v>#DIV/0!</v>
      </c>
      <c r="J58" s="147">
        <f t="shared" si="17"/>
        <v>0</v>
      </c>
      <c r="K58" s="166" t="e">
        <f t="shared" si="12"/>
        <v>#DIV/0!</v>
      </c>
      <c r="L58" s="118"/>
      <c r="M58" s="164" t="e">
        <f t="shared" si="13"/>
        <v>#DIV/0!</v>
      </c>
      <c r="N58" s="147">
        <f>L58+'2025 Μάρτιος'!N58</f>
        <v>0</v>
      </c>
      <c r="O58" s="164">
        <f t="shared" si="14"/>
        <v>0</v>
      </c>
      <c r="P58" s="147">
        <f t="shared" si="15"/>
        <v>1686.82</v>
      </c>
      <c r="Q58" s="164">
        <f t="shared" si="16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ΕΞΟΔΑ'!G59</f>
        <v>0</v>
      </c>
      <c r="E59" s="164">
        <f t="shared" si="8"/>
        <v>0</v>
      </c>
      <c r="F59" s="147">
        <f>D59+'2025 Μάρτιος'!F59</f>
        <v>0</v>
      </c>
      <c r="G59" s="164">
        <f t="shared" si="9"/>
        <v>0</v>
      </c>
      <c r="H59" s="118"/>
      <c r="I59" s="165" t="e">
        <f t="shared" si="10"/>
        <v>#DIV/0!</v>
      </c>
      <c r="J59" s="147">
        <f t="shared" si="17"/>
        <v>0</v>
      </c>
      <c r="K59" s="166" t="e">
        <f t="shared" si="12"/>
        <v>#DIV/0!</v>
      </c>
      <c r="L59" s="118"/>
      <c r="M59" s="164" t="e">
        <f t="shared" si="13"/>
        <v>#DIV/0!</v>
      </c>
      <c r="N59" s="147">
        <f>L59+'2025 Μάρτιος'!N59</f>
        <v>0</v>
      </c>
      <c r="O59" s="164">
        <f t="shared" si="14"/>
        <v>0</v>
      </c>
      <c r="P59" s="147">
        <f t="shared" si="15"/>
        <v>0</v>
      </c>
      <c r="Q59" s="164" t="e">
        <f t="shared" si="16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ΕΞΟΔΑ'!G60</f>
        <v>141.5</v>
      </c>
      <c r="E60" s="164">
        <f t="shared" si="8"/>
        <v>3.4467496663473248E-3</v>
      </c>
      <c r="F60" s="147">
        <f>D60+'2025 Μάρτιος'!F60</f>
        <v>141.5</v>
      </c>
      <c r="G60" s="164">
        <f t="shared" si="9"/>
        <v>9.9800476630149083E-4</v>
      </c>
      <c r="H60" s="118"/>
      <c r="I60" s="165" t="e">
        <f t="shared" si="10"/>
        <v>#DIV/0!</v>
      </c>
      <c r="J60" s="147">
        <f t="shared" si="17"/>
        <v>0</v>
      </c>
      <c r="K60" s="166" t="e">
        <f t="shared" si="12"/>
        <v>#DIV/0!</v>
      </c>
      <c r="L60" s="118"/>
      <c r="M60" s="164" t="e">
        <f t="shared" si="13"/>
        <v>#DIV/0!</v>
      </c>
      <c r="N60" s="147">
        <f>L60+'2025 Μάρτιος'!N60</f>
        <v>0</v>
      </c>
      <c r="O60" s="164">
        <f t="shared" si="14"/>
        <v>0</v>
      </c>
      <c r="P60" s="147">
        <f t="shared" si="15"/>
        <v>141.5</v>
      </c>
      <c r="Q60" s="164">
        <f t="shared" si="16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ΕΞΟΔΑ'!G61</f>
        <v>1736.58</v>
      </c>
      <c r="E61" s="164">
        <f t="shared" si="8"/>
        <v>4.2300752901663866E-2</v>
      </c>
      <c r="F61" s="147">
        <f>D61+'2025 Μάρτιος'!F61</f>
        <v>3980.52</v>
      </c>
      <c r="G61" s="164">
        <f t="shared" si="9"/>
        <v>2.8074755705713147E-2</v>
      </c>
      <c r="H61" s="118"/>
      <c r="I61" s="165" t="e">
        <f t="shared" si="10"/>
        <v>#DIV/0!</v>
      </c>
      <c r="J61" s="147">
        <f t="shared" si="17"/>
        <v>0</v>
      </c>
      <c r="K61" s="166" t="e">
        <f t="shared" si="12"/>
        <v>#DIV/0!</v>
      </c>
      <c r="L61" s="118"/>
      <c r="M61" s="164" t="e">
        <f t="shared" si="13"/>
        <v>#DIV/0!</v>
      </c>
      <c r="N61" s="147">
        <f>L61+'2025 Μάρτιος'!N61</f>
        <v>0</v>
      </c>
      <c r="O61" s="164">
        <f t="shared" si="14"/>
        <v>0</v>
      </c>
      <c r="P61" s="147">
        <f t="shared" si="15"/>
        <v>3980.52</v>
      </c>
      <c r="Q61" s="164">
        <f t="shared" si="16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ΕΞΟΔΑ'!G62</f>
        <v>234.66</v>
      </c>
      <c r="E62" s="164">
        <f t="shared" si="8"/>
        <v>5.7160019555128148E-3</v>
      </c>
      <c r="F62" s="147">
        <f>D62+'2025 Μάρτιος'!F62</f>
        <v>234.66</v>
      </c>
      <c r="G62" s="164">
        <f t="shared" si="9"/>
        <v>1.6550657135004088E-3</v>
      </c>
      <c r="H62" s="118"/>
      <c r="I62" s="165" t="e">
        <f t="shared" si="10"/>
        <v>#DIV/0!</v>
      </c>
      <c r="J62" s="147">
        <f t="shared" si="17"/>
        <v>0</v>
      </c>
      <c r="K62" s="166" t="e">
        <f t="shared" si="12"/>
        <v>#DIV/0!</v>
      </c>
      <c r="L62" s="118"/>
      <c r="M62" s="164" t="e">
        <f t="shared" si="13"/>
        <v>#DIV/0!</v>
      </c>
      <c r="N62" s="147">
        <f>L62+'2025 Μάρτιος'!N62</f>
        <v>0</v>
      </c>
      <c r="O62" s="164">
        <f t="shared" si="14"/>
        <v>0</v>
      </c>
      <c r="P62" s="147">
        <f t="shared" si="15"/>
        <v>234.66</v>
      </c>
      <c r="Q62" s="164">
        <f t="shared" si="16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v>0</v>
      </c>
      <c r="E63" s="164">
        <f t="shared" si="8"/>
        <v>0</v>
      </c>
      <c r="F63" s="147">
        <f>D63+'2025 Μάρτιος'!F63</f>
        <v>0</v>
      </c>
      <c r="G63" s="164">
        <f t="shared" si="9"/>
        <v>0</v>
      </c>
      <c r="H63" s="118"/>
      <c r="I63" s="165" t="e">
        <f t="shared" si="10"/>
        <v>#DIV/0!</v>
      </c>
      <c r="J63" s="147">
        <f t="shared" si="17"/>
        <v>0</v>
      </c>
      <c r="K63" s="166" t="e">
        <f t="shared" si="12"/>
        <v>#DIV/0!</v>
      </c>
      <c r="L63" s="118"/>
      <c r="M63" s="164" t="e">
        <f t="shared" si="13"/>
        <v>#DIV/0!</v>
      </c>
      <c r="N63" s="147">
        <f>L63+'2025 Μάρτιος'!N63</f>
        <v>0</v>
      </c>
      <c r="O63" s="164">
        <f t="shared" si="14"/>
        <v>0</v>
      </c>
      <c r="P63" s="147">
        <f t="shared" si="15"/>
        <v>0</v>
      </c>
      <c r="Q63" s="164" t="e">
        <f t="shared" si="16"/>
        <v>#DIV/0!</v>
      </c>
    </row>
    <row r="64" spans="1:17" ht="47.25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ΕΞΟΔΑ'!G65</f>
        <v>0</v>
      </c>
      <c r="E64" s="164">
        <f t="shared" si="8"/>
        <v>0</v>
      </c>
      <c r="F64" s="147">
        <f>D64+'2025 Μάρτιος'!F64</f>
        <v>0</v>
      </c>
      <c r="G64" s="164">
        <f t="shared" si="9"/>
        <v>0</v>
      </c>
      <c r="H64" s="118"/>
      <c r="I64" s="165" t="e">
        <f t="shared" si="10"/>
        <v>#DIV/0!</v>
      </c>
      <c r="J64" s="147">
        <f t="shared" si="17"/>
        <v>0</v>
      </c>
      <c r="K64" s="166" t="e">
        <f t="shared" si="12"/>
        <v>#DIV/0!</v>
      </c>
      <c r="L64" s="118"/>
      <c r="M64" s="164" t="e">
        <f t="shared" si="13"/>
        <v>#DIV/0!</v>
      </c>
      <c r="N64" s="147">
        <f>L64+'2025 Μάρτιος'!N64</f>
        <v>0</v>
      </c>
      <c r="O64" s="164">
        <f t="shared" si="14"/>
        <v>0</v>
      </c>
      <c r="P64" s="147">
        <f>F64-N64</f>
        <v>0</v>
      </c>
      <c r="Q64" s="252" t="e">
        <f t="shared" si="16"/>
        <v>#DIV/0!</v>
      </c>
    </row>
    <row r="65" spans="1:17" ht="42.75" customHeight="1" x14ac:dyDescent="0.2">
      <c r="A65" s="162"/>
      <c r="B65" s="162"/>
      <c r="C65" s="163" t="s">
        <v>374</v>
      </c>
      <c r="D65" s="146">
        <f>SUM(D37:D64)</f>
        <v>41053.17</v>
      </c>
      <c r="E65" s="248"/>
      <c r="F65" s="146">
        <f>SUM(F37:F64)</f>
        <v>141782.89000000001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141781.89000000001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25504.586902654875</v>
      </c>
      <c r="E67" s="249"/>
      <c r="F67" s="167">
        <f>F32-F65</f>
        <v>39.550265486730495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40.550265486730495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ΑΝΤΙΣΤΟΙΧΙΣΗ!$F$100</f>
        <v xml:space="preserve">ΑΠΡΙΛΙΟΣ ΤΡΕΧΟΝ ΕΤΟΣ </v>
      </c>
      <c r="E68" s="262"/>
      <c r="F68" s="263"/>
      <c r="G68" s="145">
        <f>ΑΝΤΙΣΤΟΙΧΙΣΗ!$G$97</f>
        <v>2025</v>
      </c>
      <c r="H68" s="265" t="str">
        <f>ΑΝΤΙΣΤΟΙΧΙΣΗ!$F$135</f>
        <v xml:space="preserve">ΑΠΡΙΛΙΟΣ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ΑΝΤΙΣΤΟΙΧΙΣΗ!$F$114</f>
        <v>ΑΠΡΙΛΙΟΣ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62.2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12929.560000000001</v>
      </c>
      <c r="E70" s="247"/>
      <c r="F70" s="146">
        <f>SUM(F71:F100)</f>
        <v>38524.519999999997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38523.519999999997</v>
      </c>
      <c r="Q70" s="256"/>
    </row>
    <row r="71" spans="1:17" ht="33.7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ΕΞΟΔΑ'!G72</f>
        <v>2675.96</v>
      </c>
      <c r="E71" s="164">
        <f t="shared" ref="E71:E95" si="18">D71/$D$101</f>
        <v>0.20696450613942005</v>
      </c>
      <c r="F71" s="144">
        <f>'2025 Μάρτιος'!F71+'2025 Απρίλιος'!D71</f>
        <v>7818.87</v>
      </c>
      <c r="G71" s="164">
        <f t="shared" ref="G71:G95" si="19">F71/$F$70</f>
        <v>0.20295827177080988</v>
      </c>
      <c r="H71" s="118"/>
      <c r="I71" s="119" t="e">
        <f t="shared" ref="I71:I95" si="20">H71/$H$70</f>
        <v>#DIV/0!</v>
      </c>
      <c r="J71" s="120"/>
      <c r="K71" s="120" t="e">
        <f t="shared" ref="K71:K95" si="21">J71/$J$70</f>
        <v>#DIV/0!</v>
      </c>
      <c r="L71" s="144"/>
      <c r="M71" s="164" t="e">
        <f t="shared" ref="M71:M95" si="22">L71/$L$70</f>
        <v>#DIV/0!</v>
      </c>
      <c r="N71" s="147">
        <f>L71+'2025 Μάρτιος'!N71</f>
        <v>1</v>
      </c>
      <c r="O71" s="164">
        <f t="shared" ref="O71:O95" si="23">N71/$N$70</f>
        <v>1</v>
      </c>
      <c r="P71" s="110">
        <f>F71-N71</f>
        <v>7817.87</v>
      </c>
      <c r="Q71" s="164">
        <f>O71/G71</f>
        <v>4.9271211824726588</v>
      </c>
    </row>
    <row r="72" spans="1:17" ht="28.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ΕΞΟΔΑ'!G73</f>
        <v>2645.07</v>
      </c>
      <c r="E72" s="164">
        <f t="shared" si="18"/>
        <v>0.20457540705174809</v>
      </c>
      <c r="F72" s="144">
        <f>'2025 Μάρτιος'!F72+'2025 Απρίλιος'!D72</f>
        <v>7848.6900000000005</v>
      </c>
      <c r="G72" s="164">
        <f t="shared" si="19"/>
        <v>0.20373232424440332</v>
      </c>
      <c r="H72" s="118"/>
      <c r="I72" s="119" t="e">
        <f t="shared" si="20"/>
        <v>#DIV/0!</v>
      </c>
      <c r="J72" s="120"/>
      <c r="K72" s="120" t="e">
        <f t="shared" si="21"/>
        <v>#DIV/0!</v>
      </c>
      <c r="L72" s="144"/>
      <c r="M72" s="164" t="e">
        <f t="shared" si="22"/>
        <v>#DIV/0!</v>
      </c>
      <c r="N72" s="147">
        <f>L72+'2025 Μάρτιος'!N72</f>
        <v>0</v>
      </c>
      <c r="O72" s="164">
        <f t="shared" si="23"/>
        <v>0</v>
      </c>
      <c r="P72" s="110">
        <f t="shared" ref="P72:P95" si="24">F72-N72</f>
        <v>7848.6900000000005</v>
      </c>
      <c r="Q72" s="164">
        <f t="shared" ref="Q72:Q95" si="25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ΕΞΟΔΑ'!G74</f>
        <v>1629.66</v>
      </c>
      <c r="E73" s="164">
        <f t="shared" si="18"/>
        <v>0.12604141208208167</v>
      </c>
      <c r="F73" s="144">
        <f>'2025 Μάρτιος'!F73+'2025 Απρίλιος'!D73</f>
        <v>4932.1000000000004</v>
      </c>
      <c r="G73" s="164">
        <f t="shared" si="19"/>
        <v>0.12802495657311241</v>
      </c>
      <c r="H73" s="118"/>
      <c r="I73" s="119" t="e">
        <f t="shared" si="20"/>
        <v>#DIV/0!</v>
      </c>
      <c r="J73" s="120"/>
      <c r="K73" s="120" t="e">
        <f t="shared" si="21"/>
        <v>#DIV/0!</v>
      </c>
      <c r="L73" s="144"/>
      <c r="M73" s="164" t="e">
        <f t="shared" si="22"/>
        <v>#DIV/0!</v>
      </c>
      <c r="N73" s="147">
        <f>L73+'2025 Μάρτιος'!N73</f>
        <v>0</v>
      </c>
      <c r="O73" s="164">
        <f t="shared" si="23"/>
        <v>0</v>
      </c>
      <c r="P73" s="110">
        <f t="shared" si="24"/>
        <v>4932.1000000000004</v>
      </c>
      <c r="Q73" s="164">
        <f t="shared" si="25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ΕΞΟΔΑ'!G75</f>
        <v>1744.53</v>
      </c>
      <c r="E74" s="164">
        <f t="shared" si="18"/>
        <v>0.13492570512840343</v>
      </c>
      <c r="F74" s="144">
        <f>'2025 Μάρτιος'!F74+'2025 Απρίλιος'!D74</f>
        <v>5213.8899999999994</v>
      </c>
      <c r="G74" s="164">
        <f t="shared" si="19"/>
        <v>0.13533951883112366</v>
      </c>
      <c r="H74" s="118"/>
      <c r="I74" s="119" t="e">
        <f t="shared" si="20"/>
        <v>#DIV/0!</v>
      </c>
      <c r="J74" s="120"/>
      <c r="K74" s="120" t="e">
        <f t="shared" si="21"/>
        <v>#DIV/0!</v>
      </c>
      <c r="L74" s="144"/>
      <c r="M74" s="164" t="e">
        <f t="shared" si="22"/>
        <v>#DIV/0!</v>
      </c>
      <c r="N74" s="147">
        <f>L74+'2025 Μάρτιος'!N74</f>
        <v>0</v>
      </c>
      <c r="O74" s="164">
        <f t="shared" si="23"/>
        <v>0</v>
      </c>
      <c r="P74" s="110">
        <f t="shared" si="24"/>
        <v>5213.8899999999994</v>
      </c>
      <c r="Q74" s="164">
        <f t="shared" si="25"/>
        <v>0</v>
      </c>
    </row>
    <row r="75" spans="1:17" ht="24.7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ΕΞΟΔΑ'!G76</f>
        <v>523.53</v>
      </c>
      <c r="E75" s="164">
        <f t="shared" si="18"/>
        <v>4.0490937046581625E-2</v>
      </c>
      <c r="F75" s="144">
        <f>'2025 Μάρτιος'!F75+'2025 Απρίλιος'!D75</f>
        <v>1578.8</v>
      </c>
      <c r="G75" s="164">
        <f t="shared" si="19"/>
        <v>4.0981691660272476E-2</v>
      </c>
      <c r="H75" s="118"/>
      <c r="I75" s="119" t="e">
        <f t="shared" si="20"/>
        <v>#DIV/0!</v>
      </c>
      <c r="J75" s="120"/>
      <c r="K75" s="120" t="e">
        <f t="shared" si="21"/>
        <v>#DIV/0!</v>
      </c>
      <c r="L75" s="144"/>
      <c r="M75" s="164" t="e">
        <f t="shared" si="22"/>
        <v>#DIV/0!</v>
      </c>
      <c r="N75" s="147">
        <f>L75+'2025 Μάρτιος'!N75</f>
        <v>0</v>
      </c>
      <c r="O75" s="164">
        <f t="shared" si="23"/>
        <v>0</v>
      </c>
      <c r="P75" s="110">
        <f t="shared" si="24"/>
        <v>1578.8</v>
      </c>
      <c r="Q75" s="164">
        <f t="shared" si="25"/>
        <v>0</v>
      </c>
    </row>
    <row r="76" spans="1:17" ht="33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ΕΞΟΔΑ'!G77</f>
        <v>530.74</v>
      </c>
      <c r="E76" s="164">
        <f t="shared" si="18"/>
        <v>4.1048573965394027E-2</v>
      </c>
      <c r="F76" s="144">
        <f>'2025 Μάρτιος'!F76+'2025 Απρίλιος'!D76</f>
        <v>1599.23</v>
      </c>
      <c r="G76" s="164">
        <f t="shared" si="19"/>
        <v>4.1512003264414461E-2</v>
      </c>
      <c r="H76" s="134"/>
      <c r="I76" s="119" t="e">
        <f t="shared" si="20"/>
        <v>#DIV/0!</v>
      </c>
      <c r="J76" s="133"/>
      <c r="K76" s="120" t="e">
        <f t="shared" si="21"/>
        <v>#DIV/0!</v>
      </c>
      <c r="L76" s="144"/>
      <c r="M76" s="164" t="e">
        <f t="shared" si="22"/>
        <v>#DIV/0!</v>
      </c>
      <c r="N76" s="147">
        <f>L76+'2025 Μάρτιος'!N76</f>
        <v>0</v>
      </c>
      <c r="O76" s="164">
        <f t="shared" si="23"/>
        <v>0</v>
      </c>
      <c r="P76" s="110">
        <f t="shared" si="24"/>
        <v>1599.23</v>
      </c>
      <c r="Q76" s="164">
        <f t="shared" si="25"/>
        <v>0</v>
      </c>
    </row>
    <row r="77" spans="1:17" ht="31.5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ΕΞΟΔΑ'!G78</f>
        <v>231.44</v>
      </c>
      <c r="E77" s="164">
        <f t="shared" si="18"/>
        <v>1.79000677517255E-2</v>
      </c>
      <c r="F77" s="144">
        <f>'2025 Μάρτιος'!F77+'2025 Απρίλιος'!D77</f>
        <v>685.71</v>
      </c>
      <c r="G77" s="164">
        <f t="shared" si="19"/>
        <v>1.779931326853651E-2</v>
      </c>
      <c r="H77" s="136"/>
      <c r="I77" s="119" t="e">
        <f t="shared" si="20"/>
        <v>#DIV/0!</v>
      </c>
      <c r="J77" s="135"/>
      <c r="K77" s="120" t="e">
        <f t="shared" si="21"/>
        <v>#DIV/0!</v>
      </c>
      <c r="L77" s="144"/>
      <c r="M77" s="164" t="e">
        <f t="shared" si="22"/>
        <v>#DIV/0!</v>
      </c>
      <c r="N77" s="147">
        <f>L77+'2025 Μάρτιος'!N77</f>
        <v>0</v>
      </c>
      <c r="O77" s="164">
        <f t="shared" si="23"/>
        <v>0</v>
      </c>
      <c r="P77" s="110">
        <f t="shared" si="24"/>
        <v>685.71</v>
      </c>
      <c r="Q77" s="164">
        <f t="shared" si="25"/>
        <v>0</v>
      </c>
    </row>
    <row r="78" spans="1:17" ht="30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ΕΞΟΔΑ'!G79</f>
        <v>241.26</v>
      </c>
      <c r="E78" s="164">
        <f t="shared" si="18"/>
        <v>1.8659567688304936E-2</v>
      </c>
      <c r="F78" s="144">
        <f>'2025 Μάρτιος'!F78+'2025 Απρίλιος'!D78</f>
        <v>720.79</v>
      </c>
      <c r="G78" s="164">
        <f t="shared" si="19"/>
        <v>1.8709902161013297E-2</v>
      </c>
      <c r="H78" s="138"/>
      <c r="I78" s="119" t="e">
        <f t="shared" si="20"/>
        <v>#DIV/0!</v>
      </c>
      <c r="J78" s="138"/>
      <c r="K78" s="120" t="e">
        <f t="shared" si="21"/>
        <v>#DIV/0!</v>
      </c>
      <c r="L78" s="144"/>
      <c r="M78" s="164" t="e">
        <f t="shared" si="22"/>
        <v>#DIV/0!</v>
      </c>
      <c r="N78" s="147">
        <f>L78+'2025 Μάρτιος'!N78</f>
        <v>0</v>
      </c>
      <c r="O78" s="164">
        <f t="shared" si="23"/>
        <v>0</v>
      </c>
      <c r="P78" s="110">
        <f t="shared" si="24"/>
        <v>720.79</v>
      </c>
      <c r="Q78" s="164">
        <f t="shared" si="25"/>
        <v>0</v>
      </c>
    </row>
    <row r="79" spans="1:17" ht="1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ΕΞΟΔΑ'!G80</f>
        <v>0</v>
      </c>
      <c r="E79" s="164">
        <f t="shared" si="18"/>
        <v>0</v>
      </c>
      <c r="F79" s="144">
        <f>'2025 Μάρτιος'!F79+'2025 Απρίλιος'!D79</f>
        <v>0</v>
      </c>
      <c r="G79" s="164">
        <f t="shared" si="19"/>
        <v>0</v>
      </c>
      <c r="H79" s="138"/>
      <c r="I79" s="119" t="e">
        <f t="shared" si="20"/>
        <v>#DIV/0!</v>
      </c>
      <c r="J79" s="138"/>
      <c r="K79" s="120" t="e">
        <f t="shared" si="21"/>
        <v>#DIV/0!</v>
      </c>
      <c r="L79" s="144"/>
      <c r="M79" s="164" t="e">
        <f t="shared" si="22"/>
        <v>#DIV/0!</v>
      </c>
      <c r="N79" s="147">
        <f>L79+'2025 Μάρτιος'!N79</f>
        <v>0</v>
      </c>
      <c r="O79" s="164">
        <f t="shared" si="23"/>
        <v>0</v>
      </c>
      <c r="P79" s="110">
        <f t="shared" si="24"/>
        <v>0</v>
      </c>
      <c r="Q79" s="164" t="e">
        <f t="shared" si="25"/>
        <v>#DIV/0!</v>
      </c>
    </row>
    <row r="80" spans="1:17" ht="1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ΕΞΟΔΑ'!G81</f>
        <v>0</v>
      </c>
      <c r="E80" s="164">
        <f t="shared" si="18"/>
        <v>0</v>
      </c>
      <c r="F80" s="144">
        <f>'2025 Μάρτιος'!F80+'2025 Απρίλιος'!D80</f>
        <v>0</v>
      </c>
      <c r="G80" s="164">
        <f t="shared" si="19"/>
        <v>0</v>
      </c>
      <c r="H80" s="138"/>
      <c r="I80" s="119" t="e">
        <f t="shared" si="20"/>
        <v>#DIV/0!</v>
      </c>
      <c r="J80" s="138"/>
      <c r="K80" s="120" t="e">
        <f t="shared" si="21"/>
        <v>#DIV/0!</v>
      </c>
      <c r="L80" s="144"/>
      <c r="M80" s="164" t="e">
        <f t="shared" si="22"/>
        <v>#DIV/0!</v>
      </c>
      <c r="N80" s="147">
        <f>L80+'2025 Μάρτιος'!N80</f>
        <v>0</v>
      </c>
      <c r="O80" s="164">
        <f t="shared" si="23"/>
        <v>0</v>
      </c>
      <c r="P80" s="110">
        <f t="shared" si="24"/>
        <v>0</v>
      </c>
      <c r="Q80" s="164" t="e">
        <f t="shared" si="25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ΕΞΟΔΑ'!G82</f>
        <v>0</v>
      </c>
      <c r="E81" s="164">
        <f t="shared" si="18"/>
        <v>0</v>
      </c>
      <c r="F81" s="144">
        <f>'2025 Μάρτιος'!F81+'2025 Απρίλιος'!D81</f>
        <v>0</v>
      </c>
      <c r="G81" s="164">
        <f t="shared" si="19"/>
        <v>0</v>
      </c>
      <c r="H81" s="136"/>
      <c r="I81" s="119" t="e">
        <f t="shared" si="20"/>
        <v>#DIV/0!</v>
      </c>
      <c r="J81" s="135"/>
      <c r="K81" s="120" t="e">
        <f t="shared" si="21"/>
        <v>#DIV/0!</v>
      </c>
      <c r="L81" s="144"/>
      <c r="M81" s="164" t="e">
        <f t="shared" si="22"/>
        <v>#DIV/0!</v>
      </c>
      <c r="N81" s="147">
        <f>L81+'2025 Μάρτιος'!N81</f>
        <v>0</v>
      </c>
      <c r="O81" s="164">
        <f t="shared" si="23"/>
        <v>0</v>
      </c>
      <c r="P81" s="110">
        <f t="shared" si="24"/>
        <v>0</v>
      </c>
      <c r="Q81" s="164" t="e">
        <f t="shared" si="25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ΕΞΟΔΑ'!G83</f>
        <v>0</v>
      </c>
      <c r="E82" s="164">
        <f t="shared" si="18"/>
        <v>0</v>
      </c>
      <c r="F82" s="144">
        <f>'2025 Μάρτιος'!F82+'2025 Απρίλιος'!D82</f>
        <v>0</v>
      </c>
      <c r="G82" s="164">
        <f t="shared" si="19"/>
        <v>0</v>
      </c>
      <c r="H82" s="136"/>
      <c r="I82" s="119" t="e">
        <f t="shared" si="20"/>
        <v>#DIV/0!</v>
      </c>
      <c r="J82" s="135"/>
      <c r="K82" s="120" t="e">
        <f t="shared" si="21"/>
        <v>#DIV/0!</v>
      </c>
      <c r="L82" s="144"/>
      <c r="M82" s="164" t="e">
        <f t="shared" si="22"/>
        <v>#DIV/0!</v>
      </c>
      <c r="N82" s="147">
        <f>L82+'2025 Μάρτιος'!N82</f>
        <v>0</v>
      </c>
      <c r="O82" s="164">
        <f t="shared" si="23"/>
        <v>0</v>
      </c>
      <c r="P82" s="110">
        <f t="shared" si="24"/>
        <v>0</v>
      </c>
      <c r="Q82" s="164" t="e">
        <f t="shared" si="25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ΕΞΟΔΑ'!G84</f>
        <v>0</v>
      </c>
      <c r="E83" s="164">
        <f t="shared" si="18"/>
        <v>0</v>
      </c>
      <c r="F83" s="144">
        <f>'2025 Μάρτιος'!F83+'2025 Απρίλιος'!D83</f>
        <v>0</v>
      </c>
      <c r="G83" s="164">
        <f t="shared" si="19"/>
        <v>0</v>
      </c>
      <c r="H83" s="139"/>
      <c r="I83" s="119" t="e">
        <f t="shared" si="20"/>
        <v>#DIV/0!</v>
      </c>
      <c r="J83" s="139"/>
      <c r="K83" s="120" t="e">
        <f t="shared" si="21"/>
        <v>#DIV/0!</v>
      </c>
      <c r="L83" s="144"/>
      <c r="M83" s="164" t="e">
        <f t="shared" si="22"/>
        <v>#DIV/0!</v>
      </c>
      <c r="N83" s="147">
        <f>L83+'2025 Μάρτιος'!N83</f>
        <v>0</v>
      </c>
      <c r="O83" s="164">
        <f t="shared" si="23"/>
        <v>0</v>
      </c>
      <c r="P83" s="110">
        <f t="shared" si="24"/>
        <v>0</v>
      </c>
      <c r="Q83" s="164" t="e">
        <f t="shared" si="25"/>
        <v>#DIV/0!</v>
      </c>
    </row>
    <row r="84" spans="1:17" ht="1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ΕΞΟΔΑ'!G85</f>
        <v>0</v>
      </c>
      <c r="E84" s="164">
        <f t="shared" si="18"/>
        <v>0</v>
      </c>
      <c r="F84" s="144">
        <f>'2025 Μάρτιος'!F84+'2025 Απρίλιος'!D84</f>
        <v>0</v>
      </c>
      <c r="G84" s="164">
        <f t="shared" si="19"/>
        <v>0</v>
      </c>
      <c r="H84" s="136"/>
      <c r="I84" s="119" t="e">
        <f t="shared" si="20"/>
        <v>#DIV/0!</v>
      </c>
      <c r="J84" s="135"/>
      <c r="K84" s="120" t="e">
        <f t="shared" si="21"/>
        <v>#DIV/0!</v>
      </c>
      <c r="L84" s="144"/>
      <c r="M84" s="164" t="e">
        <f t="shared" si="22"/>
        <v>#DIV/0!</v>
      </c>
      <c r="N84" s="147">
        <f>L84+'2025 Μάρτιος'!N84</f>
        <v>0</v>
      </c>
      <c r="O84" s="164">
        <f t="shared" si="23"/>
        <v>0</v>
      </c>
      <c r="P84" s="110">
        <f t="shared" si="24"/>
        <v>0</v>
      </c>
      <c r="Q84" s="164" t="e">
        <f t="shared" si="25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ΕΞΟΔΑ'!G86</f>
        <v>0</v>
      </c>
      <c r="E85" s="164">
        <f t="shared" si="18"/>
        <v>0</v>
      </c>
      <c r="F85" s="144">
        <f>'2025 Μάρτιος'!F85+'2025 Απρίλιος'!D85</f>
        <v>0</v>
      </c>
      <c r="G85" s="164">
        <f t="shared" si="19"/>
        <v>0</v>
      </c>
      <c r="H85" s="136"/>
      <c r="I85" s="119" t="e">
        <f t="shared" si="20"/>
        <v>#DIV/0!</v>
      </c>
      <c r="J85" s="135"/>
      <c r="K85" s="120" t="e">
        <f t="shared" si="21"/>
        <v>#DIV/0!</v>
      </c>
      <c r="L85" s="144"/>
      <c r="M85" s="164" t="e">
        <f t="shared" si="22"/>
        <v>#DIV/0!</v>
      </c>
      <c r="N85" s="147">
        <f>L85+'2025 Μάρτιος'!N85</f>
        <v>0</v>
      </c>
      <c r="O85" s="164">
        <f t="shared" si="23"/>
        <v>0</v>
      </c>
      <c r="P85" s="110">
        <f t="shared" si="24"/>
        <v>0</v>
      </c>
      <c r="Q85" s="164" t="e">
        <f t="shared" si="25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ΕΞΟΔΑ'!G87</f>
        <v>34.4</v>
      </c>
      <c r="E86" s="164">
        <f t="shared" si="18"/>
        <v>2.6605700426000573E-3</v>
      </c>
      <c r="F86" s="144">
        <f>'2025 Μάρτιος'!F86+'2025 Απρίλιος'!D86</f>
        <v>304.21999999999997</v>
      </c>
      <c r="G86" s="164">
        <f t="shared" si="19"/>
        <v>7.8967888503218217E-3</v>
      </c>
      <c r="H86" s="136"/>
      <c r="I86" s="119" t="e">
        <f t="shared" si="20"/>
        <v>#DIV/0!</v>
      </c>
      <c r="J86" s="135"/>
      <c r="K86" s="120" t="e">
        <f t="shared" si="21"/>
        <v>#DIV/0!</v>
      </c>
      <c r="L86" s="144"/>
      <c r="M86" s="164" t="e">
        <f t="shared" si="22"/>
        <v>#DIV/0!</v>
      </c>
      <c r="N86" s="147">
        <f>L86+'2025 Μάρτιος'!N86</f>
        <v>0</v>
      </c>
      <c r="O86" s="164">
        <f t="shared" si="23"/>
        <v>0</v>
      </c>
      <c r="P86" s="110">
        <f t="shared" si="24"/>
        <v>304.21999999999997</v>
      </c>
      <c r="Q86" s="164">
        <f t="shared" si="25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ΕΞΟΔΑ'!G88</f>
        <v>0</v>
      </c>
      <c r="E87" s="164">
        <f t="shared" si="18"/>
        <v>0</v>
      </c>
      <c r="F87" s="144">
        <f>'2025 Μάρτιος'!F87+'2025 Απρίλιος'!D87</f>
        <v>0</v>
      </c>
      <c r="G87" s="164">
        <f t="shared" si="19"/>
        <v>0</v>
      </c>
      <c r="H87" s="136"/>
      <c r="I87" s="119" t="e">
        <f t="shared" si="20"/>
        <v>#DIV/0!</v>
      </c>
      <c r="J87" s="135"/>
      <c r="K87" s="120" t="e">
        <f t="shared" si="21"/>
        <v>#DIV/0!</v>
      </c>
      <c r="L87" s="144"/>
      <c r="M87" s="164" t="e">
        <f t="shared" si="22"/>
        <v>#DIV/0!</v>
      </c>
      <c r="N87" s="147">
        <f>L87+'2025 Μάρτιος'!N87</f>
        <v>0</v>
      </c>
      <c r="O87" s="164">
        <f t="shared" si="23"/>
        <v>0</v>
      </c>
      <c r="P87" s="110">
        <f t="shared" si="24"/>
        <v>0</v>
      </c>
      <c r="Q87" s="164" t="e">
        <f t="shared" si="25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ΕΞΟΔΑ'!G89</f>
        <v>0</v>
      </c>
      <c r="E88" s="164">
        <f t="shared" si="18"/>
        <v>0</v>
      </c>
      <c r="F88" s="144">
        <f>'2025 Μάρτιος'!F88+'2025 Απρίλιος'!D88</f>
        <v>0</v>
      </c>
      <c r="G88" s="164">
        <f t="shared" si="19"/>
        <v>0</v>
      </c>
      <c r="H88" s="136"/>
      <c r="I88" s="119" t="e">
        <f t="shared" si="20"/>
        <v>#DIV/0!</v>
      </c>
      <c r="J88" s="135"/>
      <c r="K88" s="120" t="e">
        <f t="shared" si="21"/>
        <v>#DIV/0!</v>
      </c>
      <c r="L88" s="144"/>
      <c r="M88" s="164" t="e">
        <f t="shared" si="22"/>
        <v>#DIV/0!</v>
      </c>
      <c r="N88" s="147">
        <f>L88+'2025 Μάρτιος'!N88</f>
        <v>0</v>
      </c>
      <c r="O88" s="164">
        <f t="shared" si="23"/>
        <v>0</v>
      </c>
      <c r="P88" s="110">
        <f t="shared" si="24"/>
        <v>0</v>
      </c>
      <c r="Q88" s="164" t="e">
        <f t="shared" si="25"/>
        <v>#DIV/0!</v>
      </c>
    </row>
    <row r="89" spans="1:17" ht="28.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ΕΞΟΔΑ'!G90</f>
        <v>2500</v>
      </c>
      <c r="E89" s="164">
        <f t="shared" si="18"/>
        <v>0.19335538100291114</v>
      </c>
      <c r="F89" s="144">
        <f>'2025 Μάρτιος'!F89+'2025 Απρίλιος'!D89</f>
        <v>4747.45</v>
      </c>
      <c r="G89" s="164">
        <f t="shared" si="19"/>
        <v>0.12323190529044879</v>
      </c>
      <c r="H89" s="136"/>
      <c r="I89" s="119" t="e">
        <f t="shared" si="20"/>
        <v>#DIV/0!</v>
      </c>
      <c r="J89" s="135"/>
      <c r="K89" s="120" t="e">
        <f t="shared" si="21"/>
        <v>#DIV/0!</v>
      </c>
      <c r="L89" s="144"/>
      <c r="M89" s="164" t="e">
        <f t="shared" si="22"/>
        <v>#DIV/0!</v>
      </c>
      <c r="N89" s="147">
        <f>L89+'2025 Μάρτιος'!N89</f>
        <v>0</v>
      </c>
      <c r="O89" s="164">
        <f t="shared" si="23"/>
        <v>0</v>
      </c>
      <c r="P89" s="110">
        <f t="shared" si="24"/>
        <v>4747.45</v>
      </c>
      <c r="Q89" s="164">
        <f t="shared" si="25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ΕΞΟΔΑ'!G91</f>
        <v>89.14</v>
      </c>
      <c r="E90" s="164">
        <f t="shared" si="18"/>
        <v>6.8942794650397998E-3</v>
      </c>
      <c r="F90" s="144">
        <f>'2025 Μάρτιος'!F90+'2025 Απρίλιος'!D90</f>
        <v>801.03</v>
      </c>
      <c r="G90" s="164">
        <f t="shared" si="19"/>
        <v>2.0792731486336494E-2</v>
      </c>
      <c r="H90" s="136"/>
      <c r="I90" s="119" t="e">
        <f t="shared" si="20"/>
        <v>#DIV/0!</v>
      </c>
      <c r="J90" s="135"/>
      <c r="K90" s="120" t="e">
        <f t="shared" si="21"/>
        <v>#DIV/0!</v>
      </c>
      <c r="L90" s="144"/>
      <c r="M90" s="164" t="e">
        <f t="shared" si="22"/>
        <v>#DIV/0!</v>
      </c>
      <c r="N90" s="147">
        <f>L90+'2025 Μάρτιος'!N90</f>
        <v>0</v>
      </c>
      <c r="O90" s="164">
        <f t="shared" si="23"/>
        <v>0</v>
      </c>
      <c r="P90" s="110">
        <f t="shared" si="24"/>
        <v>801.03</v>
      </c>
      <c r="Q90" s="164">
        <f t="shared" si="25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ΕΞΟΔΑ'!G92</f>
        <v>0</v>
      </c>
      <c r="E91" s="164">
        <f t="shared" si="18"/>
        <v>0</v>
      </c>
      <c r="F91" s="144">
        <f>'2025 Μάρτιος'!F91+'2025 Απρίλιος'!D91</f>
        <v>0</v>
      </c>
      <c r="G91" s="164">
        <f t="shared" si="19"/>
        <v>0</v>
      </c>
      <c r="H91" s="136"/>
      <c r="I91" s="119" t="e">
        <f t="shared" si="20"/>
        <v>#DIV/0!</v>
      </c>
      <c r="J91" s="135"/>
      <c r="K91" s="120" t="e">
        <f t="shared" si="21"/>
        <v>#DIV/0!</v>
      </c>
      <c r="L91" s="144"/>
      <c r="M91" s="164" t="e">
        <f t="shared" si="22"/>
        <v>#DIV/0!</v>
      </c>
      <c r="N91" s="147">
        <f>L91+'2025 Μάρτιος'!N91</f>
        <v>0</v>
      </c>
      <c r="O91" s="164">
        <f t="shared" si="23"/>
        <v>0</v>
      </c>
      <c r="P91" s="110">
        <f t="shared" si="24"/>
        <v>0</v>
      </c>
      <c r="Q91" s="164" t="e">
        <f t="shared" si="25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ΕΞΟΔΑ'!G93</f>
        <v>0</v>
      </c>
      <c r="E92" s="164">
        <f t="shared" si="18"/>
        <v>0</v>
      </c>
      <c r="F92" s="144">
        <f>'2025 Μάρτιος'!F92+'2025 Απρίλιος'!D92</f>
        <v>0</v>
      </c>
      <c r="G92" s="164">
        <f t="shared" si="19"/>
        <v>0</v>
      </c>
      <c r="H92" s="136"/>
      <c r="I92" s="119" t="e">
        <f t="shared" si="20"/>
        <v>#DIV/0!</v>
      </c>
      <c r="J92" s="135"/>
      <c r="K92" s="120" t="e">
        <f t="shared" si="21"/>
        <v>#DIV/0!</v>
      </c>
      <c r="L92" s="144"/>
      <c r="M92" s="164" t="e">
        <f t="shared" si="22"/>
        <v>#DIV/0!</v>
      </c>
      <c r="N92" s="147">
        <f>L92+'2025 Μάρτιος'!N92</f>
        <v>0</v>
      </c>
      <c r="O92" s="164">
        <f t="shared" si="23"/>
        <v>0</v>
      </c>
      <c r="P92" s="110">
        <f t="shared" si="24"/>
        <v>0</v>
      </c>
      <c r="Q92" s="164" t="e">
        <f t="shared" si="25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ΕΞΟΔΑ'!G94</f>
        <v>83.83</v>
      </c>
      <c r="E93" s="164">
        <f t="shared" si="18"/>
        <v>6.4835926357896161E-3</v>
      </c>
      <c r="F93" s="144">
        <f>'2025 Μάρτιος'!F93+'2025 Απρίλιος'!D93</f>
        <v>2273.7399999999998</v>
      </c>
      <c r="G93" s="164">
        <f t="shared" si="19"/>
        <v>5.9020592599206945E-2</v>
      </c>
      <c r="H93" s="136"/>
      <c r="I93" s="119" t="e">
        <f t="shared" si="20"/>
        <v>#DIV/0!</v>
      </c>
      <c r="J93" s="135"/>
      <c r="K93" s="120" t="e">
        <f t="shared" si="21"/>
        <v>#DIV/0!</v>
      </c>
      <c r="L93" s="144"/>
      <c r="M93" s="164" t="e">
        <f t="shared" si="22"/>
        <v>#DIV/0!</v>
      </c>
      <c r="N93" s="147">
        <f>L93+'2025 Μάρτιος'!N93</f>
        <v>0</v>
      </c>
      <c r="O93" s="164">
        <f t="shared" si="23"/>
        <v>0</v>
      </c>
      <c r="P93" s="110">
        <f t="shared" si="24"/>
        <v>2273.7399999999998</v>
      </c>
      <c r="Q93" s="164">
        <f t="shared" si="25"/>
        <v>0</v>
      </c>
    </row>
    <row r="94" spans="1:17" ht="1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ΕΞΟΔΑ'!G95</f>
        <v>0</v>
      </c>
      <c r="E94" s="164">
        <f t="shared" si="18"/>
        <v>0</v>
      </c>
      <c r="F94" s="144">
        <f>'2025 Μάρτιος'!F94+'2025 Απρίλιος'!D94</f>
        <v>0</v>
      </c>
      <c r="G94" s="164">
        <f t="shared" si="19"/>
        <v>0</v>
      </c>
      <c r="H94" s="136"/>
      <c r="I94" s="119" t="e">
        <f t="shared" si="20"/>
        <v>#DIV/0!</v>
      </c>
      <c r="J94" s="135"/>
      <c r="K94" s="120" t="e">
        <f t="shared" si="21"/>
        <v>#DIV/0!</v>
      </c>
      <c r="L94" s="144"/>
      <c r="M94" s="164" t="e">
        <f t="shared" si="22"/>
        <v>#DIV/0!</v>
      </c>
      <c r="N94" s="147">
        <f>L94+'2025 Μάρτιος'!N94</f>
        <v>0</v>
      </c>
      <c r="O94" s="164">
        <f t="shared" si="23"/>
        <v>0</v>
      </c>
      <c r="P94" s="110">
        <f t="shared" si="24"/>
        <v>0</v>
      </c>
      <c r="Q94" s="164" t="e">
        <f t="shared" si="25"/>
        <v>#DIV/0!</v>
      </c>
    </row>
    <row r="95" spans="1:17" ht="28.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ΕΞΟΔΑ'!G96</f>
        <v>0</v>
      </c>
      <c r="E95" s="164">
        <f t="shared" si="18"/>
        <v>0</v>
      </c>
      <c r="F95" s="144">
        <f>'2025 Μάρτιος'!F95+'2025 Απρίλιος'!D95</f>
        <v>0</v>
      </c>
      <c r="G95" s="164">
        <f t="shared" si="19"/>
        <v>0</v>
      </c>
      <c r="H95" s="136"/>
      <c r="I95" s="119" t="e">
        <f t="shared" si="20"/>
        <v>#DIV/0!</v>
      </c>
      <c r="J95" s="135"/>
      <c r="K95" s="120" t="e">
        <f t="shared" si="21"/>
        <v>#DIV/0!</v>
      </c>
      <c r="L95" s="144"/>
      <c r="M95" s="164" t="e">
        <f t="shared" si="22"/>
        <v>#DIV/0!</v>
      </c>
      <c r="N95" s="147">
        <f>L95+'2025 Μάρτιος'!N95</f>
        <v>0</v>
      </c>
      <c r="O95" s="164">
        <f t="shared" si="23"/>
        <v>0</v>
      </c>
      <c r="P95" s="110">
        <f t="shared" si="24"/>
        <v>0</v>
      </c>
      <c r="Q95" s="252" t="e">
        <f t="shared" si="25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/>
      <c r="E96" s="164"/>
      <c r="F96" s="144"/>
      <c r="G96" s="141"/>
      <c r="H96" s="141"/>
      <c r="I96" s="142"/>
      <c r="J96" s="140"/>
      <c r="K96" s="140"/>
      <c r="L96" s="141"/>
      <c r="M96" s="140"/>
      <c r="N96" s="140"/>
      <c r="O96" s="135"/>
      <c r="P96" s="135"/>
      <c r="Q96" s="258"/>
    </row>
    <row r="97" spans="1:17" ht="25.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18"/>
      <c r="H97" s="118"/>
      <c r="I97" s="119"/>
      <c r="J97" s="120"/>
      <c r="K97" s="120"/>
      <c r="L97" s="118"/>
      <c r="M97" s="120"/>
      <c r="N97" s="12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22"/>
      <c r="H98" s="122"/>
      <c r="I98" s="187"/>
      <c r="J98" s="186"/>
      <c r="K98" s="186"/>
      <c r="L98" s="122"/>
      <c r="M98" s="186"/>
      <c r="N98" s="186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>
        <f>'60- 69 ΕΞΟΔΑ'!G101</f>
        <v>0</v>
      </c>
      <c r="E100" s="164">
        <f>D100/$D$101</f>
        <v>0</v>
      </c>
      <c r="F100" s="144">
        <f>'2025 Μάρτιος'!F100+'2025 Απρίλιος'!D100</f>
        <v>0</v>
      </c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17"/>
      <c r="B101" s="29"/>
      <c r="C101" s="163" t="s">
        <v>384</v>
      </c>
      <c r="D101" s="146">
        <f>SUM(D71:D100)</f>
        <v>12929.560000000001</v>
      </c>
      <c r="E101" s="247"/>
      <c r="F101" s="146">
        <f>SUM(F71:F100)</f>
        <v>38524.519999999997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38523.519999999997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1.5" customHeight="1" x14ac:dyDescent="0.2">
      <c r="A105" s="181" t="s">
        <v>385</v>
      </c>
      <c r="B105" s="104"/>
      <c r="C105" s="172" t="s">
        <v>386</v>
      </c>
      <c r="D105" s="265" t="str">
        <f>ΑΝΤΙΣΤΟΙΧΙΣΗ!$F$100</f>
        <v xml:space="preserve">ΑΠΡΙΛΙΟΣ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ΑΝΤΙΣΤΟΙΧΙΣΗ!$F$135</f>
        <v xml:space="preserve">ΑΠΡΙΛΙΟΣ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ΑΝΤΙΣΤΟΙΧΙΣΗ!$F$114</f>
        <v>ΑΠΡΙΛΙΟΣ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390</v>
      </c>
      <c r="H106" s="115" t="s">
        <v>381</v>
      </c>
      <c r="I106" s="116" t="s">
        <v>382</v>
      </c>
      <c r="J106" s="116" t="s">
        <v>380</v>
      </c>
      <c r="K106" s="116" t="s">
        <v>390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9263.9800000000014</v>
      </c>
      <c r="E107" s="247"/>
      <c r="F107" s="146">
        <f>SUM(F108:F147)</f>
        <v>36377.360000000001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36376.36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ΕΞΟΔΑ'!G109</f>
        <v>1839.83</v>
      </c>
      <c r="E108" s="164">
        <f t="shared" ref="E108:E144" si="26">D108/$D$107</f>
        <v>0.19860038557941614</v>
      </c>
      <c r="F108" s="147">
        <f>D108+'2025 Μάρτιος'!F108</f>
        <v>5305.25</v>
      </c>
      <c r="G108" s="164">
        <f t="shared" ref="G108:G144" si="27">F108/$F$107</f>
        <v>0.14583933523488235</v>
      </c>
      <c r="H108" s="118"/>
      <c r="I108" s="170" t="e">
        <f t="shared" ref="I108:I144" si="28">H108/$H$107</f>
        <v>#DIV/0!</v>
      </c>
      <c r="J108" s="147"/>
      <c r="K108" s="147" t="e">
        <f t="shared" ref="K108:K144" si="29">J108/$J$107</f>
        <v>#DIV/0!</v>
      </c>
      <c r="L108" s="118"/>
      <c r="M108" s="164" t="e">
        <f t="shared" ref="M108:M144" si="30">L108/$L$107</f>
        <v>#DIV/0!</v>
      </c>
      <c r="N108" s="147">
        <f>L108+'2025 Μάρτιος'!N108</f>
        <v>1</v>
      </c>
      <c r="O108" s="164">
        <f t="shared" ref="O108:O144" si="31">N108/$N$107</f>
        <v>1</v>
      </c>
      <c r="P108" s="110">
        <f t="shared" ref="P108:P144" si="32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ΕΞΟΔΑ'!G110</f>
        <v>379.11</v>
      </c>
      <c r="E109" s="164">
        <f t="shared" si="26"/>
        <v>4.0923015809619621E-2</v>
      </c>
      <c r="F109" s="147">
        <f>D109+'2025 Μάρτιος'!F109</f>
        <v>1079.74</v>
      </c>
      <c r="G109" s="164">
        <f t="shared" si="27"/>
        <v>2.9681648145989704E-2</v>
      </c>
      <c r="H109" s="118"/>
      <c r="I109" s="170" t="e">
        <f t="shared" si="28"/>
        <v>#DIV/0!</v>
      </c>
      <c r="J109" s="147"/>
      <c r="K109" s="147" t="e">
        <f t="shared" si="29"/>
        <v>#DIV/0!</v>
      </c>
      <c r="L109" s="118"/>
      <c r="M109" s="164" t="e">
        <f t="shared" si="30"/>
        <v>#DIV/0!</v>
      </c>
      <c r="N109" s="147">
        <f>L109+'2025 Μάρτιος'!N109</f>
        <v>0</v>
      </c>
      <c r="O109" s="164">
        <f t="shared" si="31"/>
        <v>0</v>
      </c>
      <c r="P109" s="110">
        <f t="shared" si="32"/>
        <v>1079.74</v>
      </c>
      <c r="Q109" s="169" t="e">
        <f t="shared" ref="Q109:Q144" si="33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ΕΞΟΔΑ'!G111</f>
        <v>875.5</v>
      </c>
      <c r="E110" s="164">
        <f t="shared" si="26"/>
        <v>9.4505817154182103E-2</v>
      </c>
      <c r="F110" s="147">
        <f>D110+'2025 Μάρτιος'!F110</f>
        <v>3502</v>
      </c>
      <c r="G110" s="164">
        <f t="shared" si="27"/>
        <v>9.6268668204619573E-2</v>
      </c>
      <c r="H110" s="118"/>
      <c r="I110" s="170" t="e">
        <f t="shared" si="28"/>
        <v>#DIV/0!</v>
      </c>
      <c r="J110" s="147"/>
      <c r="K110" s="147" t="e">
        <f t="shared" si="29"/>
        <v>#DIV/0!</v>
      </c>
      <c r="L110" s="118"/>
      <c r="M110" s="164" t="e">
        <f t="shared" si="30"/>
        <v>#DIV/0!</v>
      </c>
      <c r="N110" s="147">
        <f>L110+'2025 Μάρτιος'!N110</f>
        <v>0</v>
      </c>
      <c r="O110" s="164">
        <f t="shared" si="31"/>
        <v>0</v>
      </c>
      <c r="P110" s="110">
        <f t="shared" si="32"/>
        <v>3502</v>
      </c>
      <c r="Q110" s="169" t="e">
        <f t="shared" si="33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ΕΞΟΔΑ'!G112</f>
        <v>0</v>
      </c>
      <c r="E111" s="164">
        <f t="shared" si="26"/>
        <v>0</v>
      </c>
      <c r="F111" s="147">
        <f>D111+'2025 Μάρτιος'!F111</f>
        <v>0</v>
      </c>
      <c r="G111" s="164">
        <f t="shared" si="27"/>
        <v>0</v>
      </c>
      <c r="H111" s="118"/>
      <c r="I111" s="170" t="e">
        <f t="shared" si="28"/>
        <v>#DIV/0!</v>
      </c>
      <c r="J111" s="147"/>
      <c r="K111" s="147" t="e">
        <f t="shared" si="29"/>
        <v>#DIV/0!</v>
      </c>
      <c r="L111" s="118"/>
      <c r="M111" s="164" t="e">
        <f t="shared" si="30"/>
        <v>#DIV/0!</v>
      </c>
      <c r="N111" s="147">
        <f>L111+'2025 Μάρτιος'!N111</f>
        <v>0</v>
      </c>
      <c r="O111" s="164">
        <f t="shared" si="31"/>
        <v>0</v>
      </c>
      <c r="P111" s="110">
        <f t="shared" si="32"/>
        <v>0</v>
      </c>
      <c r="Q111" s="169" t="e">
        <f t="shared" si="33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ΕΞΟΔΑ'!G113</f>
        <v>248.55</v>
      </c>
      <c r="E112" s="164">
        <f t="shared" si="26"/>
        <v>2.6829721134976541E-2</v>
      </c>
      <c r="F112" s="147">
        <f>D112+'2025 Μάρτιος'!F112</f>
        <v>994.2</v>
      </c>
      <c r="G112" s="164">
        <f t="shared" si="27"/>
        <v>2.7330185587959105E-2</v>
      </c>
      <c r="H112" s="118"/>
      <c r="I112" s="170" t="e">
        <f t="shared" si="28"/>
        <v>#DIV/0!</v>
      </c>
      <c r="J112" s="147"/>
      <c r="K112" s="147" t="e">
        <f t="shared" si="29"/>
        <v>#DIV/0!</v>
      </c>
      <c r="L112" s="118"/>
      <c r="M112" s="164" t="e">
        <f t="shared" si="30"/>
        <v>#DIV/0!</v>
      </c>
      <c r="N112" s="147">
        <f>L112+'2025 Μάρτιος'!N112</f>
        <v>0</v>
      </c>
      <c r="O112" s="164">
        <f t="shared" si="31"/>
        <v>0</v>
      </c>
      <c r="P112" s="110">
        <f t="shared" si="32"/>
        <v>994.2</v>
      </c>
      <c r="Q112" s="169" t="e">
        <f t="shared" si="33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ΕΞΟΔΑ'!G114</f>
        <v>965.25</v>
      </c>
      <c r="E113" s="164">
        <f t="shared" si="26"/>
        <v>0.10419387779334582</v>
      </c>
      <c r="F113" s="147">
        <f>D113+'2025 Μάρτιος'!F113</f>
        <v>3861</v>
      </c>
      <c r="G113" s="164">
        <f t="shared" si="27"/>
        <v>0.10613744372873678</v>
      </c>
      <c r="H113" s="118"/>
      <c r="I113" s="170" t="e">
        <f t="shared" si="28"/>
        <v>#DIV/0!</v>
      </c>
      <c r="J113" s="147"/>
      <c r="K113" s="147" t="e">
        <f t="shared" si="29"/>
        <v>#DIV/0!</v>
      </c>
      <c r="L113" s="118"/>
      <c r="M113" s="164" t="e">
        <f t="shared" si="30"/>
        <v>#DIV/0!</v>
      </c>
      <c r="N113" s="147">
        <f>L113+'2025 Μάρτιος'!N113</f>
        <v>0</v>
      </c>
      <c r="O113" s="164">
        <f t="shared" si="31"/>
        <v>0</v>
      </c>
      <c r="P113" s="110">
        <f t="shared" si="32"/>
        <v>3861</v>
      </c>
      <c r="Q113" s="169" t="e">
        <f t="shared" si="33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ΕΞΟΔΑ'!G115</f>
        <v>31.52</v>
      </c>
      <c r="E114" s="164">
        <f t="shared" si="26"/>
        <v>3.4024253074812333E-3</v>
      </c>
      <c r="F114" s="147">
        <f>D114+'2025 Μάρτιος'!F114</f>
        <v>126.08</v>
      </c>
      <c r="G114" s="164">
        <f t="shared" si="27"/>
        <v>3.4658919723696275E-3</v>
      </c>
      <c r="H114" s="118"/>
      <c r="I114" s="170" t="e">
        <f t="shared" si="28"/>
        <v>#DIV/0!</v>
      </c>
      <c r="J114" s="147"/>
      <c r="K114" s="147" t="e">
        <f t="shared" si="29"/>
        <v>#DIV/0!</v>
      </c>
      <c r="L114" s="118"/>
      <c r="M114" s="164" t="e">
        <f t="shared" si="30"/>
        <v>#DIV/0!</v>
      </c>
      <c r="N114" s="147">
        <f>L114+'2025 Μάρτιος'!N114</f>
        <v>0</v>
      </c>
      <c r="O114" s="164">
        <f t="shared" si="31"/>
        <v>0</v>
      </c>
      <c r="P114" s="110">
        <f t="shared" si="32"/>
        <v>126.08</v>
      </c>
      <c r="Q114" s="169" t="e">
        <f t="shared" si="33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ΕΞΟΔΑ'!G116</f>
        <v>8.9499999999999993</v>
      </c>
      <c r="E115" s="164">
        <f t="shared" si="26"/>
        <v>9.6610743978290086E-4</v>
      </c>
      <c r="F115" s="147">
        <f>D115+'2025 Μάρτιος'!F115</f>
        <v>35.799999999999997</v>
      </c>
      <c r="G115" s="164">
        <f t="shared" si="27"/>
        <v>9.8412858987018299E-4</v>
      </c>
      <c r="H115" s="118"/>
      <c r="I115" s="170" t="e">
        <f t="shared" si="28"/>
        <v>#DIV/0!</v>
      </c>
      <c r="J115" s="147"/>
      <c r="K115" s="147" t="e">
        <f t="shared" si="29"/>
        <v>#DIV/0!</v>
      </c>
      <c r="L115" s="118"/>
      <c r="M115" s="164" t="e">
        <f t="shared" si="30"/>
        <v>#DIV/0!</v>
      </c>
      <c r="N115" s="147">
        <f>L115+'2025 Μάρτιος'!N115</f>
        <v>0</v>
      </c>
      <c r="O115" s="164">
        <f t="shared" si="31"/>
        <v>0</v>
      </c>
      <c r="P115" s="110">
        <f t="shared" si="32"/>
        <v>35.799999999999997</v>
      </c>
      <c r="Q115" s="169" t="e">
        <f t="shared" si="33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ΕΞΟΔΑ'!G117</f>
        <v>0</v>
      </c>
      <c r="E116" s="164">
        <f t="shared" si="26"/>
        <v>0</v>
      </c>
      <c r="F116" s="147">
        <f>D116+'2025 Μάρτιος'!F116</f>
        <v>0</v>
      </c>
      <c r="G116" s="164">
        <f t="shared" si="27"/>
        <v>0</v>
      </c>
      <c r="H116" s="118"/>
      <c r="I116" s="170" t="e">
        <f t="shared" si="28"/>
        <v>#DIV/0!</v>
      </c>
      <c r="J116" s="147"/>
      <c r="K116" s="147" t="e">
        <f t="shared" si="29"/>
        <v>#DIV/0!</v>
      </c>
      <c r="L116" s="118"/>
      <c r="M116" s="164" t="e">
        <f t="shared" si="30"/>
        <v>#DIV/0!</v>
      </c>
      <c r="N116" s="147">
        <f>L116+'2025 Μάρτιος'!N116</f>
        <v>0</v>
      </c>
      <c r="O116" s="164">
        <f t="shared" si="31"/>
        <v>0</v>
      </c>
      <c r="P116" s="110">
        <f t="shared" si="32"/>
        <v>0</v>
      </c>
      <c r="Q116" s="169" t="e">
        <f t="shared" si="33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ΕΞΟΔΑ'!G118</f>
        <v>34.75</v>
      </c>
      <c r="E117" s="164">
        <f t="shared" si="26"/>
        <v>3.7510875455257888E-3</v>
      </c>
      <c r="F117" s="147">
        <f>D117+'2025 Μάρτιος'!F117</f>
        <v>139</v>
      </c>
      <c r="G117" s="164">
        <f t="shared" si="27"/>
        <v>3.8210579327361853E-3</v>
      </c>
      <c r="H117" s="118"/>
      <c r="I117" s="170" t="e">
        <f t="shared" si="28"/>
        <v>#DIV/0!</v>
      </c>
      <c r="J117" s="147"/>
      <c r="K117" s="147" t="e">
        <f t="shared" si="29"/>
        <v>#DIV/0!</v>
      </c>
      <c r="L117" s="118"/>
      <c r="M117" s="164" t="e">
        <f t="shared" si="30"/>
        <v>#DIV/0!</v>
      </c>
      <c r="N117" s="147">
        <f>L117+'2025 Μάρτιος'!N117</f>
        <v>0</v>
      </c>
      <c r="O117" s="164">
        <f t="shared" si="31"/>
        <v>0</v>
      </c>
      <c r="P117" s="110">
        <f t="shared" si="32"/>
        <v>139</v>
      </c>
      <c r="Q117" s="169" t="e">
        <f t="shared" si="33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ΕΞΟΔΑ'!G119</f>
        <v>0</v>
      </c>
      <c r="E118" s="164">
        <f t="shared" si="26"/>
        <v>0</v>
      </c>
      <c r="F118" s="147">
        <f>D118+'2025 Μάρτιος'!F118</f>
        <v>0</v>
      </c>
      <c r="G118" s="164">
        <f t="shared" si="27"/>
        <v>0</v>
      </c>
      <c r="H118" s="118"/>
      <c r="I118" s="170" t="e">
        <f t="shared" si="28"/>
        <v>#DIV/0!</v>
      </c>
      <c r="J118" s="147"/>
      <c r="K118" s="147" t="e">
        <f t="shared" si="29"/>
        <v>#DIV/0!</v>
      </c>
      <c r="L118" s="118"/>
      <c r="M118" s="164" t="e">
        <f t="shared" si="30"/>
        <v>#DIV/0!</v>
      </c>
      <c r="N118" s="147">
        <f>L118+'2025 Μάρτιος'!N118</f>
        <v>0</v>
      </c>
      <c r="O118" s="164">
        <f t="shared" si="31"/>
        <v>0</v>
      </c>
      <c r="P118" s="110">
        <f t="shared" si="32"/>
        <v>0</v>
      </c>
      <c r="Q118" s="169" t="e">
        <f t="shared" si="33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ΕΞΟΔΑ'!G120</f>
        <v>0</v>
      </c>
      <c r="E119" s="164">
        <f t="shared" si="26"/>
        <v>0</v>
      </c>
      <c r="F119" s="147">
        <f>D119+'2025 Μάρτιος'!F119</f>
        <v>0</v>
      </c>
      <c r="G119" s="164">
        <f t="shared" si="27"/>
        <v>0</v>
      </c>
      <c r="H119" s="118"/>
      <c r="I119" s="170" t="e">
        <f t="shared" si="28"/>
        <v>#DIV/0!</v>
      </c>
      <c r="J119" s="147"/>
      <c r="K119" s="147" t="e">
        <f t="shared" si="29"/>
        <v>#DIV/0!</v>
      </c>
      <c r="L119" s="118"/>
      <c r="M119" s="164" t="e">
        <f t="shared" si="30"/>
        <v>#DIV/0!</v>
      </c>
      <c r="N119" s="147">
        <f>L119+'2025 Μάρτιος'!N119</f>
        <v>0</v>
      </c>
      <c r="O119" s="164">
        <f t="shared" si="31"/>
        <v>0</v>
      </c>
      <c r="P119" s="110">
        <f t="shared" si="32"/>
        <v>0</v>
      </c>
      <c r="Q119" s="169" t="e">
        <f t="shared" si="33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ΕΞΟΔΑ'!G121</f>
        <v>0</v>
      </c>
      <c r="E120" s="164">
        <f t="shared" si="26"/>
        <v>0</v>
      </c>
      <c r="F120" s="147">
        <f>D120+'2025 Μάρτιος'!F120</f>
        <v>0</v>
      </c>
      <c r="G120" s="164">
        <f t="shared" si="27"/>
        <v>0</v>
      </c>
      <c r="H120" s="118"/>
      <c r="I120" s="170" t="e">
        <f t="shared" si="28"/>
        <v>#DIV/0!</v>
      </c>
      <c r="J120" s="147"/>
      <c r="K120" s="147" t="e">
        <f t="shared" si="29"/>
        <v>#DIV/0!</v>
      </c>
      <c r="L120" s="118"/>
      <c r="M120" s="164" t="e">
        <f t="shared" si="30"/>
        <v>#DIV/0!</v>
      </c>
      <c r="N120" s="147">
        <f>L120+'2025 Μάρτιος'!N120</f>
        <v>0</v>
      </c>
      <c r="O120" s="164">
        <f t="shared" si="31"/>
        <v>0</v>
      </c>
      <c r="P120" s="110">
        <f t="shared" si="32"/>
        <v>0</v>
      </c>
      <c r="Q120" s="169" t="e">
        <f t="shared" si="33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ΕΞΟΔΑ'!G122</f>
        <v>39.700000000000003</v>
      </c>
      <c r="E121" s="164">
        <f t="shared" si="26"/>
        <v>4.2854151239532035E-3</v>
      </c>
      <c r="F121" s="147">
        <f>D121+'2025 Μάρτιος'!F121</f>
        <v>141.5</v>
      </c>
      <c r="G121" s="164">
        <f t="shared" si="27"/>
        <v>3.8897819962746059E-3</v>
      </c>
      <c r="H121" s="118"/>
      <c r="I121" s="170" t="e">
        <f t="shared" si="28"/>
        <v>#DIV/0!</v>
      </c>
      <c r="J121" s="147"/>
      <c r="K121" s="147" t="e">
        <f t="shared" si="29"/>
        <v>#DIV/0!</v>
      </c>
      <c r="L121" s="118"/>
      <c r="M121" s="164" t="e">
        <f t="shared" si="30"/>
        <v>#DIV/0!</v>
      </c>
      <c r="N121" s="147">
        <f>L121+'2025 Μάρτιος'!N121</f>
        <v>0</v>
      </c>
      <c r="O121" s="164">
        <f t="shared" si="31"/>
        <v>0</v>
      </c>
      <c r="P121" s="110">
        <f t="shared" si="32"/>
        <v>141.5</v>
      </c>
      <c r="Q121" s="169" t="e">
        <f t="shared" si="33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ΕΞΟΔΑ'!G123</f>
        <v>178.54</v>
      </c>
      <c r="E122" s="164">
        <f t="shared" si="26"/>
        <v>1.9272494111602138E-2</v>
      </c>
      <c r="F122" s="147">
        <f>D122+'2025 Μάρτιος'!F122</f>
        <v>612.16</v>
      </c>
      <c r="G122" s="164">
        <f t="shared" si="27"/>
        <v>1.6828049094271821E-2</v>
      </c>
      <c r="H122" s="118"/>
      <c r="I122" s="170" t="e">
        <f t="shared" si="28"/>
        <v>#DIV/0!</v>
      </c>
      <c r="J122" s="147"/>
      <c r="K122" s="147" t="e">
        <f t="shared" si="29"/>
        <v>#DIV/0!</v>
      </c>
      <c r="L122" s="118"/>
      <c r="M122" s="164" t="e">
        <f t="shared" si="30"/>
        <v>#DIV/0!</v>
      </c>
      <c r="N122" s="147">
        <f>L122+'2025 Μάρτιος'!N122</f>
        <v>0</v>
      </c>
      <c r="O122" s="164">
        <f t="shared" si="31"/>
        <v>0</v>
      </c>
      <c r="P122" s="110">
        <f t="shared" si="32"/>
        <v>612.16</v>
      </c>
      <c r="Q122" s="169" t="e">
        <f t="shared" si="33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ΕΞΟΔΑ'!G124</f>
        <v>22.79</v>
      </c>
      <c r="E123" s="164">
        <f t="shared" si="26"/>
        <v>2.460065760072884E-3</v>
      </c>
      <c r="F123" s="147">
        <f>D123+'2025 Μάρτιος'!F123</f>
        <v>72.78</v>
      </c>
      <c r="G123" s="164">
        <f t="shared" si="27"/>
        <v>2.0006949377305004E-3</v>
      </c>
      <c r="H123" s="118"/>
      <c r="I123" s="170" t="e">
        <f t="shared" si="28"/>
        <v>#DIV/0!</v>
      </c>
      <c r="J123" s="147"/>
      <c r="K123" s="147" t="e">
        <f t="shared" si="29"/>
        <v>#DIV/0!</v>
      </c>
      <c r="L123" s="118"/>
      <c r="M123" s="164" t="e">
        <f t="shared" si="30"/>
        <v>#DIV/0!</v>
      </c>
      <c r="N123" s="147">
        <f>L123+'2025 Μάρτιος'!N123</f>
        <v>0</v>
      </c>
      <c r="O123" s="164">
        <f t="shared" si="31"/>
        <v>0</v>
      </c>
      <c r="P123" s="110">
        <f t="shared" si="32"/>
        <v>72.78</v>
      </c>
      <c r="Q123" s="169" t="e">
        <f t="shared" si="33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ΕΞΟΔΑ'!G125</f>
        <v>11.49</v>
      </c>
      <c r="E124" s="164">
        <f t="shared" si="26"/>
        <v>1.2402876517436348E-3</v>
      </c>
      <c r="F124" s="147">
        <f>D124+'2025 Μάρτιος'!F124</f>
        <v>32.85</v>
      </c>
      <c r="G124" s="164">
        <f t="shared" si="27"/>
        <v>9.0303419489484672E-4</v>
      </c>
      <c r="H124" s="118"/>
      <c r="I124" s="170" t="e">
        <f t="shared" si="28"/>
        <v>#DIV/0!</v>
      </c>
      <c r="J124" s="147"/>
      <c r="K124" s="147" t="e">
        <f t="shared" si="29"/>
        <v>#DIV/0!</v>
      </c>
      <c r="L124" s="118"/>
      <c r="M124" s="164" t="e">
        <f t="shared" si="30"/>
        <v>#DIV/0!</v>
      </c>
      <c r="N124" s="147">
        <f>L124+'2025 Μάρτιος'!N124</f>
        <v>0</v>
      </c>
      <c r="O124" s="164">
        <f t="shared" si="31"/>
        <v>0</v>
      </c>
      <c r="P124" s="110">
        <f t="shared" si="32"/>
        <v>32.85</v>
      </c>
      <c r="Q124" s="169" t="e">
        <f t="shared" si="33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ΕΞΟΔΑ'!G126</f>
        <v>14.13</v>
      </c>
      <c r="E125" s="164">
        <f t="shared" si="26"/>
        <v>1.525262360238256E-3</v>
      </c>
      <c r="F125" s="147">
        <f>D125+'2025 Μάρτιος'!F125</f>
        <v>49.63</v>
      </c>
      <c r="G125" s="164">
        <f t="shared" si="27"/>
        <v>1.3643101093647257E-3</v>
      </c>
      <c r="H125" s="118"/>
      <c r="I125" s="170" t="e">
        <f t="shared" si="28"/>
        <v>#DIV/0!</v>
      </c>
      <c r="J125" s="147"/>
      <c r="K125" s="147" t="e">
        <f t="shared" si="29"/>
        <v>#DIV/0!</v>
      </c>
      <c r="L125" s="118"/>
      <c r="M125" s="164" t="e">
        <f t="shared" si="30"/>
        <v>#DIV/0!</v>
      </c>
      <c r="N125" s="147">
        <f>L125+'2025 Μάρτιος'!N125</f>
        <v>0</v>
      </c>
      <c r="O125" s="164">
        <f t="shared" si="31"/>
        <v>0</v>
      </c>
      <c r="P125" s="110">
        <f t="shared" si="32"/>
        <v>49.63</v>
      </c>
      <c r="Q125" s="169" t="e">
        <f t="shared" si="33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ΕΞΟΔΑ'!G127</f>
        <v>306.85000000000002</v>
      </c>
      <c r="E126" s="164">
        <f t="shared" si="26"/>
        <v>3.3122912614232759E-2</v>
      </c>
      <c r="F126" s="147">
        <f>D126+'2025 Μάρτιος'!F126</f>
        <v>1137.17</v>
      </c>
      <c r="G126" s="164">
        <f t="shared" si="27"/>
        <v>3.1260377333594304E-2</v>
      </c>
      <c r="H126" s="118"/>
      <c r="I126" s="170" t="e">
        <f t="shared" si="28"/>
        <v>#DIV/0!</v>
      </c>
      <c r="J126" s="147"/>
      <c r="K126" s="147" t="e">
        <f t="shared" si="29"/>
        <v>#DIV/0!</v>
      </c>
      <c r="L126" s="118"/>
      <c r="M126" s="164" t="e">
        <f t="shared" si="30"/>
        <v>#DIV/0!</v>
      </c>
      <c r="N126" s="147">
        <f>L126+'2025 Μάρτιος'!N126</f>
        <v>0</v>
      </c>
      <c r="O126" s="164">
        <f t="shared" si="31"/>
        <v>0</v>
      </c>
      <c r="P126" s="110">
        <f t="shared" si="32"/>
        <v>1137.17</v>
      </c>
      <c r="Q126" s="169" t="e">
        <f t="shared" si="33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ΕΞΟΔΑ'!G128</f>
        <v>0</v>
      </c>
      <c r="E127" s="164">
        <f t="shared" si="26"/>
        <v>0</v>
      </c>
      <c r="F127" s="147">
        <f>D127+'2025 Μάρτιος'!F127</f>
        <v>12.13</v>
      </c>
      <c r="G127" s="164">
        <f t="shared" si="27"/>
        <v>3.3344915628841676E-4</v>
      </c>
      <c r="H127" s="118"/>
      <c r="I127" s="170" t="e">
        <f t="shared" si="28"/>
        <v>#DIV/0!</v>
      </c>
      <c r="J127" s="147"/>
      <c r="K127" s="147" t="e">
        <f t="shared" si="29"/>
        <v>#DIV/0!</v>
      </c>
      <c r="L127" s="118"/>
      <c r="M127" s="164" t="e">
        <f t="shared" si="30"/>
        <v>#DIV/0!</v>
      </c>
      <c r="N127" s="147">
        <f>L127+'2025 Μάρτιος'!N127</f>
        <v>0</v>
      </c>
      <c r="O127" s="164">
        <f t="shared" si="31"/>
        <v>0</v>
      </c>
      <c r="P127" s="110">
        <f t="shared" si="32"/>
        <v>12.13</v>
      </c>
      <c r="Q127" s="169" t="e">
        <f t="shared" si="33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ΕΞΟΔΑ'!G129</f>
        <v>74.5</v>
      </c>
      <c r="E128" s="164">
        <f t="shared" si="26"/>
        <v>8.0418999177459347E-3</v>
      </c>
      <c r="F128" s="147">
        <f>D128+'2025 Μάρτιος'!F128</f>
        <v>299.25</v>
      </c>
      <c r="G128" s="164">
        <f t="shared" si="27"/>
        <v>8.2262704055489459E-3</v>
      </c>
      <c r="H128" s="118"/>
      <c r="I128" s="170" t="e">
        <f t="shared" si="28"/>
        <v>#DIV/0!</v>
      </c>
      <c r="J128" s="147"/>
      <c r="K128" s="147" t="e">
        <f t="shared" si="29"/>
        <v>#DIV/0!</v>
      </c>
      <c r="L128" s="118"/>
      <c r="M128" s="164" t="e">
        <f t="shared" si="30"/>
        <v>#DIV/0!</v>
      </c>
      <c r="N128" s="147">
        <f>L128+'2025 Μάρτιος'!N128</f>
        <v>0</v>
      </c>
      <c r="O128" s="164">
        <f t="shared" si="31"/>
        <v>0</v>
      </c>
      <c r="P128" s="110">
        <f t="shared" si="32"/>
        <v>299.25</v>
      </c>
      <c r="Q128" s="169" t="e">
        <f t="shared" si="33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ΕΞΟΔΑ'!G130</f>
        <v>0</v>
      </c>
      <c r="E129" s="164">
        <f t="shared" si="26"/>
        <v>0</v>
      </c>
      <c r="F129" s="147">
        <f>D129+'2025 Μάρτιος'!F129</f>
        <v>0</v>
      </c>
      <c r="G129" s="164">
        <f t="shared" si="27"/>
        <v>0</v>
      </c>
      <c r="H129" s="118"/>
      <c r="I129" s="170" t="e">
        <f t="shared" si="28"/>
        <v>#DIV/0!</v>
      </c>
      <c r="J129" s="147"/>
      <c r="K129" s="147" t="e">
        <f t="shared" si="29"/>
        <v>#DIV/0!</v>
      </c>
      <c r="L129" s="118"/>
      <c r="M129" s="164" t="e">
        <f t="shared" si="30"/>
        <v>#DIV/0!</v>
      </c>
      <c r="N129" s="147">
        <f>L129+'2025 Μάρτιος'!N129</f>
        <v>0</v>
      </c>
      <c r="O129" s="164">
        <f t="shared" si="31"/>
        <v>0</v>
      </c>
      <c r="P129" s="110">
        <f t="shared" si="32"/>
        <v>0</v>
      </c>
      <c r="Q129" s="169" t="e">
        <f t="shared" si="33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ΕΞΟΔΑ'!G131</f>
        <v>0</v>
      </c>
      <c r="E130" s="164">
        <f t="shared" si="26"/>
        <v>0</v>
      </c>
      <c r="F130" s="147">
        <f>D130+'2025 Μάρτιος'!F130</f>
        <v>0</v>
      </c>
      <c r="G130" s="164">
        <f t="shared" si="27"/>
        <v>0</v>
      </c>
      <c r="H130" s="118"/>
      <c r="I130" s="170" t="e">
        <f t="shared" si="28"/>
        <v>#DIV/0!</v>
      </c>
      <c r="J130" s="147"/>
      <c r="K130" s="147" t="e">
        <f t="shared" si="29"/>
        <v>#DIV/0!</v>
      </c>
      <c r="L130" s="118"/>
      <c r="M130" s="164" t="e">
        <f t="shared" si="30"/>
        <v>#DIV/0!</v>
      </c>
      <c r="N130" s="147">
        <f>L130+'2025 Μάρτιος'!N130</f>
        <v>0</v>
      </c>
      <c r="O130" s="164">
        <f t="shared" si="31"/>
        <v>0</v>
      </c>
      <c r="P130" s="110">
        <f t="shared" si="32"/>
        <v>0</v>
      </c>
      <c r="Q130" s="169" t="e">
        <f t="shared" si="33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ΕΞΟΔΑ'!G132</f>
        <v>0</v>
      </c>
      <c r="E131" s="164">
        <f t="shared" si="26"/>
        <v>0</v>
      </c>
      <c r="F131" s="147">
        <f>D131+'2025 Μάρτιος'!F131</f>
        <v>0</v>
      </c>
      <c r="G131" s="164">
        <f t="shared" si="27"/>
        <v>0</v>
      </c>
      <c r="H131" s="118"/>
      <c r="I131" s="170" t="e">
        <f t="shared" si="28"/>
        <v>#DIV/0!</v>
      </c>
      <c r="J131" s="147"/>
      <c r="K131" s="147" t="e">
        <f t="shared" si="29"/>
        <v>#DIV/0!</v>
      </c>
      <c r="L131" s="118"/>
      <c r="M131" s="164" t="e">
        <f t="shared" si="30"/>
        <v>#DIV/0!</v>
      </c>
      <c r="N131" s="147">
        <f>L131+'2025 Μάρτιος'!N131</f>
        <v>0</v>
      </c>
      <c r="O131" s="164">
        <f t="shared" si="31"/>
        <v>0</v>
      </c>
      <c r="P131" s="110">
        <f t="shared" si="32"/>
        <v>0</v>
      </c>
      <c r="Q131" s="169" t="e">
        <f t="shared" si="33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ΕΞΟΔΑ'!G133</f>
        <v>0</v>
      </c>
      <c r="E132" s="164">
        <f t="shared" si="26"/>
        <v>0</v>
      </c>
      <c r="F132" s="147">
        <f>D132+'2025 Μάρτιος'!F132</f>
        <v>488.53999999999996</v>
      </c>
      <c r="G132" s="164">
        <f t="shared" si="27"/>
        <v>1.3429781600423999E-2</v>
      </c>
      <c r="H132" s="118"/>
      <c r="I132" s="170" t="e">
        <f t="shared" si="28"/>
        <v>#DIV/0!</v>
      </c>
      <c r="J132" s="147"/>
      <c r="K132" s="147" t="e">
        <f t="shared" si="29"/>
        <v>#DIV/0!</v>
      </c>
      <c r="L132" s="118"/>
      <c r="M132" s="164" t="e">
        <f t="shared" si="30"/>
        <v>#DIV/0!</v>
      </c>
      <c r="N132" s="147">
        <f>L132+'2025 Μάρτιος'!N132</f>
        <v>0</v>
      </c>
      <c r="O132" s="164">
        <f t="shared" si="31"/>
        <v>0</v>
      </c>
      <c r="P132" s="110">
        <f t="shared" si="32"/>
        <v>488.53999999999996</v>
      </c>
      <c r="Q132" s="169" t="e">
        <f t="shared" si="33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ΕΞΟΔΑ'!G134</f>
        <v>1210</v>
      </c>
      <c r="E133" s="164">
        <f t="shared" si="26"/>
        <v>0.13061340806003466</v>
      </c>
      <c r="F133" s="147">
        <f>D133+'2025 Μάρτιος'!F133</f>
        <v>4742.7299999999996</v>
      </c>
      <c r="G133" s="164">
        <f t="shared" si="27"/>
        <v>0.13037587114622939</v>
      </c>
      <c r="H133" s="118"/>
      <c r="I133" s="170" t="e">
        <f t="shared" si="28"/>
        <v>#DIV/0!</v>
      </c>
      <c r="J133" s="147"/>
      <c r="K133" s="147" t="e">
        <f t="shared" si="29"/>
        <v>#DIV/0!</v>
      </c>
      <c r="L133" s="118"/>
      <c r="M133" s="164" t="e">
        <f t="shared" si="30"/>
        <v>#DIV/0!</v>
      </c>
      <c r="N133" s="147">
        <f>L133+'2025 Μάρτιος'!N133</f>
        <v>0</v>
      </c>
      <c r="O133" s="164">
        <f t="shared" si="31"/>
        <v>0</v>
      </c>
      <c r="P133" s="110">
        <f t="shared" si="32"/>
        <v>4742.7299999999996</v>
      </c>
      <c r="Q133" s="169" t="e">
        <f t="shared" si="33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ΕΞΟΔΑ'!G135</f>
        <v>788.73</v>
      </c>
      <c r="E134" s="164">
        <f t="shared" si="26"/>
        <v>8.5139432511728216E-2</v>
      </c>
      <c r="F134" s="147">
        <f>D134+'2025 Μάρτιος'!F134</f>
        <v>4434.25</v>
      </c>
      <c r="G134" s="164">
        <f t="shared" si="27"/>
        <v>0.12189587149809662</v>
      </c>
      <c r="H134" s="118"/>
      <c r="I134" s="170" t="e">
        <f t="shared" si="28"/>
        <v>#DIV/0!</v>
      </c>
      <c r="J134" s="147"/>
      <c r="K134" s="147" t="e">
        <f t="shared" si="29"/>
        <v>#DIV/0!</v>
      </c>
      <c r="L134" s="118"/>
      <c r="M134" s="164" t="e">
        <f t="shared" si="30"/>
        <v>#DIV/0!</v>
      </c>
      <c r="N134" s="147">
        <f>L134+'2025 Μάρτιος'!N134</f>
        <v>0</v>
      </c>
      <c r="O134" s="164">
        <f t="shared" si="31"/>
        <v>0</v>
      </c>
      <c r="P134" s="110">
        <f t="shared" si="32"/>
        <v>4434.25</v>
      </c>
      <c r="Q134" s="169" t="e">
        <f t="shared" si="33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ΕΞΟΔΑ'!G136</f>
        <v>172.38</v>
      </c>
      <c r="E135" s="164">
        <f t="shared" si="26"/>
        <v>1.8607553125114688E-2</v>
      </c>
      <c r="F135" s="147">
        <f>D135+'2025 Μάρτιος'!F135</f>
        <v>1968.06</v>
      </c>
      <c r="G135" s="164">
        <f t="shared" si="27"/>
        <v>5.4101232194969616E-2</v>
      </c>
      <c r="H135" s="118"/>
      <c r="I135" s="170" t="e">
        <f t="shared" si="28"/>
        <v>#DIV/0!</v>
      </c>
      <c r="J135" s="147"/>
      <c r="K135" s="147" t="e">
        <f t="shared" si="29"/>
        <v>#DIV/0!</v>
      </c>
      <c r="L135" s="118"/>
      <c r="M135" s="164" t="e">
        <f t="shared" si="30"/>
        <v>#DIV/0!</v>
      </c>
      <c r="N135" s="147">
        <f>L135+'2025 Μάρτιος'!N135</f>
        <v>0</v>
      </c>
      <c r="O135" s="164">
        <f t="shared" si="31"/>
        <v>0</v>
      </c>
      <c r="P135" s="110">
        <f t="shared" si="32"/>
        <v>1968.06</v>
      </c>
      <c r="Q135" s="169" t="e">
        <f t="shared" si="33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ΕΞΟΔΑ'!G137</f>
        <v>65.22</v>
      </c>
      <c r="E136" s="164">
        <f t="shared" si="26"/>
        <v>7.0401706394012066E-3</v>
      </c>
      <c r="F136" s="147">
        <f>D136+'2025 Μάρτιος'!F136</f>
        <v>279.39999999999998</v>
      </c>
      <c r="G136" s="164">
        <f t="shared" si="27"/>
        <v>7.6806013410538852E-3</v>
      </c>
      <c r="H136" s="118"/>
      <c r="I136" s="170" t="e">
        <f t="shared" si="28"/>
        <v>#DIV/0!</v>
      </c>
      <c r="J136" s="147"/>
      <c r="K136" s="147" t="e">
        <f t="shared" si="29"/>
        <v>#DIV/0!</v>
      </c>
      <c r="L136" s="118"/>
      <c r="M136" s="164" t="e">
        <f t="shared" si="30"/>
        <v>#DIV/0!</v>
      </c>
      <c r="N136" s="147">
        <f>L136+'2025 Μάρτιος'!N136</f>
        <v>0</v>
      </c>
      <c r="O136" s="164">
        <f t="shared" si="31"/>
        <v>0</v>
      </c>
      <c r="P136" s="110">
        <f t="shared" si="32"/>
        <v>279.39999999999998</v>
      </c>
      <c r="Q136" s="169" t="e">
        <f t="shared" si="33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ΕΞΟΔΑ'!G138</f>
        <v>0</v>
      </c>
      <c r="E137" s="164">
        <f t="shared" si="26"/>
        <v>0</v>
      </c>
      <c r="F137" s="147">
        <f>D137+'2025 Μάρτιος'!F137</f>
        <v>0</v>
      </c>
      <c r="G137" s="164">
        <f t="shared" si="27"/>
        <v>0</v>
      </c>
      <c r="H137" s="118"/>
      <c r="I137" s="170" t="e">
        <f t="shared" si="28"/>
        <v>#DIV/0!</v>
      </c>
      <c r="J137" s="147"/>
      <c r="K137" s="147" t="e">
        <f t="shared" si="29"/>
        <v>#DIV/0!</v>
      </c>
      <c r="L137" s="118"/>
      <c r="M137" s="164" t="e">
        <f t="shared" si="30"/>
        <v>#DIV/0!</v>
      </c>
      <c r="N137" s="147">
        <f>L137+'2025 Μάρτιος'!N137</f>
        <v>0</v>
      </c>
      <c r="O137" s="164">
        <f t="shared" si="31"/>
        <v>0</v>
      </c>
      <c r="P137" s="110">
        <f t="shared" si="32"/>
        <v>0</v>
      </c>
      <c r="Q137" s="169" t="e">
        <f t="shared" si="33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ΕΞΟΔΑ'!G139</f>
        <v>0</v>
      </c>
      <c r="E138" s="164">
        <f t="shared" si="26"/>
        <v>0</v>
      </c>
      <c r="F138" s="147">
        <f>D138+'2025 Μάρτιος'!F138</f>
        <v>0</v>
      </c>
      <c r="G138" s="164">
        <f t="shared" si="27"/>
        <v>0</v>
      </c>
      <c r="H138" s="118"/>
      <c r="I138" s="170" t="e">
        <f t="shared" si="28"/>
        <v>#DIV/0!</v>
      </c>
      <c r="J138" s="147"/>
      <c r="K138" s="147" t="e">
        <f t="shared" si="29"/>
        <v>#DIV/0!</v>
      </c>
      <c r="L138" s="118"/>
      <c r="M138" s="164" t="e">
        <f t="shared" si="30"/>
        <v>#DIV/0!</v>
      </c>
      <c r="N138" s="147">
        <f>L138+'2025 Μάρτιος'!N138</f>
        <v>0</v>
      </c>
      <c r="O138" s="164">
        <f t="shared" si="31"/>
        <v>0</v>
      </c>
      <c r="P138" s="110">
        <f t="shared" si="32"/>
        <v>0</v>
      </c>
      <c r="Q138" s="169" t="e">
        <f t="shared" si="33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ΕΞΟΔΑ'!G140</f>
        <v>1130.75</v>
      </c>
      <c r="E139" s="164">
        <f t="shared" si="26"/>
        <v>0.12205876955692908</v>
      </c>
      <c r="F139" s="147">
        <f>D139+'2025 Μάρτιος'!F139</f>
        <v>2961.8</v>
      </c>
      <c r="G139" s="164">
        <f t="shared" si="27"/>
        <v>8.1418772555237662E-2</v>
      </c>
      <c r="H139" s="118"/>
      <c r="I139" s="170" t="e">
        <f t="shared" si="28"/>
        <v>#DIV/0!</v>
      </c>
      <c r="J139" s="147"/>
      <c r="K139" s="147" t="e">
        <f t="shared" si="29"/>
        <v>#DIV/0!</v>
      </c>
      <c r="L139" s="118"/>
      <c r="M139" s="164" t="e">
        <f t="shared" si="30"/>
        <v>#DIV/0!</v>
      </c>
      <c r="N139" s="147">
        <f>L139+'2025 Μάρτιος'!N139</f>
        <v>0</v>
      </c>
      <c r="O139" s="164">
        <f t="shared" si="31"/>
        <v>0</v>
      </c>
      <c r="P139" s="110">
        <f t="shared" si="32"/>
        <v>2961.8</v>
      </c>
      <c r="Q139" s="169" t="e">
        <f t="shared" si="33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ΕΞΟΔΑ'!G141</f>
        <v>0</v>
      </c>
      <c r="E140" s="164">
        <f t="shared" si="26"/>
        <v>0</v>
      </c>
      <c r="F140" s="147">
        <f>D140+'2025 Μάρτιος'!F140</f>
        <v>0</v>
      </c>
      <c r="G140" s="164">
        <f t="shared" si="27"/>
        <v>0</v>
      </c>
      <c r="H140" s="118"/>
      <c r="I140" s="170" t="e">
        <f t="shared" si="28"/>
        <v>#DIV/0!</v>
      </c>
      <c r="J140" s="147"/>
      <c r="K140" s="147" t="e">
        <f t="shared" si="29"/>
        <v>#DIV/0!</v>
      </c>
      <c r="L140" s="118"/>
      <c r="M140" s="164" t="e">
        <f t="shared" si="30"/>
        <v>#DIV/0!</v>
      </c>
      <c r="N140" s="147">
        <f>L140+'2025 Μάρτιος'!N140</f>
        <v>0</v>
      </c>
      <c r="O140" s="164">
        <f t="shared" si="31"/>
        <v>0</v>
      </c>
      <c r="P140" s="110">
        <f t="shared" si="32"/>
        <v>0</v>
      </c>
      <c r="Q140" s="169" t="e">
        <f t="shared" si="33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ΕΞΟΔΑ'!G142</f>
        <v>766.93</v>
      </c>
      <c r="E141" s="164">
        <f t="shared" si="26"/>
        <v>8.2786232267340804E-2</v>
      </c>
      <c r="F141" s="147">
        <f>D141+'2025 Μάρτιος'!F141</f>
        <v>2327.6999999999998</v>
      </c>
      <c r="G141" s="164">
        <f t="shared" si="27"/>
        <v>6.3987601079352641E-2</v>
      </c>
      <c r="H141" s="118"/>
      <c r="I141" s="170" t="e">
        <f t="shared" si="28"/>
        <v>#DIV/0!</v>
      </c>
      <c r="J141" s="147"/>
      <c r="K141" s="147" t="e">
        <f t="shared" si="29"/>
        <v>#DIV/0!</v>
      </c>
      <c r="L141" s="118"/>
      <c r="M141" s="164" t="e">
        <f t="shared" si="30"/>
        <v>#DIV/0!</v>
      </c>
      <c r="N141" s="147">
        <f>L141+'2025 Μάρτιος'!N141</f>
        <v>0</v>
      </c>
      <c r="O141" s="164">
        <f t="shared" si="31"/>
        <v>0</v>
      </c>
      <c r="P141" s="110">
        <f t="shared" si="32"/>
        <v>2327.6999999999998</v>
      </c>
      <c r="Q141" s="169" t="e">
        <f t="shared" si="33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ΕΞΟΔΑ'!G143</f>
        <v>0</v>
      </c>
      <c r="E142" s="164">
        <f t="shared" si="26"/>
        <v>0</v>
      </c>
      <c r="F142" s="147">
        <f>D142+'2025 Μάρτιος'!F142</f>
        <v>0</v>
      </c>
      <c r="G142" s="164">
        <f t="shared" si="27"/>
        <v>0</v>
      </c>
      <c r="H142" s="118"/>
      <c r="I142" s="170" t="e">
        <f t="shared" si="28"/>
        <v>#DIV/0!</v>
      </c>
      <c r="J142" s="147"/>
      <c r="K142" s="147" t="e">
        <f t="shared" si="29"/>
        <v>#DIV/0!</v>
      </c>
      <c r="L142" s="118"/>
      <c r="M142" s="164" t="e">
        <f t="shared" si="30"/>
        <v>#DIV/0!</v>
      </c>
      <c r="N142" s="147">
        <f>L142+'2025 Μάρτιος'!N142</f>
        <v>0</v>
      </c>
      <c r="O142" s="164">
        <f t="shared" si="31"/>
        <v>0</v>
      </c>
      <c r="P142" s="110">
        <f t="shared" si="32"/>
        <v>0</v>
      </c>
      <c r="Q142" s="169" t="e">
        <f t="shared" si="33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ΕΞΟΔΑ'!G144</f>
        <v>0</v>
      </c>
      <c r="E143" s="164">
        <f t="shared" si="26"/>
        <v>0</v>
      </c>
      <c r="F143" s="147">
        <f>D143+'2025 Μάρτιος'!F143</f>
        <v>0</v>
      </c>
      <c r="G143" s="164">
        <f t="shared" si="27"/>
        <v>0</v>
      </c>
      <c r="H143" s="118"/>
      <c r="I143" s="170" t="e">
        <f t="shared" si="28"/>
        <v>#DIV/0!</v>
      </c>
      <c r="J143" s="147"/>
      <c r="K143" s="147" t="e">
        <f t="shared" si="29"/>
        <v>#DIV/0!</v>
      </c>
      <c r="L143" s="118"/>
      <c r="M143" s="164" t="e">
        <f t="shared" si="30"/>
        <v>#DIV/0!</v>
      </c>
      <c r="N143" s="147">
        <f>L143+'2025 Μάρτιος'!N143</f>
        <v>0</v>
      </c>
      <c r="O143" s="164">
        <f t="shared" si="31"/>
        <v>0</v>
      </c>
      <c r="P143" s="110">
        <f t="shared" si="32"/>
        <v>0</v>
      </c>
      <c r="Q143" s="169" t="e">
        <f t="shared" si="33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ΕΞΟΔΑ'!G145</f>
        <v>98.51</v>
      </c>
      <c r="E144" s="164">
        <f t="shared" si="26"/>
        <v>1.0633658535532243E-2</v>
      </c>
      <c r="F144" s="147">
        <f>D144+'2025 Μάρτιος'!F144</f>
        <v>1774.34</v>
      </c>
      <c r="G144" s="164">
        <f t="shared" si="27"/>
        <v>4.8775941959504479E-2</v>
      </c>
      <c r="H144" s="118"/>
      <c r="I144" s="170" t="e">
        <f t="shared" si="28"/>
        <v>#DIV/0!</v>
      </c>
      <c r="J144" s="147"/>
      <c r="K144" s="147" t="e">
        <f t="shared" si="29"/>
        <v>#DIV/0!</v>
      </c>
      <c r="L144" s="118"/>
      <c r="M144" s="164" t="e">
        <f t="shared" si="30"/>
        <v>#DIV/0!</v>
      </c>
      <c r="N144" s="147">
        <f>L144+'2025 Μάρτιος'!N144</f>
        <v>0</v>
      </c>
      <c r="O144" s="164">
        <f t="shared" si="31"/>
        <v>0</v>
      </c>
      <c r="P144" s="110">
        <f t="shared" si="32"/>
        <v>1774.34</v>
      </c>
      <c r="Q144" s="169" t="e">
        <f t="shared" si="33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64"/>
      <c r="F145" s="147"/>
      <c r="G145" s="164"/>
      <c r="H145" s="118"/>
      <c r="I145" s="170"/>
      <c r="J145" s="147"/>
      <c r="K145" s="147"/>
      <c r="L145" s="118"/>
      <c r="M145" s="164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64"/>
      <c r="F146" s="147"/>
      <c r="G146" s="164"/>
      <c r="H146" s="118"/>
      <c r="I146" s="170"/>
      <c r="J146" s="147"/>
      <c r="K146" s="147"/>
      <c r="L146" s="118"/>
      <c r="M146" s="164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7">
        <v>40</v>
      </c>
      <c r="C147" s="19">
        <v>147</v>
      </c>
      <c r="D147" s="118"/>
      <c r="E147" s="164"/>
      <c r="F147" s="147"/>
      <c r="G147" s="164"/>
      <c r="H147" s="118"/>
      <c r="I147" s="170"/>
      <c r="J147" s="147"/>
      <c r="K147" s="147"/>
      <c r="L147" s="118"/>
      <c r="M147" s="164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9263.9800000000014</v>
      </c>
      <c r="E148" s="247"/>
      <c r="F148" s="146">
        <f>SUM(F108:F147)</f>
        <v>36377.360000000001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36376.36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3311.0469026548726</v>
      </c>
      <c r="E150" s="247"/>
      <c r="F150" s="178">
        <f>F7-F65-F101-F148</f>
        <v>-74862.329734513303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-74859.329734513274</v>
      </c>
      <c r="Q150" s="247"/>
    </row>
  </sheetData>
  <mergeCells count="17"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  <mergeCell ref="D3:F3"/>
    <mergeCell ref="H3:J3"/>
    <mergeCell ref="L3:N3"/>
    <mergeCell ref="A1:Q1"/>
    <mergeCell ref="D2:G2"/>
    <mergeCell ref="H2:K2"/>
    <mergeCell ref="L2:O2"/>
    <mergeCell ref="P2:Q2"/>
  </mergeCells>
  <pageMargins left="0.25" right="0.25" top="0.75" bottom="0.75" header="0.3" footer="0.3"/>
  <pageSetup paperSize="9" scale="7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topLeftCell="A139" zoomScaleNormal="100" workbookViewId="0">
      <selection activeCell="L156" sqref="L156"/>
    </sheetView>
  </sheetViews>
  <sheetFormatPr defaultColWidth="9.140625" defaultRowHeight="12" x14ac:dyDescent="0.2"/>
  <cols>
    <col min="1" max="1" width="4.7109375" style="103" customWidth="1"/>
    <col min="2" max="2" width="4.7109375" style="126" customWidth="1"/>
    <col min="3" max="3" width="30.7109375" style="127" customWidth="1"/>
    <col min="4" max="4" width="13.85546875" style="127" customWidth="1"/>
    <col min="5" max="5" width="10.85546875" style="127" customWidth="1"/>
    <col min="6" max="6" width="14.28515625" style="127" bestFit="1" customWidth="1"/>
    <col min="7" max="7" width="11.7109375" style="127" customWidth="1"/>
    <col min="8" max="9" width="8.85546875" style="127" customWidth="1"/>
    <col min="10" max="10" width="11.42578125" style="127" customWidth="1"/>
    <col min="11" max="11" width="10.7109375" style="127" customWidth="1"/>
    <col min="12" max="12" width="12.5703125" style="127" customWidth="1"/>
    <col min="13" max="13" width="11.7109375" style="127" customWidth="1"/>
    <col min="14" max="14" width="13.85546875" style="127" customWidth="1"/>
    <col min="15" max="16" width="13.28515625" style="127" customWidth="1"/>
    <col min="17" max="17" width="11.42578125" style="103" customWidth="1"/>
    <col min="18" max="18" width="9.140625" style="103" customWidth="1"/>
    <col min="19" max="16384" width="9.140625" style="103"/>
  </cols>
  <sheetData>
    <row r="1" spans="1:17" ht="15" customHeight="1" x14ac:dyDescent="0.2">
      <c r="A1" s="261" t="s">
        <v>341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3"/>
    </row>
    <row r="2" spans="1:17" ht="41.25" customHeight="1" x14ac:dyDescent="0.2">
      <c r="A2" s="246"/>
      <c r="B2" s="246"/>
      <c r="C2" s="132">
        <v>2025</v>
      </c>
      <c r="D2" s="264" t="str">
        <f>ΑΝΤΙΣΤΟΙΧΙΣΗ!$F$32</f>
        <v xml:space="preserve">ΠΡΑΓΜΑΤΟΠΟΙΗΘΕΝΤΑ ΜΗΝΟΣ ΤΡΕΧ. ΕΤΟΥΣ </v>
      </c>
      <c r="E2" s="262"/>
      <c r="F2" s="262"/>
      <c r="G2" s="263"/>
      <c r="H2" s="264" t="str">
        <f>ΑΝΤΙΣΤΟΙΧΙΣΗ!$F$35</f>
        <v>ΠΡΟΥΠΟΛΟΓΙΣΜΟΣ ΤΡΕΧΟΝΤΟΣ ΕΤΟΥΣ</v>
      </c>
      <c r="I2" s="262"/>
      <c r="J2" s="262"/>
      <c r="K2" s="263"/>
      <c r="L2" s="264" t="str">
        <f>ΑΝΤΙΣΤΟΙΧΙΣΗ!$F$68</f>
        <v>ΠΡΑΓΜΑΤΟΠΟΙΗΘΕΝΤΑ ΠΡΟΗΓΟΥΜΕΝΟΥ ΕΤΟΥΣ</v>
      </c>
      <c r="M2" s="262"/>
      <c r="N2" s="262"/>
      <c r="O2" s="263"/>
      <c r="P2" s="264" t="str">
        <f>ΑΝΤΙΣΤΟΙΧΙΣΗ!$F$92</f>
        <v xml:space="preserve">ΣΥΓΚΡΙΣΕΙΣ </v>
      </c>
      <c r="Q2" s="263"/>
    </row>
    <row r="3" spans="1:17" ht="25.5" customHeight="1" x14ac:dyDescent="0.2">
      <c r="A3" s="104"/>
      <c r="B3" s="104" t="s">
        <v>1</v>
      </c>
      <c r="C3" s="105" t="s">
        <v>343</v>
      </c>
      <c r="D3" s="265" t="str">
        <f>ΑΝΤΙΣΤΟΙΧΙΣΗ!$F$101</f>
        <v xml:space="preserve">ΜΑΙΟΣ ΤΡΕΧΟΝ ΕΤΟΣ </v>
      </c>
      <c r="E3" s="262"/>
      <c r="F3" s="263"/>
      <c r="G3" s="145">
        <f>ΑΝΤΙΣΤΟΙΧΙΣΗ!$G$97</f>
        <v>2025</v>
      </c>
      <c r="H3" s="265" t="str">
        <f>ΑΝΤΙΣΤΟΙΧΙΣΗ!$F$136</f>
        <v xml:space="preserve">ΜΑΙΟΣ ΠΡΟΥΠΟΛΟΓΙΣΜΟΣ ΤΡΕΧΟΝΤΟΣ ΕΤΟΥΣ </v>
      </c>
      <c r="I3" s="262"/>
      <c r="J3" s="263"/>
      <c r="K3" s="145">
        <f>ΑΝΤΙΣΤΟΙΧΙΣΗ!$G$97</f>
        <v>2025</v>
      </c>
      <c r="L3" s="265" t="str">
        <f>ΑΝΤΙΣΤΟΙΧΙΣΗ!$F$115</f>
        <v>ΜΑΙΟΣ ΠΡΟΗΓΟΥΜΕΝΟΥ ΕΤΟΥΣ</v>
      </c>
      <c r="M3" s="262"/>
      <c r="N3" s="263"/>
      <c r="O3" s="145">
        <f>ΑΝΤΙΣΤΟΙΧΙΣΗ!$G$132</f>
        <v>2024</v>
      </c>
      <c r="P3" s="106"/>
      <c r="Q3" s="106"/>
    </row>
    <row r="4" spans="1:17" ht="78.75" customHeight="1" x14ac:dyDescent="0.2">
      <c r="A4" s="104"/>
      <c r="B4" s="104"/>
      <c r="C4" s="107"/>
      <c r="D4" s="108" t="s">
        <v>344</v>
      </c>
      <c r="E4" s="108" t="s">
        <v>345</v>
      </c>
      <c r="F4" s="108" t="s">
        <v>346</v>
      </c>
      <c r="G4" s="108" t="s">
        <v>347</v>
      </c>
      <c r="H4" s="108" t="s">
        <v>344</v>
      </c>
      <c r="I4" s="108" t="s">
        <v>348</v>
      </c>
      <c r="J4" s="108" t="s">
        <v>349</v>
      </c>
      <c r="K4" s="108" t="s">
        <v>347</v>
      </c>
      <c r="L4" s="108" t="s">
        <v>350</v>
      </c>
      <c r="M4" s="108" t="s">
        <v>345</v>
      </c>
      <c r="N4" s="108" t="s">
        <v>351</v>
      </c>
      <c r="O4" s="108" t="s">
        <v>347</v>
      </c>
      <c r="P4" s="108" t="s">
        <v>352</v>
      </c>
      <c r="Q4" s="108" t="s">
        <v>353</v>
      </c>
    </row>
    <row r="5" spans="1:17" ht="30" customHeight="1" x14ac:dyDescent="0.2">
      <c r="A5" s="174"/>
      <c r="B5" s="174"/>
      <c r="C5" s="175" t="s">
        <v>354</v>
      </c>
      <c r="D5" s="176">
        <f>D7-D6</f>
        <v>46061.070000000022</v>
      </c>
      <c r="E5" s="247"/>
      <c r="F5" s="176">
        <f>F7-F6</f>
        <v>-28801.259734513267</v>
      </c>
      <c r="G5" s="247"/>
      <c r="H5" s="176">
        <f>H150-H6</f>
        <v>0</v>
      </c>
      <c r="I5" s="247"/>
      <c r="J5" s="176">
        <f>J150-J6</f>
        <v>0</v>
      </c>
      <c r="K5" s="247"/>
      <c r="L5" s="176">
        <f>L150-L6</f>
        <v>0</v>
      </c>
      <c r="M5" s="247"/>
      <c r="N5" s="176">
        <f>N150-N6</f>
        <v>-1</v>
      </c>
      <c r="O5" s="247"/>
      <c r="P5" s="176">
        <f>P150-P6</f>
        <v>-41057.529999999992</v>
      </c>
      <c r="Q5" s="247"/>
    </row>
    <row r="6" spans="1:17" ht="25.5" customHeight="1" x14ac:dyDescent="0.2">
      <c r="A6" s="174"/>
      <c r="B6" s="174"/>
      <c r="C6" s="175" t="s">
        <v>355</v>
      </c>
      <c r="D6" s="176">
        <f>D36+D70+D107</f>
        <v>27956.06</v>
      </c>
      <c r="E6" s="247"/>
      <c r="F6" s="176">
        <f>F65+F101+F148</f>
        <v>244640.83</v>
      </c>
      <c r="G6" s="247"/>
      <c r="H6" s="176">
        <f>H32-H36-H70</f>
        <v>0</v>
      </c>
      <c r="I6" s="247"/>
      <c r="J6" s="176">
        <f>J32-J36-J70</f>
        <v>90</v>
      </c>
      <c r="K6" s="247"/>
      <c r="L6" s="176">
        <f>L32-L36-L70</f>
        <v>0</v>
      </c>
      <c r="M6" s="247"/>
      <c r="N6" s="176">
        <f>N32-N36-N70</f>
        <v>-2</v>
      </c>
      <c r="O6" s="247"/>
      <c r="P6" s="176">
        <f>P32-P36-P70</f>
        <v>12259.270265486753</v>
      </c>
      <c r="Q6" s="247"/>
    </row>
    <row r="7" spans="1:17" ht="15.75" customHeight="1" x14ac:dyDescent="0.2">
      <c r="A7" s="109"/>
      <c r="B7" s="109"/>
      <c r="C7" s="173" t="s">
        <v>356</v>
      </c>
      <c r="D7" s="146">
        <f>SUM(D8:D31)</f>
        <v>74017.130000000019</v>
      </c>
      <c r="E7" s="247"/>
      <c r="F7" s="146">
        <f>D7+'2025 Απρίλιος'!F7</f>
        <v>215839.57026548672</v>
      </c>
      <c r="G7" s="247"/>
      <c r="H7" s="146">
        <f>SUM(H8:H31)</f>
        <v>0</v>
      </c>
      <c r="I7" s="247"/>
      <c r="J7" s="146">
        <f>SUM(J8:J31)</f>
        <v>90</v>
      </c>
      <c r="K7" s="247"/>
      <c r="L7" s="146">
        <f>SUM(L8:L31)</f>
        <v>0</v>
      </c>
      <c r="M7" s="247"/>
      <c r="N7" s="146">
        <f>L7+'2025 Απρίλιος'!N7</f>
        <v>0</v>
      </c>
      <c r="O7" s="247"/>
      <c r="P7" s="146">
        <f>SUM(P8:P31)</f>
        <v>215839.57026548675</v>
      </c>
      <c r="Q7" s="247"/>
    </row>
    <row r="8" spans="1:17" ht="18.75" customHeight="1" x14ac:dyDescent="0.2">
      <c r="A8" s="104">
        <v>1</v>
      </c>
      <c r="B8" s="17">
        <v>1</v>
      </c>
      <c r="C8" s="15" t="str">
        <f>ΑΝΤΙΣΤΟΙΧΙΣΗ!F178</f>
        <v>Εσοδα Φιλοξενείας-Διαμονής</v>
      </c>
      <c r="D8" s="147">
        <f>ΕΣΟΔΑ!G9</f>
        <v>64639.62</v>
      </c>
      <c r="E8" s="111">
        <f t="shared" ref="E8:E31" si="0">D8/$D$7</f>
        <v>0.87330621978993217</v>
      </c>
      <c r="F8" s="112">
        <f>D8+'2025 Απρίλιος'!F8</f>
        <v>191311.33619469029</v>
      </c>
      <c r="G8" s="111">
        <f t="shared" ref="G8:G31" si="1">F8/$F$7</f>
        <v>0.88635895614216498</v>
      </c>
      <c r="H8" s="112"/>
      <c r="I8" s="111" t="e">
        <f t="shared" ref="I8:I31" si="2">H8/$H$7</f>
        <v>#DIV/0!</v>
      </c>
      <c r="J8" s="112">
        <f>H8+'2025 Απρίλιος'!J8</f>
        <v>90</v>
      </c>
      <c r="K8" s="111">
        <f t="shared" ref="K8:K31" si="3">J8/$J$7</f>
        <v>1</v>
      </c>
      <c r="L8" s="112"/>
      <c r="M8" s="111" t="e">
        <f t="shared" ref="M8:M31" si="4">L8/$L$7</f>
        <v>#DIV/0!</v>
      </c>
      <c r="N8" s="112">
        <f>L8+'2025 Απρίλιος'!N8</f>
        <v>0</v>
      </c>
      <c r="O8" s="111" t="e">
        <f t="shared" ref="O8:O31" si="5">N8/$N$7</f>
        <v>#DIV/0!</v>
      </c>
      <c r="P8" s="112">
        <f t="shared" ref="P8:P31" si="6">F8-N8</f>
        <v>191311.33619469029</v>
      </c>
      <c r="Q8" s="111">
        <f t="shared" ref="Q8:Q31" si="7">P8/J8</f>
        <v>2125.6815132743363</v>
      </c>
    </row>
    <row r="9" spans="1:17" ht="16.5" customHeight="1" x14ac:dyDescent="0.2">
      <c r="A9" s="104">
        <v>2</v>
      </c>
      <c r="B9" s="17">
        <v>2</v>
      </c>
      <c r="C9" s="15" t="str">
        <f>ΑΝΤΙΣΤΟΙΧΙΣΗ!F179</f>
        <v>Early Check in/Check Out</v>
      </c>
      <c r="D9" s="147">
        <f>ΕΣΟΔΑ!G10</f>
        <v>44.25</v>
      </c>
      <c r="E9" s="111">
        <f t="shared" si="0"/>
        <v>5.978345823460054E-4</v>
      </c>
      <c r="F9" s="112">
        <f>D9+'2025 Απρίλιος'!F9</f>
        <v>44.25</v>
      </c>
      <c r="G9" s="111">
        <f t="shared" si="1"/>
        <v>2.0501338075113693E-4</v>
      </c>
      <c r="H9" s="112"/>
      <c r="I9" s="111" t="e">
        <f t="shared" si="2"/>
        <v>#DIV/0!</v>
      </c>
      <c r="J9" s="112">
        <f>H9+'2025 Απρίλιος'!J9</f>
        <v>0</v>
      </c>
      <c r="K9" s="111">
        <f t="shared" si="3"/>
        <v>0</v>
      </c>
      <c r="L9" s="112"/>
      <c r="M9" s="111" t="e">
        <f t="shared" si="4"/>
        <v>#DIV/0!</v>
      </c>
      <c r="N9" s="112">
        <f>L9+'2025 Απρίλιος'!N9</f>
        <v>0</v>
      </c>
      <c r="O9" s="111" t="e">
        <f t="shared" si="5"/>
        <v>#DIV/0!</v>
      </c>
      <c r="P9" s="112">
        <f t="shared" si="6"/>
        <v>44.25</v>
      </c>
      <c r="Q9" s="111" t="e">
        <f t="shared" si="7"/>
        <v>#DIV/0!</v>
      </c>
    </row>
    <row r="10" spans="1:17" ht="16.5" customHeight="1" x14ac:dyDescent="0.2">
      <c r="A10" s="104">
        <v>3</v>
      </c>
      <c r="B10" s="17">
        <v>3</v>
      </c>
      <c r="C10" s="15" t="str">
        <f>ΑΝΤΙΣΤΟΙΧΙΣΗ!F180</f>
        <v xml:space="preserve">Πρωινό ( Εξτρα ) </v>
      </c>
      <c r="D10" s="147">
        <f>ΕΣΟΔΑ!G11</f>
        <v>0</v>
      </c>
      <c r="E10" s="111">
        <f t="shared" si="0"/>
        <v>0</v>
      </c>
      <c r="F10" s="112">
        <f>D10+'2025 Απρίλιος'!F10</f>
        <v>0</v>
      </c>
      <c r="G10" s="111">
        <f t="shared" si="1"/>
        <v>0</v>
      </c>
      <c r="H10" s="112"/>
      <c r="I10" s="111" t="e">
        <f t="shared" si="2"/>
        <v>#DIV/0!</v>
      </c>
      <c r="J10" s="112">
        <f>H10+'2025 Απρίλιος'!J10</f>
        <v>0</v>
      </c>
      <c r="K10" s="111">
        <f t="shared" si="3"/>
        <v>0</v>
      </c>
      <c r="L10" s="112"/>
      <c r="M10" s="111" t="e">
        <f t="shared" si="4"/>
        <v>#DIV/0!</v>
      </c>
      <c r="N10" s="112">
        <f>L10+'2025 Απρίλιος'!N10</f>
        <v>0</v>
      </c>
      <c r="O10" s="111" t="e">
        <f t="shared" si="5"/>
        <v>#DIV/0!</v>
      </c>
      <c r="P10" s="112">
        <f t="shared" si="6"/>
        <v>0</v>
      </c>
      <c r="Q10" s="111" t="e">
        <f t="shared" si="7"/>
        <v>#DIV/0!</v>
      </c>
    </row>
    <row r="11" spans="1:17" ht="14.25" customHeight="1" x14ac:dyDescent="0.2">
      <c r="A11" s="104">
        <v>4</v>
      </c>
      <c r="B11" s="17">
        <v>4</v>
      </c>
      <c r="C11" s="15" t="str">
        <f>ΑΝΤΙΣΤΟΙΧΙΣΗ!F181</f>
        <v xml:space="preserve">Έσοδα Καθαριότητας </v>
      </c>
      <c r="D11" s="147">
        <f>ΕΣΟΔΑ!G12</f>
        <v>4452.21</v>
      </c>
      <c r="E11" s="111">
        <f t="shared" si="0"/>
        <v>6.0151075838795677E-2</v>
      </c>
      <c r="F11" s="112">
        <f>D11+'2025 Απρίλιος'!F11</f>
        <v>13159.754070796458</v>
      </c>
      <c r="G11" s="111">
        <f t="shared" si="1"/>
        <v>6.0970071681525836E-2</v>
      </c>
      <c r="H11" s="112"/>
      <c r="I11" s="111" t="e">
        <f t="shared" si="2"/>
        <v>#DIV/0!</v>
      </c>
      <c r="J11" s="112">
        <f>H11+'2025 Απρίλιος'!J11</f>
        <v>0</v>
      </c>
      <c r="K11" s="111">
        <f t="shared" si="3"/>
        <v>0</v>
      </c>
      <c r="L11" s="112"/>
      <c r="M11" s="111" t="e">
        <f t="shared" si="4"/>
        <v>#DIV/0!</v>
      </c>
      <c r="N11" s="112">
        <f>L11+'2025 Απρίλιος'!N11</f>
        <v>0</v>
      </c>
      <c r="O11" s="111" t="e">
        <f t="shared" si="5"/>
        <v>#DIV/0!</v>
      </c>
      <c r="P11" s="112">
        <f t="shared" si="6"/>
        <v>13159.754070796458</v>
      </c>
      <c r="Q11" s="111" t="e">
        <f t="shared" si="7"/>
        <v>#DIV/0!</v>
      </c>
    </row>
    <row r="12" spans="1:17" ht="17.25" customHeight="1" x14ac:dyDescent="0.2">
      <c r="A12" s="104">
        <v>5</v>
      </c>
      <c r="B12" s="17">
        <v>5</v>
      </c>
      <c r="C12" s="15" t="str">
        <f>ΑΝΤΙΣΤΟΙΧΙΣΗ!F182</f>
        <v>Cancellation Fees</v>
      </c>
      <c r="D12" s="147">
        <f>ΕΣΟΔΑ!G13</f>
        <v>587.21</v>
      </c>
      <c r="E12" s="111">
        <f t="shared" si="0"/>
        <v>7.9334337875570145E-3</v>
      </c>
      <c r="F12" s="112">
        <f>D12+'2025 Απρίλιος'!F12</f>
        <v>2225.63</v>
      </c>
      <c r="G12" s="111">
        <f t="shared" si="1"/>
        <v>1.0311501256523229E-2</v>
      </c>
      <c r="H12" s="112"/>
      <c r="I12" s="111" t="e">
        <f t="shared" si="2"/>
        <v>#DIV/0!</v>
      </c>
      <c r="J12" s="112">
        <f>H12+'2025 Απρίλιος'!J12</f>
        <v>0</v>
      </c>
      <c r="K12" s="111">
        <f t="shared" si="3"/>
        <v>0</v>
      </c>
      <c r="L12" s="112"/>
      <c r="M12" s="111" t="e">
        <f t="shared" si="4"/>
        <v>#DIV/0!</v>
      </c>
      <c r="N12" s="112">
        <f>L12+'2025 Απρίλιος'!N12</f>
        <v>0</v>
      </c>
      <c r="O12" s="111" t="e">
        <f t="shared" si="5"/>
        <v>#DIV/0!</v>
      </c>
      <c r="P12" s="112">
        <f t="shared" si="6"/>
        <v>2225.63</v>
      </c>
      <c r="Q12" s="111" t="e">
        <f t="shared" si="7"/>
        <v>#DIV/0!</v>
      </c>
    </row>
    <row r="13" spans="1:17" ht="29.25" customHeight="1" x14ac:dyDescent="0.2">
      <c r="A13" s="104">
        <v>6</v>
      </c>
      <c r="B13" s="17">
        <v>6</v>
      </c>
      <c r="C13" s="15" t="str">
        <f>ΑΝΤΙΣΤΟΙΧΙΣΗ!F183</f>
        <v>Έσοδα Διαχείρισης καταλυμάτων 24%</v>
      </c>
      <c r="D13" s="147">
        <f>ΕΣΟΔΑ!G14</f>
        <v>1883.5</v>
      </c>
      <c r="E13" s="111">
        <f t="shared" si="0"/>
        <v>2.5446812109575168E-2</v>
      </c>
      <c r="F13" s="112">
        <f>D13+'2025 Απρίλιος'!F13</f>
        <v>3326.71</v>
      </c>
      <c r="G13" s="111">
        <f t="shared" si="1"/>
        <v>1.5412882799516716E-2</v>
      </c>
      <c r="H13" s="112"/>
      <c r="I13" s="111" t="e">
        <f t="shared" si="2"/>
        <v>#DIV/0!</v>
      </c>
      <c r="J13" s="112">
        <f>H13+'2025 Απρίλιος'!J13</f>
        <v>0</v>
      </c>
      <c r="K13" s="111">
        <f t="shared" si="3"/>
        <v>0</v>
      </c>
      <c r="L13" s="112"/>
      <c r="M13" s="111" t="e">
        <f t="shared" si="4"/>
        <v>#DIV/0!</v>
      </c>
      <c r="N13" s="112">
        <f>L13+'2025 Απρίλιος'!N13</f>
        <v>0</v>
      </c>
      <c r="O13" s="111" t="e">
        <f t="shared" si="5"/>
        <v>#DIV/0!</v>
      </c>
      <c r="P13" s="112">
        <f t="shared" si="6"/>
        <v>3326.71</v>
      </c>
      <c r="Q13" s="111" t="e">
        <f t="shared" si="7"/>
        <v>#DIV/0!</v>
      </c>
    </row>
    <row r="14" spans="1:17" ht="30" customHeight="1" x14ac:dyDescent="0.2">
      <c r="A14" s="104">
        <v>7</v>
      </c>
      <c r="B14" s="17">
        <v>7</v>
      </c>
      <c r="C14" s="15" t="str">
        <f>ΑΝΤΙΣΤΟΙΧΙΣΗ!F184</f>
        <v>Έσοδα από Ενοίκια Ιππάρχου 24%</v>
      </c>
      <c r="D14" s="147">
        <f>ΕΣΟΔΑ!G15</f>
        <v>100</v>
      </c>
      <c r="E14" s="111">
        <f t="shared" si="0"/>
        <v>1.3510386041717638E-3</v>
      </c>
      <c r="F14" s="112">
        <f>D14+'2025 Απρίλιος'!F14</f>
        <v>500</v>
      </c>
      <c r="G14" s="111">
        <f t="shared" si="1"/>
        <v>2.3165353757190611E-3</v>
      </c>
      <c r="H14" s="112"/>
      <c r="I14" s="111" t="e">
        <f t="shared" si="2"/>
        <v>#DIV/0!</v>
      </c>
      <c r="J14" s="112">
        <f>H14+'2025 Απρίλιος'!J14</f>
        <v>0</v>
      </c>
      <c r="K14" s="111">
        <f t="shared" si="3"/>
        <v>0</v>
      </c>
      <c r="L14" s="112"/>
      <c r="M14" s="111" t="e">
        <f t="shared" si="4"/>
        <v>#DIV/0!</v>
      </c>
      <c r="N14" s="112">
        <f>L14+'2025 Απρίλιος'!N14</f>
        <v>0</v>
      </c>
      <c r="O14" s="111" t="e">
        <f t="shared" si="5"/>
        <v>#DIV/0!</v>
      </c>
      <c r="P14" s="112">
        <f t="shared" si="6"/>
        <v>500</v>
      </c>
      <c r="Q14" s="111" t="e">
        <f t="shared" si="7"/>
        <v>#DIV/0!</v>
      </c>
    </row>
    <row r="15" spans="1:17" ht="28.5" customHeight="1" x14ac:dyDescent="0.2">
      <c r="A15" s="104">
        <v>8</v>
      </c>
      <c r="B15" s="17">
        <v>8</v>
      </c>
      <c r="C15" s="15" t="str">
        <f>ΑΝΤΙΣΤΟΙΧΙΣΗ!F185</f>
        <v>Πωλ.Φύλαξη Αποσκευών (DIRECT)</v>
      </c>
      <c r="D15" s="147">
        <f>ΕΣΟΔΑ!G16</f>
        <v>564.57000000000005</v>
      </c>
      <c r="E15" s="111">
        <f t="shared" si="0"/>
        <v>7.6275586475725264E-3</v>
      </c>
      <c r="F15" s="112">
        <f>D15+'2025 Απρίλιος'!F15</f>
        <v>1175.0900000000001</v>
      </c>
      <c r="G15" s="111">
        <f t="shared" si="1"/>
        <v>5.4442751093074244E-3</v>
      </c>
      <c r="H15" s="112"/>
      <c r="I15" s="111" t="e">
        <f t="shared" si="2"/>
        <v>#DIV/0!</v>
      </c>
      <c r="J15" s="112">
        <f>H15+'2025 Απρίλιος'!J15</f>
        <v>0</v>
      </c>
      <c r="K15" s="111">
        <f t="shared" si="3"/>
        <v>0</v>
      </c>
      <c r="L15" s="112"/>
      <c r="M15" s="111" t="e">
        <f t="shared" si="4"/>
        <v>#DIV/0!</v>
      </c>
      <c r="N15" s="112">
        <f>L15+'2025 Απρίλιος'!N15</f>
        <v>0</v>
      </c>
      <c r="O15" s="111" t="e">
        <f t="shared" si="5"/>
        <v>#DIV/0!</v>
      </c>
      <c r="P15" s="112">
        <f t="shared" si="6"/>
        <v>1175.0900000000001</v>
      </c>
      <c r="Q15" s="111" t="e">
        <f t="shared" si="7"/>
        <v>#DIV/0!</v>
      </c>
    </row>
    <row r="16" spans="1:17" ht="25.5" customHeight="1" x14ac:dyDescent="0.2">
      <c r="A16" s="104">
        <v>9</v>
      </c>
      <c r="B16" s="17">
        <v>9</v>
      </c>
      <c r="C16" s="15" t="str">
        <f>ΑΝΤΙΣΤΟΙΧΙΣΗ!F186</f>
        <v>Πωλ.Φύλαξη Αποσκευών  (ΤΡΙΤΩΝ) (RADICAL)</v>
      </c>
      <c r="D16" s="147">
        <f>ΕΣΟΔΑ!G17</f>
        <v>295.89999999999992</v>
      </c>
      <c r="E16" s="111">
        <f t="shared" si="0"/>
        <v>3.9977232297442478E-3</v>
      </c>
      <c r="F16" s="112">
        <f>D16+'2025 Απρίλιος'!F16</f>
        <v>673.29</v>
      </c>
      <c r="G16" s="111">
        <f t="shared" si="1"/>
        <v>3.1194002062357733E-3</v>
      </c>
      <c r="H16" s="112"/>
      <c r="I16" s="111" t="e">
        <f t="shared" si="2"/>
        <v>#DIV/0!</v>
      </c>
      <c r="J16" s="112">
        <f>H16+'2025 Απρίλιος'!J16</f>
        <v>0</v>
      </c>
      <c r="K16" s="111">
        <f t="shared" si="3"/>
        <v>0</v>
      </c>
      <c r="L16" s="112"/>
      <c r="M16" s="111" t="e">
        <f t="shared" si="4"/>
        <v>#DIV/0!</v>
      </c>
      <c r="N16" s="112">
        <f>L16+'2025 Απρίλιος'!N16</f>
        <v>0</v>
      </c>
      <c r="O16" s="111" t="e">
        <f t="shared" si="5"/>
        <v>#DIV/0!</v>
      </c>
      <c r="P16" s="112">
        <f t="shared" si="6"/>
        <v>673.29</v>
      </c>
      <c r="Q16" s="111" t="e">
        <f t="shared" si="7"/>
        <v>#DIV/0!</v>
      </c>
    </row>
    <row r="17" spans="1:17" ht="34.5" customHeight="1" x14ac:dyDescent="0.2">
      <c r="A17" s="104">
        <v>10</v>
      </c>
      <c r="B17" s="17">
        <v>10</v>
      </c>
      <c r="C17" s="15" t="str">
        <f>ΑΝΤΙΣΤΟΙΧΙΣΗ!F187</f>
        <v>Πωλ. TRANSFER (Περιορισμένη Μίσθωση)</v>
      </c>
      <c r="D17" s="147">
        <f>ΕΣΟΔΑ!G18</f>
        <v>0</v>
      </c>
      <c r="E17" s="111">
        <f t="shared" si="0"/>
        <v>0</v>
      </c>
      <c r="F17" s="112">
        <f>D17+'2025 Απρίλιος'!F17</f>
        <v>464.6</v>
      </c>
      <c r="G17" s="111">
        <f t="shared" si="1"/>
        <v>2.1525246711181518E-3</v>
      </c>
      <c r="H17" s="112"/>
      <c r="I17" s="111" t="e">
        <f t="shared" si="2"/>
        <v>#DIV/0!</v>
      </c>
      <c r="J17" s="112">
        <f>H17+'2025 Απρίλιος'!J17</f>
        <v>0</v>
      </c>
      <c r="K17" s="111">
        <f t="shared" si="3"/>
        <v>0</v>
      </c>
      <c r="L17" s="112"/>
      <c r="M17" s="111" t="e">
        <f t="shared" si="4"/>
        <v>#DIV/0!</v>
      </c>
      <c r="N17" s="112">
        <f>L17+'2025 Απρίλιος'!N17</f>
        <v>0</v>
      </c>
      <c r="O17" s="111" t="e">
        <f t="shared" si="5"/>
        <v>#DIV/0!</v>
      </c>
      <c r="P17" s="112">
        <f t="shared" si="6"/>
        <v>464.6</v>
      </c>
      <c r="Q17" s="111" t="e">
        <f t="shared" si="7"/>
        <v>#DIV/0!</v>
      </c>
    </row>
    <row r="18" spans="1:17" ht="27" customHeight="1" x14ac:dyDescent="0.2">
      <c r="A18" s="104">
        <v>11</v>
      </c>
      <c r="B18" s="17">
        <v>11</v>
      </c>
      <c r="C18" s="15" t="str">
        <f>ΑΝΤΙΣΤΟΙΧΙΣΗ!F188</f>
        <v>Πωλ.Ενοικ.Μεταφ.Μέσων Αναψυχής (ποδήλατα)</v>
      </c>
      <c r="D18" s="147">
        <f>ΕΣΟΔΑ!G19</f>
        <v>0</v>
      </c>
      <c r="E18" s="111">
        <f t="shared" si="0"/>
        <v>0</v>
      </c>
      <c r="F18" s="112">
        <f>D18+'2025 Απρίλιος'!F18</f>
        <v>0</v>
      </c>
      <c r="G18" s="111">
        <f t="shared" si="1"/>
        <v>0</v>
      </c>
      <c r="H18" s="112"/>
      <c r="I18" s="111" t="e">
        <f t="shared" si="2"/>
        <v>#DIV/0!</v>
      </c>
      <c r="J18" s="112">
        <f>H18+'2025 Απρίλιος'!J18</f>
        <v>0</v>
      </c>
      <c r="K18" s="111">
        <f t="shared" si="3"/>
        <v>0</v>
      </c>
      <c r="L18" s="112"/>
      <c r="M18" s="111" t="e">
        <f t="shared" si="4"/>
        <v>#DIV/0!</v>
      </c>
      <c r="N18" s="112">
        <f>L18+'2025 Απρίλιος'!N18</f>
        <v>0</v>
      </c>
      <c r="O18" s="111" t="e">
        <f t="shared" si="5"/>
        <v>#DIV/0!</v>
      </c>
      <c r="P18" s="112">
        <f t="shared" si="6"/>
        <v>0</v>
      </c>
      <c r="Q18" s="111" t="e">
        <f t="shared" si="7"/>
        <v>#DIV/0!</v>
      </c>
    </row>
    <row r="19" spans="1:17" ht="33" customHeight="1" x14ac:dyDescent="0.2">
      <c r="A19" s="104">
        <v>12</v>
      </c>
      <c r="B19" s="17">
        <v>12</v>
      </c>
      <c r="C19" s="15" t="str">
        <f>ΑΝΤΙΣΤΟΙΧΙΣΗ!F189</f>
        <v>Πωλ.Ενοικ.Μεταφ.Μέσων(αυτοκινητα)</v>
      </c>
      <c r="D19" s="147">
        <f>ΕΣΟΔΑ!G20</f>
        <v>0</v>
      </c>
      <c r="E19" s="111">
        <f t="shared" si="0"/>
        <v>0</v>
      </c>
      <c r="F19" s="112">
        <f>D19+'2025 Απρίλιος'!F19</f>
        <v>0</v>
      </c>
      <c r="G19" s="111">
        <f t="shared" si="1"/>
        <v>0</v>
      </c>
      <c r="H19" s="112"/>
      <c r="I19" s="111" t="e">
        <f t="shared" si="2"/>
        <v>#DIV/0!</v>
      </c>
      <c r="J19" s="112">
        <f>H19+'2025 Απρίλιος'!J19</f>
        <v>0</v>
      </c>
      <c r="K19" s="111">
        <f t="shared" si="3"/>
        <v>0</v>
      </c>
      <c r="L19" s="112"/>
      <c r="M19" s="111" t="e">
        <f t="shared" si="4"/>
        <v>#DIV/0!</v>
      </c>
      <c r="N19" s="112">
        <f>L19+'2025 Απρίλιος'!N19</f>
        <v>0</v>
      </c>
      <c r="O19" s="111" t="e">
        <f t="shared" si="5"/>
        <v>#DIV/0!</v>
      </c>
      <c r="P19" s="112">
        <f t="shared" si="6"/>
        <v>0</v>
      </c>
      <c r="Q19" s="111" t="e">
        <f t="shared" si="7"/>
        <v>#DIV/0!</v>
      </c>
    </row>
    <row r="20" spans="1:17" ht="30.75" customHeight="1" x14ac:dyDescent="0.2">
      <c r="A20" s="104">
        <v>13</v>
      </c>
      <c r="B20" s="17">
        <v>13</v>
      </c>
      <c r="C20" s="15" t="str">
        <f>ΑΝΤΙΣΤΟΙΧΙΣΗ!F190</f>
        <v>Πωλήσεις Καθαριότητας (ΤΡΙΤΩΝ)</v>
      </c>
      <c r="D20" s="147">
        <f>ΕΣΟΔΑ!G21</f>
        <v>0</v>
      </c>
      <c r="E20" s="111">
        <f t="shared" si="0"/>
        <v>0</v>
      </c>
      <c r="F20" s="112">
        <f>D20+'2025 Απρίλιος'!F20</f>
        <v>0</v>
      </c>
      <c r="G20" s="111">
        <f t="shared" si="1"/>
        <v>0</v>
      </c>
      <c r="H20" s="112"/>
      <c r="I20" s="111" t="e">
        <f t="shared" si="2"/>
        <v>#DIV/0!</v>
      </c>
      <c r="J20" s="112">
        <f>H20+'2025 Απρίλιος'!J20</f>
        <v>0</v>
      </c>
      <c r="K20" s="111">
        <f t="shared" si="3"/>
        <v>0</v>
      </c>
      <c r="L20" s="112"/>
      <c r="M20" s="111" t="e">
        <f t="shared" si="4"/>
        <v>#DIV/0!</v>
      </c>
      <c r="N20" s="112">
        <f>L20+'2025 Απρίλιος'!N20</f>
        <v>0</v>
      </c>
      <c r="O20" s="111" t="e">
        <f t="shared" si="5"/>
        <v>#DIV/0!</v>
      </c>
      <c r="P20" s="112">
        <f t="shared" si="6"/>
        <v>0</v>
      </c>
      <c r="Q20" s="111" t="e">
        <f t="shared" si="7"/>
        <v>#DIV/0!</v>
      </c>
    </row>
    <row r="21" spans="1:17" ht="21.75" customHeight="1" x14ac:dyDescent="0.2">
      <c r="A21" s="104">
        <v>14</v>
      </c>
      <c r="B21" s="17">
        <v>14</v>
      </c>
      <c r="C21" s="15" t="str">
        <f>ΑΝΤΙΣΤΟΙΧΙΣΗ!F191</f>
        <v>Πωλ.Κρουαζιέρας</v>
      </c>
      <c r="D21" s="147">
        <f>ΕΣΟΔΑ!G22</f>
        <v>1725.63</v>
      </c>
      <c r="E21" s="111">
        <f t="shared" si="0"/>
        <v>2.3313927465169207E-2</v>
      </c>
      <c r="F21" s="112">
        <f>D21+'2025 Απρίλιος'!F21</f>
        <v>3230.06</v>
      </c>
      <c r="G21" s="111">
        <f t="shared" si="1"/>
        <v>1.4965096511390222E-2</v>
      </c>
      <c r="H21" s="112"/>
      <c r="I21" s="111" t="e">
        <f t="shared" si="2"/>
        <v>#DIV/0!</v>
      </c>
      <c r="J21" s="112">
        <f>H21+'2025 Απρίλιος'!J21</f>
        <v>0</v>
      </c>
      <c r="K21" s="111">
        <f t="shared" si="3"/>
        <v>0</v>
      </c>
      <c r="L21" s="112"/>
      <c r="M21" s="111" t="e">
        <f t="shared" si="4"/>
        <v>#DIV/0!</v>
      </c>
      <c r="N21" s="112">
        <f>L21+'2025 Απρίλιος'!N21</f>
        <v>0</v>
      </c>
      <c r="O21" s="111" t="e">
        <f t="shared" si="5"/>
        <v>#DIV/0!</v>
      </c>
      <c r="P21" s="112">
        <f t="shared" si="6"/>
        <v>3230.06</v>
      </c>
      <c r="Q21" s="111" t="e">
        <f t="shared" si="7"/>
        <v>#DIV/0!</v>
      </c>
    </row>
    <row r="22" spans="1:17" ht="22.5" customHeight="1" x14ac:dyDescent="0.2">
      <c r="A22" s="104">
        <v>15</v>
      </c>
      <c r="B22" s="17">
        <v>15</v>
      </c>
      <c r="C22" s="15" t="str">
        <f>ΑΝΤΙΣΤΟΙΧΙΣΗ!F192</f>
        <v>Πωλ. Μαθημάτων</v>
      </c>
      <c r="D22" s="147">
        <f>ΕΣΟΔΑ!G23</f>
        <v>0</v>
      </c>
      <c r="E22" s="111">
        <f t="shared" si="0"/>
        <v>0</v>
      </c>
      <c r="F22" s="112">
        <f>D22+'2025 Απρίλιος'!F22</f>
        <v>0</v>
      </c>
      <c r="G22" s="111">
        <f t="shared" si="1"/>
        <v>0</v>
      </c>
      <c r="H22" s="112"/>
      <c r="I22" s="111" t="e">
        <f t="shared" si="2"/>
        <v>#DIV/0!</v>
      </c>
      <c r="J22" s="112">
        <f>H22+'2025 Απρίλιος'!J22</f>
        <v>0</v>
      </c>
      <c r="K22" s="111">
        <f t="shared" si="3"/>
        <v>0</v>
      </c>
      <c r="L22" s="112"/>
      <c r="M22" s="111" t="e">
        <f t="shared" si="4"/>
        <v>#DIV/0!</v>
      </c>
      <c r="N22" s="112">
        <f>L22+'2025 Απρίλιος'!N22</f>
        <v>0</v>
      </c>
      <c r="O22" s="111" t="e">
        <f t="shared" si="5"/>
        <v>#DIV/0!</v>
      </c>
      <c r="P22" s="112">
        <f t="shared" si="6"/>
        <v>0</v>
      </c>
      <c r="Q22" s="111" t="e">
        <f t="shared" si="7"/>
        <v>#DIV/0!</v>
      </c>
    </row>
    <row r="23" spans="1:17" ht="29.25" customHeight="1" x14ac:dyDescent="0.2">
      <c r="A23" s="104">
        <v>16</v>
      </c>
      <c r="B23" s="17">
        <v>16</v>
      </c>
      <c r="C23" s="15" t="str">
        <f>ΑΝΤΙΣΤΟΙΧΙΣΗ!F193</f>
        <v>Πωλ.Κρουαζ.Transfer.MM. (ΠΑΚΕΤΟ)</v>
      </c>
      <c r="D23" s="147">
        <f>ΕΣΟΔΑ!G24</f>
        <v>0</v>
      </c>
      <c r="E23" s="111">
        <f t="shared" si="0"/>
        <v>0</v>
      </c>
      <c r="F23" s="112">
        <f>D23+'2025 Απρίλιος'!F23</f>
        <v>495.58</v>
      </c>
      <c r="G23" s="111">
        <f t="shared" si="1"/>
        <v>2.2960572029977048E-3</v>
      </c>
      <c r="H23" s="112"/>
      <c r="I23" s="111" t="e">
        <f t="shared" si="2"/>
        <v>#DIV/0!</v>
      </c>
      <c r="J23" s="112">
        <f>H23+'2025 Απρίλιος'!J23</f>
        <v>0</v>
      </c>
      <c r="K23" s="111">
        <f t="shared" si="3"/>
        <v>0</v>
      </c>
      <c r="L23" s="112"/>
      <c r="M23" s="111" t="e">
        <f t="shared" si="4"/>
        <v>#DIV/0!</v>
      </c>
      <c r="N23" s="112">
        <f>L23+'2025 Απρίλιος'!N23</f>
        <v>0</v>
      </c>
      <c r="O23" s="111" t="e">
        <f t="shared" si="5"/>
        <v>#DIV/0!</v>
      </c>
      <c r="P23" s="112">
        <f t="shared" si="6"/>
        <v>495.58</v>
      </c>
      <c r="Q23" s="111" t="e">
        <f t="shared" si="7"/>
        <v>#DIV/0!</v>
      </c>
    </row>
    <row r="24" spans="1:17" ht="23.25" customHeight="1" x14ac:dyDescent="0.2">
      <c r="A24" s="104">
        <v>17</v>
      </c>
      <c r="B24" s="17">
        <v>17</v>
      </c>
      <c r="C24" s="15" t="str">
        <f>ΑΝΤΙΣΤΟΙΧΙΣΗ!F194</f>
        <v>Προμ. Συστ.Πελ. Αυτοκ.</v>
      </c>
      <c r="D24" s="147">
        <f>ΕΣΟΔΑ!G25</f>
        <v>0</v>
      </c>
      <c r="E24" s="111">
        <f t="shared" si="0"/>
        <v>0</v>
      </c>
      <c r="F24" s="112">
        <f>D24+'2025 Απρίλιος'!F24</f>
        <v>0</v>
      </c>
      <c r="G24" s="111">
        <f t="shared" si="1"/>
        <v>0</v>
      </c>
      <c r="H24" s="112"/>
      <c r="I24" s="111" t="e">
        <f t="shared" si="2"/>
        <v>#DIV/0!</v>
      </c>
      <c r="J24" s="112">
        <f>H24+'2025 Απρίλιος'!J24</f>
        <v>0</v>
      </c>
      <c r="K24" s="111">
        <f t="shared" si="3"/>
        <v>0</v>
      </c>
      <c r="L24" s="112"/>
      <c r="M24" s="111" t="e">
        <f t="shared" si="4"/>
        <v>#DIV/0!</v>
      </c>
      <c r="N24" s="112">
        <f>L24+'2025 Απρίλιος'!N24</f>
        <v>0</v>
      </c>
      <c r="O24" s="111" t="e">
        <f t="shared" si="5"/>
        <v>#DIV/0!</v>
      </c>
      <c r="P24" s="112">
        <f t="shared" si="6"/>
        <v>0</v>
      </c>
      <c r="Q24" s="111" t="e">
        <f t="shared" si="7"/>
        <v>#DIV/0!</v>
      </c>
    </row>
    <row r="25" spans="1:17" ht="18" customHeight="1" x14ac:dyDescent="0.2">
      <c r="A25" s="104">
        <v>18</v>
      </c>
      <c r="B25" s="17">
        <v>18</v>
      </c>
      <c r="C25" s="15" t="str">
        <f>ΑΝΤΙΣΤΟΙΧΙΣΗ!F195</f>
        <v>Προμ. Συστ.Πελ. Γυμν.</v>
      </c>
      <c r="D25" s="147">
        <f>ΕΣΟΔΑ!G26</f>
        <v>0</v>
      </c>
      <c r="E25" s="111">
        <f t="shared" si="0"/>
        <v>0</v>
      </c>
      <c r="F25" s="112">
        <f>D25+'2025 Απρίλιος'!F25</f>
        <v>0</v>
      </c>
      <c r="G25" s="111">
        <f t="shared" si="1"/>
        <v>0</v>
      </c>
      <c r="H25" s="112"/>
      <c r="I25" s="111" t="e">
        <f t="shared" si="2"/>
        <v>#DIV/0!</v>
      </c>
      <c r="J25" s="112">
        <f>H25+'2025 Απρίλιος'!J25</f>
        <v>0</v>
      </c>
      <c r="K25" s="111">
        <f t="shared" si="3"/>
        <v>0</v>
      </c>
      <c r="L25" s="112"/>
      <c r="M25" s="111" t="e">
        <f t="shared" si="4"/>
        <v>#DIV/0!</v>
      </c>
      <c r="N25" s="112">
        <f>L25+'2025 Απρίλιος'!N25</f>
        <v>0</v>
      </c>
      <c r="O25" s="111" t="e">
        <f t="shared" si="5"/>
        <v>#DIV/0!</v>
      </c>
      <c r="P25" s="112">
        <f t="shared" si="6"/>
        <v>0</v>
      </c>
      <c r="Q25" s="111" t="e">
        <f t="shared" si="7"/>
        <v>#DIV/0!</v>
      </c>
    </row>
    <row r="26" spans="1:17" ht="23.25" customHeight="1" x14ac:dyDescent="0.2">
      <c r="A26" s="104">
        <v>19</v>
      </c>
      <c r="B26" s="17">
        <v>19</v>
      </c>
      <c r="C26" s="15" t="str">
        <f>ΑΝΤΙΣΤΟΙΧΙΣΗ!F196</f>
        <v>Προμ.Σύστ.Πελ. TRANSFER</v>
      </c>
      <c r="D26" s="147">
        <f>ΕΣΟΔΑ!G27</f>
        <v>0</v>
      </c>
      <c r="E26" s="111">
        <f t="shared" si="0"/>
        <v>0</v>
      </c>
      <c r="F26" s="112">
        <f>D26+'2025 Απρίλιος'!F26</f>
        <v>0</v>
      </c>
      <c r="G26" s="111">
        <f t="shared" si="1"/>
        <v>0</v>
      </c>
      <c r="H26" s="112"/>
      <c r="I26" s="111" t="e">
        <f t="shared" si="2"/>
        <v>#DIV/0!</v>
      </c>
      <c r="J26" s="112">
        <f>H26+'2025 Απρίλιος'!J26</f>
        <v>0</v>
      </c>
      <c r="K26" s="111">
        <f t="shared" si="3"/>
        <v>0</v>
      </c>
      <c r="L26" s="112"/>
      <c r="M26" s="111" t="e">
        <f t="shared" si="4"/>
        <v>#DIV/0!</v>
      </c>
      <c r="N26" s="112">
        <f>L26+'2025 Απρίλιος'!N26</f>
        <v>0</v>
      </c>
      <c r="O26" s="111" t="e">
        <f t="shared" si="5"/>
        <v>#DIV/0!</v>
      </c>
      <c r="P26" s="112">
        <f t="shared" si="6"/>
        <v>0</v>
      </c>
      <c r="Q26" s="111" t="e">
        <f t="shared" si="7"/>
        <v>#DIV/0!</v>
      </c>
    </row>
    <row r="27" spans="1:17" ht="23.25" customHeight="1" x14ac:dyDescent="0.2">
      <c r="A27" s="104">
        <v>20</v>
      </c>
      <c r="B27" s="17">
        <v>20</v>
      </c>
      <c r="C27" s="15" t="str">
        <f>ΑΝΤΙΣΤΟΙΧΙΣΗ!F197</f>
        <v>Προμ.Σύστ.Πελ.Εκδρ.- Ξεναγ.</v>
      </c>
      <c r="D27" s="147">
        <f>ΕΣΟΔΑ!G28</f>
        <v>142.82</v>
      </c>
      <c r="E27" s="111">
        <f t="shared" si="0"/>
        <v>1.9295533344781128E-3</v>
      </c>
      <c r="F27" s="112">
        <f>D27+'2025 Απρίλιος'!F27</f>
        <v>250.7</v>
      </c>
      <c r="G27" s="111">
        <f t="shared" si="1"/>
        <v>1.1615108373855374E-3</v>
      </c>
      <c r="H27" s="112"/>
      <c r="I27" s="111" t="e">
        <f t="shared" si="2"/>
        <v>#DIV/0!</v>
      </c>
      <c r="J27" s="112">
        <f>H27+'2025 Απρίλιος'!J27</f>
        <v>0</v>
      </c>
      <c r="K27" s="111">
        <f t="shared" si="3"/>
        <v>0</v>
      </c>
      <c r="L27" s="112"/>
      <c r="M27" s="111" t="e">
        <f t="shared" si="4"/>
        <v>#DIV/0!</v>
      </c>
      <c r="N27" s="112">
        <f>L27+'2025 Απρίλιος'!N27</f>
        <v>0</v>
      </c>
      <c r="O27" s="111" t="e">
        <f t="shared" si="5"/>
        <v>#DIV/0!</v>
      </c>
      <c r="P27" s="112">
        <f t="shared" si="6"/>
        <v>250.7</v>
      </c>
      <c r="Q27" s="111" t="e">
        <f t="shared" si="7"/>
        <v>#DIV/0!</v>
      </c>
    </row>
    <row r="28" spans="1:17" ht="23.25" customHeight="1" x14ac:dyDescent="0.2">
      <c r="A28" s="104">
        <v>21</v>
      </c>
      <c r="B28" s="17">
        <v>21</v>
      </c>
      <c r="C28" s="15" t="str">
        <f>ΑΝΤΙΣΤΟΙΧΙΣΗ!F198</f>
        <v>Προμ.Συστ.Πελ.Κρουαζιέρας</v>
      </c>
      <c r="D28" s="147">
        <f>ΕΣΟΔΑ!G29</f>
        <v>0</v>
      </c>
      <c r="E28" s="111">
        <f t="shared" si="0"/>
        <v>0</v>
      </c>
      <c r="F28" s="112">
        <f>D28+'2025 Απρίλιος'!F28</f>
        <v>0</v>
      </c>
      <c r="G28" s="111">
        <f t="shared" si="1"/>
        <v>0</v>
      </c>
      <c r="H28" s="112"/>
      <c r="I28" s="111" t="e">
        <f t="shared" si="2"/>
        <v>#DIV/0!</v>
      </c>
      <c r="J28" s="112">
        <f>H28+'2025 Απρίλιος'!J28</f>
        <v>0</v>
      </c>
      <c r="K28" s="111">
        <f t="shared" si="3"/>
        <v>0</v>
      </c>
      <c r="L28" s="112"/>
      <c r="M28" s="111" t="e">
        <f t="shared" si="4"/>
        <v>#DIV/0!</v>
      </c>
      <c r="N28" s="112">
        <f>L28+'2025 Απρίλιος'!N28</f>
        <v>0</v>
      </c>
      <c r="O28" s="111" t="e">
        <f t="shared" si="5"/>
        <v>#DIV/0!</v>
      </c>
      <c r="P28" s="112">
        <f t="shared" si="6"/>
        <v>0</v>
      </c>
      <c r="Q28" s="111" t="e">
        <f t="shared" si="7"/>
        <v>#DIV/0!</v>
      </c>
    </row>
    <row r="29" spans="1:17" ht="23.25" customHeight="1" x14ac:dyDescent="0.2">
      <c r="A29" s="104">
        <v>22</v>
      </c>
      <c r="B29" s="17">
        <v>22</v>
      </c>
      <c r="C29" s="15" t="str">
        <f>ΑΝΤΙΣΤΟΙΧΙΣΗ!F199</f>
        <v>Ασυνήθη έσοδα και κέρδη</v>
      </c>
      <c r="D29" s="147">
        <f>ΕΣΟΔΑ!G30</f>
        <v>95.75</v>
      </c>
      <c r="E29" s="111">
        <f t="shared" si="0"/>
        <v>1.2936194634944637E-3</v>
      </c>
      <c r="F29" s="112">
        <f>D29+'2025 Απρίλιος'!F29</f>
        <v>264.43</v>
      </c>
      <c r="G29" s="111">
        <f t="shared" si="1"/>
        <v>1.2251228988027828E-3</v>
      </c>
      <c r="H29" s="112"/>
      <c r="I29" s="111" t="e">
        <f t="shared" si="2"/>
        <v>#DIV/0!</v>
      </c>
      <c r="J29" s="112">
        <f>H29+'2025 Απρίλιος'!J29</f>
        <v>0</v>
      </c>
      <c r="K29" s="111">
        <f t="shared" si="3"/>
        <v>0</v>
      </c>
      <c r="L29" s="112"/>
      <c r="M29" s="111" t="e">
        <f t="shared" si="4"/>
        <v>#DIV/0!</v>
      </c>
      <c r="N29" s="112">
        <f>L29+'2025 Απρίλιος'!N29</f>
        <v>0</v>
      </c>
      <c r="O29" s="111" t="e">
        <f t="shared" si="5"/>
        <v>#DIV/0!</v>
      </c>
      <c r="P29" s="112">
        <f t="shared" si="6"/>
        <v>264.43</v>
      </c>
      <c r="Q29" s="111" t="e">
        <f t="shared" si="7"/>
        <v>#DIV/0!</v>
      </c>
    </row>
    <row r="30" spans="1:17" ht="23.25" customHeight="1" x14ac:dyDescent="0.2">
      <c r="A30" s="104">
        <v>23</v>
      </c>
      <c r="B30" s="17">
        <v>23</v>
      </c>
      <c r="C30" s="15" t="str">
        <f>ΑΝΤΙΣΤΟΙΧΙΣΗ!F200</f>
        <v>Φορος Παρεπιδημούντων</v>
      </c>
      <c r="D30" s="147">
        <f>ΕΣΟΔΑ!G31</f>
        <v>-514.33000000000004</v>
      </c>
      <c r="E30" s="111">
        <f t="shared" si="0"/>
        <v>-6.9487968528366331E-3</v>
      </c>
      <c r="F30" s="112">
        <f>D30+'2025 Απρίλιος'!F30</f>
        <v>-1281.8600000000001</v>
      </c>
      <c r="G30" s="111">
        <f t="shared" si="1"/>
        <v>-5.9389480734384726E-3</v>
      </c>
      <c r="H30" s="112"/>
      <c r="I30" s="111" t="e">
        <f t="shared" si="2"/>
        <v>#DIV/0!</v>
      </c>
      <c r="J30" s="112">
        <f>H30+'2025 Απρίλιος'!J30</f>
        <v>0</v>
      </c>
      <c r="K30" s="111">
        <f t="shared" si="3"/>
        <v>0</v>
      </c>
      <c r="L30" s="112"/>
      <c r="M30" s="111" t="e">
        <f t="shared" si="4"/>
        <v>#DIV/0!</v>
      </c>
      <c r="N30" s="112">
        <f>L30+'2025 Απρίλιος'!N30</f>
        <v>0</v>
      </c>
      <c r="O30" s="111" t="e">
        <f t="shared" si="5"/>
        <v>#DIV/0!</v>
      </c>
      <c r="P30" s="112">
        <f t="shared" si="6"/>
        <v>-1281.8600000000001</v>
      </c>
      <c r="Q30" s="111" t="e">
        <f t="shared" si="7"/>
        <v>#DIV/0!</v>
      </c>
    </row>
    <row r="31" spans="1:17" ht="23.25" customHeight="1" x14ac:dyDescent="0.2">
      <c r="A31" s="104">
        <v>24</v>
      </c>
      <c r="B31" s="17">
        <v>24</v>
      </c>
      <c r="C31" s="15" t="str">
        <f>ΑΝΤΙΣΤΟΙΧΙΣΗ!F201</f>
        <v>ΠΡΟΒΛΕΨΗ</v>
      </c>
      <c r="D31" s="147">
        <v>0</v>
      </c>
      <c r="E31" s="111">
        <f t="shared" si="0"/>
        <v>0</v>
      </c>
      <c r="F31" s="112">
        <f>D31+'2025 Απρίλιος'!F31</f>
        <v>0</v>
      </c>
      <c r="G31" s="111">
        <f t="shared" si="1"/>
        <v>0</v>
      </c>
      <c r="H31" s="112"/>
      <c r="I31" s="111" t="e">
        <f t="shared" si="2"/>
        <v>#DIV/0!</v>
      </c>
      <c r="J31" s="112">
        <f>H31+'2025 Απρίλιος'!J31</f>
        <v>0</v>
      </c>
      <c r="K31" s="111">
        <f t="shared" si="3"/>
        <v>0</v>
      </c>
      <c r="L31" s="112"/>
      <c r="M31" s="111" t="e">
        <f t="shared" si="4"/>
        <v>#DIV/0!</v>
      </c>
      <c r="N31" s="112">
        <f>L31+'2025 Απρίλιος'!N31</f>
        <v>0</v>
      </c>
      <c r="O31" s="111" t="e">
        <f t="shared" si="5"/>
        <v>#DIV/0!</v>
      </c>
      <c r="P31" s="112">
        <f t="shared" si="6"/>
        <v>0</v>
      </c>
      <c r="Q31" s="111" t="e">
        <f t="shared" si="7"/>
        <v>#DIV/0!</v>
      </c>
    </row>
    <row r="32" spans="1:17" ht="15" customHeight="1" x14ac:dyDescent="0.2">
      <c r="A32" s="109"/>
      <c r="B32" s="109"/>
      <c r="C32" s="173" t="s">
        <v>358</v>
      </c>
      <c r="D32" s="146">
        <f>SUM(D8:D31)</f>
        <v>74017.130000000019</v>
      </c>
      <c r="E32" s="247"/>
      <c r="F32" s="146">
        <f>SUM(F8:F31)</f>
        <v>215839.57026548675</v>
      </c>
      <c r="G32" s="247"/>
      <c r="H32" s="146">
        <f>SUM(H8:H31)</f>
        <v>0</v>
      </c>
      <c r="I32" s="247"/>
      <c r="J32" s="146">
        <f>SUM(J8:J31)</f>
        <v>90</v>
      </c>
      <c r="K32" s="247"/>
      <c r="L32" s="146">
        <f>SUM(L8:L31)</f>
        <v>0</v>
      </c>
      <c r="M32" s="247"/>
      <c r="N32" s="146">
        <f>SUM(N8:N31)</f>
        <v>0</v>
      </c>
      <c r="O32" s="247"/>
      <c r="P32" s="146">
        <f>SUM(P8:P30)</f>
        <v>215839.57026548675</v>
      </c>
      <c r="Q32" s="247"/>
    </row>
    <row r="33" spans="1:17" ht="32.25" customHeight="1" x14ac:dyDescent="0.2">
      <c r="A33" s="109"/>
      <c r="B33" s="109"/>
      <c r="C33" s="173" t="s">
        <v>359</v>
      </c>
      <c r="D33" s="146">
        <f>D7-D32</f>
        <v>0</v>
      </c>
      <c r="E33" s="247"/>
      <c r="F33" s="146">
        <f>F7-F32</f>
        <v>0</v>
      </c>
      <c r="G33" s="247"/>
      <c r="H33" s="146">
        <f>H7-H32</f>
        <v>0</v>
      </c>
      <c r="I33" s="247"/>
      <c r="J33" s="146">
        <f>J7-J32</f>
        <v>0</v>
      </c>
      <c r="K33" s="247"/>
      <c r="L33" s="146">
        <f>L7-L32</f>
        <v>0</v>
      </c>
      <c r="M33" s="247"/>
      <c r="N33" s="146">
        <f>N7-N32</f>
        <v>0</v>
      </c>
      <c r="O33" s="247"/>
      <c r="P33" s="146">
        <f>P7-P32</f>
        <v>0</v>
      </c>
      <c r="Q33" s="247"/>
    </row>
    <row r="34" spans="1:17" ht="41.25" customHeight="1" x14ac:dyDescent="0.2">
      <c r="A34" s="181" t="s">
        <v>360</v>
      </c>
      <c r="B34" s="104"/>
      <c r="C34" s="171" t="s">
        <v>361</v>
      </c>
      <c r="D34" s="265" t="str">
        <f>ΑΝΤΙΣΤΟΙΧΙΣΗ!$F$101</f>
        <v xml:space="preserve">ΜΑΙΟΣ ΤΡΕΧΟΝ ΕΤΟΣ </v>
      </c>
      <c r="E34" s="262"/>
      <c r="F34" s="263"/>
      <c r="G34" s="145">
        <f>ΑΝΤΙΣΤΟΙΧΙΣΗ!$G$97</f>
        <v>2025</v>
      </c>
      <c r="H34" s="265" t="str">
        <f>ΑΝΤΙΣΤΟΙΧΙΣΗ!$F$136</f>
        <v xml:space="preserve">ΜΑΙΟΣ ΠΡΟΥΠΟΛΟΓΙΣΜΟΣ ΤΡΕΧΟΝΤΟΣ ΕΤΟΥΣ </v>
      </c>
      <c r="I34" s="262"/>
      <c r="J34" s="263"/>
      <c r="K34" s="145">
        <f>ΑΝΤΙΣΤΟΙΧΙΣΗ!$G$97</f>
        <v>2025</v>
      </c>
      <c r="L34" s="265" t="str">
        <f>ΑΝΤΙΣΤΟΙΧΙΣΗ!$F$115</f>
        <v>ΜΑΙΟΣ ΠΡΟΗΓΟΥΜΕΝΟΥ ΕΤΟΥΣ</v>
      </c>
      <c r="M34" s="262"/>
      <c r="N34" s="263"/>
      <c r="O34" s="145">
        <f>ΑΝΤΙΣΤΟΙΧΙΣΗ!$G$132</f>
        <v>2024</v>
      </c>
      <c r="P34" s="106"/>
      <c r="Q34" s="106"/>
    </row>
    <row r="35" spans="1:17" ht="80.25" customHeight="1" x14ac:dyDescent="0.2">
      <c r="A35" s="113"/>
      <c r="B35" s="113"/>
      <c r="C35" s="114" t="s">
        <v>362</v>
      </c>
      <c r="D35" s="179" t="s">
        <v>363</v>
      </c>
      <c r="E35" s="116" t="s">
        <v>364</v>
      </c>
      <c r="F35" s="116" t="s">
        <v>365</v>
      </c>
      <c r="G35" s="116" t="s">
        <v>366</v>
      </c>
      <c r="H35" s="179" t="s">
        <v>363</v>
      </c>
      <c r="I35" s="116" t="s">
        <v>364</v>
      </c>
      <c r="J35" s="116" t="s">
        <v>365</v>
      </c>
      <c r="K35" s="116" t="s">
        <v>366</v>
      </c>
      <c r="L35" s="179" t="s">
        <v>363</v>
      </c>
      <c r="M35" s="116" t="s">
        <v>367</v>
      </c>
      <c r="N35" s="116" t="s">
        <v>368</v>
      </c>
      <c r="O35" s="116" t="s">
        <v>369</v>
      </c>
      <c r="P35" s="116" t="s">
        <v>370</v>
      </c>
      <c r="Q35" s="116" t="s">
        <v>371</v>
      </c>
    </row>
    <row r="36" spans="1:17" ht="33" customHeight="1" x14ac:dyDescent="0.2">
      <c r="A36" s="109"/>
      <c r="B36" s="109" t="s">
        <v>372</v>
      </c>
      <c r="C36" s="173" t="s">
        <v>19</v>
      </c>
      <c r="D36" s="146">
        <f>SUM(D37:D64)</f>
        <v>22675.510000000002</v>
      </c>
      <c r="E36" s="247"/>
      <c r="F36" s="146">
        <f>D36+'2025 Απρίλιος'!F36</f>
        <v>164458.40000000002</v>
      </c>
      <c r="G36" s="247"/>
      <c r="H36" s="146">
        <f>SUM(H37:H64)</f>
        <v>0</v>
      </c>
      <c r="I36" s="247"/>
      <c r="J36" s="146">
        <f>SUM(J37:J64)</f>
        <v>0</v>
      </c>
      <c r="K36" s="247"/>
      <c r="L36" s="146">
        <f>SUM(L37:L64)</f>
        <v>0</v>
      </c>
      <c r="M36" s="247"/>
      <c r="N36" s="146">
        <f>L36+'2025 Απρίλιος'!N36</f>
        <v>1</v>
      </c>
      <c r="O36" s="247"/>
      <c r="P36" s="146">
        <f>SUM(P37:P64)</f>
        <v>164457.4</v>
      </c>
      <c r="Q36" s="247"/>
    </row>
    <row r="37" spans="1:17" ht="30" customHeight="1" x14ac:dyDescent="0.2">
      <c r="A37" s="17">
        <v>1</v>
      </c>
      <c r="B37" s="17">
        <v>1</v>
      </c>
      <c r="C37" s="15" t="str">
        <f>ΑΝΤΙΣΤΟΙΧΙΣΗ!H178</f>
        <v>Μικτές Αποδοχές H.Keepin (Α.Κ.Υπ.)</v>
      </c>
      <c r="D37" s="118">
        <f>'60- 69 ΕΞΟΔΑ'!H37</f>
        <v>0</v>
      </c>
      <c r="E37" s="164">
        <f t="shared" ref="E37:E64" si="8">D37/$D$36</f>
        <v>0</v>
      </c>
      <c r="F37" s="147">
        <f>D37+'2025 Απρίλιος'!F37</f>
        <v>13415.099999999999</v>
      </c>
      <c r="G37" s="164">
        <f t="shared" ref="G37:G64" si="9">F37/$F$36</f>
        <v>8.1571388265968756E-2</v>
      </c>
      <c r="H37" s="118"/>
      <c r="I37" s="165" t="e">
        <f t="shared" ref="I37:I64" si="10">H37/$H$36</f>
        <v>#DIV/0!</v>
      </c>
      <c r="J37" s="147"/>
      <c r="K37" s="166" t="e">
        <f t="shared" ref="K37:K64" si="11">J37/$J436</f>
        <v>#DIV/0!</v>
      </c>
      <c r="L37" s="118"/>
      <c r="M37" s="164" t="e">
        <f t="shared" ref="M37:M64" si="12">L37/$L$36</f>
        <v>#DIV/0!</v>
      </c>
      <c r="N37" s="147">
        <f>L37+'2025 Απρίλιος'!N37</f>
        <v>1</v>
      </c>
      <c r="O37" s="164">
        <f t="shared" ref="O37:O64" si="13">N37/$N$36</f>
        <v>1</v>
      </c>
      <c r="P37" s="147">
        <f t="shared" ref="P37:P63" si="14">F37-N37</f>
        <v>13414.099999999999</v>
      </c>
      <c r="Q37" s="164">
        <f t="shared" ref="Q37:Q64" si="15">N37/F37</f>
        <v>7.4542865875021442E-5</v>
      </c>
    </row>
    <row r="38" spans="1:17" ht="28.5" customHeight="1" x14ac:dyDescent="0.2">
      <c r="A38" s="17">
        <v>2</v>
      </c>
      <c r="B38" s="17">
        <v>2</v>
      </c>
      <c r="C38" s="15" t="str">
        <f>ΑΝΤΙΣΤΟΙΧΙΣΗ!H179</f>
        <v>Μικτές Αποδοχές Operation (Α.Κ.Operation )</v>
      </c>
      <c r="D38" s="118">
        <f>'60- 69 ΕΞΟΔΑ'!H38</f>
        <v>0</v>
      </c>
      <c r="E38" s="164">
        <f t="shared" si="8"/>
        <v>0</v>
      </c>
      <c r="F38" s="147">
        <f>D38+'2025 Απρίλιος'!F38</f>
        <v>19658.54</v>
      </c>
      <c r="G38" s="164">
        <f t="shared" si="9"/>
        <v>0.11953503135139341</v>
      </c>
      <c r="H38" s="118"/>
      <c r="I38" s="165" t="e">
        <f t="shared" si="10"/>
        <v>#DIV/0!</v>
      </c>
      <c r="J38" s="147"/>
      <c r="K38" s="166" t="e">
        <f t="shared" si="11"/>
        <v>#DIV/0!</v>
      </c>
      <c r="L38" s="118"/>
      <c r="M38" s="164" t="e">
        <f t="shared" si="12"/>
        <v>#DIV/0!</v>
      </c>
      <c r="N38" s="147">
        <f>L38+'2025 Απρίλιος'!N38</f>
        <v>0</v>
      </c>
      <c r="O38" s="164">
        <f t="shared" si="13"/>
        <v>0</v>
      </c>
      <c r="P38" s="147">
        <f t="shared" si="14"/>
        <v>19658.54</v>
      </c>
      <c r="Q38" s="164">
        <f t="shared" si="15"/>
        <v>0</v>
      </c>
    </row>
    <row r="39" spans="1:17" ht="28.5" customHeight="1" x14ac:dyDescent="0.2">
      <c r="A39" s="17">
        <v>3</v>
      </c>
      <c r="B39" s="17">
        <v>3</v>
      </c>
      <c r="C39" s="15" t="str">
        <f>ΑΝΤΙΣΤΟΙΧΙΣΗ!H180</f>
        <v>Μικτές Αποδοχές Maintenance (Α.Κ.Υπ.)</v>
      </c>
      <c r="D39" s="118">
        <f>'60- 69 ΕΞΟΔΑ'!H39</f>
        <v>0</v>
      </c>
      <c r="E39" s="164">
        <f t="shared" si="8"/>
        <v>0</v>
      </c>
      <c r="F39" s="147">
        <f>D39+'2025 Απρίλιος'!F39</f>
        <v>9821.24</v>
      </c>
      <c r="G39" s="164">
        <f t="shared" si="9"/>
        <v>5.971868873830706E-2</v>
      </c>
      <c r="H39" s="118"/>
      <c r="I39" s="165" t="e">
        <f t="shared" si="10"/>
        <v>#DIV/0!</v>
      </c>
      <c r="J39" s="147"/>
      <c r="K39" s="166" t="e">
        <f t="shared" si="11"/>
        <v>#DIV/0!</v>
      </c>
      <c r="L39" s="118"/>
      <c r="M39" s="164" t="e">
        <f t="shared" si="12"/>
        <v>#DIV/0!</v>
      </c>
      <c r="N39" s="147">
        <f>L39+'2025 Απρίλιος'!N39</f>
        <v>0</v>
      </c>
      <c r="O39" s="164">
        <f t="shared" si="13"/>
        <v>0</v>
      </c>
      <c r="P39" s="147">
        <f t="shared" si="14"/>
        <v>9821.24</v>
      </c>
      <c r="Q39" s="164">
        <f t="shared" si="15"/>
        <v>0</v>
      </c>
    </row>
    <row r="40" spans="1:17" ht="28.5" customHeight="1" x14ac:dyDescent="0.2">
      <c r="A40" s="17">
        <v>4</v>
      </c>
      <c r="B40" s="17">
        <v>4</v>
      </c>
      <c r="C40" s="18" t="str">
        <f>ΑΝΤΙΣΤΟΙΧΙΣΗ!H181</f>
        <v>Ασφαλιστικές εισφορές (Α.Κ.HOUSE KEEPING)</v>
      </c>
      <c r="D40" s="118">
        <f>'60- 69 ΕΞΟΔΑ'!H40</f>
        <v>0</v>
      </c>
      <c r="E40" s="164">
        <f t="shared" si="8"/>
        <v>0</v>
      </c>
      <c r="F40" s="147">
        <f>D40+'2025 Απρίλιος'!F40</f>
        <v>2875.7200000000003</v>
      </c>
      <c r="G40" s="164">
        <f t="shared" si="9"/>
        <v>1.7486002539243966E-2</v>
      </c>
      <c r="H40" s="118"/>
      <c r="I40" s="165" t="e">
        <f t="shared" si="10"/>
        <v>#DIV/0!</v>
      </c>
      <c r="J40" s="147"/>
      <c r="K40" s="166" t="e">
        <f t="shared" si="11"/>
        <v>#DIV/0!</v>
      </c>
      <c r="L40" s="118"/>
      <c r="M40" s="164" t="e">
        <f t="shared" si="12"/>
        <v>#DIV/0!</v>
      </c>
      <c r="N40" s="147">
        <f>L40+'2025 Απρίλιος'!N40</f>
        <v>0</v>
      </c>
      <c r="O40" s="164">
        <f t="shared" si="13"/>
        <v>0</v>
      </c>
      <c r="P40" s="147">
        <f t="shared" si="14"/>
        <v>2875.7200000000003</v>
      </c>
      <c r="Q40" s="164">
        <f t="shared" si="15"/>
        <v>0</v>
      </c>
    </row>
    <row r="41" spans="1:17" ht="28.5" customHeight="1" x14ac:dyDescent="0.2">
      <c r="A41" s="17">
        <v>5</v>
      </c>
      <c r="B41" s="17">
        <v>5</v>
      </c>
      <c r="C41" s="18" t="str">
        <f>ΑΝΤΙΣΤΟΙΧΙΣΗ!H182</f>
        <v>Ασφαλιστικές εισφορές (Α.Κ. OPERATION DEP )</v>
      </c>
      <c r="D41" s="118">
        <f>'60- 69 ΕΞΟΔΑ'!H41</f>
        <v>0</v>
      </c>
      <c r="E41" s="164">
        <f t="shared" si="8"/>
        <v>0</v>
      </c>
      <c r="F41" s="147">
        <f>D41+'2025 Απρίλιος'!F41</f>
        <v>3509.33</v>
      </c>
      <c r="G41" s="164">
        <f t="shared" si="9"/>
        <v>2.1338709363583737E-2</v>
      </c>
      <c r="H41" s="118"/>
      <c r="I41" s="165" t="e">
        <f t="shared" si="10"/>
        <v>#DIV/0!</v>
      </c>
      <c r="J41" s="147"/>
      <c r="K41" s="166" t="e">
        <f t="shared" si="11"/>
        <v>#DIV/0!</v>
      </c>
      <c r="L41" s="118"/>
      <c r="M41" s="164" t="e">
        <f t="shared" si="12"/>
        <v>#DIV/0!</v>
      </c>
      <c r="N41" s="147">
        <f>L41+'2025 Απρίλιος'!N41</f>
        <v>0</v>
      </c>
      <c r="O41" s="164">
        <f t="shared" si="13"/>
        <v>0</v>
      </c>
      <c r="P41" s="147">
        <f t="shared" si="14"/>
        <v>3509.33</v>
      </c>
      <c r="Q41" s="164">
        <f t="shared" si="15"/>
        <v>0</v>
      </c>
    </row>
    <row r="42" spans="1:17" ht="28.5" customHeight="1" x14ac:dyDescent="0.2">
      <c r="A42" s="17">
        <v>6</v>
      </c>
      <c r="B42" s="17">
        <v>6</v>
      </c>
      <c r="C42" s="18" t="str">
        <f>ΑΝΤΙΣΤΟΙΧΙΣΗ!H183</f>
        <v>Ασφαλιστικές εισφορές (Α.Κ. MAINTENANCE DEP )</v>
      </c>
      <c r="D42" s="118">
        <f>'60- 69 ΕΞΟΔΑ'!H42</f>
        <v>0</v>
      </c>
      <c r="E42" s="164">
        <f t="shared" si="8"/>
        <v>0</v>
      </c>
      <c r="F42" s="147">
        <f>D42+'2025 Απρίλιος'!F42</f>
        <v>2421.35</v>
      </c>
      <c r="G42" s="164">
        <f t="shared" si="9"/>
        <v>1.4723176195317475E-2</v>
      </c>
      <c r="H42" s="118"/>
      <c r="I42" s="165" t="e">
        <f t="shared" si="10"/>
        <v>#DIV/0!</v>
      </c>
      <c r="J42" s="147"/>
      <c r="K42" s="166" t="e">
        <f t="shared" si="11"/>
        <v>#DIV/0!</v>
      </c>
      <c r="L42" s="118"/>
      <c r="M42" s="164" t="e">
        <f t="shared" si="12"/>
        <v>#DIV/0!</v>
      </c>
      <c r="N42" s="147">
        <f>L42+'2025 Απρίλιος'!N42</f>
        <v>0</v>
      </c>
      <c r="O42" s="164">
        <f t="shared" si="13"/>
        <v>0</v>
      </c>
      <c r="P42" s="147">
        <f t="shared" si="14"/>
        <v>2421.35</v>
      </c>
      <c r="Q42" s="164">
        <f t="shared" si="15"/>
        <v>0</v>
      </c>
    </row>
    <row r="43" spans="1:17" ht="15" customHeight="1" x14ac:dyDescent="0.2">
      <c r="A43" s="17">
        <v>7</v>
      </c>
      <c r="B43" s="17">
        <v>7</v>
      </c>
      <c r="C43" s="23" t="str">
        <f>ΑΝΤΙΣΤΟΙΧΙΣΗ!H184</f>
        <v xml:space="preserve">Ενοίκια </v>
      </c>
      <c r="D43" s="118">
        <f>'60- 69 ΕΞΟΔΑ'!H43</f>
        <v>9916.1200000000008</v>
      </c>
      <c r="E43" s="164">
        <f t="shared" si="8"/>
        <v>0.4373052689884373</v>
      </c>
      <c r="F43" s="147">
        <f>D43+'2025 Απρίλιος'!F43</f>
        <v>47267</v>
      </c>
      <c r="G43" s="164">
        <f t="shared" si="9"/>
        <v>0.28741006844284023</v>
      </c>
      <c r="H43" s="118"/>
      <c r="I43" s="165" t="e">
        <f t="shared" si="10"/>
        <v>#DIV/0!</v>
      </c>
      <c r="J43" s="147"/>
      <c r="K43" s="166" t="e">
        <f t="shared" si="11"/>
        <v>#DIV/0!</v>
      </c>
      <c r="L43" s="118"/>
      <c r="M43" s="164" t="e">
        <f t="shared" si="12"/>
        <v>#DIV/0!</v>
      </c>
      <c r="N43" s="147">
        <f>L43+'2025 Απρίλιος'!N43</f>
        <v>0</v>
      </c>
      <c r="O43" s="164">
        <f t="shared" si="13"/>
        <v>0</v>
      </c>
      <c r="P43" s="147">
        <f t="shared" si="14"/>
        <v>47267</v>
      </c>
      <c r="Q43" s="164">
        <f t="shared" si="15"/>
        <v>0</v>
      </c>
    </row>
    <row r="44" spans="1:17" ht="15" customHeight="1" x14ac:dyDescent="0.2">
      <c r="A44" s="17">
        <v>8</v>
      </c>
      <c r="B44" s="17">
        <v>8</v>
      </c>
      <c r="C44" s="23" t="str">
        <f>ΑΝΤΙΣΤΟΙΧΙΣΗ!H185</f>
        <v xml:space="preserve">Διαφορά Ενοικίου </v>
      </c>
      <c r="D44" s="118">
        <f>'60- 69 ΕΞΟΔΑ'!H44</f>
        <v>0</v>
      </c>
      <c r="E44" s="164">
        <f t="shared" si="8"/>
        <v>0</v>
      </c>
      <c r="F44" s="147">
        <f>D44+'2025 Απρίλιος'!F44</f>
        <v>0</v>
      </c>
      <c r="G44" s="164">
        <f t="shared" si="9"/>
        <v>0</v>
      </c>
      <c r="H44" s="118"/>
      <c r="I44" s="165" t="e">
        <f t="shared" si="10"/>
        <v>#DIV/0!</v>
      </c>
      <c r="J44" s="147"/>
      <c r="K44" s="166" t="e">
        <f t="shared" si="11"/>
        <v>#DIV/0!</v>
      </c>
      <c r="L44" s="118"/>
      <c r="M44" s="164" t="e">
        <f t="shared" si="12"/>
        <v>#DIV/0!</v>
      </c>
      <c r="N44" s="147">
        <f>L44+'2025 Απρίλιος'!N44</f>
        <v>0</v>
      </c>
      <c r="O44" s="164">
        <f t="shared" si="13"/>
        <v>0</v>
      </c>
      <c r="P44" s="147">
        <f t="shared" si="14"/>
        <v>0</v>
      </c>
      <c r="Q44" s="164" t="e">
        <f t="shared" si="15"/>
        <v>#DIV/0!</v>
      </c>
    </row>
    <row r="45" spans="1:17" ht="15" customHeight="1" x14ac:dyDescent="0.2">
      <c r="A45" s="17">
        <v>9</v>
      </c>
      <c r="B45" s="17">
        <v>9</v>
      </c>
      <c r="C45" s="23" t="str">
        <f>ΑΝΤΙΣΤΟΙΧΙΣΗ!H186</f>
        <v xml:space="preserve">Χαρτόσημο ενοικίων </v>
      </c>
      <c r="D45" s="118">
        <f>'60- 69 ΕΞΟΔΑ'!H45</f>
        <v>350.21</v>
      </c>
      <c r="E45" s="164">
        <f t="shared" si="8"/>
        <v>1.544441558315557E-2</v>
      </c>
      <c r="F45" s="147">
        <f>D45+'2025 Απρίλιος'!F45</f>
        <v>1664.65</v>
      </c>
      <c r="G45" s="164">
        <f t="shared" si="9"/>
        <v>1.01220126183886E-2</v>
      </c>
      <c r="H45" s="118"/>
      <c r="I45" s="165" t="e">
        <f t="shared" si="10"/>
        <v>#DIV/0!</v>
      </c>
      <c r="J45" s="147"/>
      <c r="K45" s="166" t="e">
        <f t="shared" si="11"/>
        <v>#DIV/0!</v>
      </c>
      <c r="L45" s="118"/>
      <c r="M45" s="164" t="e">
        <f t="shared" si="12"/>
        <v>#DIV/0!</v>
      </c>
      <c r="N45" s="147">
        <f>L45+'2025 Απρίλιος'!N45</f>
        <v>0</v>
      </c>
      <c r="O45" s="164">
        <f t="shared" si="13"/>
        <v>0</v>
      </c>
      <c r="P45" s="147">
        <f t="shared" si="14"/>
        <v>1664.65</v>
      </c>
      <c r="Q45" s="164">
        <f t="shared" si="15"/>
        <v>0</v>
      </c>
    </row>
    <row r="46" spans="1:17" ht="15" customHeight="1" x14ac:dyDescent="0.2">
      <c r="A46" s="17">
        <v>10</v>
      </c>
      <c r="B46" s="17">
        <v>10</v>
      </c>
      <c r="C46" s="23" t="str">
        <f>ΑΝΤΙΣΤΟΙΧΙΣΗ!H187</f>
        <v xml:space="preserve">Κοινόχρηστες Δαπάνες </v>
      </c>
      <c r="D46" s="118">
        <f>'60- 69 ΕΞΟΔΑ'!H46</f>
        <v>62.64</v>
      </c>
      <c r="E46" s="164">
        <f t="shared" si="8"/>
        <v>2.7624516493785583E-3</v>
      </c>
      <c r="F46" s="147">
        <f>D46+'2025 Απρίλιος'!F46</f>
        <v>2259.9899999999998</v>
      </c>
      <c r="G46" s="164">
        <f t="shared" si="9"/>
        <v>1.3742016218083112E-2</v>
      </c>
      <c r="H46" s="118"/>
      <c r="I46" s="165" t="e">
        <f t="shared" si="10"/>
        <v>#DIV/0!</v>
      </c>
      <c r="J46" s="147"/>
      <c r="K46" s="166" t="e">
        <f t="shared" si="11"/>
        <v>#DIV/0!</v>
      </c>
      <c r="L46" s="118"/>
      <c r="M46" s="164" t="e">
        <f t="shared" si="12"/>
        <v>#DIV/0!</v>
      </c>
      <c r="N46" s="147">
        <f>L46+'2025 Απρίλιος'!N46</f>
        <v>0</v>
      </c>
      <c r="O46" s="164">
        <f t="shared" si="13"/>
        <v>0</v>
      </c>
      <c r="P46" s="147">
        <f t="shared" si="14"/>
        <v>2259.9899999999998</v>
      </c>
      <c r="Q46" s="164">
        <f t="shared" si="15"/>
        <v>0</v>
      </c>
    </row>
    <row r="47" spans="1:17" ht="15" customHeight="1" x14ac:dyDescent="0.2">
      <c r="A47" s="17">
        <v>11</v>
      </c>
      <c r="B47" s="17">
        <v>11</v>
      </c>
      <c r="C47" s="23" t="str">
        <f>ΑΝΤΙΣΤΟΙΧΙΣΗ!H188</f>
        <v xml:space="preserve">Ενέργεια </v>
      </c>
      <c r="D47" s="118">
        <f>'60- 69 ΕΞΟΔΑ'!H47</f>
        <v>361.31</v>
      </c>
      <c r="E47" s="164">
        <f t="shared" si="8"/>
        <v>1.5933930482710201E-2</v>
      </c>
      <c r="F47" s="147">
        <f>D47+'2025 Απρίλιος'!F47</f>
        <v>2965.03</v>
      </c>
      <c r="G47" s="164">
        <f t="shared" si="9"/>
        <v>1.8029057804283634E-2</v>
      </c>
      <c r="H47" s="118"/>
      <c r="I47" s="165" t="e">
        <f t="shared" si="10"/>
        <v>#DIV/0!</v>
      </c>
      <c r="J47" s="147"/>
      <c r="K47" s="166" t="e">
        <f t="shared" si="11"/>
        <v>#DIV/0!</v>
      </c>
      <c r="L47" s="118"/>
      <c r="M47" s="164" t="e">
        <f t="shared" si="12"/>
        <v>#DIV/0!</v>
      </c>
      <c r="N47" s="147">
        <f>L47+'2025 Απρίλιος'!N47</f>
        <v>0</v>
      </c>
      <c r="O47" s="164">
        <f t="shared" si="13"/>
        <v>0</v>
      </c>
      <c r="P47" s="147">
        <f t="shared" si="14"/>
        <v>2965.03</v>
      </c>
      <c r="Q47" s="164">
        <f t="shared" si="15"/>
        <v>0</v>
      </c>
    </row>
    <row r="48" spans="1:17" ht="15" customHeight="1" x14ac:dyDescent="0.2">
      <c r="A48" s="17">
        <v>12</v>
      </c>
      <c r="B48" s="17">
        <v>12</v>
      </c>
      <c r="C48" s="23" t="str">
        <f>ΑΝΤΙΣΤΟΙΧΙΣΗ!H189</f>
        <v>Φυσικό αέριο</v>
      </c>
      <c r="D48" s="118">
        <f>'60- 69 ΕΞΟΔΑ'!H48</f>
        <v>0</v>
      </c>
      <c r="E48" s="164">
        <f t="shared" si="8"/>
        <v>0</v>
      </c>
      <c r="F48" s="147">
        <f>D48+'2025 Απρίλιος'!F48</f>
        <v>722.69</v>
      </c>
      <c r="G48" s="164">
        <f t="shared" si="9"/>
        <v>4.3943635594168489E-3</v>
      </c>
      <c r="H48" s="118"/>
      <c r="I48" s="165" t="e">
        <f t="shared" si="10"/>
        <v>#DIV/0!</v>
      </c>
      <c r="J48" s="147"/>
      <c r="K48" s="166" t="e">
        <f t="shared" si="11"/>
        <v>#DIV/0!</v>
      </c>
      <c r="L48" s="118"/>
      <c r="M48" s="164" t="e">
        <f t="shared" si="12"/>
        <v>#DIV/0!</v>
      </c>
      <c r="N48" s="147">
        <f>L48+'2025 Απρίλιος'!N48</f>
        <v>0</v>
      </c>
      <c r="O48" s="164">
        <f t="shared" si="13"/>
        <v>0</v>
      </c>
      <c r="P48" s="147">
        <f t="shared" si="14"/>
        <v>722.69</v>
      </c>
      <c r="Q48" s="164">
        <f t="shared" si="15"/>
        <v>0</v>
      </c>
    </row>
    <row r="49" spans="1:17" ht="28.5" customHeight="1" x14ac:dyDescent="0.2">
      <c r="A49" s="17">
        <v>13</v>
      </c>
      <c r="B49" s="17">
        <v>13</v>
      </c>
      <c r="C49" s="23" t="str">
        <f>ΑΝΤΙΣΤΟΙΧΙΣΗ!H190</f>
        <v xml:space="preserve">Τηλεπικοινωνίες (Τηλεφωνία &amp; Διαδίκτυο) </v>
      </c>
      <c r="D49" s="118">
        <f>'60- 69 ΕΞΟΔΑ'!H49</f>
        <v>328.17999999999989</v>
      </c>
      <c r="E49" s="164">
        <f t="shared" si="8"/>
        <v>1.447288285908453E-2</v>
      </c>
      <c r="F49" s="147">
        <f>D49+'2025 Απρίλιος'!F49</f>
        <v>1633.1399999999999</v>
      </c>
      <c r="G49" s="164">
        <f t="shared" si="9"/>
        <v>9.9304140135134458E-3</v>
      </c>
      <c r="H49" s="118"/>
      <c r="I49" s="165" t="e">
        <f t="shared" si="10"/>
        <v>#DIV/0!</v>
      </c>
      <c r="J49" s="147"/>
      <c r="K49" s="166" t="e">
        <f t="shared" si="11"/>
        <v>#DIV/0!</v>
      </c>
      <c r="L49" s="118"/>
      <c r="M49" s="164" t="e">
        <f t="shared" si="12"/>
        <v>#DIV/0!</v>
      </c>
      <c r="N49" s="147">
        <f>L49+'2025 Απρίλιος'!N49</f>
        <v>0</v>
      </c>
      <c r="O49" s="164">
        <f t="shared" si="13"/>
        <v>0</v>
      </c>
      <c r="P49" s="147">
        <f t="shared" si="14"/>
        <v>1633.1399999999999</v>
      </c>
      <c r="Q49" s="164">
        <f t="shared" si="15"/>
        <v>0</v>
      </c>
    </row>
    <row r="50" spans="1:17" ht="15" customHeight="1" x14ac:dyDescent="0.2">
      <c r="A50" s="17">
        <v>14</v>
      </c>
      <c r="B50" s="17">
        <v>14</v>
      </c>
      <c r="C50" s="23" t="str">
        <f>ΑΝΤΙΣΤΟΙΧΙΣΗ!H191</f>
        <v xml:space="preserve">Ύδρευση </v>
      </c>
      <c r="D50" s="118">
        <f>'60- 69 ΕΞΟΔΑ'!H50</f>
        <v>0</v>
      </c>
      <c r="E50" s="164">
        <f t="shared" si="8"/>
        <v>0</v>
      </c>
      <c r="F50" s="147">
        <f>D50+'2025 Απρίλιος'!F50</f>
        <v>128.44</v>
      </c>
      <c r="G50" s="164">
        <f t="shared" si="9"/>
        <v>7.8098777563201383E-4</v>
      </c>
      <c r="H50" s="118"/>
      <c r="I50" s="165" t="e">
        <f t="shared" si="10"/>
        <v>#DIV/0!</v>
      </c>
      <c r="J50" s="147"/>
      <c r="K50" s="166" t="e">
        <f t="shared" si="11"/>
        <v>#DIV/0!</v>
      </c>
      <c r="L50" s="118"/>
      <c r="M50" s="164" t="e">
        <f t="shared" si="12"/>
        <v>#DIV/0!</v>
      </c>
      <c r="N50" s="147">
        <f>L50+'2025 Απρίλιος'!N50</f>
        <v>0</v>
      </c>
      <c r="O50" s="164">
        <f t="shared" si="13"/>
        <v>0</v>
      </c>
      <c r="P50" s="147">
        <f t="shared" si="14"/>
        <v>128.44</v>
      </c>
      <c r="Q50" s="164">
        <f t="shared" si="15"/>
        <v>0</v>
      </c>
    </row>
    <row r="51" spans="1:17" ht="15" customHeight="1" x14ac:dyDescent="0.2">
      <c r="A51" s="17">
        <v>15</v>
      </c>
      <c r="B51" s="17">
        <v>15</v>
      </c>
      <c r="C51" s="23" t="str">
        <f>ΑΝΤΙΣΤΟΙΧΙΣΗ!H192</f>
        <v xml:space="preserve">Ασφάλιστρα </v>
      </c>
      <c r="D51" s="118">
        <f>'60- 69 ΕΞΟΔΑ'!H51</f>
        <v>0</v>
      </c>
      <c r="E51" s="164">
        <f t="shared" si="8"/>
        <v>0</v>
      </c>
      <c r="F51" s="147">
        <f>D51+'2025 Απρίλιος'!F51</f>
        <v>3780.7</v>
      </c>
      <c r="G51" s="164">
        <f t="shared" si="9"/>
        <v>2.2988792302491082E-2</v>
      </c>
      <c r="H51" s="118"/>
      <c r="I51" s="165" t="e">
        <f t="shared" si="10"/>
        <v>#DIV/0!</v>
      </c>
      <c r="J51" s="147"/>
      <c r="K51" s="166" t="e">
        <f t="shared" si="11"/>
        <v>#DIV/0!</v>
      </c>
      <c r="L51" s="118"/>
      <c r="M51" s="164" t="e">
        <f t="shared" si="12"/>
        <v>#DIV/0!</v>
      </c>
      <c r="N51" s="147">
        <f>L51+'2025 Απρίλιος'!N51</f>
        <v>0</v>
      </c>
      <c r="O51" s="164">
        <f t="shared" si="13"/>
        <v>0</v>
      </c>
      <c r="P51" s="147">
        <f t="shared" si="14"/>
        <v>3780.7</v>
      </c>
      <c r="Q51" s="164">
        <f t="shared" si="15"/>
        <v>0</v>
      </c>
    </row>
    <row r="52" spans="1:17" ht="15" customHeight="1" x14ac:dyDescent="0.2">
      <c r="A52" s="17">
        <v>16</v>
      </c>
      <c r="B52" s="17">
        <v>16</v>
      </c>
      <c r="C52" s="23" t="str">
        <f>ΑΝΤΙΣΤΟΙΧΙΣΗ!H193</f>
        <v xml:space="preserve">Αναλώσιμα τρόφιμα  </v>
      </c>
      <c r="D52" s="118">
        <f>'60- 69 ΕΞΟΔΑ'!H52+'ΑΝΑΛΩΣΙΜΑ-ΟΜΑΔΑ2'!D6+'ΑΝΑΛΩΣΙΜΑ-ΟΜΑΔΑ2'!E6</f>
        <v>78.540000000000006</v>
      </c>
      <c r="E52" s="164">
        <f t="shared" si="8"/>
        <v>3.4636486676595146E-3</v>
      </c>
      <c r="F52" s="147">
        <f>D52+'2025 Απρίλιος'!F52</f>
        <v>4616.26</v>
      </c>
      <c r="G52" s="164">
        <f t="shared" si="9"/>
        <v>2.8069469239637497E-2</v>
      </c>
      <c r="H52" s="118"/>
      <c r="I52" s="165" t="e">
        <f t="shared" si="10"/>
        <v>#DIV/0!</v>
      </c>
      <c r="J52" s="147"/>
      <c r="K52" s="166" t="e">
        <f t="shared" si="11"/>
        <v>#DIV/0!</v>
      </c>
      <c r="L52" s="118"/>
      <c r="M52" s="164" t="e">
        <f t="shared" si="12"/>
        <v>#DIV/0!</v>
      </c>
      <c r="N52" s="147">
        <f>L52+'2025 Απρίλιος'!N52</f>
        <v>0</v>
      </c>
      <c r="O52" s="164">
        <f t="shared" si="13"/>
        <v>0</v>
      </c>
      <c r="P52" s="147">
        <f t="shared" si="14"/>
        <v>4616.26</v>
      </c>
      <c r="Q52" s="164">
        <f t="shared" si="15"/>
        <v>0</v>
      </c>
    </row>
    <row r="53" spans="1:17" ht="15" customHeight="1" x14ac:dyDescent="0.2">
      <c r="A53" s="17">
        <v>17</v>
      </c>
      <c r="B53" s="17">
        <v>17</v>
      </c>
      <c r="C53" s="23" t="str">
        <f>ΑΝΤΙΣΤΟΙΧΙΣΗ!H194</f>
        <v xml:space="preserve">Εντυπα και γραφική ύλη </v>
      </c>
      <c r="D53" s="118">
        <f>'60- 69 ΕΞΟΔΑ'!H53</f>
        <v>0</v>
      </c>
      <c r="E53" s="164">
        <f t="shared" si="8"/>
        <v>0</v>
      </c>
      <c r="F53" s="147">
        <f>D53+'2025 Απρίλιος'!F53</f>
        <v>0</v>
      </c>
      <c r="G53" s="164">
        <f t="shared" si="9"/>
        <v>0</v>
      </c>
      <c r="H53" s="118"/>
      <c r="I53" s="165" t="e">
        <f t="shared" si="10"/>
        <v>#DIV/0!</v>
      </c>
      <c r="J53" s="147"/>
      <c r="K53" s="166" t="e">
        <f t="shared" si="11"/>
        <v>#DIV/0!</v>
      </c>
      <c r="L53" s="118"/>
      <c r="M53" s="164" t="e">
        <f t="shared" si="12"/>
        <v>#DIV/0!</v>
      </c>
      <c r="N53" s="147">
        <f>L53+'2025 Απρίλιος'!N53</f>
        <v>0</v>
      </c>
      <c r="O53" s="164">
        <f t="shared" si="13"/>
        <v>0</v>
      </c>
      <c r="P53" s="147">
        <f t="shared" si="14"/>
        <v>0</v>
      </c>
      <c r="Q53" s="164" t="e">
        <f t="shared" si="15"/>
        <v>#DIV/0!</v>
      </c>
    </row>
    <row r="54" spans="1:17" ht="15" customHeight="1" x14ac:dyDescent="0.2">
      <c r="A54" s="17">
        <v>18</v>
      </c>
      <c r="B54" s="17">
        <v>18</v>
      </c>
      <c r="C54" s="23" t="str">
        <f>ΑΝΤΙΣΤΟΙΧΙΣΗ!H195</f>
        <v xml:space="preserve">Υλικά Καθαριότητας </v>
      </c>
      <c r="D54" s="118">
        <f>'60- 69 ΕΞΟΔΑ'!H54+'ΑΝΑΛΩΣΙΜΑ-ΟΜΑΔΑ2'!F6</f>
        <v>0</v>
      </c>
      <c r="E54" s="164">
        <f t="shared" si="8"/>
        <v>0</v>
      </c>
      <c r="F54" s="147">
        <f>D54+'2025 Απρίλιος'!F54</f>
        <v>493.78</v>
      </c>
      <c r="G54" s="164">
        <f t="shared" si="9"/>
        <v>3.0024614127341621E-3</v>
      </c>
      <c r="H54" s="118"/>
      <c r="I54" s="165" t="e">
        <f t="shared" si="10"/>
        <v>#DIV/0!</v>
      </c>
      <c r="J54" s="147"/>
      <c r="K54" s="166" t="e">
        <f t="shared" si="11"/>
        <v>#DIV/0!</v>
      </c>
      <c r="L54" s="118"/>
      <c r="M54" s="164" t="e">
        <f t="shared" si="12"/>
        <v>#DIV/0!</v>
      </c>
      <c r="N54" s="147">
        <f>L54+'2025 Απρίλιος'!N54</f>
        <v>0</v>
      </c>
      <c r="O54" s="164">
        <f t="shared" si="13"/>
        <v>0</v>
      </c>
      <c r="P54" s="147">
        <f t="shared" si="14"/>
        <v>493.78</v>
      </c>
      <c r="Q54" s="164">
        <f t="shared" si="15"/>
        <v>0</v>
      </c>
    </row>
    <row r="55" spans="1:17" ht="15" customHeight="1" x14ac:dyDescent="0.2">
      <c r="A55" s="17">
        <v>19</v>
      </c>
      <c r="B55" s="17">
        <v>19</v>
      </c>
      <c r="C55" s="21" t="str">
        <f>ΑΝΤΙΣΤΟΙΧΙΣΗ!H196</f>
        <v>Υλικά Φαρμακείου</v>
      </c>
      <c r="D55" s="118">
        <f>'60- 69 ΕΞΟΔΑ'!H55</f>
        <v>0</v>
      </c>
      <c r="E55" s="164">
        <f t="shared" si="8"/>
        <v>0</v>
      </c>
      <c r="F55" s="147">
        <f>D55+'2025 Απρίλιος'!F55</f>
        <v>0</v>
      </c>
      <c r="G55" s="164">
        <f t="shared" si="9"/>
        <v>0</v>
      </c>
      <c r="H55" s="118"/>
      <c r="I55" s="165" t="e">
        <f t="shared" si="10"/>
        <v>#DIV/0!</v>
      </c>
      <c r="J55" s="147"/>
      <c r="K55" s="166" t="e">
        <f t="shared" si="11"/>
        <v>#DIV/0!</v>
      </c>
      <c r="L55" s="118"/>
      <c r="M55" s="164" t="e">
        <f t="shared" si="12"/>
        <v>#DIV/0!</v>
      </c>
      <c r="N55" s="147">
        <f>L55+'2025 Απρίλιος'!N55</f>
        <v>0</v>
      </c>
      <c r="O55" s="164">
        <f t="shared" si="13"/>
        <v>0</v>
      </c>
      <c r="P55" s="147">
        <f t="shared" si="14"/>
        <v>0</v>
      </c>
      <c r="Q55" s="164" t="e">
        <f t="shared" si="15"/>
        <v>#DIV/0!</v>
      </c>
    </row>
    <row r="56" spans="1:17" ht="15" customHeight="1" x14ac:dyDescent="0.2">
      <c r="A56" s="17">
        <v>20</v>
      </c>
      <c r="B56" s="17">
        <v>20</v>
      </c>
      <c r="C56" s="39" t="str">
        <f>ΑΝΤΙΣΤΟΙΧΙΣΗ!H197</f>
        <v>Διάφορα αναλώσιμα</v>
      </c>
      <c r="D56" s="118">
        <f>'60- 69 ΕΞΟΔΑ'!H56</f>
        <v>0.96</v>
      </c>
      <c r="E56" s="164">
        <f t="shared" si="8"/>
        <v>4.2336423745265259E-5</v>
      </c>
      <c r="F56" s="147">
        <f>D56+'2025 Απρίλιος'!F56</f>
        <v>188.71</v>
      </c>
      <c r="G56" s="164">
        <f t="shared" si="9"/>
        <v>1.1474634314817605E-3</v>
      </c>
      <c r="H56" s="118"/>
      <c r="I56" s="165" t="e">
        <f t="shared" si="10"/>
        <v>#DIV/0!</v>
      </c>
      <c r="J56" s="147"/>
      <c r="K56" s="166" t="e">
        <f t="shared" si="11"/>
        <v>#DIV/0!</v>
      </c>
      <c r="L56" s="118"/>
      <c r="M56" s="164" t="e">
        <f t="shared" si="12"/>
        <v>#DIV/0!</v>
      </c>
      <c r="N56" s="147">
        <f>L56+'2025 Απρίλιος'!N56</f>
        <v>0</v>
      </c>
      <c r="O56" s="164">
        <f t="shared" si="13"/>
        <v>0</v>
      </c>
      <c r="P56" s="147">
        <f t="shared" si="14"/>
        <v>188.71</v>
      </c>
      <c r="Q56" s="164">
        <f t="shared" si="15"/>
        <v>0</v>
      </c>
    </row>
    <row r="57" spans="1:17" ht="42.75" customHeight="1" x14ac:dyDescent="0.2">
      <c r="A57" s="17">
        <v>21</v>
      </c>
      <c r="B57" s="17">
        <v>21</v>
      </c>
      <c r="C57" s="24" t="str">
        <f>ΑΝΤΙΣΤΟΙΧΙΣΗ!H198</f>
        <v>Αμοιβές συνεργατών ( Μέσα ανεύρεσης Πελατείας Booking Airbnb κλπ)</v>
      </c>
      <c r="D57" s="118">
        <f>'60- 69 ΕΞΟΔΑ'!H57</f>
        <v>6964.8099999999986</v>
      </c>
      <c r="E57" s="164">
        <f t="shared" si="8"/>
        <v>0.3071511952763134</v>
      </c>
      <c r="F57" s="147">
        <f>D57+'2025 Απρίλιος'!F57</f>
        <v>36380.49</v>
      </c>
      <c r="G57" s="164">
        <f t="shared" si="9"/>
        <v>0.22121393616866022</v>
      </c>
      <c r="H57" s="118"/>
      <c r="I57" s="165" t="e">
        <f t="shared" si="10"/>
        <v>#DIV/0!</v>
      </c>
      <c r="J57" s="147"/>
      <c r="K57" s="166" t="e">
        <f t="shared" si="11"/>
        <v>#DIV/0!</v>
      </c>
      <c r="L57" s="118"/>
      <c r="M57" s="164" t="e">
        <f t="shared" si="12"/>
        <v>#DIV/0!</v>
      </c>
      <c r="N57" s="147">
        <f>L57+'2025 Απρίλιος'!N57</f>
        <v>0</v>
      </c>
      <c r="O57" s="164">
        <f t="shared" si="13"/>
        <v>0</v>
      </c>
      <c r="P57" s="147">
        <f t="shared" si="14"/>
        <v>36380.49</v>
      </c>
      <c r="Q57" s="164">
        <f t="shared" si="15"/>
        <v>0</v>
      </c>
    </row>
    <row r="58" spans="1:17" ht="42.75" customHeight="1" x14ac:dyDescent="0.2">
      <c r="A58" s="17">
        <v>22</v>
      </c>
      <c r="B58" s="17">
        <v>22</v>
      </c>
      <c r="C58" s="24" t="str">
        <f>ΑΝΤΙΣΤΟΙΧΙΣΗ!H199</f>
        <v>Εξοδα για Αναψυχή Πελατών (Κρουαζιέρες Ποδήλατα - Μαθήματα)</v>
      </c>
      <c r="D58" s="118">
        <f>'60- 69 ΕΞΟΔΑ'!H58</f>
        <v>1213.27</v>
      </c>
      <c r="E58" s="164">
        <f t="shared" si="8"/>
        <v>5.3505742538977066E-2</v>
      </c>
      <c r="F58" s="147">
        <f>D58+'2025 Απρίλιος'!F58</f>
        <v>2900.09</v>
      </c>
      <c r="G58" s="164">
        <f t="shared" si="9"/>
        <v>1.763418590962821E-2</v>
      </c>
      <c r="H58" s="118"/>
      <c r="I58" s="165" t="e">
        <f t="shared" si="10"/>
        <v>#DIV/0!</v>
      </c>
      <c r="J58" s="147"/>
      <c r="K58" s="166" t="e">
        <f t="shared" si="11"/>
        <v>#DIV/0!</v>
      </c>
      <c r="L58" s="118"/>
      <c r="M58" s="164" t="e">
        <f t="shared" si="12"/>
        <v>#DIV/0!</v>
      </c>
      <c r="N58" s="147">
        <f>L58+'2025 Απρίλιος'!N58</f>
        <v>0</v>
      </c>
      <c r="O58" s="164">
        <f t="shared" si="13"/>
        <v>0</v>
      </c>
      <c r="P58" s="147">
        <f t="shared" si="14"/>
        <v>2900.09</v>
      </c>
      <c r="Q58" s="164">
        <f t="shared" si="15"/>
        <v>0</v>
      </c>
    </row>
    <row r="59" spans="1:17" ht="15" customHeight="1" x14ac:dyDescent="0.2">
      <c r="A59" s="17">
        <v>23</v>
      </c>
      <c r="B59" s="17">
        <v>23</v>
      </c>
      <c r="C59" s="21" t="str">
        <f>ΑΝΤΙΣΤΟΙΧΙΣΗ!H200</f>
        <v>Εξοδα για Μεταφορά Πελατών</v>
      </c>
      <c r="D59" s="118">
        <f>'60- 69 ΕΞΟΔΑ'!H59</f>
        <v>0</v>
      </c>
      <c r="E59" s="164">
        <f t="shared" si="8"/>
        <v>0</v>
      </c>
      <c r="F59" s="147">
        <f>D59+'2025 Απρίλιος'!F59</f>
        <v>0</v>
      </c>
      <c r="G59" s="164">
        <f t="shared" si="9"/>
        <v>0</v>
      </c>
      <c r="H59" s="118"/>
      <c r="I59" s="165" t="e">
        <f t="shared" si="10"/>
        <v>#DIV/0!</v>
      </c>
      <c r="J59" s="147"/>
      <c r="K59" s="166" t="e">
        <f t="shared" si="11"/>
        <v>#DIV/0!</v>
      </c>
      <c r="L59" s="118"/>
      <c r="M59" s="164" t="e">
        <f t="shared" si="12"/>
        <v>#DIV/0!</v>
      </c>
      <c r="N59" s="147">
        <f>L59+'2025 Απρίλιος'!N59</f>
        <v>0</v>
      </c>
      <c r="O59" s="164">
        <f t="shared" si="13"/>
        <v>0</v>
      </c>
      <c r="P59" s="147">
        <f t="shared" si="14"/>
        <v>0</v>
      </c>
      <c r="Q59" s="164" t="e">
        <f t="shared" si="15"/>
        <v>#DIV/0!</v>
      </c>
    </row>
    <row r="60" spans="1:17" ht="42.75" customHeight="1" x14ac:dyDescent="0.2">
      <c r="A60" s="17">
        <v>24</v>
      </c>
      <c r="B60" s="17">
        <v>24</v>
      </c>
      <c r="C60" s="24" t="str">
        <f>ΑΝΤΙΣΤΟΙΧΙΣΗ!H201</f>
        <v xml:space="preserve">Έξοδα για σύσταση πελατείας αποθήκευσης Αποσκευών ( Radical) </v>
      </c>
      <c r="D60" s="118">
        <f>'60- 69 ΕΞΟΔΑ'!H60</f>
        <v>257.56</v>
      </c>
      <c r="E60" s="164">
        <f t="shared" si="8"/>
        <v>1.135850968732346E-2</v>
      </c>
      <c r="F60" s="147">
        <f>D60+'2025 Απρίλιος'!F60</f>
        <v>399.06</v>
      </c>
      <c r="G60" s="164">
        <f t="shared" si="9"/>
        <v>2.4265102907482985E-3</v>
      </c>
      <c r="H60" s="118"/>
      <c r="I60" s="165" t="e">
        <f t="shared" si="10"/>
        <v>#DIV/0!</v>
      </c>
      <c r="J60" s="147"/>
      <c r="K60" s="166" t="e">
        <f t="shared" si="11"/>
        <v>#DIV/0!</v>
      </c>
      <c r="L60" s="118"/>
      <c r="M60" s="164" t="e">
        <f t="shared" si="12"/>
        <v>#DIV/0!</v>
      </c>
      <c r="N60" s="147">
        <f>L60+'2025 Απρίλιος'!N60</f>
        <v>0</v>
      </c>
      <c r="O60" s="164">
        <f t="shared" si="13"/>
        <v>0</v>
      </c>
      <c r="P60" s="147">
        <f t="shared" si="14"/>
        <v>399.06</v>
      </c>
      <c r="Q60" s="164">
        <f t="shared" si="15"/>
        <v>0</v>
      </c>
    </row>
    <row r="61" spans="1:17" ht="28.5" customHeight="1" x14ac:dyDescent="0.2">
      <c r="A61" s="17">
        <v>25</v>
      </c>
      <c r="B61" s="17">
        <v>25</v>
      </c>
      <c r="C61" s="24" t="str">
        <f>ΑΝΤΙΣΤΟΙΧΙΣΗ!H202</f>
        <v>Αμοιβές Τρίτων ( Καθαριστήριο και άλλα άμεσα έξοδα )</v>
      </c>
      <c r="D61" s="118">
        <f>'60- 69 ΕΞΟΔΑ'!H61</f>
        <v>1564.74</v>
      </c>
      <c r="E61" s="164">
        <f t="shared" si="8"/>
        <v>6.9005724678298297E-2</v>
      </c>
      <c r="F61" s="147">
        <f>D61+'2025 Απρίλιος'!F61</f>
        <v>5545.26</v>
      </c>
      <c r="G61" s="164">
        <f t="shared" si="9"/>
        <v>3.3718314175499697E-2</v>
      </c>
      <c r="H61" s="118"/>
      <c r="I61" s="165" t="e">
        <f t="shared" si="10"/>
        <v>#DIV/0!</v>
      </c>
      <c r="J61" s="147"/>
      <c r="K61" s="166" t="e">
        <f t="shared" si="11"/>
        <v>#DIV/0!</v>
      </c>
      <c r="L61" s="118"/>
      <c r="M61" s="164" t="e">
        <f t="shared" si="12"/>
        <v>#DIV/0!</v>
      </c>
      <c r="N61" s="147">
        <f>L61+'2025 Απρίλιος'!N61</f>
        <v>0</v>
      </c>
      <c r="O61" s="164">
        <f t="shared" si="13"/>
        <v>0</v>
      </c>
      <c r="P61" s="147">
        <f t="shared" si="14"/>
        <v>5545.26</v>
      </c>
      <c r="Q61" s="164">
        <f t="shared" si="15"/>
        <v>0</v>
      </c>
    </row>
    <row r="62" spans="1:17" ht="15" customHeight="1" x14ac:dyDescent="0.2">
      <c r="A62" s="17">
        <v>26</v>
      </c>
      <c r="B62" s="17">
        <v>26</v>
      </c>
      <c r="C62" s="23" t="str">
        <f>ΑΝΤΙΣΤΟΙΧΙΣΗ!H203</f>
        <v>Επισκευές - Συντηρήσεις</v>
      </c>
      <c r="D62" s="118">
        <f>'60- 69 ΕΞΟΔΑ'!H62</f>
        <v>1577.17</v>
      </c>
      <c r="E62" s="164">
        <f t="shared" si="8"/>
        <v>6.9553893164916683E-2</v>
      </c>
      <c r="F62" s="147">
        <f>D62+'2025 Απρίλιος'!F62</f>
        <v>1811.8300000000002</v>
      </c>
      <c r="G62" s="164">
        <f t="shared" si="9"/>
        <v>1.1016950183146619E-2</v>
      </c>
      <c r="H62" s="118"/>
      <c r="I62" s="165" t="e">
        <f t="shared" si="10"/>
        <v>#DIV/0!</v>
      </c>
      <c r="J62" s="147"/>
      <c r="K62" s="166" t="e">
        <f t="shared" si="11"/>
        <v>#DIV/0!</v>
      </c>
      <c r="L62" s="118"/>
      <c r="M62" s="164" t="e">
        <f t="shared" si="12"/>
        <v>#DIV/0!</v>
      </c>
      <c r="N62" s="147">
        <f>L62+'2025 Απρίλιος'!N62</f>
        <v>0</v>
      </c>
      <c r="O62" s="164">
        <f t="shared" si="13"/>
        <v>0</v>
      </c>
      <c r="P62" s="147">
        <f t="shared" si="14"/>
        <v>1811.8300000000002</v>
      </c>
      <c r="Q62" s="164">
        <f t="shared" si="15"/>
        <v>0</v>
      </c>
    </row>
    <row r="63" spans="1:17" ht="15" customHeight="1" x14ac:dyDescent="0.2">
      <c r="A63" s="17">
        <v>27</v>
      </c>
      <c r="B63" s="17">
        <v>27</v>
      </c>
      <c r="C63" s="23" t="str">
        <f>ΑΝΤΙΣΤΟΙΧΙΣΗ!H204</f>
        <v>Φόρος Παρεπιδημούντων</v>
      </c>
      <c r="D63" s="118">
        <f>'60- 69 ΕΞΟΔΑ'!H63</f>
        <v>0</v>
      </c>
      <c r="E63" s="164">
        <f t="shared" si="8"/>
        <v>0</v>
      </c>
      <c r="F63" s="147">
        <f>D63+'2025 Απρίλιος'!F63</f>
        <v>0</v>
      </c>
      <c r="G63" s="164">
        <f t="shared" si="9"/>
        <v>0</v>
      </c>
      <c r="H63" s="118"/>
      <c r="I63" s="165" t="e">
        <f t="shared" si="10"/>
        <v>#DIV/0!</v>
      </c>
      <c r="J63" s="147"/>
      <c r="K63" s="166" t="e">
        <f t="shared" si="11"/>
        <v>#DIV/0!</v>
      </c>
      <c r="L63" s="118"/>
      <c r="M63" s="164" t="e">
        <f t="shared" si="12"/>
        <v>#DIV/0!</v>
      </c>
      <c r="N63" s="147">
        <f>L63+'2025 Απρίλιος'!N63</f>
        <v>0</v>
      </c>
      <c r="O63" s="164">
        <f t="shared" si="13"/>
        <v>0</v>
      </c>
      <c r="P63" s="147">
        <f t="shared" si="14"/>
        <v>0</v>
      </c>
      <c r="Q63" s="164" t="e">
        <f t="shared" si="15"/>
        <v>#DIV/0!</v>
      </c>
    </row>
    <row r="64" spans="1:17" ht="30" customHeight="1" x14ac:dyDescent="0.2">
      <c r="A64" s="17">
        <v>28</v>
      </c>
      <c r="B64" s="17">
        <v>28</v>
      </c>
      <c r="C64" s="24" t="str">
        <f>ΑΝΤΙΣΤΟΙΧΙΣΗ!H205</f>
        <v>Αποσβέσεις ( Κτήρια - Μηχανήματα - Εξοπλισμός )</v>
      </c>
      <c r="D64" s="118">
        <f>'60- 69 ΕΞΟΔΑ'!H65</f>
        <v>0</v>
      </c>
      <c r="E64" s="164">
        <f t="shared" si="8"/>
        <v>0</v>
      </c>
      <c r="F64" s="147">
        <f>D64+'2025 Απρίλιος'!F64</f>
        <v>0</v>
      </c>
      <c r="G64" s="164">
        <f t="shared" si="9"/>
        <v>0</v>
      </c>
      <c r="H64" s="118"/>
      <c r="I64" s="165" t="e">
        <f t="shared" si="10"/>
        <v>#DIV/0!</v>
      </c>
      <c r="J64" s="147"/>
      <c r="K64" s="166" t="e">
        <f t="shared" si="11"/>
        <v>#DIV/0!</v>
      </c>
      <c r="L64" s="118"/>
      <c r="M64" s="164" t="e">
        <f t="shared" si="12"/>
        <v>#DIV/0!</v>
      </c>
      <c r="N64" s="147">
        <f>L64+'2025 Απρίλιος'!N64</f>
        <v>0</v>
      </c>
      <c r="O64" s="164">
        <f t="shared" si="13"/>
        <v>0</v>
      </c>
      <c r="P64" s="147">
        <f>F64-N64</f>
        <v>0</v>
      </c>
      <c r="Q64" s="252" t="e">
        <f t="shared" si="15"/>
        <v>#DIV/0!</v>
      </c>
    </row>
    <row r="65" spans="1:17" ht="29.25" customHeight="1" x14ac:dyDescent="0.2">
      <c r="A65" s="162"/>
      <c r="B65" s="162"/>
      <c r="C65" s="163" t="s">
        <v>374</v>
      </c>
      <c r="D65" s="146">
        <f>SUM(D37:D64)</f>
        <v>22675.510000000002</v>
      </c>
      <c r="E65" s="248"/>
      <c r="F65" s="146">
        <f>SUM(F37:F64)</f>
        <v>164458.4</v>
      </c>
      <c r="G65" s="248"/>
      <c r="H65" s="146">
        <f>SUM(H37:H64)</f>
        <v>0</v>
      </c>
      <c r="I65" s="248"/>
      <c r="J65" s="146">
        <f>SUM(J37:J64)</f>
        <v>0</v>
      </c>
      <c r="K65" s="248"/>
      <c r="L65" s="146">
        <f>SUM(L37:L64)</f>
        <v>0</v>
      </c>
      <c r="M65" s="248"/>
      <c r="N65" s="146">
        <f>SUM(N37:N64)</f>
        <v>1</v>
      </c>
      <c r="O65" s="248"/>
      <c r="P65" s="146">
        <f>SUM(P37:P64)</f>
        <v>164457.4</v>
      </c>
      <c r="Q65" s="253"/>
    </row>
    <row r="66" spans="1:17" ht="22.5" customHeight="1" x14ac:dyDescent="0.2">
      <c r="A66" s="162"/>
      <c r="B66" s="162"/>
      <c r="C66" s="182" t="s">
        <v>359</v>
      </c>
      <c r="D66" s="146">
        <f>D36-D65</f>
        <v>0</v>
      </c>
      <c r="E66" s="248"/>
      <c r="F66" s="146">
        <f>F36-F65</f>
        <v>0</v>
      </c>
      <c r="G66" s="248"/>
      <c r="H66" s="146">
        <f>H36-H65</f>
        <v>0</v>
      </c>
      <c r="I66" s="248"/>
      <c r="J66" s="146">
        <f>J36-J65</f>
        <v>0</v>
      </c>
      <c r="K66" s="248"/>
      <c r="L66" s="146">
        <f>L36-L65</f>
        <v>0</v>
      </c>
      <c r="M66" s="248"/>
      <c r="N66" s="146">
        <f>N36-N65</f>
        <v>0</v>
      </c>
      <c r="O66" s="248"/>
      <c r="P66" s="146">
        <f>P36-P65</f>
        <v>0</v>
      </c>
      <c r="Q66" s="253"/>
    </row>
    <row r="67" spans="1:17" ht="36" customHeight="1" x14ac:dyDescent="0.2">
      <c r="A67" s="113"/>
      <c r="B67" s="113"/>
      <c r="C67" s="114" t="s">
        <v>375</v>
      </c>
      <c r="D67" s="167">
        <f>D32-D65</f>
        <v>51341.620000000017</v>
      </c>
      <c r="E67" s="249"/>
      <c r="F67" s="167">
        <f>F32-F65</f>
        <v>51381.170265486755</v>
      </c>
      <c r="G67" s="249"/>
      <c r="H67" s="168">
        <f>H32-H65</f>
        <v>0</v>
      </c>
      <c r="I67" s="249" t="e">
        <f>H67/$I$33</f>
        <v>#DIV/0!</v>
      </c>
      <c r="J67" s="168">
        <f>J32-J65</f>
        <v>90</v>
      </c>
      <c r="K67" s="249"/>
      <c r="L67" s="167">
        <f>L32-L65</f>
        <v>0</v>
      </c>
      <c r="M67" s="249"/>
      <c r="N67" s="167">
        <f>N32-N65</f>
        <v>-1</v>
      </c>
      <c r="O67" s="249"/>
      <c r="P67" s="167">
        <f>P32-P65</f>
        <v>51382.170265486755</v>
      </c>
      <c r="Q67" s="254"/>
    </row>
    <row r="68" spans="1:17" ht="31.5" customHeight="1" x14ac:dyDescent="0.2">
      <c r="A68" s="181" t="s">
        <v>376</v>
      </c>
      <c r="B68" s="104"/>
      <c r="C68" s="172" t="s">
        <v>377</v>
      </c>
      <c r="D68" s="265" t="str">
        <f>ΑΝΤΙΣΤΟΙΧΙΣΗ!$F$101</f>
        <v xml:space="preserve">ΜΑΙΟΣ ΤΡΕΧΟΝ ΕΤΟΣ </v>
      </c>
      <c r="E68" s="262"/>
      <c r="F68" s="263"/>
      <c r="G68" s="145">
        <f>ΑΝΤΙΣΤΟΙΧΙΣΗ!$G$97</f>
        <v>2025</v>
      </c>
      <c r="H68" s="265" t="str">
        <f>ΑΝΤΙΣΤΟΙΧΙΣΗ!$F$136</f>
        <v xml:space="preserve">ΜΑΙΟΣ ΠΡΟΥΠΟΛΟΓΙΣΜΟΣ ΤΡΕΧΟΝΤΟΣ ΕΤΟΥΣ </v>
      </c>
      <c r="I68" s="262"/>
      <c r="J68" s="263"/>
      <c r="K68" s="145">
        <f>ΑΝΤΙΣΤΟΙΧΙΣΗ!$G$97</f>
        <v>2025</v>
      </c>
      <c r="L68" s="265" t="str">
        <f>ΑΝΤΙΣΤΟΙΧΙΣΗ!$F$115</f>
        <v>ΜΑΙΟΣ ΠΡΟΗΓΟΥΜΕΝΟΥ ΕΤΟΥΣ</v>
      </c>
      <c r="M68" s="262"/>
      <c r="N68" s="263"/>
      <c r="O68" s="145">
        <f>ΑΝΤΙΣΤΟΙΧΙΣΗ!$G$132</f>
        <v>2024</v>
      </c>
      <c r="P68" s="106"/>
      <c r="Q68" s="208"/>
    </row>
    <row r="69" spans="1:17" ht="54.75" customHeight="1" x14ac:dyDescent="0.2">
      <c r="A69" s="113"/>
      <c r="B69" s="113"/>
      <c r="C69" s="114" t="s">
        <v>362</v>
      </c>
      <c r="D69" s="180" t="s">
        <v>378</v>
      </c>
      <c r="E69" s="116" t="s">
        <v>379</v>
      </c>
      <c r="F69" s="116" t="s">
        <v>380</v>
      </c>
      <c r="G69" s="116" t="s">
        <v>369</v>
      </c>
      <c r="H69" s="115" t="s">
        <v>381</v>
      </c>
      <c r="I69" s="116" t="s">
        <v>382</v>
      </c>
      <c r="J69" s="116" t="s">
        <v>380</v>
      </c>
      <c r="K69" s="116" t="s">
        <v>369</v>
      </c>
      <c r="L69" s="115" t="s">
        <v>381</v>
      </c>
      <c r="M69" s="116" t="s">
        <v>382</v>
      </c>
      <c r="N69" s="116" t="s">
        <v>380</v>
      </c>
      <c r="O69" s="116" t="s">
        <v>369</v>
      </c>
      <c r="P69" s="116" t="s">
        <v>370</v>
      </c>
      <c r="Q69" s="255" t="s">
        <v>383</v>
      </c>
    </row>
    <row r="70" spans="1:17" ht="30" customHeight="1" x14ac:dyDescent="0.2">
      <c r="A70" s="109"/>
      <c r="B70" s="109" t="s">
        <v>1</v>
      </c>
      <c r="C70" s="173" t="s">
        <v>377</v>
      </c>
      <c r="D70" s="146">
        <f>SUM(D71:D100)</f>
        <v>599.38</v>
      </c>
      <c r="E70" s="247"/>
      <c r="F70" s="146">
        <f>SUM(F71:F100)</f>
        <v>39123.9</v>
      </c>
      <c r="G70" s="247"/>
      <c r="H70" s="146">
        <f>SUM(H71:H100)</f>
        <v>0</v>
      </c>
      <c r="I70" s="247"/>
      <c r="J70" s="146">
        <f>SUM(J71:J100)</f>
        <v>0</v>
      </c>
      <c r="K70" s="247"/>
      <c r="L70" s="146">
        <f>SUM(L71:L100)</f>
        <v>0</v>
      </c>
      <c r="M70" s="247"/>
      <c r="N70" s="146">
        <f>SUM(N71:N100)</f>
        <v>1</v>
      </c>
      <c r="O70" s="247"/>
      <c r="P70" s="146">
        <f>SUM(P71:P100)</f>
        <v>39122.9</v>
      </c>
      <c r="Q70" s="256"/>
    </row>
    <row r="71" spans="1:17" ht="28.5" customHeight="1" x14ac:dyDescent="0.2">
      <c r="A71" s="198">
        <v>29</v>
      </c>
      <c r="B71" s="65">
        <v>1</v>
      </c>
      <c r="C71" s="32" t="str">
        <f>ΑΝΤΙΣΤΟΙΧΙΣΗ!J178</f>
        <v>Μικτές Αποδοχές Developent Department (A.K.Ddep)</v>
      </c>
      <c r="D71" s="144">
        <f>'60- 69 ΕΞΟΔΑ'!H72</f>
        <v>0</v>
      </c>
      <c r="E71" s="164">
        <f t="shared" ref="E71:E96" si="16">D71/$D$70</f>
        <v>0</v>
      </c>
      <c r="F71" s="144">
        <f>'2025 Απρίλιος'!F71+'2025 Μάιος'!D71</f>
        <v>7818.87</v>
      </c>
      <c r="G71" s="164">
        <f t="shared" ref="G71:G96" si="17">F71/$F$70</f>
        <v>0.19984894143988713</v>
      </c>
      <c r="H71" s="118"/>
      <c r="I71" s="119" t="e">
        <f t="shared" ref="I71:I96" si="18">H71/$H$70</f>
        <v>#DIV/0!</v>
      </c>
      <c r="J71" s="120"/>
      <c r="K71" s="120" t="e">
        <f t="shared" ref="K71:K96" si="19">J71/$J$70</f>
        <v>#DIV/0!</v>
      </c>
      <c r="L71" s="144"/>
      <c r="M71" s="164" t="e">
        <f t="shared" ref="M71:M96" si="20">L71/$L$70</f>
        <v>#DIV/0!</v>
      </c>
      <c r="N71" s="147">
        <f>L71+'2025 Απρίλιος'!N71</f>
        <v>1</v>
      </c>
      <c r="O71" s="164">
        <f t="shared" ref="O71:O95" si="21">N71/$N$70</f>
        <v>1</v>
      </c>
      <c r="P71" s="110">
        <f>F71-N71</f>
        <v>7817.87</v>
      </c>
      <c r="Q71" s="164">
        <f>O71/G71</f>
        <v>5.003779318494872</v>
      </c>
    </row>
    <row r="72" spans="1:17" ht="33.75" customHeight="1" x14ac:dyDescent="0.2">
      <c r="A72" s="29">
        <v>30</v>
      </c>
      <c r="B72" s="29">
        <v>2</v>
      </c>
      <c r="C72" s="30" t="str">
        <f>ΑΝΤΙΣΤΟΙΧΙΣΗ!J179</f>
        <v>Μικτές Αποδοχές Reservation department (Α.Κ.RDep )</v>
      </c>
      <c r="D72" s="144">
        <f>'60- 69 ΕΞΟΔΑ'!H73</f>
        <v>0</v>
      </c>
      <c r="E72" s="164">
        <f t="shared" si="16"/>
        <v>0</v>
      </c>
      <c r="F72" s="144">
        <f>'2025 Απρίλιος'!F72+'2025 Μάιος'!D72</f>
        <v>7848.6900000000005</v>
      </c>
      <c r="G72" s="164">
        <f t="shared" si="17"/>
        <v>0.20061113539294395</v>
      </c>
      <c r="H72" s="118"/>
      <c r="I72" s="119" t="e">
        <f t="shared" si="18"/>
        <v>#DIV/0!</v>
      </c>
      <c r="J72" s="120"/>
      <c r="K72" s="120" t="e">
        <f t="shared" si="19"/>
        <v>#DIV/0!</v>
      </c>
      <c r="L72" s="144"/>
      <c r="M72" s="164" t="e">
        <f t="shared" si="20"/>
        <v>#DIV/0!</v>
      </c>
      <c r="N72" s="147">
        <f>L72+'2025 Απρίλιος'!N72</f>
        <v>0</v>
      </c>
      <c r="O72" s="164">
        <f t="shared" si="21"/>
        <v>0</v>
      </c>
      <c r="P72" s="110">
        <f t="shared" ref="P72:P95" si="22">F72-N72</f>
        <v>7848.6900000000005</v>
      </c>
      <c r="Q72" s="164">
        <f t="shared" ref="Q72:Q95" si="23">O72/G72</f>
        <v>0</v>
      </c>
    </row>
    <row r="73" spans="1:17" ht="28.5" customHeight="1" x14ac:dyDescent="0.2">
      <c r="A73" s="198">
        <v>31</v>
      </c>
      <c r="B73" s="65">
        <v>3</v>
      </c>
      <c r="C73" s="30" t="str">
        <f>ΑΝΤΙΣΤΟΙΧΙΣΗ!J180</f>
        <v>Μικτές Αποδοχές Marketing (Α.Κ.MDep )</v>
      </c>
      <c r="D73" s="144">
        <f>'60- 69 ΕΞΟΔΑ'!H74</f>
        <v>0</v>
      </c>
      <c r="E73" s="164">
        <f t="shared" si="16"/>
        <v>0</v>
      </c>
      <c r="F73" s="144">
        <f>'2025 Απρίλιος'!F73+'2025 Μάιος'!D73</f>
        <v>4932.1000000000004</v>
      </c>
      <c r="G73" s="164">
        <f t="shared" si="17"/>
        <v>0.12606360817812132</v>
      </c>
      <c r="H73" s="118"/>
      <c r="I73" s="119" t="e">
        <f t="shared" si="18"/>
        <v>#DIV/0!</v>
      </c>
      <c r="J73" s="120"/>
      <c r="K73" s="120" t="e">
        <f t="shared" si="19"/>
        <v>#DIV/0!</v>
      </c>
      <c r="L73" s="144"/>
      <c r="M73" s="164" t="e">
        <f t="shared" si="20"/>
        <v>#DIV/0!</v>
      </c>
      <c r="N73" s="147">
        <f>L73+'2025 Απρίλιος'!N73</f>
        <v>0</v>
      </c>
      <c r="O73" s="164">
        <f t="shared" si="21"/>
        <v>0</v>
      </c>
      <c r="P73" s="110">
        <f t="shared" si="22"/>
        <v>4932.1000000000004</v>
      </c>
      <c r="Q73" s="164">
        <f t="shared" si="23"/>
        <v>0</v>
      </c>
    </row>
    <row r="74" spans="1:17" ht="28.5" customHeight="1" x14ac:dyDescent="0.2">
      <c r="A74" s="29">
        <v>32</v>
      </c>
      <c r="B74" s="29">
        <v>4</v>
      </c>
      <c r="C74" s="30" t="str">
        <f>ΑΝΤΙΣΤΟΙΧΙΣΗ!J181</f>
        <v>Μικτές Αποδοχές Sales (Α.Κ.SDep )</v>
      </c>
      <c r="D74" s="144">
        <f>'60- 69 ΕΞΟΔΑ'!H75</f>
        <v>0</v>
      </c>
      <c r="E74" s="164">
        <f t="shared" si="16"/>
        <v>0</v>
      </c>
      <c r="F74" s="144">
        <f>'2025 Απρίλιος'!F74+'2025 Μάιος'!D74</f>
        <v>5213.8899999999994</v>
      </c>
      <c r="G74" s="164">
        <f t="shared" si="17"/>
        <v>0.1332661109960919</v>
      </c>
      <c r="H74" s="118"/>
      <c r="I74" s="119" t="e">
        <f t="shared" si="18"/>
        <v>#DIV/0!</v>
      </c>
      <c r="J74" s="120"/>
      <c r="K74" s="120" t="e">
        <f t="shared" si="19"/>
        <v>#DIV/0!</v>
      </c>
      <c r="L74" s="144"/>
      <c r="M74" s="164" t="e">
        <f t="shared" si="20"/>
        <v>#DIV/0!</v>
      </c>
      <c r="N74" s="147">
        <f>L74+'2025 Απρίλιος'!N74</f>
        <v>0</v>
      </c>
      <c r="O74" s="164">
        <f t="shared" si="21"/>
        <v>0</v>
      </c>
      <c r="P74" s="110">
        <f t="shared" si="22"/>
        <v>5213.8899999999994</v>
      </c>
      <c r="Q74" s="164">
        <f t="shared" si="23"/>
        <v>0</v>
      </c>
    </row>
    <row r="75" spans="1:17" ht="30.75" customHeight="1" x14ac:dyDescent="0.2">
      <c r="A75" s="198">
        <v>33</v>
      </c>
      <c r="B75" s="65">
        <v>5</v>
      </c>
      <c r="C75" s="30" t="str">
        <f>ΑΝΤΙΣΤΟΙΧΙΣΗ!J182</f>
        <v>Ασφαλιστικές εισφορές (Α.Κ.DDep)</v>
      </c>
      <c r="D75" s="144">
        <f>'60- 69 ΕΞΟΔΑ'!H76</f>
        <v>0</v>
      </c>
      <c r="E75" s="164">
        <f t="shared" si="16"/>
        <v>0</v>
      </c>
      <c r="F75" s="144">
        <f>'2025 Απρίλιος'!F75+'2025 Μάιος'!D75</f>
        <v>1578.8</v>
      </c>
      <c r="G75" s="164">
        <f t="shared" si="17"/>
        <v>4.0353850204095196E-2</v>
      </c>
      <c r="H75" s="118"/>
      <c r="I75" s="119" t="e">
        <f t="shared" si="18"/>
        <v>#DIV/0!</v>
      </c>
      <c r="J75" s="120"/>
      <c r="K75" s="120" t="e">
        <f t="shared" si="19"/>
        <v>#DIV/0!</v>
      </c>
      <c r="L75" s="144"/>
      <c r="M75" s="164" t="e">
        <f t="shared" si="20"/>
        <v>#DIV/0!</v>
      </c>
      <c r="N75" s="147">
        <f>L75+'2025 Απρίλιος'!N75</f>
        <v>0</v>
      </c>
      <c r="O75" s="164">
        <f t="shared" si="21"/>
        <v>0</v>
      </c>
      <c r="P75" s="110">
        <f t="shared" si="22"/>
        <v>1578.8</v>
      </c>
      <c r="Q75" s="164">
        <f t="shared" si="23"/>
        <v>0</v>
      </c>
    </row>
    <row r="76" spans="1:17" ht="27.75" customHeight="1" x14ac:dyDescent="0.2">
      <c r="A76" s="29">
        <v>34</v>
      </c>
      <c r="B76" s="29">
        <v>6</v>
      </c>
      <c r="C76" s="31" t="str">
        <f>ΑΝΤΙΣΤΟΙΧΙΣΗ!J183</f>
        <v>Ασφαλιστικές εισφορές (Α.Κ.RDep)</v>
      </c>
      <c r="D76" s="144">
        <f>'60- 69 ΕΞΟΔΑ'!H77</f>
        <v>0</v>
      </c>
      <c r="E76" s="164">
        <f t="shared" si="16"/>
        <v>0</v>
      </c>
      <c r="F76" s="144">
        <f>'2025 Απρίλιος'!F76+'2025 Μάιος'!D76</f>
        <v>1599.23</v>
      </c>
      <c r="G76" s="164">
        <f t="shared" si="17"/>
        <v>4.0876037409358475E-2</v>
      </c>
      <c r="H76" s="118"/>
      <c r="I76" s="119" t="e">
        <f t="shared" si="18"/>
        <v>#DIV/0!</v>
      </c>
      <c r="J76" s="120"/>
      <c r="K76" s="120" t="e">
        <f t="shared" si="19"/>
        <v>#DIV/0!</v>
      </c>
      <c r="L76" s="144"/>
      <c r="M76" s="164" t="e">
        <f t="shared" si="20"/>
        <v>#DIV/0!</v>
      </c>
      <c r="N76" s="147">
        <f>L76+'2025 Απρίλιος'!N76</f>
        <v>0</v>
      </c>
      <c r="O76" s="164">
        <f t="shared" si="21"/>
        <v>0</v>
      </c>
      <c r="P76" s="110">
        <f t="shared" si="22"/>
        <v>1599.23</v>
      </c>
      <c r="Q76" s="164">
        <f t="shared" si="23"/>
        <v>0</v>
      </c>
    </row>
    <row r="77" spans="1:17" ht="36" customHeight="1" x14ac:dyDescent="0.2">
      <c r="A77" s="198">
        <v>35</v>
      </c>
      <c r="B77" s="65">
        <v>7</v>
      </c>
      <c r="C77" s="31" t="str">
        <f>ΑΝΤΙΣΤΟΙΧΙΣΗ!J184</f>
        <v>Ασφαλιστικές εισφορές (Α.Κ.MDep)</v>
      </c>
      <c r="D77" s="144">
        <f>'60- 69 ΕΞΟΔΑ'!H78</f>
        <v>0</v>
      </c>
      <c r="E77" s="164">
        <f t="shared" si="16"/>
        <v>0</v>
      </c>
      <c r="F77" s="144">
        <f>'2025 Απρίλιος'!F77+'2025 Μάιος'!D77</f>
        <v>685.71</v>
      </c>
      <c r="G77" s="164">
        <f t="shared" si="17"/>
        <v>1.75266269467001E-2</v>
      </c>
      <c r="H77" s="134"/>
      <c r="I77" s="119" t="e">
        <f t="shared" si="18"/>
        <v>#DIV/0!</v>
      </c>
      <c r="J77" s="133"/>
      <c r="K77" s="120" t="e">
        <f t="shared" si="19"/>
        <v>#DIV/0!</v>
      </c>
      <c r="L77" s="144"/>
      <c r="M77" s="164" t="e">
        <f t="shared" si="20"/>
        <v>#DIV/0!</v>
      </c>
      <c r="N77" s="147">
        <f>L77+'2025 Απρίλιος'!N77</f>
        <v>0</v>
      </c>
      <c r="O77" s="164">
        <f t="shared" si="21"/>
        <v>0</v>
      </c>
      <c r="P77" s="110">
        <f t="shared" si="22"/>
        <v>685.71</v>
      </c>
      <c r="Q77" s="164">
        <f t="shared" si="23"/>
        <v>0</v>
      </c>
    </row>
    <row r="78" spans="1:17" ht="35.25" customHeight="1" x14ac:dyDescent="0.2">
      <c r="A78" s="29">
        <v>36</v>
      </c>
      <c r="B78" s="29">
        <v>8</v>
      </c>
      <c r="C78" s="31" t="str">
        <f>ΑΝΤΙΣΤΟΙΧΙΣΗ!J185</f>
        <v>Ασφαλιστικές εισφορές (Α.Κ.SDep)</v>
      </c>
      <c r="D78" s="144">
        <f>'60- 69 ΕΞΟΔΑ'!H79</f>
        <v>0</v>
      </c>
      <c r="E78" s="164">
        <f t="shared" si="16"/>
        <v>0</v>
      </c>
      <c r="F78" s="144">
        <f>'2025 Απρίλιος'!F78+'2025 Μάιος'!D78</f>
        <v>720.79</v>
      </c>
      <c r="G78" s="164">
        <f t="shared" si="17"/>
        <v>1.8423265574239785E-2</v>
      </c>
      <c r="H78" s="136"/>
      <c r="I78" s="119" t="e">
        <f t="shared" si="18"/>
        <v>#DIV/0!</v>
      </c>
      <c r="J78" s="135"/>
      <c r="K78" s="120" t="e">
        <f t="shared" si="19"/>
        <v>#DIV/0!</v>
      </c>
      <c r="L78" s="144"/>
      <c r="M78" s="164" t="e">
        <f t="shared" si="20"/>
        <v>#DIV/0!</v>
      </c>
      <c r="N78" s="147">
        <f>L78+'2025 Απρίλιος'!N78</f>
        <v>0</v>
      </c>
      <c r="O78" s="164">
        <f t="shared" si="21"/>
        <v>0</v>
      </c>
      <c r="P78" s="110">
        <f t="shared" si="22"/>
        <v>720.79</v>
      </c>
      <c r="Q78" s="164">
        <f t="shared" si="23"/>
        <v>0</v>
      </c>
    </row>
    <row r="79" spans="1:17" ht="37.5" customHeight="1" x14ac:dyDescent="0.2">
      <c r="A79" s="198">
        <v>37</v>
      </c>
      <c r="B79" s="65">
        <v>9</v>
      </c>
      <c r="C79" s="34" t="str">
        <f>ΑΝΤΙΣΤΟΙΧΙΣΗ!J186</f>
        <v>Ενοίκιο</v>
      </c>
      <c r="D79" s="144">
        <f>'60- 69 ΕΞΟΔΑ'!H80</f>
        <v>0</v>
      </c>
      <c r="E79" s="164">
        <f t="shared" si="16"/>
        <v>0</v>
      </c>
      <c r="F79" s="144">
        <f>'2025 Απρίλιος'!F79+'2025 Μάιος'!D79</f>
        <v>0</v>
      </c>
      <c r="G79" s="164">
        <f t="shared" si="17"/>
        <v>0</v>
      </c>
      <c r="H79" s="138"/>
      <c r="I79" s="119" t="e">
        <f t="shared" si="18"/>
        <v>#DIV/0!</v>
      </c>
      <c r="J79" s="138"/>
      <c r="K79" s="120" t="e">
        <f t="shared" si="19"/>
        <v>#DIV/0!</v>
      </c>
      <c r="L79" s="144"/>
      <c r="M79" s="164" t="e">
        <f t="shared" si="20"/>
        <v>#DIV/0!</v>
      </c>
      <c r="N79" s="147">
        <f>L79+'2025 Απρίλιος'!N79</f>
        <v>0</v>
      </c>
      <c r="O79" s="164">
        <f t="shared" si="21"/>
        <v>0</v>
      </c>
      <c r="P79" s="110">
        <f t="shared" si="22"/>
        <v>0</v>
      </c>
      <c r="Q79" s="164" t="e">
        <f t="shared" si="23"/>
        <v>#DIV/0!</v>
      </c>
    </row>
    <row r="80" spans="1:17" ht="14.25" customHeight="1" x14ac:dyDescent="0.2">
      <c r="A80" s="29">
        <v>38</v>
      </c>
      <c r="B80" s="29">
        <v>10</v>
      </c>
      <c r="C80" s="32" t="str">
        <f>ΑΝΤΙΣΤΟΙΧΙΣΗ!J187</f>
        <v xml:space="preserve">Χαρτόσημο ενοικίων </v>
      </c>
      <c r="D80" s="144">
        <f>'60- 69 ΕΞΟΔΑ'!H81</f>
        <v>0</v>
      </c>
      <c r="E80" s="164">
        <f t="shared" si="16"/>
        <v>0</v>
      </c>
      <c r="F80" s="144">
        <f>'2025 Απρίλιος'!F80+'2025 Μάιος'!D80</f>
        <v>0</v>
      </c>
      <c r="G80" s="164">
        <f t="shared" si="17"/>
        <v>0</v>
      </c>
      <c r="H80" s="138"/>
      <c r="I80" s="119" t="e">
        <f t="shared" si="18"/>
        <v>#DIV/0!</v>
      </c>
      <c r="J80" s="138"/>
      <c r="K80" s="120" t="e">
        <f t="shared" si="19"/>
        <v>#DIV/0!</v>
      </c>
      <c r="L80" s="144"/>
      <c r="M80" s="164" t="e">
        <f t="shared" si="20"/>
        <v>#DIV/0!</v>
      </c>
      <c r="N80" s="147">
        <f>L80+'2025 Απρίλιος'!N80</f>
        <v>0</v>
      </c>
      <c r="O80" s="164">
        <f t="shared" si="21"/>
        <v>0</v>
      </c>
      <c r="P80" s="110">
        <f t="shared" si="22"/>
        <v>0</v>
      </c>
      <c r="Q80" s="164" t="e">
        <f t="shared" si="23"/>
        <v>#DIV/0!</v>
      </c>
    </row>
    <row r="81" spans="1:17" ht="15" customHeight="1" x14ac:dyDescent="0.2">
      <c r="A81" s="198">
        <v>39</v>
      </c>
      <c r="B81" s="65">
        <v>11</v>
      </c>
      <c r="C81" s="32" t="str">
        <f>ΑΝΤΙΣΤΟΙΧΙΣΗ!J188</f>
        <v xml:space="preserve">Κοινόχρηστες Δαπάνες </v>
      </c>
      <c r="D81" s="144">
        <f>'60- 69 ΕΞΟΔΑ'!H82</f>
        <v>0</v>
      </c>
      <c r="E81" s="164">
        <f t="shared" si="16"/>
        <v>0</v>
      </c>
      <c r="F81" s="144">
        <f>'2025 Απρίλιος'!F81+'2025 Μάιος'!D81</f>
        <v>0</v>
      </c>
      <c r="G81" s="164">
        <f t="shared" si="17"/>
        <v>0</v>
      </c>
      <c r="H81" s="138"/>
      <c r="I81" s="119" t="e">
        <f t="shared" si="18"/>
        <v>#DIV/0!</v>
      </c>
      <c r="J81" s="138"/>
      <c r="K81" s="120" t="e">
        <f t="shared" si="19"/>
        <v>#DIV/0!</v>
      </c>
      <c r="L81" s="144"/>
      <c r="M81" s="164" t="e">
        <f t="shared" si="20"/>
        <v>#DIV/0!</v>
      </c>
      <c r="N81" s="147">
        <f>L81+'2025 Απρίλιος'!N81</f>
        <v>0</v>
      </c>
      <c r="O81" s="164">
        <f t="shared" si="21"/>
        <v>0</v>
      </c>
      <c r="P81" s="110">
        <f t="shared" si="22"/>
        <v>0</v>
      </c>
      <c r="Q81" s="164" t="e">
        <f t="shared" si="23"/>
        <v>#DIV/0!</v>
      </c>
    </row>
    <row r="82" spans="1:17" ht="15" customHeight="1" x14ac:dyDescent="0.2">
      <c r="A82" s="29">
        <v>40</v>
      </c>
      <c r="B82" s="29">
        <v>12</v>
      </c>
      <c r="C82" s="31" t="str">
        <f>ΑΝΤΙΣΤΟΙΧΙΣΗ!J189</f>
        <v xml:space="preserve">Ενέργεια </v>
      </c>
      <c r="D82" s="144">
        <f>'60- 69 ΕΞΟΔΑ'!H83</f>
        <v>0</v>
      </c>
      <c r="E82" s="164">
        <f t="shared" si="16"/>
        <v>0</v>
      </c>
      <c r="F82" s="144">
        <f>'2025 Απρίλιος'!F82+'2025 Μάιος'!D82</f>
        <v>0</v>
      </c>
      <c r="G82" s="164">
        <f t="shared" si="17"/>
        <v>0</v>
      </c>
      <c r="H82" s="136"/>
      <c r="I82" s="119" t="e">
        <f t="shared" si="18"/>
        <v>#DIV/0!</v>
      </c>
      <c r="J82" s="135"/>
      <c r="K82" s="120" t="e">
        <f t="shared" si="19"/>
        <v>#DIV/0!</v>
      </c>
      <c r="L82" s="144"/>
      <c r="M82" s="164" t="e">
        <f t="shared" si="20"/>
        <v>#DIV/0!</v>
      </c>
      <c r="N82" s="147">
        <f>L82+'2025 Απρίλιος'!N82</f>
        <v>0</v>
      </c>
      <c r="O82" s="164">
        <f t="shared" si="21"/>
        <v>0</v>
      </c>
      <c r="P82" s="110">
        <f t="shared" si="22"/>
        <v>0</v>
      </c>
      <c r="Q82" s="164" t="e">
        <f t="shared" si="23"/>
        <v>#DIV/0!</v>
      </c>
    </row>
    <row r="83" spans="1:17" ht="28.5" customHeight="1" x14ac:dyDescent="0.2">
      <c r="A83" s="198">
        <v>41</v>
      </c>
      <c r="B83" s="65">
        <v>13</v>
      </c>
      <c r="C83" s="32" t="str">
        <f>ΑΝΤΙΣΤΟΙΧΙΣΗ!J190</f>
        <v xml:space="preserve">Τηλεπικοινωνίες (Τηλεφωνία &amp; Διαδίκτυο) </v>
      </c>
      <c r="D83" s="144">
        <f>'60- 69 ΕΞΟΔΑ'!H84</f>
        <v>0</v>
      </c>
      <c r="E83" s="164">
        <f t="shared" si="16"/>
        <v>0</v>
      </c>
      <c r="F83" s="144">
        <f>'2025 Απρίλιος'!F83+'2025 Μάιος'!D83</f>
        <v>0</v>
      </c>
      <c r="G83" s="164">
        <f t="shared" si="17"/>
        <v>0</v>
      </c>
      <c r="H83" s="136"/>
      <c r="I83" s="119" t="e">
        <f t="shared" si="18"/>
        <v>#DIV/0!</v>
      </c>
      <c r="J83" s="135"/>
      <c r="K83" s="120" t="e">
        <f t="shared" si="19"/>
        <v>#DIV/0!</v>
      </c>
      <c r="L83" s="144"/>
      <c r="M83" s="164" t="e">
        <f t="shared" si="20"/>
        <v>#DIV/0!</v>
      </c>
      <c r="N83" s="147">
        <f>L83+'2025 Απρίλιος'!N83</f>
        <v>0</v>
      </c>
      <c r="O83" s="164">
        <f t="shared" si="21"/>
        <v>0</v>
      </c>
      <c r="P83" s="110">
        <f t="shared" si="22"/>
        <v>0</v>
      </c>
      <c r="Q83" s="164" t="e">
        <f t="shared" si="23"/>
        <v>#DIV/0!</v>
      </c>
    </row>
    <row r="84" spans="1:17" ht="27.75" customHeight="1" x14ac:dyDescent="0.2">
      <c r="A84" s="29">
        <v>42</v>
      </c>
      <c r="B84" s="29">
        <v>14</v>
      </c>
      <c r="C84" s="32" t="str">
        <f>ΑΝΤΙΣΤΟΙΧΙΣΗ!J191</f>
        <v xml:space="preserve">Ύδρευση </v>
      </c>
      <c r="D84" s="144">
        <f>'60- 69 ΕΞΟΔΑ'!H85</f>
        <v>0</v>
      </c>
      <c r="E84" s="164">
        <f t="shared" si="16"/>
        <v>0</v>
      </c>
      <c r="F84" s="144">
        <f>'2025 Απρίλιος'!F84+'2025 Μάιος'!D84</f>
        <v>0</v>
      </c>
      <c r="G84" s="164">
        <f t="shared" si="17"/>
        <v>0</v>
      </c>
      <c r="H84" s="139"/>
      <c r="I84" s="119" t="e">
        <f t="shared" si="18"/>
        <v>#DIV/0!</v>
      </c>
      <c r="J84" s="139"/>
      <c r="K84" s="120" t="e">
        <f t="shared" si="19"/>
        <v>#DIV/0!</v>
      </c>
      <c r="L84" s="144"/>
      <c r="M84" s="164" t="e">
        <f t="shared" si="20"/>
        <v>#DIV/0!</v>
      </c>
      <c r="N84" s="147">
        <f>L84+'2025 Απρίλιος'!N84</f>
        <v>0</v>
      </c>
      <c r="O84" s="164">
        <f t="shared" si="21"/>
        <v>0</v>
      </c>
      <c r="P84" s="110">
        <f t="shared" si="22"/>
        <v>0</v>
      </c>
      <c r="Q84" s="164" t="e">
        <f t="shared" si="23"/>
        <v>#DIV/0!</v>
      </c>
    </row>
    <row r="85" spans="1:17" ht="15" customHeight="1" x14ac:dyDescent="0.2">
      <c r="A85" s="198">
        <v>43</v>
      </c>
      <c r="B85" s="65">
        <v>15</v>
      </c>
      <c r="C85" s="32" t="str">
        <f>ΑΝΤΙΣΤΟΙΧΙΣΗ!J192</f>
        <v xml:space="preserve">Ασφάλιστρα </v>
      </c>
      <c r="D85" s="144">
        <f>'60- 69 ΕΞΟΔΑ'!H86</f>
        <v>0</v>
      </c>
      <c r="E85" s="164">
        <f t="shared" si="16"/>
        <v>0</v>
      </c>
      <c r="F85" s="144">
        <f>'2025 Απρίλιος'!F85+'2025 Μάιος'!D85</f>
        <v>0</v>
      </c>
      <c r="G85" s="164">
        <f t="shared" si="17"/>
        <v>0</v>
      </c>
      <c r="H85" s="136"/>
      <c r="I85" s="119" t="e">
        <f t="shared" si="18"/>
        <v>#DIV/0!</v>
      </c>
      <c r="J85" s="135"/>
      <c r="K85" s="120" t="e">
        <f t="shared" si="19"/>
        <v>#DIV/0!</v>
      </c>
      <c r="L85" s="144"/>
      <c r="M85" s="164" t="e">
        <f t="shared" si="20"/>
        <v>#DIV/0!</v>
      </c>
      <c r="N85" s="147">
        <f>L85+'2025 Απρίλιος'!N85</f>
        <v>0</v>
      </c>
      <c r="O85" s="164">
        <f t="shared" si="21"/>
        <v>0</v>
      </c>
      <c r="P85" s="110">
        <f t="shared" si="22"/>
        <v>0</v>
      </c>
      <c r="Q85" s="164" t="e">
        <f t="shared" si="23"/>
        <v>#DIV/0!</v>
      </c>
    </row>
    <row r="86" spans="1:17" ht="15" customHeight="1" x14ac:dyDescent="0.2">
      <c r="A86" s="29">
        <v>44</v>
      </c>
      <c r="B86" s="29">
        <v>16</v>
      </c>
      <c r="C86" s="32" t="str">
        <f>ΑΝΤΙΣΤΟΙΧΙΣΗ!J193</f>
        <v xml:space="preserve">Έντυπα και γραφική Ύλη </v>
      </c>
      <c r="D86" s="144">
        <f>'60- 69 ΕΞΟΔΑ'!H87</f>
        <v>250.56</v>
      </c>
      <c r="E86" s="164">
        <f t="shared" si="16"/>
        <v>0.41803196636524409</v>
      </c>
      <c r="F86" s="144">
        <f>'2025 Απρίλιος'!F86+'2025 Μάιος'!D86</f>
        <v>554.78</v>
      </c>
      <c r="G86" s="164">
        <f t="shared" si="17"/>
        <v>1.4180079184334895E-2</v>
      </c>
      <c r="H86" s="136"/>
      <c r="I86" s="119" t="e">
        <f t="shared" si="18"/>
        <v>#DIV/0!</v>
      </c>
      <c r="J86" s="135"/>
      <c r="K86" s="120" t="e">
        <f t="shared" si="19"/>
        <v>#DIV/0!</v>
      </c>
      <c r="L86" s="144"/>
      <c r="M86" s="164" t="e">
        <f t="shared" si="20"/>
        <v>#DIV/0!</v>
      </c>
      <c r="N86" s="147">
        <f>L86+'2025 Απρίλιος'!N86</f>
        <v>0</v>
      </c>
      <c r="O86" s="164">
        <f t="shared" si="21"/>
        <v>0</v>
      </c>
      <c r="P86" s="110">
        <f t="shared" si="22"/>
        <v>554.78</v>
      </c>
      <c r="Q86" s="164">
        <f t="shared" si="23"/>
        <v>0</v>
      </c>
    </row>
    <row r="87" spans="1:17" ht="15" customHeight="1" x14ac:dyDescent="0.2">
      <c r="A87" s="198">
        <v>45</v>
      </c>
      <c r="B87" s="65">
        <v>17</v>
      </c>
      <c r="C87" s="32" t="str">
        <f>ΑΝΤΙΣΤΟΙΧΙΣΗ!J194</f>
        <v xml:space="preserve">Υλικά Καθαριότητας </v>
      </c>
      <c r="D87" s="144">
        <f>'60- 69 ΕΞΟΔΑ'!H88</f>
        <v>0</v>
      </c>
      <c r="E87" s="164">
        <f t="shared" si="16"/>
        <v>0</v>
      </c>
      <c r="F87" s="144">
        <f>'2025 Απρίλιος'!F87+'2025 Μάιος'!D87</f>
        <v>0</v>
      </c>
      <c r="G87" s="164">
        <f t="shared" si="17"/>
        <v>0</v>
      </c>
      <c r="H87" s="136"/>
      <c r="I87" s="119" t="e">
        <f t="shared" si="18"/>
        <v>#DIV/0!</v>
      </c>
      <c r="J87" s="135"/>
      <c r="K87" s="120" t="e">
        <f t="shared" si="19"/>
        <v>#DIV/0!</v>
      </c>
      <c r="L87" s="144"/>
      <c r="M87" s="164" t="e">
        <f t="shared" si="20"/>
        <v>#DIV/0!</v>
      </c>
      <c r="N87" s="147">
        <f>L87+'2025 Απρίλιος'!N87</f>
        <v>0</v>
      </c>
      <c r="O87" s="164">
        <f t="shared" si="21"/>
        <v>0</v>
      </c>
      <c r="P87" s="110">
        <f t="shared" si="22"/>
        <v>0</v>
      </c>
      <c r="Q87" s="164" t="e">
        <f t="shared" si="23"/>
        <v>#DIV/0!</v>
      </c>
    </row>
    <row r="88" spans="1:17" ht="15" customHeight="1" x14ac:dyDescent="0.2">
      <c r="A88" s="29">
        <v>46</v>
      </c>
      <c r="B88" s="29">
        <v>18</v>
      </c>
      <c r="C88" s="34" t="str">
        <f>ΑΝΤΙΣΤΟΙΧΙΣΗ!J195</f>
        <v>Υλικά Φαρμακείου</v>
      </c>
      <c r="D88" s="144">
        <f>'60- 69 ΕΞΟΔΑ'!H89</f>
        <v>0</v>
      </c>
      <c r="E88" s="164">
        <f t="shared" si="16"/>
        <v>0</v>
      </c>
      <c r="F88" s="144">
        <f>'2025 Απρίλιος'!F88+'2025 Μάιος'!D88</f>
        <v>0</v>
      </c>
      <c r="G88" s="164">
        <f t="shared" si="17"/>
        <v>0</v>
      </c>
      <c r="H88" s="136"/>
      <c r="I88" s="119" t="e">
        <f t="shared" si="18"/>
        <v>#DIV/0!</v>
      </c>
      <c r="J88" s="135"/>
      <c r="K88" s="120" t="e">
        <f t="shared" si="19"/>
        <v>#DIV/0!</v>
      </c>
      <c r="L88" s="144"/>
      <c r="M88" s="164" t="e">
        <f t="shared" si="20"/>
        <v>#DIV/0!</v>
      </c>
      <c r="N88" s="147">
        <f>L88+'2025 Απρίλιος'!N88</f>
        <v>0</v>
      </c>
      <c r="O88" s="164">
        <f t="shared" si="21"/>
        <v>0</v>
      </c>
      <c r="P88" s="110">
        <f t="shared" si="22"/>
        <v>0</v>
      </c>
      <c r="Q88" s="164" t="e">
        <f t="shared" si="23"/>
        <v>#DIV/0!</v>
      </c>
    </row>
    <row r="89" spans="1:17" ht="15" customHeight="1" x14ac:dyDescent="0.2">
      <c r="A89" s="198">
        <v>47</v>
      </c>
      <c r="B89" s="65">
        <v>19</v>
      </c>
      <c r="C89" s="33" t="str">
        <f>ΑΝΤΙΣΤΟΙΧΙΣΗ!J196</f>
        <v xml:space="preserve">Αγορές εφαρμογών για Marketing </v>
      </c>
      <c r="D89" s="144">
        <f>'60- 69 ΕΞΟΔΑ'!H90</f>
        <v>0</v>
      </c>
      <c r="E89" s="164">
        <f t="shared" si="16"/>
        <v>0</v>
      </c>
      <c r="F89" s="144">
        <f>'2025 Απρίλιος'!F89+'2025 Μάιος'!D89</f>
        <v>4747.45</v>
      </c>
      <c r="G89" s="164">
        <f t="shared" si="17"/>
        <v>0.12134398666799577</v>
      </c>
      <c r="H89" s="136"/>
      <c r="I89" s="119" t="e">
        <f t="shared" si="18"/>
        <v>#DIV/0!</v>
      </c>
      <c r="J89" s="135"/>
      <c r="K89" s="120" t="e">
        <f t="shared" si="19"/>
        <v>#DIV/0!</v>
      </c>
      <c r="L89" s="144"/>
      <c r="M89" s="164" t="e">
        <f t="shared" si="20"/>
        <v>#DIV/0!</v>
      </c>
      <c r="N89" s="147">
        <f>L89+'2025 Απρίλιος'!N89</f>
        <v>0</v>
      </c>
      <c r="O89" s="164">
        <f t="shared" si="21"/>
        <v>0</v>
      </c>
      <c r="P89" s="110">
        <f t="shared" si="22"/>
        <v>4747.45</v>
      </c>
      <c r="Q89" s="164">
        <f t="shared" si="23"/>
        <v>0</v>
      </c>
    </row>
    <row r="90" spans="1:17" ht="42.75" customHeight="1" x14ac:dyDescent="0.2">
      <c r="A90" s="29">
        <v>48</v>
      </c>
      <c r="B90" s="29">
        <v>20</v>
      </c>
      <c r="C90" s="33" t="str">
        <f>ΑΝΤΙΣΤΟΙΧΙΣΗ!J197</f>
        <v>Αμοιβές συνεργατών ( Συνδρομές για Marketing - Ιστοσελίδα _ Editing 3D  -)</v>
      </c>
      <c r="D90" s="144">
        <f>'60- 69 ΕΞΟΔΑ'!H91</f>
        <v>77.09</v>
      </c>
      <c r="E90" s="164">
        <f t="shared" si="16"/>
        <v>0.12861623677800393</v>
      </c>
      <c r="F90" s="144">
        <f>'2025 Απρίλιος'!F90+'2025 Μάιος'!D90</f>
        <v>878.12</v>
      </c>
      <c r="G90" s="164">
        <f t="shared" si="17"/>
        <v>2.2444592691423911E-2</v>
      </c>
      <c r="H90" s="136"/>
      <c r="I90" s="119" t="e">
        <f t="shared" si="18"/>
        <v>#DIV/0!</v>
      </c>
      <c r="J90" s="135"/>
      <c r="K90" s="120" t="e">
        <f t="shared" si="19"/>
        <v>#DIV/0!</v>
      </c>
      <c r="L90" s="144"/>
      <c r="M90" s="164" t="e">
        <f t="shared" si="20"/>
        <v>#DIV/0!</v>
      </c>
      <c r="N90" s="147">
        <f>L90+'2025 Απρίλιος'!N90</f>
        <v>0</v>
      </c>
      <c r="O90" s="164">
        <f t="shared" si="21"/>
        <v>0</v>
      </c>
      <c r="P90" s="110">
        <f t="shared" si="22"/>
        <v>878.12</v>
      </c>
      <c r="Q90" s="164">
        <f t="shared" si="23"/>
        <v>0</v>
      </c>
    </row>
    <row r="91" spans="1:17" ht="15" customHeight="1" x14ac:dyDescent="0.2">
      <c r="A91" s="198">
        <v>49</v>
      </c>
      <c r="B91" s="65">
        <v>21</v>
      </c>
      <c r="C91" s="33" t="str">
        <f>ΑΝΤΙΣΤΟΙΧΙΣΗ!J198</f>
        <v xml:space="preserve">Αμοιβές Τρίτων </v>
      </c>
      <c r="D91" s="144">
        <f>'60- 69 ΕΞΟΔΑ'!H92</f>
        <v>0</v>
      </c>
      <c r="E91" s="164">
        <f t="shared" si="16"/>
        <v>0</v>
      </c>
      <c r="F91" s="144">
        <f>'2025 Απρίλιος'!F91+'2025 Μάιος'!D91</f>
        <v>0</v>
      </c>
      <c r="G91" s="164">
        <f t="shared" si="17"/>
        <v>0</v>
      </c>
      <c r="H91" s="136"/>
      <c r="I91" s="119" t="e">
        <f t="shared" si="18"/>
        <v>#DIV/0!</v>
      </c>
      <c r="J91" s="135"/>
      <c r="K91" s="120" t="e">
        <f t="shared" si="19"/>
        <v>#DIV/0!</v>
      </c>
      <c r="L91" s="144"/>
      <c r="M91" s="164" t="e">
        <f t="shared" si="20"/>
        <v>#DIV/0!</v>
      </c>
      <c r="N91" s="147">
        <f>L91+'2025 Απρίλιος'!N91</f>
        <v>0</v>
      </c>
      <c r="O91" s="164">
        <f t="shared" si="21"/>
        <v>0</v>
      </c>
      <c r="P91" s="110">
        <f t="shared" si="22"/>
        <v>0</v>
      </c>
      <c r="Q91" s="164" t="e">
        <f t="shared" si="23"/>
        <v>#DIV/0!</v>
      </c>
    </row>
    <row r="92" spans="1:17" ht="15" customHeight="1" x14ac:dyDescent="0.2">
      <c r="A92" s="29">
        <v>50</v>
      </c>
      <c r="B92" s="29">
        <v>22</v>
      </c>
      <c r="C92" s="27" t="str">
        <f>ΑΝΤΙΣΤΟΙΧΙΣΗ!J199</f>
        <v>Επισκευές - Συντηρήσεις</v>
      </c>
      <c r="D92" s="144">
        <f>'60- 69 ΕΞΟΔΑ'!H93</f>
        <v>0</v>
      </c>
      <c r="E92" s="164">
        <f t="shared" si="16"/>
        <v>0</v>
      </c>
      <c r="F92" s="144">
        <f>'2025 Απρίλιος'!F92+'2025 Μάιος'!D92</f>
        <v>0</v>
      </c>
      <c r="G92" s="164">
        <f t="shared" si="17"/>
        <v>0</v>
      </c>
      <c r="H92" s="136"/>
      <c r="I92" s="119" t="e">
        <f t="shared" si="18"/>
        <v>#DIV/0!</v>
      </c>
      <c r="J92" s="135"/>
      <c r="K92" s="120" t="e">
        <f t="shared" si="19"/>
        <v>#DIV/0!</v>
      </c>
      <c r="L92" s="144"/>
      <c r="M92" s="164" t="e">
        <f t="shared" si="20"/>
        <v>#DIV/0!</v>
      </c>
      <c r="N92" s="147">
        <f>L92+'2025 Απρίλιος'!N92</f>
        <v>0</v>
      </c>
      <c r="O92" s="164">
        <f t="shared" si="21"/>
        <v>0</v>
      </c>
      <c r="P92" s="110">
        <f t="shared" si="22"/>
        <v>0</v>
      </c>
      <c r="Q92" s="164" t="e">
        <f t="shared" si="23"/>
        <v>#DIV/0!</v>
      </c>
    </row>
    <row r="93" spans="1:17" ht="15" customHeight="1" x14ac:dyDescent="0.2">
      <c r="A93" s="198">
        <v>51</v>
      </c>
      <c r="B93" s="65">
        <v>23</v>
      </c>
      <c r="C93" s="34" t="str">
        <f>ΑΝΤΙΣΤΟΙΧΙΣΗ!J200</f>
        <v xml:space="preserve">Εξοδα προβολής και διαφήμισης </v>
      </c>
      <c r="D93" s="144">
        <f>'60- 69 ΕΞΟΔΑ'!H94</f>
        <v>271.73</v>
      </c>
      <c r="E93" s="164">
        <f t="shared" si="16"/>
        <v>0.45335179685675203</v>
      </c>
      <c r="F93" s="144">
        <f>'2025 Απρίλιος'!F93+'2025 Μάιος'!D93</f>
        <v>2545.4699999999998</v>
      </c>
      <c r="G93" s="164">
        <f t="shared" si="17"/>
        <v>6.5061765314807563E-2</v>
      </c>
      <c r="H93" s="136"/>
      <c r="I93" s="119" t="e">
        <f t="shared" si="18"/>
        <v>#DIV/0!</v>
      </c>
      <c r="J93" s="135"/>
      <c r="K93" s="120" t="e">
        <f t="shared" si="19"/>
        <v>#DIV/0!</v>
      </c>
      <c r="L93" s="144"/>
      <c r="M93" s="164" t="e">
        <f t="shared" si="20"/>
        <v>#DIV/0!</v>
      </c>
      <c r="N93" s="147">
        <f>L93+'2025 Απρίλιος'!N93</f>
        <v>0</v>
      </c>
      <c r="O93" s="164">
        <f t="shared" si="21"/>
        <v>0</v>
      </c>
      <c r="P93" s="110">
        <f t="shared" si="22"/>
        <v>2545.4699999999998</v>
      </c>
      <c r="Q93" s="164">
        <f t="shared" si="23"/>
        <v>0</v>
      </c>
    </row>
    <row r="94" spans="1:17" ht="28.5" customHeight="1" x14ac:dyDescent="0.2">
      <c r="A94" s="29">
        <v>52</v>
      </c>
      <c r="B94" s="29">
        <v>24</v>
      </c>
      <c r="C94" s="27" t="str">
        <f>ΑΝΤΙΣΤΟΙΧΙΣΗ!J201</f>
        <v>Εξοδα εκθέσεων και επιδείξεων</v>
      </c>
      <c r="D94" s="144">
        <f>'60- 69 ΕΞΟΔΑ'!H95</f>
        <v>0</v>
      </c>
      <c r="E94" s="164">
        <f t="shared" si="16"/>
        <v>0</v>
      </c>
      <c r="F94" s="144">
        <f>'2025 Απρίλιος'!F94+'2025 Μάιος'!D94</f>
        <v>0</v>
      </c>
      <c r="G94" s="164">
        <f t="shared" si="17"/>
        <v>0</v>
      </c>
      <c r="H94" s="136"/>
      <c r="I94" s="119" t="e">
        <f t="shared" si="18"/>
        <v>#DIV/0!</v>
      </c>
      <c r="J94" s="135"/>
      <c r="K94" s="120" t="e">
        <f t="shared" si="19"/>
        <v>#DIV/0!</v>
      </c>
      <c r="L94" s="144"/>
      <c r="M94" s="164" t="e">
        <f t="shared" si="20"/>
        <v>#DIV/0!</v>
      </c>
      <c r="N94" s="147">
        <f>L94+'2025 Απρίλιος'!N94</f>
        <v>0</v>
      </c>
      <c r="O94" s="164">
        <f t="shared" si="21"/>
        <v>0</v>
      </c>
      <c r="P94" s="110">
        <f t="shared" si="22"/>
        <v>0</v>
      </c>
      <c r="Q94" s="164" t="e">
        <f t="shared" si="23"/>
        <v>#DIV/0!</v>
      </c>
    </row>
    <row r="95" spans="1:17" ht="32.25" customHeight="1" x14ac:dyDescent="0.2">
      <c r="A95" s="198">
        <v>53</v>
      </c>
      <c r="B95" s="65">
        <v>25</v>
      </c>
      <c r="C95" s="27" t="str">
        <f>ΑΝΤΙΣΤΟΙΧΙΣΗ!J202</f>
        <v>Αποσβέσεις ( Εξοπλισμού R.DEP. &amp; M.DEP.)</v>
      </c>
      <c r="D95" s="144">
        <f>'60- 69 ΕΞΟΔΑ'!H96</f>
        <v>0</v>
      </c>
      <c r="E95" s="164">
        <f t="shared" si="16"/>
        <v>0</v>
      </c>
      <c r="F95" s="144">
        <f>'2025 Απρίλιος'!F95+'2025 Μάιος'!D95</f>
        <v>0</v>
      </c>
      <c r="G95" s="164">
        <f t="shared" si="17"/>
        <v>0</v>
      </c>
      <c r="H95" s="136"/>
      <c r="I95" s="119" t="e">
        <f t="shared" si="18"/>
        <v>#DIV/0!</v>
      </c>
      <c r="J95" s="135"/>
      <c r="K95" s="120" t="e">
        <f t="shared" si="19"/>
        <v>#DIV/0!</v>
      </c>
      <c r="L95" s="144"/>
      <c r="M95" s="164" t="e">
        <f t="shared" si="20"/>
        <v>#DIV/0!</v>
      </c>
      <c r="N95" s="147">
        <f>L95+'2025 Απρίλιος'!N95</f>
        <v>0</v>
      </c>
      <c r="O95" s="164">
        <f t="shared" si="21"/>
        <v>0</v>
      </c>
      <c r="P95" s="110">
        <f t="shared" si="22"/>
        <v>0</v>
      </c>
      <c r="Q95" s="252" t="e">
        <f t="shared" si="23"/>
        <v>#DIV/0!</v>
      </c>
    </row>
    <row r="96" spans="1:17" ht="15" customHeight="1" x14ac:dyDescent="0.2">
      <c r="A96" s="29">
        <v>54</v>
      </c>
      <c r="B96" s="29">
        <v>26</v>
      </c>
      <c r="C96" s="27">
        <f>ΑΝΤΙΣΤΟΙΧΙΣΗ!J203</f>
        <v>0</v>
      </c>
      <c r="D96" s="144">
        <f>'60- 69 ΕΞΟΔΑ'!H97</f>
        <v>0</v>
      </c>
      <c r="E96" s="164">
        <f t="shared" si="16"/>
        <v>0</v>
      </c>
      <c r="F96" s="144">
        <f>'2025 Απρίλιος'!F96+'2025 Μάιος'!D96</f>
        <v>0</v>
      </c>
      <c r="G96" s="118">
        <f t="shared" si="17"/>
        <v>0</v>
      </c>
      <c r="H96" s="136"/>
      <c r="I96" s="119" t="e">
        <f t="shared" si="18"/>
        <v>#DIV/0!</v>
      </c>
      <c r="J96" s="135"/>
      <c r="K96" s="120" t="e">
        <f t="shared" si="19"/>
        <v>#DIV/0!</v>
      </c>
      <c r="L96" s="144"/>
      <c r="M96" s="118" t="e">
        <f t="shared" si="20"/>
        <v>#DIV/0!</v>
      </c>
      <c r="N96" s="147">
        <f>L96+'2025 Απρίλιος'!N96</f>
        <v>0</v>
      </c>
      <c r="O96" s="135"/>
      <c r="P96" s="135"/>
      <c r="Q96" s="258"/>
    </row>
    <row r="97" spans="1:17" ht="15" customHeight="1" x14ac:dyDescent="0.2">
      <c r="A97" s="198">
        <v>55</v>
      </c>
      <c r="B97" s="65">
        <v>27</v>
      </c>
      <c r="C97" s="27">
        <f>ΑΝΤΙΣΤΟΙΧΙΣΗ!J204</f>
        <v>0</v>
      </c>
      <c r="D97" s="144"/>
      <c r="E97" s="164"/>
      <c r="F97" s="144"/>
      <c r="G97" s="141"/>
      <c r="H97" s="141"/>
      <c r="I97" s="142"/>
      <c r="J97" s="140"/>
      <c r="K97" s="140"/>
      <c r="L97" s="141"/>
      <c r="M97" s="140"/>
      <c r="N97" s="140"/>
      <c r="O97" s="140"/>
      <c r="P97" s="140"/>
      <c r="Q97" s="258"/>
    </row>
    <row r="98" spans="1:17" ht="25.5" customHeight="1" x14ac:dyDescent="0.2">
      <c r="A98" s="29">
        <v>56</v>
      </c>
      <c r="B98" s="29">
        <v>28</v>
      </c>
      <c r="C98" s="27">
        <f>ΑΝΤΙΣΤΟΙΧΙΣΗ!J205</f>
        <v>0</v>
      </c>
      <c r="D98" s="144"/>
      <c r="E98" s="164"/>
      <c r="F98" s="144"/>
      <c r="G98" s="118"/>
      <c r="H98" s="118"/>
      <c r="I98" s="119"/>
      <c r="J98" s="120"/>
      <c r="K98" s="120"/>
      <c r="L98" s="118"/>
      <c r="M98" s="120"/>
      <c r="N98" s="120"/>
      <c r="O98" s="120"/>
      <c r="P98" s="120"/>
      <c r="Q98" s="258"/>
    </row>
    <row r="99" spans="1:17" ht="15" customHeight="1" x14ac:dyDescent="0.2">
      <c r="A99" s="198">
        <v>57</v>
      </c>
      <c r="B99" s="65">
        <v>29</v>
      </c>
      <c r="C99" s="27">
        <f>ΑΝΤΙΣΤΟΙΧΙΣΗ!J206</f>
        <v>0</v>
      </c>
      <c r="D99" s="144"/>
      <c r="E99" s="164"/>
      <c r="F99" s="144"/>
      <c r="G99" s="122"/>
      <c r="H99" s="122"/>
      <c r="I99" s="123"/>
      <c r="J99" s="124"/>
      <c r="K99" s="121"/>
      <c r="L99" s="122"/>
      <c r="M99" s="124"/>
      <c r="N99" s="124"/>
      <c r="O99" s="124"/>
      <c r="P99" s="124"/>
      <c r="Q99" s="258"/>
    </row>
    <row r="100" spans="1:17" ht="15" customHeight="1" x14ac:dyDescent="0.2">
      <c r="A100" s="29">
        <v>58</v>
      </c>
      <c r="B100" s="29">
        <v>30</v>
      </c>
      <c r="C100" s="204">
        <v>100</v>
      </c>
      <c r="D100" s="144"/>
      <c r="E100" s="164"/>
      <c r="F100" s="144"/>
      <c r="G100" s="118"/>
      <c r="H100" s="118"/>
      <c r="I100" s="112"/>
      <c r="J100" s="143"/>
      <c r="K100" s="111"/>
      <c r="L100" s="118"/>
      <c r="M100" s="143"/>
      <c r="N100" s="143"/>
      <c r="O100" s="143"/>
      <c r="P100" s="143"/>
      <c r="Q100" s="259"/>
    </row>
    <row r="101" spans="1:17" ht="31.5" customHeight="1" x14ac:dyDescent="0.2">
      <c r="A101" s="162"/>
      <c r="B101" s="162"/>
      <c r="C101" s="163" t="s">
        <v>384</v>
      </c>
      <c r="D101" s="146">
        <f>SUM(D71:D100)</f>
        <v>599.38</v>
      </c>
      <c r="E101" s="247"/>
      <c r="F101" s="146">
        <f>SUM(F71:F100)</f>
        <v>39123.9</v>
      </c>
      <c r="G101" s="247"/>
      <c r="H101" s="146">
        <f>SUM(H71:H100)</f>
        <v>0</v>
      </c>
      <c r="I101" s="247"/>
      <c r="J101" s="146">
        <f>SUM(J71:J100)</f>
        <v>0</v>
      </c>
      <c r="K101" s="247"/>
      <c r="L101" s="146">
        <f>SUM(L71:L100)</f>
        <v>0</v>
      </c>
      <c r="M101" s="247"/>
      <c r="N101" s="146">
        <f>SUM(N71:N100)</f>
        <v>1</v>
      </c>
      <c r="O101" s="247"/>
      <c r="P101" s="146">
        <f>SUM(P71:P100)</f>
        <v>39122.9</v>
      </c>
      <c r="Q101" s="256"/>
    </row>
    <row r="102" spans="1:17" ht="24" customHeight="1" x14ac:dyDescent="0.2">
      <c r="A102" s="162"/>
      <c r="B102" s="162"/>
      <c r="C102" s="182" t="s">
        <v>359</v>
      </c>
      <c r="D102" s="146">
        <f>D70-D101</f>
        <v>0</v>
      </c>
      <c r="E102" s="247"/>
      <c r="F102" s="146">
        <f>F70-F101</f>
        <v>0</v>
      </c>
      <c r="G102" s="247"/>
      <c r="H102" s="146">
        <f>H70-H101</f>
        <v>0</v>
      </c>
      <c r="I102" s="247"/>
      <c r="J102" s="146">
        <f>J70-J101</f>
        <v>0</v>
      </c>
      <c r="K102" s="247"/>
      <c r="L102" s="146">
        <f>L70-L101</f>
        <v>0</v>
      </c>
      <c r="M102" s="247"/>
      <c r="N102" s="146">
        <f>N70-N101</f>
        <v>0</v>
      </c>
      <c r="O102" s="247"/>
      <c r="P102" s="146">
        <f>P70-P101</f>
        <v>0</v>
      </c>
      <c r="Q102" s="256"/>
    </row>
    <row r="103" spans="1:17" ht="15.75" hidden="1" customHeight="1" x14ac:dyDescent="0.2">
      <c r="A103" s="162"/>
      <c r="B103" s="162"/>
      <c r="C103" s="182"/>
      <c r="D103" s="211"/>
      <c r="E103" s="250"/>
      <c r="F103" s="212"/>
      <c r="G103" s="247"/>
      <c r="H103" s="211"/>
      <c r="I103" s="250"/>
      <c r="J103" s="212"/>
      <c r="K103" s="247"/>
      <c r="L103" s="211"/>
      <c r="M103" s="250"/>
      <c r="N103" s="212"/>
      <c r="O103" s="247"/>
      <c r="P103" s="146"/>
      <c r="Q103" s="256"/>
    </row>
    <row r="104" spans="1:17" ht="15.75" hidden="1" customHeight="1" x14ac:dyDescent="0.2">
      <c r="A104" s="162"/>
      <c r="B104" s="162"/>
      <c r="C104" s="182"/>
      <c r="D104" s="211"/>
      <c r="E104" s="250"/>
      <c r="F104" s="212"/>
      <c r="G104" s="247"/>
      <c r="H104" s="211"/>
      <c r="I104" s="250"/>
      <c r="J104" s="212"/>
      <c r="K104" s="247"/>
      <c r="L104" s="211"/>
      <c r="M104" s="250"/>
      <c r="N104" s="212"/>
      <c r="O104" s="247"/>
      <c r="P104" s="146"/>
      <c r="Q104" s="256"/>
    </row>
    <row r="105" spans="1:17" ht="36.75" customHeight="1" x14ac:dyDescent="0.2">
      <c r="A105" s="181" t="s">
        <v>385</v>
      </c>
      <c r="B105" s="104"/>
      <c r="C105" s="172" t="s">
        <v>386</v>
      </c>
      <c r="D105" s="265" t="str">
        <f>ΑΝΤΙΣΤΟΙΧΙΣΗ!$F$101</f>
        <v xml:space="preserve">ΜΑΙΟΣ ΤΡΕΧΟΝ ΕΤΟΣ </v>
      </c>
      <c r="E105" s="262"/>
      <c r="F105" s="263"/>
      <c r="G105" s="145">
        <f>ΑΝΤΙΣΤΟΙΧΙΣΗ!$G$97</f>
        <v>2025</v>
      </c>
      <c r="H105" s="265" t="str">
        <f>ΑΝΤΙΣΤΟΙΧΙΣΗ!$F$136</f>
        <v xml:space="preserve">ΜΑΙΟΣ ΠΡΟΥΠΟΛΟΓΙΣΜΟΣ ΤΡΕΧΟΝΤΟΣ ΕΤΟΥΣ </v>
      </c>
      <c r="I105" s="262"/>
      <c r="J105" s="263"/>
      <c r="K105" s="145">
        <f>ΑΝΤΙΣΤΟΙΧΙΣΗ!$G$97</f>
        <v>2025</v>
      </c>
      <c r="L105" s="265" t="str">
        <f>ΑΝΤΙΣΤΟΙΧΙΣΗ!$F$115</f>
        <v>ΜΑΙΟΣ ΠΡΟΗΓΟΥΜΕΝΟΥ ΕΤΟΥΣ</v>
      </c>
      <c r="M105" s="262"/>
      <c r="N105" s="263"/>
      <c r="O105" s="145">
        <f>ΑΝΤΙΣΤΟΙΧΙΣΗ!$G$132</f>
        <v>2024</v>
      </c>
      <c r="P105" s="106"/>
      <c r="Q105" s="208"/>
    </row>
    <row r="106" spans="1:17" ht="78.75" customHeight="1" x14ac:dyDescent="0.2">
      <c r="A106" s="113"/>
      <c r="B106" s="113"/>
      <c r="C106" s="114" t="s">
        <v>362</v>
      </c>
      <c r="D106" s="180" t="s">
        <v>387</v>
      </c>
      <c r="E106" s="116" t="s">
        <v>379</v>
      </c>
      <c r="F106" s="116" t="s">
        <v>380</v>
      </c>
      <c r="G106" s="116" t="s">
        <v>369</v>
      </c>
      <c r="H106" s="115" t="s">
        <v>381</v>
      </c>
      <c r="I106" s="116" t="s">
        <v>382</v>
      </c>
      <c r="J106" s="116" t="s">
        <v>380</v>
      </c>
      <c r="K106" s="116" t="s">
        <v>369</v>
      </c>
      <c r="L106" s="115" t="s">
        <v>381</v>
      </c>
      <c r="M106" s="116" t="s">
        <v>382</v>
      </c>
      <c r="N106" s="116" t="s">
        <v>380</v>
      </c>
      <c r="O106" s="116" t="s">
        <v>369</v>
      </c>
      <c r="P106" s="116" t="s">
        <v>370</v>
      </c>
      <c r="Q106" s="255" t="s">
        <v>383</v>
      </c>
    </row>
    <row r="107" spans="1:17" ht="30" customHeight="1" x14ac:dyDescent="0.2">
      <c r="A107" s="109"/>
      <c r="B107" s="109" t="s">
        <v>1</v>
      </c>
      <c r="C107" s="173" t="s">
        <v>386</v>
      </c>
      <c r="D107" s="146">
        <f>SUM(D108:D147)</f>
        <v>4681.1699999999992</v>
      </c>
      <c r="E107" s="247"/>
      <c r="F107" s="146">
        <f>SUM(F108:F147)</f>
        <v>41058.529999999992</v>
      </c>
      <c r="G107" s="247"/>
      <c r="H107" s="146">
        <f>SUM(H108:H147)</f>
        <v>0</v>
      </c>
      <c r="I107" s="247"/>
      <c r="J107" s="146">
        <f>SUM(J108:J147)</f>
        <v>0</v>
      </c>
      <c r="K107" s="247"/>
      <c r="L107" s="146">
        <f>SUM(L108:L147)</f>
        <v>0</v>
      </c>
      <c r="M107" s="247"/>
      <c r="N107" s="146">
        <f>SUM(N108:N147)</f>
        <v>1</v>
      </c>
      <c r="O107" s="247"/>
      <c r="P107" s="146">
        <f>SUM(P108:P147)</f>
        <v>41057.529999999992</v>
      </c>
      <c r="Q107" s="256"/>
    </row>
    <row r="108" spans="1:17" ht="15" customHeight="1" x14ac:dyDescent="0.2">
      <c r="A108" s="117">
        <v>59</v>
      </c>
      <c r="B108" s="17">
        <v>1</v>
      </c>
      <c r="C108" s="15" t="str">
        <f>ΑΝΤΙΣΤΟΙΧΙΣΗ!L178</f>
        <v>Μικτές Αποδοχές (Α.Κ.Διοικ.)</v>
      </c>
      <c r="D108" s="118">
        <f>'60- 69 ΕΞΟΔΑ'!H109</f>
        <v>0</v>
      </c>
      <c r="E108" s="164">
        <f t="shared" ref="E108:E144" si="24">D108/$D$107</f>
        <v>0</v>
      </c>
      <c r="F108" s="147">
        <f>D108+'2025 Απρίλιος'!F108</f>
        <v>5305.25</v>
      </c>
      <c r="G108" s="164">
        <f t="shared" ref="G108:G144" si="25">F108/$F$107</f>
        <v>0.12921188362077263</v>
      </c>
      <c r="H108" s="118"/>
      <c r="I108" s="170" t="e">
        <f t="shared" ref="I108:I144" si="26">H108/$H$107</f>
        <v>#DIV/0!</v>
      </c>
      <c r="J108" s="147"/>
      <c r="K108" s="147" t="e">
        <f t="shared" ref="K108:K144" si="27">J108/$J$107</f>
        <v>#DIV/0!</v>
      </c>
      <c r="L108" s="118"/>
      <c r="M108" s="164" t="e">
        <f t="shared" ref="M108:M144" si="28">L108/$L$107</f>
        <v>#DIV/0!</v>
      </c>
      <c r="N108" s="147">
        <f>L108+'2025 Απρίλιος'!N108</f>
        <v>1</v>
      </c>
      <c r="O108" s="164">
        <f t="shared" ref="O108:O144" si="29">N108/$N$107</f>
        <v>1</v>
      </c>
      <c r="P108" s="110">
        <f t="shared" ref="P108:P144" si="30">F108-N108</f>
        <v>5304.25</v>
      </c>
      <c r="Q108" s="260" t="e">
        <f>P108/H108</f>
        <v>#DIV/0!</v>
      </c>
    </row>
    <row r="109" spans="1:17" ht="28.5" customHeight="1" x14ac:dyDescent="0.2">
      <c r="A109" s="117">
        <v>60</v>
      </c>
      <c r="B109" s="17">
        <v>2</v>
      </c>
      <c r="C109" s="18" t="str">
        <f>ΑΝΤΙΣΤΟΙΧΙΣΗ!L179</f>
        <v>Ασφαλιστικές εισφορές  (Α.Κ.Διοικ.)</v>
      </c>
      <c r="D109" s="118">
        <f>'60- 69 ΕΞΟΔΑ'!H110</f>
        <v>0</v>
      </c>
      <c r="E109" s="164">
        <f t="shared" si="24"/>
        <v>0</v>
      </c>
      <c r="F109" s="147">
        <f>D109+'2025 Απρίλιος'!F109</f>
        <v>1079.74</v>
      </c>
      <c r="G109" s="164">
        <f t="shared" si="25"/>
        <v>2.6297580551471283E-2</v>
      </c>
      <c r="H109" s="118"/>
      <c r="I109" s="170" t="e">
        <f t="shared" si="26"/>
        <v>#DIV/0!</v>
      </c>
      <c r="J109" s="147"/>
      <c r="K109" s="147" t="e">
        <f t="shared" si="27"/>
        <v>#DIV/0!</v>
      </c>
      <c r="L109" s="118"/>
      <c r="M109" s="164" t="e">
        <f t="shared" si="28"/>
        <v>#DIV/0!</v>
      </c>
      <c r="N109" s="147">
        <f>L109+'2025 Απρίλιος'!N109</f>
        <v>0</v>
      </c>
      <c r="O109" s="164">
        <f t="shared" si="29"/>
        <v>0</v>
      </c>
      <c r="P109" s="110">
        <f t="shared" si="30"/>
        <v>1079.74</v>
      </c>
      <c r="Q109" s="169" t="e">
        <f t="shared" ref="Q109:Q144" si="31">SUM(D109:P109)</f>
        <v>#DIV/0!</v>
      </c>
    </row>
    <row r="110" spans="1:17" ht="15" customHeight="1" x14ac:dyDescent="0.2">
      <c r="A110" s="117">
        <v>61</v>
      </c>
      <c r="B110" s="17">
        <v>3</v>
      </c>
      <c r="C110" s="19" t="str">
        <f>ΑΝΤΙΣΤΟΙΧΙΣΗ!L180</f>
        <v xml:space="preserve">Ενοίκια  Έδρας </v>
      </c>
      <c r="D110" s="118">
        <f>'60- 69 ΕΞΟΔΑ'!H111</f>
        <v>875.5</v>
      </c>
      <c r="E110" s="164">
        <f t="shared" si="24"/>
        <v>0.18702589309937476</v>
      </c>
      <c r="F110" s="147">
        <f>D110+'2025 Απρίλιος'!F110</f>
        <v>4377.5</v>
      </c>
      <c r="G110" s="164">
        <f t="shared" si="25"/>
        <v>0.10661609171102816</v>
      </c>
      <c r="H110" s="118"/>
      <c r="I110" s="170" t="e">
        <f t="shared" si="26"/>
        <v>#DIV/0!</v>
      </c>
      <c r="J110" s="147"/>
      <c r="K110" s="147" t="e">
        <f t="shared" si="27"/>
        <v>#DIV/0!</v>
      </c>
      <c r="L110" s="118"/>
      <c r="M110" s="164" t="e">
        <f t="shared" si="28"/>
        <v>#DIV/0!</v>
      </c>
      <c r="N110" s="147">
        <f>L110+'2025 Απρίλιος'!N110</f>
        <v>0</v>
      </c>
      <c r="O110" s="164">
        <f t="shared" si="29"/>
        <v>0</v>
      </c>
      <c r="P110" s="110">
        <f t="shared" si="30"/>
        <v>4377.5</v>
      </c>
      <c r="Q110" s="169" t="e">
        <f t="shared" si="31"/>
        <v>#DIV/0!</v>
      </c>
    </row>
    <row r="111" spans="1:17" ht="15" customHeight="1" x14ac:dyDescent="0.2">
      <c r="A111" s="117">
        <v>62</v>
      </c>
      <c r="B111" s="17">
        <v>4</v>
      </c>
      <c r="C111" s="19" t="str">
        <f>ΑΝΤΙΣΤΟΙΧΙΣΗ!L181</f>
        <v>Ενοίκιο Αποθήκης Β</v>
      </c>
      <c r="D111" s="118">
        <f>'60- 69 ΕΞΟΔΑ'!H112</f>
        <v>0</v>
      </c>
      <c r="E111" s="164">
        <f t="shared" si="24"/>
        <v>0</v>
      </c>
      <c r="F111" s="147">
        <f>D111+'2025 Απρίλιος'!F111</f>
        <v>0</v>
      </c>
      <c r="G111" s="164">
        <f t="shared" si="25"/>
        <v>0</v>
      </c>
      <c r="H111" s="118"/>
      <c r="I111" s="170" t="e">
        <f t="shared" si="26"/>
        <v>#DIV/0!</v>
      </c>
      <c r="J111" s="147"/>
      <c r="K111" s="147" t="e">
        <f t="shared" si="27"/>
        <v>#DIV/0!</v>
      </c>
      <c r="L111" s="118"/>
      <c r="M111" s="164" t="e">
        <f t="shared" si="28"/>
        <v>#DIV/0!</v>
      </c>
      <c r="N111" s="147">
        <f>L111+'2025 Απρίλιος'!N111</f>
        <v>0</v>
      </c>
      <c r="O111" s="164">
        <f t="shared" si="29"/>
        <v>0</v>
      </c>
      <c r="P111" s="110">
        <f t="shared" si="30"/>
        <v>0</v>
      </c>
      <c r="Q111" s="169" t="e">
        <f t="shared" si="31"/>
        <v>#DIV/0!</v>
      </c>
    </row>
    <row r="112" spans="1:17" ht="15" customHeight="1" x14ac:dyDescent="0.2">
      <c r="A112" s="117">
        <v>63</v>
      </c>
      <c r="B112" s="17">
        <v>5</v>
      </c>
      <c r="C112" s="19" t="str">
        <f>ΑΝΤΙΣΤΟΙΧΙΣΗ!L182</f>
        <v>Ενοίκιο Αποθήκης Α</v>
      </c>
      <c r="D112" s="118">
        <f>'60- 69 ΕΞΟΔΑ'!H113</f>
        <v>248.55</v>
      </c>
      <c r="E112" s="164">
        <f t="shared" si="24"/>
        <v>5.3095700433865904E-2</v>
      </c>
      <c r="F112" s="147">
        <f>D112+'2025 Απρίλιος'!F112</f>
        <v>1242.75</v>
      </c>
      <c r="G112" s="164">
        <f t="shared" si="25"/>
        <v>3.026776652744266E-2</v>
      </c>
      <c r="H112" s="118"/>
      <c r="I112" s="170" t="e">
        <f t="shared" si="26"/>
        <v>#DIV/0!</v>
      </c>
      <c r="J112" s="147"/>
      <c r="K112" s="147" t="e">
        <f t="shared" si="27"/>
        <v>#DIV/0!</v>
      </c>
      <c r="L112" s="118"/>
      <c r="M112" s="164" t="e">
        <f t="shared" si="28"/>
        <v>#DIV/0!</v>
      </c>
      <c r="N112" s="147">
        <f>L112+'2025 Απρίλιος'!N112</f>
        <v>0</v>
      </c>
      <c r="O112" s="164">
        <f t="shared" si="29"/>
        <v>0</v>
      </c>
      <c r="P112" s="110">
        <f t="shared" si="30"/>
        <v>1242.75</v>
      </c>
      <c r="Q112" s="169" t="e">
        <f t="shared" si="31"/>
        <v>#DIV/0!</v>
      </c>
    </row>
    <row r="113" spans="1:17" ht="15" customHeight="1" x14ac:dyDescent="0.2">
      <c r="A113" s="117">
        <v>64</v>
      </c>
      <c r="B113" s="17">
        <v>6</v>
      </c>
      <c r="C113" s="19" t="str">
        <f>ΑΝΤΙΣΤΟΙΧΙΣΗ!L183</f>
        <v>Ενοίκιο Αριστοφάνους 1</v>
      </c>
      <c r="D113" s="118">
        <f>'60- 69 ΕΞΟΔΑ'!H114</f>
        <v>965.25</v>
      </c>
      <c r="E113" s="164">
        <f t="shared" si="24"/>
        <v>0.2061984503874032</v>
      </c>
      <c r="F113" s="147">
        <f>D113+'2025 Απρίλιος'!F113</f>
        <v>4826.25</v>
      </c>
      <c r="G113" s="164">
        <f t="shared" si="25"/>
        <v>0.11754561110687599</v>
      </c>
      <c r="H113" s="118"/>
      <c r="I113" s="170" t="e">
        <f t="shared" si="26"/>
        <v>#DIV/0!</v>
      </c>
      <c r="J113" s="147"/>
      <c r="K113" s="147" t="e">
        <f t="shared" si="27"/>
        <v>#DIV/0!</v>
      </c>
      <c r="L113" s="118"/>
      <c r="M113" s="164" t="e">
        <f t="shared" si="28"/>
        <v>#DIV/0!</v>
      </c>
      <c r="N113" s="147">
        <f>L113+'2025 Απρίλιος'!N113</f>
        <v>0</v>
      </c>
      <c r="O113" s="164">
        <f t="shared" si="29"/>
        <v>0</v>
      </c>
      <c r="P113" s="110">
        <f t="shared" si="30"/>
        <v>4826.25</v>
      </c>
      <c r="Q113" s="169" t="e">
        <f t="shared" si="31"/>
        <v>#DIV/0!</v>
      </c>
    </row>
    <row r="114" spans="1:17" ht="15" customHeight="1" x14ac:dyDescent="0.2">
      <c r="A114" s="117">
        <v>65</v>
      </c>
      <c r="B114" s="17">
        <v>7</v>
      </c>
      <c r="C114" s="19" t="str">
        <f>ΑΝΤΙΣΤΟΙΧΙΣΗ!L184</f>
        <v xml:space="preserve">Χαρτόσημο ενοικίου Έδρας </v>
      </c>
      <c r="D114" s="118">
        <f>'60- 69 ΕΞΟΔΑ'!H115</f>
        <v>31.52</v>
      </c>
      <c r="E114" s="164">
        <f t="shared" si="24"/>
        <v>6.7333593951939379E-3</v>
      </c>
      <c r="F114" s="147">
        <f>D114+'2025 Απρίλιος'!F114</f>
        <v>157.6</v>
      </c>
      <c r="G114" s="164">
        <f t="shared" si="25"/>
        <v>3.8384228563467819E-3</v>
      </c>
      <c r="H114" s="118"/>
      <c r="I114" s="170" t="e">
        <f t="shared" si="26"/>
        <v>#DIV/0!</v>
      </c>
      <c r="J114" s="147"/>
      <c r="K114" s="147" t="e">
        <f t="shared" si="27"/>
        <v>#DIV/0!</v>
      </c>
      <c r="L114" s="118"/>
      <c r="M114" s="164" t="e">
        <f t="shared" si="28"/>
        <v>#DIV/0!</v>
      </c>
      <c r="N114" s="147">
        <f>L114+'2025 Απρίλιος'!N114</f>
        <v>0</v>
      </c>
      <c r="O114" s="164">
        <f t="shared" si="29"/>
        <v>0</v>
      </c>
      <c r="P114" s="110">
        <f t="shared" si="30"/>
        <v>157.6</v>
      </c>
      <c r="Q114" s="169" t="e">
        <f t="shared" si="31"/>
        <v>#DIV/0!</v>
      </c>
    </row>
    <row r="115" spans="1:17" ht="28.5" customHeight="1" x14ac:dyDescent="0.2">
      <c r="A115" s="117">
        <v>66</v>
      </c>
      <c r="B115" s="17">
        <v>8</v>
      </c>
      <c r="C115" s="19" t="str">
        <f>ΑΝΤΙΣΤΟΙΧΙΣΗ!L185</f>
        <v xml:space="preserve">Χαρτόσημο Ενοικίου Αποθήκης Α </v>
      </c>
      <c r="D115" s="118">
        <f>'60- 69 ΕΞΟΔΑ'!H116</f>
        <v>8.9499999999999993</v>
      </c>
      <c r="E115" s="164">
        <f t="shared" si="24"/>
        <v>1.9119151835972632E-3</v>
      </c>
      <c r="F115" s="147">
        <f>D115+'2025 Απρίλιος'!F115</f>
        <v>44.75</v>
      </c>
      <c r="G115" s="164">
        <f t="shared" si="25"/>
        <v>1.0899075052126807E-3</v>
      </c>
      <c r="H115" s="118"/>
      <c r="I115" s="170" t="e">
        <f t="shared" si="26"/>
        <v>#DIV/0!</v>
      </c>
      <c r="J115" s="147"/>
      <c r="K115" s="147" t="e">
        <f t="shared" si="27"/>
        <v>#DIV/0!</v>
      </c>
      <c r="L115" s="118"/>
      <c r="M115" s="164" t="e">
        <f t="shared" si="28"/>
        <v>#DIV/0!</v>
      </c>
      <c r="N115" s="147">
        <f>L115+'2025 Απρίλιος'!N115</f>
        <v>0</v>
      </c>
      <c r="O115" s="164">
        <f t="shared" si="29"/>
        <v>0</v>
      </c>
      <c r="P115" s="110">
        <f t="shared" si="30"/>
        <v>44.75</v>
      </c>
      <c r="Q115" s="169" t="e">
        <f t="shared" si="31"/>
        <v>#DIV/0!</v>
      </c>
    </row>
    <row r="116" spans="1:17" ht="28.5" customHeight="1" x14ac:dyDescent="0.2">
      <c r="A116" s="117">
        <v>67</v>
      </c>
      <c r="B116" s="17">
        <v>9</v>
      </c>
      <c r="C116" s="19" t="str">
        <f>ΑΝΤΙΣΤΟΙΧΙΣΗ!L186</f>
        <v xml:space="preserve">Χαρτόσημο Ενοικίου Αποθήκης Β </v>
      </c>
      <c r="D116" s="118">
        <f>'60- 69 ΕΞΟΔΑ'!H117</f>
        <v>0</v>
      </c>
      <c r="E116" s="164">
        <f t="shared" si="24"/>
        <v>0</v>
      </c>
      <c r="F116" s="147">
        <f>D116+'2025 Απρίλιος'!F116</f>
        <v>0</v>
      </c>
      <c r="G116" s="164">
        <f t="shared" si="25"/>
        <v>0</v>
      </c>
      <c r="H116" s="118"/>
      <c r="I116" s="170" t="e">
        <f t="shared" si="26"/>
        <v>#DIV/0!</v>
      </c>
      <c r="J116" s="147"/>
      <c r="K116" s="147" t="e">
        <f t="shared" si="27"/>
        <v>#DIV/0!</v>
      </c>
      <c r="L116" s="118"/>
      <c r="M116" s="164" t="e">
        <f t="shared" si="28"/>
        <v>#DIV/0!</v>
      </c>
      <c r="N116" s="147">
        <f>L116+'2025 Απρίλιος'!N116</f>
        <v>0</v>
      </c>
      <c r="O116" s="164">
        <f t="shared" si="29"/>
        <v>0</v>
      </c>
      <c r="P116" s="110">
        <f t="shared" si="30"/>
        <v>0</v>
      </c>
      <c r="Q116" s="169" t="e">
        <f t="shared" si="31"/>
        <v>#DIV/0!</v>
      </c>
    </row>
    <row r="117" spans="1:17" ht="28.5" customHeight="1" x14ac:dyDescent="0.2">
      <c r="A117" s="117">
        <v>68</v>
      </c>
      <c r="B117" s="17">
        <v>10</v>
      </c>
      <c r="C117" s="19" t="str">
        <f>ΑΝΤΙΣΤΟΙΧΙΣΗ!L187</f>
        <v>Χαρτόσημο Ενοικίου Αριστοφάνους 1</v>
      </c>
      <c r="D117" s="118">
        <f>'60- 69 ΕΞΟΔΑ'!H118</f>
        <v>34.75</v>
      </c>
      <c r="E117" s="164">
        <f t="shared" si="24"/>
        <v>7.4233578357547382E-3</v>
      </c>
      <c r="F117" s="147">
        <f>D117+'2025 Απρίλιος'!F117</f>
        <v>173.75</v>
      </c>
      <c r="G117" s="164">
        <f t="shared" si="25"/>
        <v>4.2317637772224196E-3</v>
      </c>
      <c r="H117" s="118"/>
      <c r="I117" s="170" t="e">
        <f t="shared" si="26"/>
        <v>#DIV/0!</v>
      </c>
      <c r="J117" s="147"/>
      <c r="K117" s="147" t="e">
        <f t="shared" si="27"/>
        <v>#DIV/0!</v>
      </c>
      <c r="L117" s="118"/>
      <c r="M117" s="164" t="e">
        <f t="shared" si="28"/>
        <v>#DIV/0!</v>
      </c>
      <c r="N117" s="147">
        <f>L117+'2025 Απρίλιος'!N117</f>
        <v>0</v>
      </c>
      <c r="O117" s="164">
        <f t="shared" si="29"/>
        <v>0</v>
      </c>
      <c r="P117" s="110">
        <f t="shared" si="30"/>
        <v>173.75</v>
      </c>
      <c r="Q117" s="169" t="e">
        <f t="shared" si="31"/>
        <v>#DIV/0!</v>
      </c>
    </row>
    <row r="118" spans="1:17" ht="15" customHeight="1" x14ac:dyDescent="0.2">
      <c r="A118" s="117">
        <v>69</v>
      </c>
      <c r="B118" s="17">
        <v>11</v>
      </c>
      <c r="C118" s="19" t="str">
        <f>ΑΝΤΙΣΤΟΙΧΙΣΗ!L188</f>
        <v xml:space="preserve">Κοινόχρηστες Δαπάνες Έδρας </v>
      </c>
      <c r="D118" s="118">
        <f>'60- 69 ΕΞΟΔΑ'!H119</f>
        <v>0</v>
      </c>
      <c r="E118" s="164">
        <f t="shared" si="24"/>
        <v>0</v>
      </c>
      <c r="F118" s="147">
        <f>D118+'2025 Απρίλιος'!F118</f>
        <v>0</v>
      </c>
      <c r="G118" s="164">
        <f t="shared" si="25"/>
        <v>0</v>
      </c>
      <c r="H118" s="118"/>
      <c r="I118" s="170" t="e">
        <f t="shared" si="26"/>
        <v>#DIV/0!</v>
      </c>
      <c r="J118" s="147"/>
      <c r="K118" s="147" t="e">
        <f t="shared" si="27"/>
        <v>#DIV/0!</v>
      </c>
      <c r="L118" s="118"/>
      <c r="M118" s="164" t="e">
        <f t="shared" si="28"/>
        <v>#DIV/0!</v>
      </c>
      <c r="N118" s="147">
        <f>L118+'2025 Απρίλιος'!N118</f>
        <v>0</v>
      </c>
      <c r="O118" s="164">
        <f t="shared" si="29"/>
        <v>0</v>
      </c>
      <c r="P118" s="110">
        <f t="shared" si="30"/>
        <v>0</v>
      </c>
      <c r="Q118" s="169" t="e">
        <f t="shared" si="31"/>
        <v>#DIV/0!</v>
      </c>
    </row>
    <row r="119" spans="1:17" ht="28.5" customHeight="1" x14ac:dyDescent="0.2">
      <c r="A119" s="117">
        <v>70</v>
      </c>
      <c r="B119" s="17">
        <v>12</v>
      </c>
      <c r="C119" s="19" t="str">
        <f>ΑΝΤΙΣΤΟΙΧΙΣΗ!L189</f>
        <v xml:space="preserve">Κοινόχρηστες Δαπάνες Αποθήκης Α </v>
      </c>
      <c r="D119" s="118">
        <f>'60- 69 ΕΞΟΔΑ'!H120</f>
        <v>0</v>
      </c>
      <c r="E119" s="164">
        <f t="shared" si="24"/>
        <v>0</v>
      </c>
      <c r="F119" s="147">
        <f>D119+'2025 Απρίλιος'!F119</f>
        <v>0</v>
      </c>
      <c r="G119" s="164">
        <f t="shared" si="25"/>
        <v>0</v>
      </c>
      <c r="H119" s="118"/>
      <c r="I119" s="170" t="e">
        <f t="shared" si="26"/>
        <v>#DIV/0!</v>
      </c>
      <c r="J119" s="147"/>
      <c r="K119" s="147" t="e">
        <f t="shared" si="27"/>
        <v>#DIV/0!</v>
      </c>
      <c r="L119" s="118"/>
      <c r="M119" s="164" t="e">
        <f t="shared" si="28"/>
        <v>#DIV/0!</v>
      </c>
      <c r="N119" s="147">
        <f>L119+'2025 Απρίλιος'!N119</f>
        <v>0</v>
      </c>
      <c r="O119" s="164">
        <f t="shared" si="29"/>
        <v>0</v>
      </c>
      <c r="P119" s="110">
        <f t="shared" si="30"/>
        <v>0</v>
      </c>
      <c r="Q119" s="169" t="e">
        <f t="shared" si="31"/>
        <v>#DIV/0!</v>
      </c>
    </row>
    <row r="120" spans="1:17" ht="28.5" customHeight="1" x14ac:dyDescent="0.2">
      <c r="A120" s="117">
        <v>71</v>
      </c>
      <c r="B120" s="17">
        <v>13</v>
      </c>
      <c r="C120" s="19" t="str">
        <f>ΑΝΤΙΣΤΟΙΧΙΣΗ!L190</f>
        <v xml:space="preserve">Κοινόχρηστες Δαπάνες Αποθήκης Β </v>
      </c>
      <c r="D120" s="118">
        <f>'60- 69 ΕΞΟΔΑ'!H121</f>
        <v>0</v>
      </c>
      <c r="E120" s="164">
        <f t="shared" si="24"/>
        <v>0</v>
      </c>
      <c r="F120" s="147">
        <f>D120+'2025 Απρίλιος'!F120</f>
        <v>0</v>
      </c>
      <c r="G120" s="164">
        <f t="shared" si="25"/>
        <v>0</v>
      </c>
      <c r="H120" s="118"/>
      <c r="I120" s="170" t="e">
        <f t="shared" si="26"/>
        <v>#DIV/0!</v>
      </c>
      <c r="J120" s="147"/>
      <c r="K120" s="147" t="e">
        <f t="shared" si="27"/>
        <v>#DIV/0!</v>
      </c>
      <c r="L120" s="118"/>
      <c r="M120" s="164" t="e">
        <f t="shared" si="28"/>
        <v>#DIV/0!</v>
      </c>
      <c r="N120" s="147">
        <f>L120+'2025 Απρίλιος'!N120</f>
        <v>0</v>
      </c>
      <c r="O120" s="164">
        <f t="shared" si="29"/>
        <v>0</v>
      </c>
      <c r="P120" s="110">
        <f t="shared" si="30"/>
        <v>0</v>
      </c>
      <c r="Q120" s="169" t="e">
        <f t="shared" si="31"/>
        <v>#DIV/0!</v>
      </c>
    </row>
    <row r="121" spans="1:17" ht="28.5" customHeight="1" x14ac:dyDescent="0.2">
      <c r="A121" s="117">
        <v>72</v>
      </c>
      <c r="B121" s="17">
        <v>14</v>
      </c>
      <c r="C121" s="19" t="str">
        <f>ΑΝΤΙΣΤΟΙΧΙΣΗ!L191</f>
        <v>Κοινόχρηστες Δαπάνες Αριστοφάνους 1</v>
      </c>
      <c r="D121" s="118">
        <f>'60- 69 ΕΞΟΔΑ'!H122</f>
        <v>31</v>
      </c>
      <c r="E121" s="164">
        <f t="shared" si="24"/>
        <v>6.6222760549178956E-3</v>
      </c>
      <c r="F121" s="147">
        <f>D121+'2025 Απρίλιος'!F121</f>
        <v>172.5</v>
      </c>
      <c r="G121" s="164">
        <f t="shared" si="25"/>
        <v>4.2013194335013947E-3</v>
      </c>
      <c r="H121" s="118"/>
      <c r="I121" s="170" t="e">
        <f t="shared" si="26"/>
        <v>#DIV/0!</v>
      </c>
      <c r="J121" s="147"/>
      <c r="K121" s="147" t="e">
        <f t="shared" si="27"/>
        <v>#DIV/0!</v>
      </c>
      <c r="L121" s="118"/>
      <c r="M121" s="164" t="e">
        <f t="shared" si="28"/>
        <v>#DIV/0!</v>
      </c>
      <c r="N121" s="147">
        <f>L121+'2025 Απρίλιος'!N121</f>
        <v>0</v>
      </c>
      <c r="O121" s="164">
        <f t="shared" si="29"/>
        <v>0</v>
      </c>
      <c r="P121" s="110">
        <f t="shared" si="30"/>
        <v>172.5</v>
      </c>
      <c r="Q121" s="169" t="e">
        <f t="shared" si="31"/>
        <v>#DIV/0!</v>
      </c>
    </row>
    <row r="122" spans="1:17" ht="15" customHeight="1" x14ac:dyDescent="0.2">
      <c r="A122" s="117">
        <v>73</v>
      </c>
      <c r="B122" s="17">
        <v>15</v>
      </c>
      <c r="C122" s="18" t="str">
        <f>ΑΝΤΙΣΤΟΙΧΙΣΗ!L192</f>
        <v xml:space="preserve">Ενέργεια  Έδρας </v>
      </c>
      <c r="D122" s="118">
        <f>'60- 69 ΕΞΟΔΑ'!H123</f>
        <v>0</v>
      </c>
      <c r="E122" s="164">
        <f t="shared" si="24"/>
        <v>0</v>
      </c>
      <c r="F122" s="147">
        <f>D122+'2025 Απρίλιος'!F122</f>
        <v>612.16</v>
      </c>
      <c r="G122" s="164">
        <f t="shared" si="25"/>
        <v>1.4909447561809936E-2</v>
      </c>
      <c r="H122" s="118"/>
      <c r="I122" s="170" t="e">
        <f t="shared" si="26"/>
        <v>#DIV/0!</v>
      </c>
      <c r="J122" s="147"/>
      <c r="K122" s="147" t="e">
        <f t="shared" si="27"/>
        <v>#DIV/0!</v>
      </c>
      <c r="L122" s="118"/>
      <c r="M122" s="164" t="e">
        <f t="shared" si="28"/>
        <v>#DIV/0!</v>
      </c>
      <c r="N122" s="147">
        <f>L122+'2025 Απρίλιος'!N122</f>
        <v>0</v>
      </c>
      <c r="O122" s="164">
        <f t="shared" si="29"/>
        <v>0</v>
      </c>
      <c r="P122" s="110">
        <f t="shared" si="30"/>
        <v>612.16</v>
      </c>
      <c r="Q122" s="169" t="e">
        <f t="shared" si="31"/>
        <v>#DIV/0!</v>
      </c>
    </row>
    <row r="123" spans="1:17" ht="15" customHeight="1" x14ac:dyDescent="0.2">
      <c r="A123" s="117">
        <v>74</v>
      </c>
      <c r="B123" s="17">
        <v>16</v>
      </c>
      <c r="C123" s="18" t="str">
        <f>ΑΝΤΙΣΤΟΙΧΙΣΗ!L193</f>
        <v xml:space="preserve">Ενέργεια Αποθήκης Α </v>
      </c>
      <c r="D123" s="118">
        <f>'60- 69 ΕΞΟΔΑ'!H124</f>
        <v>15.9</v>
      </c>
      <c r="E123" s="164">
        <f t="shared" si="24"/>
        <v>3.396586750748211E-3</v>
      </c>
      <c r="F123" s="147">
        <f>D123+'2025 Απρίλιος'!F123</f>
        <v>88.68</v>
      </c>
      <c r="G123" s="164">
        <f t="shared" si="25"/>
        <v>2.1598435209443695E-3</v>
      </c>
      <c r="H123" s="118"/>
      <c r="I123" s="170" t="e">
        <f t="shared" si="26"/>
        <v>#DIV/0!</v>
      </c>
      <c r="J123" s="147"/>
      <c r="K123" s="147" t="e">
        <f t="shared" si="27"/>
        <v>#DIV/0!</v>
      </c>
      <c r="L123" s="118"/>
      <c r="M123" s="164" t="e">
        <f t="shared" si="28"/>
        <v>#DIV/0!</v>
      </c>
      <c r="N123" s="147">
        <f>L123+'2025 Απρίλιος'!N123</f>
        <v>0</v>
      </c>
      <c r="O123" s="164">
        <f t="shared" si="29"/>
        <v>0</v>
      </c>
      <c r="P123" s="110">
        <f t="shared" si="30"/>
        <v>88.68</v>
      </c>
      <c r="Q123" s="169" t="e">
        <f t="shared" si="31"/>
        <v>#DIV/0!</v>
      </c>
    </row>
    <row r="124" spans="1:17" ht="28.5" customHeight="1" x14ac:dyDescent="0.2">
      <c r="A124" s="117">
        <v>75</v>
      </c>
      <c r="B124" s="17">
        <v>17</v>
      </c>
      <c r="C124" s="36" t="str">
        <f>ΑΝΤΙΣΤΟΙΧΙΣΗ!L194</f>
        <v>Ενέργεια Αποθήκης Β (OPERATION)</v>
      </c>
      <c r="D124" s="118">
        <f>'60- 69 ΕΞΟΔΑ'!H125</f>
        <v>0</v>
      </c>
      <c r="E124" s="164">
        <f t="shared" si="24"/>
        <v>0</v>
      </c>
      <c r="F124" s="147">
        <f>D124+'2025 Απρίλιος'!F124</f>
        <v>32.85</v>
      </c>
      <c r="G124" s="164">
        <f t="shared" si="25"/>
        <v>8.000773529885266E-4</v>
      </c>
      <c r="H124" s="118"/>
      <c r="I124" s="170" t="e">
        <f t="shared" si="26"/>
        <v>#DIV/0!</v>
      </c>
      <c r="J124" s="147"/>
      <c r="K124" s="147" t="e">
        <f t="shared" si="27"/>
        <v>#DIV/0!</v>
      </c>
      <c r="L124" s="118"/>
      <c r="M124" s="164" t="e">
        <f t="shared" si="28"/>
        <v>#DIV/0!</v>
      </c>
      <c r="N124" s="147">
        <f>L124+'2025 Απρίλιος'!N124</f>
        <v>0</v>
      </c>
      <c r="O124" s="164">
        <f t="shared" si="29"/>
        <v>0</v>
      </c>
      <c r="P124" s="110">
        <f t="shared" si="30"/>
        <v>32.85</v>
      </c>
      <c r="Q124" s="169" t="e">
        <f t="shared" si="31"/>
        <v>#DIV/0!</v>
      </c>
    </row>
    <row r="125" spans="1:17" ht="15" customHeight="1" x14ac:dyDescent="0.2">
      <c r="A125" s="117">
        <v>76</v>
      </c>
      <c r="B125" s="17">
        <v>18</v>
      </c>
      <c r="C125" s="36" t="str">
        <f>ΑΝΤΙΣΤΟΙΧΙΣΗ!L195</f>
        <v>Ενέργεια Αριστοφάνους 1</v>
      </c>
      <c r="D125" s="118">
        <f>'60- 69 ΕΞΟΔΑ'!H126</f>
        <v>12.74</v>
      </c>
      <c r="E125" s="164">
        <f t="shared" si="24"/>
        <v>2.7215418367630322E-3</v>
      </c>
      <c r="F125" s="147">
        <f>D125+'2025 Απρίλιος'!F125</f>
        <v>62.370000000000005</v>
      </c>
      <c r="G125" s="164">
        <f t="shared" si="25"/>
        <v>1.5190509743042437E-3</v>
      </c>
      <c r="H125" s="118"/>
      <c r="I125" s="170" t="e">
        <f t="shared" si="26"/>
        <v>#DIV/0!</v>
      </c>
      <c r="J125" s="147"/>
      <c r="K125" s="147" t="e">
        <f t="shared" si="27"/>
        <v>#DIV/0!</v>
      </c>
      <c r="L125" s="118"/>
      <c r="M125" s="164" t="e">
        <f t="shared" si="28"/>
        <v>#DIV/0!</v>
      </c>
      <c r="N125" s="147">
        <f>L125+'2025 Απρίλιος'!N125</f>
        <v>0</v>
      </c>
      <c r="O125" s="164">
        <f t="shared" si="29"/>
        <v>0</v>
      </c>
      <c r="P125" s="110">
        <f t="shared" si="30"/>
        <v>62.370000000000005</v>
      </c>
      <c r="Q125" s="169" t="e">
        <f t="shared" si="31"/>
        <v>#DIV/0!</v>
      </c>
    </row>
    <row r="126" spans="1:17" ht="28.5" customHeight="1" x14ac:dyDescent="0.2">
      <c r="A126" s="117">
        <v>77</v>
      </c>
      <c r="B126" s="17">
        <v>19</v>
      </c>
      <c r="C126" s="39" t="str">
        <f>ΑΝΤΙΣΤΟΙΧΙΣΗ!L196</f>
        <v xml:space="preserve">Τηλεπικοινωνίες (Τηλεφωνία &amp; Διαδίκτυο) </v>
      </c>
      <c r="D126" s="118">
        <f>'60- 69 ΕΞΟΔΑ'!H127</f>
        <v>103.19</v>
      </c>
      <c r="E126" s="164">
        <f t="shared" si="24"/>
        <v>2.2043634390547667E-2</v>
      </c>
      <c r="F126" s="147">
        <f>D126+'2025 Απρίλιος'!F126</f>
        <v>1240.3600000000001</v>
      </c>
      <c r="G126" s="164">
        <f t="shared" si="25"/>
        <v>3.0209556942248063E-2</v>
      </c>
      <c r="H126" s="118"/>
      <c r="I126" s="170" t="e">
        <f t="shared" si="26"/>
        <v>#DIV/0!</v>
      </c>
      <c r="J126" s="147"/>
      <c r="K126" s="147" t="e">
        <f t="shared" si="27"/>
        <v>#DIV/0!</v>
      </c>
      <c r="L126" s="118"/>
      <c r="M126" s="164" t="e">
        <f t="shared" si="28"/>
        <v>#DIV/0!</v>
      </c>
      <c r="N126" s="147">
        <f>L126+'2025 Απρίλιος'!N126</f>
        <v>0</v>
      </c>
      <c r="O126" s="164">
        <f t="shared" si="29"/>
        <v>0</v>
      </c>
      <c r="P126" s="110">
        <f t="shared" si="30"/>
        <v>1240.3600000000001</v>
      </c>
      <c r="Q126" s="169" t="e">
        <f t="shared" si="31"/>
        <v>#DIV/0!</v>
      </c>
    </row>
    <row r="127" spans="1:17" ht="15" customHeight="1" x14ac:dyDescent="0.2">
      <c r="A127" s="117">
        <v>78</v>
      </c>
      <c r="B127" s="17">
        <v>20</v>
      </c>
      <c r="C127" s="37" t="str">
        <f>ΑΝΤΙΣΤΟΙΧΙΣΗ!L197</f>
        <v xml:space="preserve">Υδρευση </v>
      </c>
      <c r="D127" s="118">
        <f>'60- 69 ΕΞΟΔΑ'!H128</f>
        <v>0</v>
      </c>
      <c r="E127" s="164">
        <f t="shared" si="24"/>
        <v>0</v>
      </c>
      <c r="F127" s="147">
        <f>D127+'2025 Απρίλιος'!F127</f>
        <v>12.13</v>
      </c>
      <c r="G127" s="164">
        <f t="shared" si="25"/>
        <v>2.9543191146882275E-4</v>
      </c>
      <c r="H127" s="118"/>
      <c r="I127" s="170" t="e">
        <f t="shared" si="26"/>
        <v>#DIV/0!</v>
      </c>
      <c r="J127" s="147"/>
      <c r="K127" s="147" t="e">
        <f t="shared" si="27"/>
        <v>#DIV/0!</v>
      </c>
      <c r="L127" s="118"/>
      <c r="M127" s="164" t="e">
        <f t="shared" si="28"/>
        <v>#DIV/0!</v>
      </c>
      <c r="N127" s="147">
        <f>L127+'2025 Απρίλιος'!N127</f>
        <v>0</v>
      </c>
      <c r="O127" s="164">
        <f t="shared" si="29"/>
        <v>0</v>
      </c>
      <c r="P127" s="110">
        <f t="shared" si="30"/>
        <v>12.13</v>
      </c>
      <c r="Q127" s="169" t="e">
        <f t="shared" si="31"/>
        <v>#DIV/0!</v>
      </c>
    </row>
    <row r="128" spans="1:17" ht="15" customHeight="1" x14ac:dyDescent="0.2">
      <c r="A128" s="117">
        <v>79</v>
      </c>
      <c r="B128" s="17">
        <v>21</v>
      </c>
      <c r="C128" s="19" t="str">
        <f>ΑΝΤΙΣΤΟΙΧΙΣΗ!L198</f>
        <v xml:space="preserve">Ασφάλιστρα </v>
      </c>
      <c r="D128" s="118">
        <f>'60- 69 ΕΞΟΔΑ'!H129</f>
        <v>0</v>
      </c>
      <c r="E128" s="164">
        <f t="shared" si="24"/>
        <v>0</v>
      </c>
      <c r="F128" s="147">
        <f>D128+'2025 Απρίλιος'!F128</f>
        <v>299.25</v>
      </c>
      <c r="G128" s="164">
        <f t="shared" si="25"/>
        <v>7.2883758868132901E-3</v>
      </c>
      <c r="H128" s="118"/>
      <c r="I128" s="170" t="e">
        <f t="shared" si="26"/>
        <v>#DIV/0!</v>
      </c>
      <c r="J128" s="147"/>
      <c r="K128" s="147" t="e">
        <f t="shared" si="27"/>
        <v>#DIV/0!</v>
      </c>
      <c r="L128" s="118"/>
      <c r="M128" s="164" t="e">
        <f t="shared" si="28"/>
        <v>#DIV/0!</v>
      </c>
      <c r="N128" s="147">
        <f>L128+'2025 Απρίλιος'!N128</f>
        <v>0</v>
      </c>
      <c r="O128" s="164">
        <f t="shared" si="29"/>
        <v>0</v>
      </c>
      <c r="P128" s="110">
        <f t="shared" si="30"/>
        <v>299.25</v>
      </c>
      <c r="Q128" s="169" t="e">
        <f t="shared" si="31"/>
        <v>#DIV/0!</v>
      </c>
    </row>
    <row r="129" spans="1:17" ht="15" customHeight="1" x14ac:dyDescent="0.2">
      <c r="A129" s="117">
        <v>80</v>
      </c>
      <c r="B129" s="17">
        <v>22</v>
      </c>
      <c r="C129" s="19" t="str">
        <f>ΑΝΤΙΣΤΟΙΧΙΣΗ!L199</f>
        <v xml:space="preserve">Έντυπα και γραφική Ύλη </v>
      </c>
      <c r="D129" s="118">
        <f>'60- 69 ΕΞΟΔΑ'!H130</f>
        <v>0</v>
      </c>
      <c r="E129" s="164">
        <f t="shared" si="24"/>
        <v>0</v>
      </c>
      <c r="F129" s="147">
        <f>D129+'2025 Απρίλιος'!F129</f>
        <v>0</v>
      </c>
      <c r="G129" s="164">
        <f t="shared" si="25"/>
        <v>0</v>
      </c>
      <c r="H129" s="118"/>
      <c r="I129" s="170" t="e">
        <f t="shared" si="26"/>
        <v>#DIV/0!</v>
      </c>
      <c r="J129" s="147"/>
      <c r="K129" s="147" t="e">
        <f t="shared" si="27"/>
        <v>#DIV/0!</v>
      </c>
      <c r="L129" s="118"/>
      <c r="M129" s="164" t="e">
        <f t="shared" si="28"/>
        <v>#DIV/0!</v>
      </c>
      <c r="N129" s="147">
        <f>L129+'2025 Απρίλιος'!N129</f>
        <v>0</v>
      </c>
      <c r="O129" s="164">
        <f t="shared" si="29"/>
        <v>0</v>
      </c>
      <c r="P129" s="110">
        <f t="shared" si="30"/>
        <v>0</v>
      </c>
      <c r="Q129" s="169" t="e">
        <f t="shared" si="31"/>
        <v>#DIV/0!</v>
      </c>
    </row>
    <row r="130" spans="1:17" ht="15" customHeight="1" x14ac:dyDescent="0.2">
      <c r="A130" s="117">
        <v>81</v>
      </c>
      <c r="B130" s="17">
        <v>23</v>
      </c>
      <c r="C130" s="19" t="str">
        <f>ΑΝΤΙΣΤΟΙΧΙΣΗ!L200</f>
        <v xml:space="preserve">Υλικά Καθαριότητας </v>
      </c>
      <c r="D130" s="118">
        <f>'60- 69 ΕΞΟΔΑ'!H131</f>
        <v>0</v>
      </c>
      <c r="E130" s="164">
        <f t="shared" si="24"/>
        <v>0</v>
      </c>
      <c r="F130" s="147">
        <f>D130+'2025 Απρίλιος'!F130</f>
        <v>0</v>
      </c>
      <c r="G130" s="164">
        <f t="shared" si="25"/>
        <v>0</v>
      </c>
      <c r="H130" s="118"/>
      <c r="I130" s="170" t="e">
        <f t="shared" si="26"/>
        <v>#DIV/0!</v>
      </c>
      <c r="J130" s="147"/>
      <c r="K130" s="147" t="e">
        <f t="shared" si="27"/>
        <v>#DIV/0!</v>
      </c>
      <c r="L130" s="118"/>
      <c r="M130" s="164" t="e">
        <f t="shared" si="28"/>
        <v>#DIV/0!</v>
      </c>
      <c r="N130" s="147">
        <f>L130+'2025 Απρίλιος'!N130</f>
        <v>0</v>
      </c>
      <c r="O130" s="164">
        <f t="shared" si="29"/>
        <v>0</v>
      </c>
      <c r="P130" s="110">
        <f t="shared" si="30"/>
        <v>0</v>
      </c>
      <c r="Q130" s="169" t="e">
        <f t="shared" si="31"/>
        <v>#DIV/0!</v>
      </c>
    </row>
    <row r="131" spans="1:17" ht="15" customHeight="1" x14ac:dyDescent="0.2">
      <c r="A131" s="117">
        <v>82</v>
      </c>
      <c r="B131" s="17">
        <v>24</v>
      </c>
      <c r="C131" s="21" t="str">
        <f>ΑΝΤΙΣΤΟΙΧΙΣΗ!L201</f>
        <v>Υλικά Φαρμακείου</v>
      </c>
      <c r="D131" s="118">
        <f>'60- 69 ΕΞΟΔΑ'!H132</f>
        <v>0</v>
      </c>
      <c r="E131" s="164">
        <f t="shared" si="24"/>
        <v>0</v>
      </c>
      <c r="F131" s="147">
        <f>D131+'2025 Απρίλιος'!F131</f>
        <v>0</v>
      </c>
      <c r="G131" s="164">
        <f t="shared" si="25"/>
        <v>0</v>
      </c>
      <c r="H131" s="118"/>
      <c r="I131" s="170" t="e">
        <f t="shared" si="26"/>
        <v>#DIV/0!</v>
      </c>
      <c r="J131" s="147"/>
      <c r="K131" s="147" t="e">
        <f t="shared" si="27"/>
        <v>#DIV/0!</v>
      </c>
      <c r="L131" s="118"/>
      <c r="M131" s="164" t="e">
        <f t="shared" si="28"/>
        <v>#DIV/0!</v>
      </c>
      <c r="N131" s="147">
        <f>L131+'2025 Απρίλιος'!N131</f>
        <v>0</v>
      </c>
      <c r="O131" s="164">
        <f t="shared" si="29"/>
        <v>0</v>
      </c>
      <c r="P131" s="110">
        <f t="shared" si="30"/>
        <v>0</v>
      </c>
      <c r="Q131" s="169" t="e">
        <f t="shared" si="31"/>
        <v>#DIV/0!</v>
      </c>
    </row>
    <row r="132" spans="1:17" ht="15" customHeight="1" x14ac:dyDescent="0.2">
      <c r="A132" s="117">
        <v>83</v>
      </c>
      <c r="B132" s="17">
        <v>25</v>
      </c>
      <c r="C132" s="21" t="str">
        <f>ΑΝΤΙΣΤΟΙΧΙΣΗ!L202</f>
        <v>Διάφορα αναλώσιμα</v>
      </c>
      <c r="D132" s="118">
        <f>'60- 69 ΕΞΟΔΑ'!H133</f>
        <v>598.04999999999995</v>
      </c>
      <c r="E132" s="164">
        <f t="shared" si="24"/>
        <v>0.12775652240785959</v>
      </c>
      <c r="F132" s="147">
        <f>D132+'2025 Απρίλιος'!F132</f>
        <v>1086.5899999999999</v>
      </c>
      <c r="G132" s="164">
        <f t="shared" si="25"/>
        <v>2.6464415555062498E-2</v>
      </c>
      <c r="H132" s="118"/>
      <c r="I132" s="170" t="e">
        <f t="shared" si="26"/>
        <v>#DIV/0!</v>
      </c>
      <c r="J132" s="147"/>
      <c r="K132" s="147" t="e">
        <f t="shared" si="27"/>
        <v>#DIV/0!</v>
      </c>
      <c r="L132" s="118"/>
      <c r="M132" s="164" t="e">
        <f t="shared" si="28"/>
        <v>#DIV/0!</v>
      </c>
      <c r="N132" s="147">
        <f>L132+'2025 Απρίλιος'!N132</f>
        <v>0</v>
      </c>
      <c r="O132" s="164">
        <f t="shared" si="29"/>
        <v>0</v>
      </c>
      <c r="P132" s="110">
        <f t="shared" si="30"/>
        <v>1086.5899999999999</v>
      </c>
      <c r="Q132" s="169" t="e">
        <f t="shared" si="31"/>
        <v>#DIV/0!</v>
      </c>
    </row>
    <row r="133" spans="1:17" ht="57" customHeight="1" x14ac:dyDescent="0.2">
      <c r="A133" s="117">
        <v>84</v>
      </c>
      <c r="B133" s="17">
        <v>26</v>
      </c>
      <c r="C133" s="19" t="str">
        <f>ΑΝΤΙΣΤΟΙΧΙΣΗ!L203</f>
        <v>Αμοιβές συνεργατών ( Εξωτερικοί Συνεργάτες Λογιστής - Μισθοδοσία Δικηγόρος )</v>
      </c>
      <c r="D133" s="118">
        <f>'60- 69 ΕΞΟΔΑ'!H134</f>
        <v>500</v>
      </c>
      <c r="E133" s="164">
        <f t="shared" si="24"/>
        <v>0.10681090411157897</v>
      </c>
      <c r="F133" s="147">
        <f>D133+'2025 Απρίλιος'!F133</f>
        <v>5242.7299999999996</v>
      </c>
      <c r="G133" s="164">
        <f t="shared" si="25"/>
        <v>0.12768917932522184</v>
      </c>
      <c r="H133" s="118"/>
      <c r="I133" s="170" t="e">
        <f t="shared" si="26"/>
        <v>#DIV/0!</v>
      </c>
      <c r="J133" s="147"/>
      <c r="K133" s="147" t="e">
        <f t="shared" si="27"/>
        <v>#DIV/0!</v>
      </c>
      <c r="L133" s="118"/>
      <c r="M133" s="164" t="e">
        <f t="shared" si="28"/>
        <v>#DIV/0!</v>
      </c>
      <c r="N133" s="147">
        <f>L133+'2025 Απρίλιος'!N133</f>
        <v>0</v>
      </c>
      <c r="O133" s="164">
        <f t="shared" si="29"/>
        <v>0</v>
      </c>
      <c r="P133" s="110">
        <f t="shared" si="30"/>
        <v>5242.7299999999996</v>
      </c>
      <c r="Q133" s="169" t="e">
        <f t="shared" si="31"/>
        <v>#DIV/0!</v>
      </c>
    </row>
    <row r="134" spans="1:17" ht="57" customHeight="1" x14ac:dyDescent="0.2">
      <c r="A134" s="117">
        <v>85</v>
      </c>
      <c r="B134" s="17">
        <v>27</v>
      </c>
      <c r="C134" s="19" t="str">
        <f>ΑΝΤΙΣΤΟΙΧΙΣΗ!L204</f>
        <v>Αμοιβές Τρίτων (Αμοιβές - Συνδρομές για υποστήριξη Pylon Συναγερμός - Διατακτικές)</v>
      </c>
      <c r="D134" s="118">
        <f>'60- 69 ΕΞΟΔΑ'!H135</f>
        <v>166.37</v>
      </c>
      <c r="E134" s="164">
        <f t="shared" si="24"/>
        <v>3.5540260234086782E-2</v>
      </c>
      <c r="F134" s="147">
        <f>D134+'2025 Απρίλιος'!F134</f>
        <v>4600.62</v>
      </c>
      <c r="G134" s="164">
        <f t="shared" si="25"/>
        <v>0.11205028528785616</v>
      </c>
      <c r="H134" s="118"/>
      <c r="I134" s="170" t="e">
        <f t="shared" si="26"/>
        <v>#DIV/0!</v>
      </c>
      <c r="J134" s="147"/>
      <c r="K134" s="147" t="e">
        <f t="shared" si="27"/>
        <v>#DIV/0!</v>
      </c>
      <c r="L134" s="118"/>
      <c r="M134" s="164" t="e">
        <f t="shared" si="28"/>
        <v>#DIV/0!</v>
      </c>
      <c r="N134" s="147">
        <f>L134+'2025 Απρίλιος'!N134</f>
        <v>0</v>
      </c>
      <c r="O134" s="164">
        <f t="shared" si="29"/>
        <v>0</v>
      </c>
      <c r="P134" s="110">
        <f t="shared" si="30"/>
        <v>4600.62</v>
      </c>
      <c r="Q134" s="169" t="e">
        <f t="shared" si="31"/>
        <v>#DIV/0!</v>
      </c>
    </row>
    <row r="135" spans="1:17" ht="15" customHeight="1" x14ac:dyDescent="0.2">
      <c r="A135" s="117">
        <v>86</v>
      </c>
      <c r="B135" s="17">
        <v>28</v>
      </c>
      <c r="C135" s="19" t="str">
        <f>ΑΝΤΙΣΤΟΙΧΙΣΗ!L205</f>
        <v>Επισκευές - Συντηρήσεις</v>
      </c>
      <c r="D135" s="118">
        <f>'60- 69 ΕΞΟΔΑ'!H136</f>
        <v>82.02000000000001</v>
      </c>
      <c r="E135" s="164">
        <f t="shared" si="24"/>
        <v>1.7521260710463414E-2</v>
      </c>
      <c r="F135" s="147">
        <f>D135+'2025 Απρίλιος'!F135</f>
        <v>2050.08</v>
      </c>
      <c r="G135" s="164">
        <f t="shared" si="25"/>
        <v>4.9930672140478492E-2</v>
      </c>
      <c r="H135" s="118"/>
      <c r="I135" s="170" t="e">
        <f t="shared" si="26"/>
        <v>#DIV/0!</v>
      </c>
      <c r="J135" s="147"/>
      <c r="K135" s="147" t="e">
        <f t="shared" si="27"/>
        <v>#DIV/0!</v>
      </c>
      <c r="L135" s="118"/>
      <c r="M135" s="164" t="e">
        <f t="shared" si="28"/>
        <v>#DIV/0!</v>
      </c>
      <c r="N135" s="147">
        <f>L135+'2025 Απρίλιος'!N135</f>
        <v>0</v>
      </c>
      <c r="O135" s="164">
        <f t="shared" si="29"/>
        <v>0</v>
      </c>
      <c r="P135" s="110">
        <f t="shared" si="30"/>
        <v>2050.08</v>
      </c>
      <c r="Q135" s="169" t="e">
        <f t="shared" si="31"/>
        <v>#DIV/0!</v>
      </c>
    </row>
    <row r="136" spans="1:17" ht="15" customHeight="1" x14ac:dyDescent="0.2">
      <c r="A136" s="117">
        <v>87</v>
      </c>
      <c r="B136" s="17">
        <v>29</v>
      </c>
      <c r="C136" s="19" t="str">
        <f>ΑΝΤΙΣΤΟΙΧΙΣΗ!L206</f>
        <v xml:space="preserve">Εξοδα μεταφορών </v>
      </c>
      <c r="D136" s="118">
        <f>'60- 69 ΕΞΟΔΑ'!H137</f>
        <v>48.34</v>
      </c>
      <c r="E136" s="164">
        <f t="shared" si="24"/>
        <v>1.0326478209507455E-2</v>
      </c>
      <c r="F136" s="147">
        <f>D136+'2025 Απρίλιος'!F136</f>
        <v>327.74</v>
      </c>
      <c r="G136" s="164">
        <f t="shared" si="25"/>
        <v>7.9822633689028821E-3</v>
      </c>
      <c r="H136" s="118"/>
      <c r="I136" s="170" t="e">
        <f t="shared" si="26"/>
        <v>#DIV/0!</v>
      </c>
      <c r="J136" s="147"/>
      <c r="K136" s="147" t="e">
        <f t="shared" si="27"/>
        <v>#DIV/0!</v>
      </c>
      <c r="L136" s="118"/>
      <c r="M136" s="164" t="e">
        <f t="shared" si="28"/>
        <v>#DIV/0!</v>
      </c>
      <c r="N136" s="147">
        <f>L136+'2025 Απρίλιος'!N136</f>
        <v>0</v>
      </c>
      <c r="O136" s="164">
        <f t="shared" si="29"/>
        <v>0</v>
      </c>
      <c r="P136" s="110">
        <f t="shared" si="30"/>
        <v>327.74</v>
      </c>
      <c r="Q136" s="169" t="e">
        <f t="shared" si="31"/>
        <v>#DIV/0!</v>
      </c>
    </row>
    <row r="137" spans="1:17" ht="15" customHeight="1" x14ac:dyDescent="0.2">
      <c r="A137" s="117">
        <v>88</v>
      </c>
      <c r="B137" s="17">
        <v>30</v>
      </c>
      <c r="C137" s="19" t="str">
        <f>ΑΝΤΙΣΤΟΙΧΙΣΗ!L207</f>
        <v xml:space="preserve">Εξοδα ταξιδίων </v>
      </c>
      <c r="D137" s="118">
        <f>'60- 69 ΕΞΟΔΑ'!H138</f>
        <v>0</v>
      </c>
      <c r="E137" s="164">
        <f t="shared" si="24"/>
        <v>0</v>
      </c>
      <c r="F137" s="147">
        <f>D137+'2025 Απρίλιος'!F137</f>
        <v>0</v>
      </c>
      <c r="G137" s="164">
        <f t="shared" si="25"/>
        <v>0</v>
      </c>
      <c r="H137" s="118"/>
      <c r="I137" s="170" t="e">
        <f t="shared" si="26"/>
        <v>#DIV/0!</v>
      </c>
      <c r="J137" s="147"/>
      <c r="K137" s="147" t="e">
        <f t="shared" si="27"/>
        <v>#DIV/0!</v>
      </c>
      <c r="L137" s="118"/>
      <c r="M137" s="164" t="e">
        <f t="shared" si="28"/>
        <v>#DIV/0!</v>
      </c>
      <c r="N137" s="147">
        <f>L137+'2025 Απρίλιος'!N137</f>
        <v>0</v>
      </c>
      <c r="O137" s="164">
        <f t="shared" si="29"/>
        <v>0</v>
      </c>
      <c r="P137" s="110">
        <f t="shared" si="30"/>
        <v>0</v>
      </c>
      <c r="Q137" s="169" t="e">
        <f t="shared" si="31"/>
        <v>#DIV/0!</v>
      </c>
    </row>
    <row r="138" spans="1:17" ht="15" customHeight="1" x14ac:dyDescent="0.2">
      <c r="A138" s="117">
        <v>89</v>
      </c>
      <c r="B138" s="17">
        <v>31</v>
      </c>
      <c r="C138" s="19" t="str">
        <f>ΑΝΤΙΣΤΟΙΧΙΣΗ!L208</f>
        <v xml:space="preserve">Υλικά άμεσης ανάλωσης </v>
      </c>
      <c r="D138" s="118">
        <f>'60- 69 ΕΞΟΔΑ'!H139</f>
        <v>0</v>
      </c>
      <c r="E138" s="164">
        <f t="shared" si="24"/>
        <v>0</v>
      </c>
      <c r="F138" s="147">
        <f>D138+'2025 Απρίλιος'!F138</f>
        <v>0</v>
      </c>
      <c r="G138" s="164">
        <f t="shared" si="25"/>
        <v>0</v>
      </c>
      <c r="H138" s="118"/>
      <c r="I138" s="170" t="e">
        <f t="shared" si="26"/>
        <v>#DIV/0!</v>
      </c>
      <c r="J138" s="147"/>
      <c r="K138" s="147" t="e">
        <f t="shared" si="27"/>
        <v>#DIV/0!</v>
      </c>
      <c r="L138" s="118"/>
      <c r="M138" s="164" t="e">
        <f t="shared" si="28"/>
        <v>#DIV/0!</v>
      </c>
      <c r="N138" s="147">
        <f>L138+'2025 Απρίλιος'!N138</f>
        <v>0</v>
      </c>
      <c r="O138" s="164">
        <f t="shared" si="29"/>
        <v>0</v>
      </c>
      <c r="P138" s="110">
        <f t="shared" si="30"/>
        <v>0</v>
      </c>
      <c r="Q138" s="169" t="e">
        <f t="shared" si="31"/>
        <v>#DIV/0!</v>
      </c>
    </row>
    <row r="139" spans="1:17" ht="15" customHeight="1" x14ac:dyDescent="0.2">
      <c r="A139" s="117">
        <v>90</v>
      </c>
      <c r="B139" s="17">
        <v>32</v>
      </c>
      <c r="C139" s="19" t="str">
        <f>ΑΝΤΙΣΤΟΙΧΙΣΗ!L209</f>
        <v xml:space="preserve">Φόροι και τέλη </v>
      </c>
      <c r="D139" s="118">
        <f>'60- 69 ΕΞΟΔΑ'!H140</f>
        <v>650.72</v>
      </c>
      <c r="E139" s="164">
        <f t="shared" si="24"/>
        <v>0.13900798304697334</v>
      </c>
      <c r="F139" s="147">
        <f>D139+'2025 Απρίλιος'!F139</f>
        <v>3612.5200000000004</v>
      </c>
      <c r="G139" s="164">
        <f t="shared" si="25"/>
        <v>8.7984640463260641E-2</v>
      </c>
      <c r="H139" s="118"/>
      <c r="I139" s="170" t="e">
        <f t="shared" si="26"/>
        <v>#DIV/0!</v>
      </c>
      <c r="J139" s="147"/>
      <c r="K139" s="147" t="e">
        <f t="shared" si="27"/>
        <v>#DIV/0!</v>
      </c>
      <c r="L139" s="118"/>
      <c r="M139" s="164" t="e">
        <f t="shared" si="28"/>
        <v>#DIV/0!</v>
      </c>
      <c r="N139" s="147">
        <f>L139+'2025 Απρίλιος'!N139</f>
        <v>0</v>
      </c>
      <c r="O139" s="164">
        <f t="shared" si="29"/>
        <v>0</v>
      </c>
      <c r="P139" s="110">
        <f t="shared" si="30"/>
        <v>3612.5200000000004</v>
      </c>
      <c r="Q139" s="169" t="e">
        <f t="shared" si="31"/>
        <v>#DIV/0!</v>
      </c>
    </row>
    <row r="140" spans="1:17" ht="15" customHeight="1" x14ac:dyDescent="0.2">
      <c r="A140" s="117">
        <v>91</v>
      </c>
      <c r="B140" s="17">
        <v>33</v>
      </c>
      <c r="C140" s="19" t="str">
        <f>ΑΝΤΙΣΤΟΙΧΙΣΗ!L210</f>
        <v>Εξοδα δημοσιεύσεων</v>
      </c>
      <c r="D140" s="118">
        <f>'60- 69 ΕΞΟΔΑ'!H141</f>
        <v>0</v>
      </c>
      <c r="E140" s="164">
        <f t="shared" si="24"/>
        <v>0</v>
      </c>
      <c r="F140" s="147">
        <f>D140+'2025 Απρίλιος'!F140</f>
        <v>0</v>
      </c>
      <c r="G140" s="164">
        <f t="shared" si="25"/>
        <v>0</v>
      </c>
      <c r="H140" s="118"/>
      <c r="I140" s="170" t="e">
        <f t="shared" si="26"/>
        <v>#DIV/0!</v>
      </c>
      <c r="J140" s="147"/>
      <c r="K140" s="147" t="e">
        <f t="shared" si="27"/>
        <v>#DIV/0!</v>
      </c>
      <c r="L140" s="118"/>
      <c r="M140" s="164" t="e">
        <f t="shared" si="28"/>
        <v>#DIV/0!</v>
      </c>
      <c r="N140" s="147">
        <f>L140+'2025 Απρίλιος'!N140</f>
        <v>0</v>
      </c>
      <c r="O140" s="164">
        <f t="shared" si="29"/>
        <v>0</v>
      </c>
      <c r="P140" s="110">
        <f t="shared" si="30"/>
        <v>0</v>
      </c>
      <c r="Q140" s="169" t="e">
        <f t="shared" si="31"/>
        <v>#DIV/0!</v>
      </c>
    </row>
    <row r="141" spans="1:17" ht="15" customHeight="1" x14ac:dyDescent="0.2">
      <c r="A141" s="117">
        <v>92</v>
      </c>
      <c r="B141" s="17">
        <v>34</v>
      </c>
      <c r="C141" s="19" t="str">
        <f>ΑΝΤΙΣΤΟΙΧΙΣΗ!L211</f>
        <v xml:space="preserve">Λοιπά Διάφορα έξοδα </v>
      </c>
      <c r="D141" s="118">
        <f>'60- 69 ΕΞΟΔΑ'!H142</f>
        <v>52.32</v>
      </c>
      <c r="E141" s="164">
        <f t="shared" si="24"/>
        <v>1.1176693006235623E-2</v>
      </c>
      <c r="F141" s="147">
        <f>D141+'2025 Απρίλιος'!F141</f>
        <v>2380.02</v>
      </c>
      <c r="G141" s="164">
        <f t="shared" si="25"/>
        <v>5.7966517554330375E-2</v>
      </c>
      <c r="H141" s="118"/>
      <c r="I141" s="170" t="e">
        <f t="shared" si="26"/>
        <v>#DIV/0!</v>
      </c>
      <c r="J141" s="147"/>
      <c r="K141" s="147" t="e">
        <f t="shared" si="27"/>
        <v>#DIV/0!</v>
      </c>
      <c r="L141" s="118"/>
      <c r="M141" s="164" t="e">
        <f t="shared" si="28"/>
        <v>#DIV/0!</v>
      </c>
      <c r="N141" s="147">
        <f>L141+'2025 Απρίλιος'!N141</f>
        <v>0</v>
      </c>
      <c r="O141" s="164">
        <f t="shared" si="29"/>
        <v>0</v>
      </c>
      <c r="P141" s="110">
        <f t="shared" si="30"/>
        <v>2380.02</v>
      </c>
      <c r="Q141" s="169" t="e">
        <f t="shared" si="31"/>
        <v>#DIV/0!</v>
      </c>
    </row>
    <row r="142" spans="1:17" ht="15" customHeight="1" x14ac:dyDescent="0.2">
      <c r="A142" s="117">
        <v>93</v>
      </c>
      <c r="B142" s="17">
        <v>35</v>
      </c>
      <c r="C142" s="19" t="str">
        <f>ΑΝΤΙΣΤΟΙΧΙΣΗ!L212</f>
        <v xml:space="preserve">Τόκοι και συναφή εξοδα </v>
      </c>
      <c r="D142" s="118">
        <f>'60- 69 ΕΞΟΔΑ'!H143</f>
        <v>0</v>
      </c>
      <c r="E142" s="164">
        <f t="shared" si="24"/>
        <v>0</v>
      </c>
      <c r="F142" s="147">
        <f>D142+'2025 Απρίλιος'!F142</f>
        <v>0</v>
      </c>
      <c r="G142" s="164">
        <f t="shared" si="25"/>
        <v>0</v>
      </c>
      <c r="H142" s="118"/>
      <c r="I142" s="170" t="e">
        <f t="shared" si="26"/>
        <v>#DIV/0!</v>
      </c>
      <c r="J142" s="147"/>
      <c r="K142" s="147" t="e">
        <f t="shared" si="27"/>
        <v>#DIV/0!</v>
      </c>
      <c r="L142" s="118"/>
      <c r="M142" s="164" t="e">
        <f t="shared" si="28"/>
        <v>#DIV/0!</v>
      </c>
      <c r="N142" s="147">
        <f>L142+'2025 Απρίλιος'!N142</f>
        <v>0</v>
      </c>
      <c r="O142" s="164">
        <f t="shared" si="29"/>
        <v>0</v>
      </c>
      <c r="P142" s="110">
        <f t="shared" si="30"/>
        <v>0</v>
      </c>
      <c r="Q142" s="169" t="e">
        <f t="shared" si="31"/>
        <v>#DIV/0!</v>
      </c>
    </row>
    <row r="143" spans="1:17" ht="42.75" customHeight="1" x14ac:dyDescent="0.2">
      <c r="A143" s="117">
        <v>94</v>
      </c>
      <c r="B143" s="17">
        <v>36</v>
      </c>
      <c r="C143" s="19" t="str">
        <f>ΑΝΤΙΣΤΟΙΧΙΣΗ!L213</f>
        <v xml:space="preserve">Αποσβέσεις ( Εξοπλισμού Διοίκησης και εγκαταστάσεων στην έδρα και αποθήκες ) </v>
      </c>
      <c r="D143" s="118">
        <f>'60- 69 ΕΞΟΔΑ'!H144</f>
        <v>0</v>
      </c>
      <c r="E143" s="164">
        <f t="shared" si="24"/>
        <v>0</v>
      </c>
      <c r="F143" s="147">
        <f>D143+'2025 Απρίλιος'!F143</f>
        <v>0</v>
      </c>
      <c r="G143" s="164">
        <f t="shared" si="25"/>
        <v>0</v>
      </c>
      <c r="H143" s="118"/>
      <c r="I143" s="170" t="e">
        <f t="shared" si="26"/>
        <v>#DIV/0!</v>
      </c>
      <c r="J143" s="147"/>
      <c r="K143" s="147" t="e">
        <f t="shared" si="27"/>
        <v>#DIV/0!</v>
      </c>
      <c r="L143" s="118"/>
      <c r="M143" s="164" t="e">
        <f t="shared" si="28"/>
        <v>#DIV/0!</v>
      </c>
      <c r="N143" s="147">
        <f>L143+'2025 Απρίλιος'!N143</f>
        <v>0</v>
      </c>
      <c r="O143" s="164">
        <f t="shared" si="29"/>
        <v>0</v>
      </c>
      <c r="P143" s="110">
        <f t="shared" si="30"/>
        <v>0</v>
      </c>
      <c r="Q143" s="169" t="e">
        <f t="shared" si="31"/>
        <v>#DIV/0!</v>
      </c>
    </row>
    <row r="144" spans="1:17" ht="15" customHeight="1" x14ac:dyDescent="0.2">
      <c r="A144" s="117">
        <v>95</v>
      </c>
      <c r="B144" s="17">
        <v>37</v>
      </c>
      <c r="C144" s="19" t="str">
        <f>ΑΝΤΙΣΤΟΙΧΙΣΗ!L214</f>
        <v xml:space="preserve">Ασυνήθη έξοδα </v>
      </c>
      <c r="D144" s="118">
        <f>'60- 69 ΕΞΟΔΑ'!H145</f>
        <v>256</v>
      </c>
      <c r="E144" s="164">
        <f t="shared" si="24"/>
        <v>5.4687182905128431E-2</v>
      </c>
      <c r="F144" s="147">
        <f>D144+'2025 Απρίλιος'!F144</f>
        <v>2030.34</v>
      </c>
      <c r="G144" s="164">
        <f t="shared" si="25"/>
        <v>4.9449895064436068E-2</v>
      </c>
      <c r="H144" s="118"/>
      <c r="I144" s="170" t="e">
        <f t="shared" si="26"/>
        <v>#DIV/0!</v>
      </c>
      <c r="J144" s="147"/>
      <c r="K144" s="147" t="e">
        <f t="shared" si="27"/>
        <v>#DIV/0!</v>
      </c>
      <c r="L144" s="118"/>
      <c r="M144" s="164" t="e">
        <f t="shared" si="28"/>
        <v>#DIV/0!</v>
      </c>
      <c r="N144" s="147">
        <f>L144+'2025 Απρίλιος'!N144</f>
        <v>0</v>
      </c>
      <c r="O144" s="164">
        <f t="shared" si="29"/>
        <v>0</v>
      </c>
      <c r="P144" s="110">
        <f t="shared" si="30"/>
        <v>2030.34</v>
      </c>
      <c r="Q144" s="169" t="e">
        <f t="shared" si="31"/>
        <v>#DIV/0!</v>
      </c>
    </row>
    <row r="145" spans="1:17" ht="15" customHeight="1" x14ac:dyDescent="0.2">
      <c r="A145" s="117">
        <v>96</v>
      </c>
      <c r="B145" s="17">
        <v>38</v>
      </c>
      <c r="C145" s="19">
        <f>ΑΝΤΙΣΤΟΙΧΙΣΗ!L215</f>
        <v>0</v>
      </c>
      <c r="D145" s="118"/>
      <c r="E145" s="147"/>
      <c r="F145" s="147"/>
      <c r="G145" s="118"/>
      <c r="H145" s="118"/>
      <c r="I145" s="170"/>
      <c r="J145" s="147"/>
      <c r="K145" s="147"/>
      <c r="L145" s="118"/>
      <c r="M145" s="147"/>
      <c r="N145" s="147"/>
      <c r="O145" s="147"/>
      <c r="P145" s="147"/>
      <c r="Q145" s="169"/>
    </row>
    <row r="146" spans="1:17" ht="15" customHeight="1" x14ac:dyDescent="0.2">
      <c r="A146" s="117">
        <v>97</v>
      </c>
      <c r="B146" s="17">
        <v>39</v>
      </c>
      <c r="C146" s="19">
        <f>ΑΝΤΙΣΤΟΙΧΙΣΗ!L216</f>
        <v>0</v>
      </c>
      <c r="D146" s="118"/>
      <c r="E146" s="147"/>
      <c r="F146" s="147"/>
      <c r="G146" s="118"/>
      <c r="H146" s="118"/>
      <c r="I146" s="170"/>
      <c r="J146" s="147"/>
      <c r="K146" s="147"/>
      <c r="L146" s="118"/>
      <c r="M146" s="147"/>
      <c r="N146" s="147"/>
      <c r="O146" s="147"/>
      <c r="P146" s="147"/>
      <c r="Q146" s="169"/>
    </row>
    <row r="147" spans="1:17" ht="15" customHeight="1" x14ac:dyDescent="0.2">
      <c r="A147" s="117">
        <v>98</v>
      </c>
      <c r="B147" s="125">
        <v>40</v>
      </c>
      <c r="C147" s="19">
        <v>147</v>
      </c>
      <c r="D147" s="118"/>
      <c r="E147" s="147"/>
      <c r="F147" s="147"/>
      <c r="G147" s="118"/>
      <c r="H147" s="118"/>
      <c r="I147" s="170"/>
      <c r="J147" s="147"/>
      <c r="K147" s="147"/>
      <c r="L147" s="118"/>
      <c r="M147" s="147"/>
      <c r="N147" s="147"/>
      <c r="O147" s="147"/>
      <c r="P147" s="147"/>
      <c r="Q147" s="169"/>
    </row>
    <row r="148" spans="1:17" ht="30" customHeight="1" x14ac:dyDescent="0.2">
      <c r="A148" s="109"/>
      <c r="B148" s="109"/>
      <c r="C148" s="173" t="s">
        <v>389</v>
      </c>
      <c r="D148" s="146">
        <f>SUM(D108:D147)</f>
        <v>4681.1699999999992</v>
      </c>
      <c r="E148" s="247"/>
      <c r="F148" s="146">
        <f>SUM(F108:F147)</f>
        <v>41058.529999999992</v>
      </c>
      <c r="G148" s="247"/>
      <c r="H148" s="146">
        <f>SUM(H108:H147)</f>
        <v>0</v>
      </c>
      <c r="I148" s="247"/>
      <c r="J148" s="146">
        <f>SUM(J108:J147)</f>
        <v>0</v>
      </c>
      <c r="K148" s="247"/>
      <c r="L148" s="146">
        <f>SUM(L108:L147)</f>
        <v>0</v>
      </c>
      <c r="M148" s="247"/>
      <c r="N148" s="146">
        <f>SUM(N108:N147)</f>
        <v>1</v>
      </c>
      <c r="O148" s="247"/>
      <c r="P148" s="146">
        <f>SUM(P108:P147)</f>
        <v>41057.529999999992</v>
      </c>
      <c r="Q148" s="247"/>
    </row>
    <row r="149" spans="1:17" ht="30" customHeight="1" x14ac:dyDescent="0.2">
      <c r="A149" s="109"/>
      <c r="B149" s="109"/>
      <c r="C149" s="173" t="s">
        <v>359</v>
      </c>
      <c r="D149" s="146">
        <f>D107-D148</f>
        <v>0</v>
      </c>
      <c r="E149" s="247"/>
      <c r="F149" s="146">
        <f>F107-F148</f>
        <v>0</v>
      </c>
      <c r="G149" s="247"/>
      <c r="H149" s="146">
        <f>H107-H148</f>
        <v>0</v>
      </c>
      <c r="I149" s="247"/>
      <c r="J149" s="146">
        <f>J107-J148</f>
        <v>0</v>
      </c>
      <c r="K149" s="247"/>
      <c r="L149" s="146">
        <f>L107-L148</f>
        <v>0</v>
      </c>
      <c r="M149" s="247"/>
      <c r="N149" s="146">
        <f>N107-N148</f>
        <v>0</v>
      </c>
      <c r="O149" s="247"/>
      <c r="P149" s="146">
        <f>P107-P148</f>
        <v>0</v>
      </c>
      <c r="Q149" s="247"/>
    </row>
    <row r="150" spans="1:17" ht="30" customHeight="1" x14ac:dyDescent="0.2">
      <c r="A150" s="174"/>
      <c r="B150" s="174"/>
      <c r="C150" s="175" t="s">
        <v>354</v>
      </c>
      <c r="D150" s="178">
        <f>D7-D65-D101-D148</f>
        <v>46061.070000000022</v>
      </c>
      <c r="E150" s="247"/>
      <c r="F150" s="178">
        <f>F7-F65-F101-F148</f>
        <v>-28801.259734513267</v>
      </c>
      <c r="G150" s="247"/>
      <c r="H150" s="178">
        <f>H7-H65-H101-H148</f>
        <v>0</v>
      </c>
      <c r="I150" s="247"/>
      <c r="J150" s="178">
        <f>J7-J65-J101-J148</f>
        <v>90</v>
      </c>
      <c r="K150" s="247"/>
      <c r="L150" s="178">
        <f>L7-L65-L101-L148</f>
        <v>0</v>
      </c>
      <c r="M150" s="247"/>
      <c r="N150" s="178">
        <f>N7-N65-N101-N148</f>
        <v>-3</v>
      </c>
      <c r="O150" s="247"/>
      <c r="P150" s="178">
        <f>P7-P65-P101-P148</f>
        <v>-28798.259734513238</v>
      </c>
      <c r="Q150" s="247"/>
    </row>
  </sheetData>
  <mergeCells count="17">
    <mergeCell ref="D105:F105"/>
    <mergeCell ref="H105:J105"/>
    <mergeCell ref="L105:N105"/>
    <mergeCell ref="D3:F3"/>
    <mergeCell ref="H3:J3"/>
    <mergeCell ref="L3:N3"/>
    <mergeCell ref="D34:F34"/>
    <mergeCell ref="H34:J34"/>
    <mergeCell ref="L34:N34"/>
    <mergeCell ref="D68:F68"/>
    <mergeCell ref="H68:J68"/>
    <mergeCell ref="L68:N68"/>
    <mergeCell ref="A1:Q1"/>
    <mergeCell ref="D2:G2"/>
    <mergeCell ref="H2:K2"/>
    <mergeCell ref="L2:O2"/>
    <mergeCell ref="P2:Q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60- 69 ΕΞΟΔΑ</vt:lpstr>
      <vt:lpstr>ΑΝΑΛΩΣΙΜΑ-ΟΜΑΔΑ2</vt:lpstr>
      <vt:lpstr>ΑΝΤΙΣΤΟΙΧΙΣΗ</vt:lpstr>
      <vt:lpstr>ΕΣΟΔΑ</vt:lpstr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'2025 Ιανουάριος'!Print_Area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Sarantis Paltadakis</cp:lastModifiedBy>
  <cp:lastPrinted>2025-05-28T13:30:41Z</cp:lastPrinted>
  <dcterms:created xsi:type="dcterms:W3CDTF">2005-02-18T10:38:33Z</dcterms:created>
  <dcterms:modified xsi:type="dcterms:W3CDTF">2025-06-16T14:25:13Z</dcterms:modified>
</cp:coreProperties>
</file>