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NaU_インターンシップ2021\山上理久\成果物\"/>
    </mc:Choice>
  </mc:AlternateContent>
  <xr:revisionPtr revIDLastSave="0" documentId="13_ncr:1_{1D133EBD-C7E4-4E75-94F2-A8E83CDE0F68}" xr6:coauthVersionLast="47" xr6:coauthVersionMax="47" xr10:uidLastSave="{00000000-0000-0000-0000-000000000000}"/>
  <bookViews>
    <workbookView xWindow="6893" yWindow="1290" windowWidth="13312" windowHeight="11490" activeTab="1" xr2:uid="{6B171ED7-A6A1-4DAF-A91E-ADA0477593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2" l="1"/>
  <c r="A19" i="2"/>
  <c r="A8" i="2"/>
  <c r="A7" i="2"/>
  <c r="D20" i="1"/>
  <c r="C20" i="1"/>
  <c r="C13" i="2"/>
  <c r="T13" i="2" s="1"/>
  <c r="C22" i="2"/>
  <c r="J22" i="2" s="1"/>
  <c r="C21" i="2"/>
  <c r="D21" i="2" s="1"/>
  <c r="C20" i="2"/>
  <c r="E20" i="2" s="1"/>
  <c r="C18" i="2"/>
  <c r="Z18" i="2" s="1"/>
  <c r="C17" i="2"/>
  <c r="Z17" i="2" s="1"/>
  <c r="C16" i="2"/>
  <c r="D16" i="2" s="1"/>
  <c r="C14" i="2"/>
  <c r="X14" i="2" s="1"/>
  <c r="C12" i="2"/>
  <c r="D12" i="2" s="1"/>
  <c r="C11" i="2"/>
  <c r="T11" i="2" s="1"/>
  <c r="C10" i="2"/>
  <c r="X10" i="2" s="1"/>
  <c r="C6" i="2"/>
  <c r="F6" i="2" s="1"/>
  <c r="C5" i="2"/>
  <c r="K5" i="2" s="1"/>
  <c r="C4" i="2"/>
  <c r="I4" i="2" s="1"/>
  <c r="C3" i="2"/>
  <c r="D3" i="2" s="1"/>
  <c r="D8" i="1"/>
  <c r="A15" i="1"/>
  <c r="B15" i="1"/>
  <c r="C15" i="1"/>
  <c r="D15" i="1"/>
  <c r="B19" i="1"/>
  <c r="C19" i="1"/>
  <c r="D19" i="1"/>
  <c r="B20" i="2"/>
  <c r="B21" i="2" s="1"/>
  <c r="B22" i="2" s="1"/>
  <c r="B22" i="1" s="1"/>
  <c r="B16" i="2"/>
  <c r="B16" i="1" s="1"/>
  <c r="A16" i="2"/>
  <c r="A16" i="1" s="1"/>
  <c r="A9" i="1"/>
  <c r="B9" i="1"/>
  <c r="B2" i="1"/>
  <c r="A2" i="1"/>
  <c r="D9" i="1"/>
  <c r="D2" i="1"/>
  <c r="C9" i="1"/>
  <c r="B10" i="2"/>
  <c r="B11" i="2" s="1"/>
  <c r="A10" i="2"/>
  <c r="A10" i="1" s="1"/>
  <c r="B3" i="2"/>
  <c r="B5" i="2" s="1"/>
  <c r="B5" i="1" s="1"/>
  <c r="A3" i="2"/>
  <c r="A4" i="2" s="1"/>
  <c r="H13" i="2"/>
  <c r="X11" i="2"/>
  <c r="C2" i="1"/>
  <c r="A20" i="1" l="1"/>
  <c r="A19" i="1"/>
  <c r="B17" i="2"/>
  <c r="B17" i="1" s="1"/>
  <c r="T12" i="2"/>
  <c r="A17" i="2"/>
  <c r="A18" i="2" s="1"/>
  <c r="A18" i="1" s="1"/>
  <c r="T10" i="2"/>
  <c r="A21" i="2"/>
  <c r="B3" i="1"/>
  <c r="D5" i="1"/>
  <c r="Z5" i="2"/>
  <c r="D5" i="2"/>
  <c r="F5" i="2"/>
  <c r="N5" i="2"/>
  <c r="V5" i="2"/>
  <c r="B21" i="1"/>
  <c r="T5" i="2"/>
  <c r="A11" i="2"/>
  <c r="A12" i="2" s="1"/>
  <c r="A12" i="1" s="1"/>
  <c r="B18" i="2"/>
  <c r="B18" i="1" s="1"/>
  <c r="G5" i="2"/>
  <c r="O5" i="2"/>
  <c r="W5" i="2"/>
  <c r="E5" i="2"/>
  <c r="U5" i="2"/>
  <c r="H5" i="2"/>
  <c r="P5" i="2"/>
  <c r="X5" i="2"/>
  <c r="S5" i="2"/>
  <c r="L5" i="2"/>
  <c r="M5" i="2"/>
  <c r="A3" i="1"/>
  <c r="B20" i="1"/>
  <c r="A5" i="2"/>
  <c r="A5" i="1" s="1"/>
  <c r="I5" i="2"/>
  <c r="Q5" i="2"/>
  <c r="Y5" i="2"/>
  <c r="B4" i="2"/>
  <c r="B6" i="2" s="1"/>
  <c r="B6" i="1" s="1"/>
  <c r="J5" i="2"/>
  <c r="R5" i="2"/>
  <c r="G22" i="2"/>
  <c r="D22" i="1"/>
  <c r="D16" i="1"/>
  <c r="I21" i="2"/>
  <c r="H21" i="2"/>
  <c r="S21" i="2"/>
  <c r="D21" i="1"/>
  <c r="D18" i="1"/>
  <c r="N22" i="2"/>
  <c r="Q21" i="2"/>
  <c r="Z21" i="2"/>
  <c r="L22" i="2"/>
  <c r="P21" i="2"/>
  <c r="D17" i="1"/>
  <c r="K22" i="2"/>
  <c r="N21" i="2"/>
  <c r="W22" i="2"/>
  <c r="V22" i="2"/>
  <c r="X22" i="2"/>
  <c r="Q22" i="2"/>
  <c r="V21" i="2"/>
  <c r="B11" i="1"/>
  <c r="B12" i="2"/>
  <c r="A6" i="2"/>
  <c r="A4" i="1"/>
  <c r="T22" i="2"/>
  <c r="I22" i="2"/>
  <c r="Y21" i="2"/>
  <c r="K21" i="2"/>
  <c r="B10" i="1"/>
  <c r="S22" i="2"/>
  <c r="H22" i="2"/>
  <c r="X21" i="2"/>
  <c r="J21" i="2"/>
  <c r="B4" i="1"/>
  <c r="P22" i="2"/>
  <c r="F22" i="2"/>
  <c r="Y22" i="2"/>
  <c r="O22" i="2"/>
  <c r="D22" i="2"/>
  <c r="R21" i="2"/>
  <c r="F21" i="2"/>
  <c r="U22" i="2"/>
  <c r="M22" i="2"/>
  <c r="E22" i="2"/>
  <c r="W21" i="2"/>
  <c r="O21" i="2"/>
  <c r="G21" i="2"/>
  <c r="U21" i="2"/>
  <c r="M21" i="2"/>
  <c r="E21" i="2"/>
  <c r="Z22" i="2"/>
  <c r="R22" i="2"/>
  <c r="T21" i="2"/>
  <c r="L21" i="2"/>
  <c r="T20" i="2"/>
  <c r="L20" i="2"/>
  <c r="S20" i="2"/>
  <c r="K20" i="2"/>
  <c r="Z20" i="2"/>
  <c r="R20" i="2"/>
  <c r="J20" i="2"/>
  <c r="Y20" i="2"/>
  <c r="Q20" i="2"/>
  <c r="I20" i="2"/>
  <c r="X20" i="2"/>
  <c r="P20" i="2"/>
  <c r="H20" i="2"/>
  <c r="W20" i="2"/>
  <c r="O20" i="2"/>
  <c r="G20" i="2"/>
  <c r="V20" i="2"/>
  <c r="N20" i="2"/>
  <c r="F20" i="2"/>
  <c r="U20" i="2"/>
  <c r="M20" i="2"/>
  <c r="D20" i="2"/>
  <c r="K18" i="2"/>
  <c r="S18" i="2"/>
  <c r="D18" i="2"/>
  <c r="U18" i="2"/>
  <c r="G18" i="2"/>
  <c r="O18" i="2"/>
  <c r="W18" i="2"/>
  <c r="T18" i="2"/>
  <c r="H18" i="2"/>
  <c r="P18" i="2"/>
  <c r="X18" i="2"/>
  <c r="L18" i="2"/>
  <c r="E18" i="2"/>
  <c r="M18" i="2"/>
  <c r="F18" i="2"/>
  <c r="N18" i="2"/>
  <c r="V18" i="2"/>
  <c r="I18" i="2"/>
  <c r="Q18" i="2"/>
  <c r="Y18" i="2"/>
  <c r="J18" i="2"/>
  <c r="R18" i="2"/>
  <c r="K17" i="2"/>
  <c r="S17" i="2"/>
  <c r="D17" i="2"/>
  <c r="L17" i="2"/>
  <c r="T17" i="2"/>
  <c r="E17" i="2"/>
  <c r="M17" i="2"/>
  <c r="U17" i="2"/>
  <c r="F17" i="2"/>
  <c r="N17" i="2"/>
  <c r="V17" i="2"/>
  <c r="T16" i="2"/>
  <c r="G17" i="2"/>
  <c r="O17" i="2"/>
  <c r="W17" i="2"/>
  <c r="L16" i="2"/>
  <c r="H17" i="2"/>
  <c r="P17" i="2"/>
  <c r="X17" i="2"/>
  <c r="I17" i="2"/>
  <c r="Q17" i="2"/>
  <c r="Y17" i="2"/>
  <c r="J17" i="2"/>
  <c r="R17" i="2"/>
  <c r="S16" i="2"/>
  <c r="K16" i="2"/>
  <c r="Z16" i="2"/>
  <c r="R16" i="2"/>
  <c r="J16" i="2"/>
  <c r="Y16" i="2"/>
  <c r="Q16" i="2"/>
  <c r="I16" i="2"/>
  <c r="X16" i="2"/>
  <c r="P16" i="2"/>
  <c r="H16" i="2"/>
  <c r="W16" i="2"/>
  <c r="O16" i="2"/>
  <c r="G16" i="2"/>
  <c r="V16" i="2"/>
  <c r="N16" i="2"/>
  <c r="F16" i="2"/>
  <c r="U16" i="2"/>
  <c r="M16" i="2"/>
  <c r="E16" i="2"/>
  <c r="D13" i="1"/>
  <c r="D7" i="1"/>
  <c r="D10" i="1"/>
  <c r="D11" i="1"/>
  <c r="D14" i="1"/>
  <c r="D6" i="1"/>
  <c r="D4" i="1"/>
  <c r="D12" i="1"/>
  <c r="D3" i="1"/>
  <c r="T4" i="2"/>
  <c r="F4" i="2"/>
  <c r="U14" i="2"/>
  <c r="T6" i="2"/>
  <c r="I6" i="2"/>
  <c r="N4" i="2"/>
  <c r="S3" i="2"/>
  <c r="K6" i="2"/>
  <c r="P4" i="2"/>
  <c r="E4" i="2"/>
  <c r="U6" i="2"/>
  <c r="J6" i="2"/>
  <c r="O4" i="2"/>
  <c r="D4" i="2"/>
  <c r="M14" i="2"/>
  <c r="S6" i="2"/>
  <c r="E6" i="2"/>
  <c r="M4" i="2"/>
  <c r="Q13" i="2"/>
  <c r="R6" i="2"/>
  <c r="D6" i="2"/>
  <c r="L4" i="2"/>
  <c r="L6" i="2"/>
  <c r="E12" i="2"/>
  <c r="Q6" i="2"/>
  <c r="V4" i="2"/>
  <c r="H4" i="2"/>
  <c r="M6" i="2"/>
  <c r="U4" i="2"/>
  <c r="G4" i="2"/>
  <c r="K3" i="2"/>
  <c r="J3" i="2"/>
  <c r="I3" i="2"/>
  <c r="I13" i="2"/>
  <c r="P6" i="2"/>
  <c r="H6" i="2"/>
  <c r="S4" i="2"/>
  <c r="K4" i="2"/>
  <c r="V3" i="2"/>
  <c r="N3" i="2"/>
  <c r="F3" i="2"/>
  <c r="Q3" i="2"/>
  <c r="H3" i="2"/>
  <c r="U12" i="2"/>
  <c r="O6" i="2"/>
  <c r="G6" i="2"/>
  <c r="R4" i="2"/>
  <c r="J4" i="2"/>
  <c r="U3" i="2"/>
  <c r="M3" i="2"/>
  <c r="E3" i="2"/>
  <c r="R3" i="2"/>
  <c r="E14" i="2"/>
  <c r="P3" i="2"/>
  <c r="O3" i="2"/>
  <c r="G3" i="2"/>
  <c r="M12" i="2"/>
  <c r="V6" i="2"/>
  <c r="N6" i="2"/>
  <c r="Q4" i="2"/>
  <c r="T3" i="2"/>
  <c r="L3" i="2"/>
  <c r="S14" i="2"/>
  <c r="K14" i="2"/>
  <c r="W13" i="2"/>
  <c r="O13" i="2"/>
  <c r="G13" i="2"/>
  <c r="S12" i="2"/>
  <c r="K12" i="2"/>
  <c r="W11" i="2"/>
  <c r="O11" i="2"/>
  <c r="G11" i="2"/>
  <c r="S10" i="2"/>
  <c r="K10" i="2"/>
  <c r="R14" i="2"/>
  <c r="J14" i="2"/>
  <c r="V13" i="2"/>
  <c r="N13" i="2"/>
  <c r="F13" i="2"/>
  <c r="R12" i="2"/>
  <c r="J12" i="2"/>
  <c r="V11" i="2"/>
  <c r="N11" i="2"/>
  <c r="F11" i="2"/>
  <c r="R10" i="2"/>
  <c r="J10" i="2"/>
  <c r="Q14" i="2"/>
  <c r="I14" i="2"/>
  <c r="U13" i="2"/>
  <c r="M13" i="2"/>
  <c r="E13" i="2"/>
  <c r="Q12" i="2"/>
  <c r="I12" i="2"/>
  <c r="U11" i="2"/>
  <c r="M11" i="2"/>
  <c r="E11" i="2"/>
  <c r="Q10" i="2"/>
  <c r="I10" i="2"/>
  <c r="Y11" i="2"/>
  <c r="P14" i="2"/>
  <c r="H14" i="2"/>
  <c r="L13" i="2"/>
  <c r="D13" i="2"/>
  <c r="P12" i="2"/>
  <c r="H12" i="2"/>
  <c r="L11" i="2"/>
  <c r="D11" i="2"/>
  <c r="P10" i="2"/>
  <c r="H10" i="2"/>
  <c r="W14" i="2"/>
  <c r="O14" i="2"/>
  <c r="G14" i="2"/>
  <c r="S13" i="2"/>
  <c r="K13" i="2"/>
  <c r="W12" i="2"/>
  <c r="O12" i="2"/>
  <c r="G12" i="2"/>
  <c r="S11" i="2"/>
  <c r="K11" i="2"/>
  <c r="W10" i="2"/>
  <c r="O10" i="2"/>
  <c r="G10" i="2"/>
  <c r="V14" i="2"/>
  <c r="N14" i="2"/>
  <c r="F14" i="2"/>
  <c r="R13" i="2"/>
  <c r="J13" i="2"/>
  <c r="V12" i="2"/>
  <c r="N12" i="2"/>
  <c r="F12" i="2"/>
  <c r="R11" i="2"/>
  <c r="J11" i="2"/>
  <c r="V10" i="2"/>
  <c r="N10" i="2"/>
  <c r="F10" i="2"/>
  <c r="Q11" i="2"/>
  <c r="I11" i="2"/>
  <c r="U10" i="2"/>
  <c r="M10" i="2"/>
  <c r="E10" i="2"/>
  <c r="T14" i="2"/>
  <c r="L14" i="2"/>
  <c r="D14" i="2"/>
  <c r="P13" i="2"/>
  <c r="L12" i="2"/>
  <c r="P11" i="2"/>
  <c r="H11" i="2"/>
  <c r="L10" i="2"/>
  <c r="D10" i="2"/>
  <c r="Z13" i="2"/>
  <c r="Y13" i="2"/>
  <c r="Z12" i="2"/>
  <c r="Y12" i="2"/>
  <c r="Z11" i="2"/>
  <c r="Z10" i="2"/>
  <c r="Z14" i="2"/>
  <c r="Y14" i="2"/>
  <c r="Y10" i="2"/>
  <c r="X13" i="2"/>
  <c r="X12" i="2"/>
  <c r="Y4" i="2"/>
  <c r="Y6" i="2"/>
  <c r="Z4" i="2"/>
  <c r="X4" i="2"/>
  <c r="X6" i="2"/>
  <c r="Z3" i="2"/>
  <c r="Y3" i="2"/>
  <c r="Z6" i="2"/>
  <c r="X3" i="2"/>
  <c r="W6" i="2"/>
  <c r="W4" i="2"/>
  <c r="W3" i="2"/>
  <c r="A17" i="1" l="1"/>
  <c r="A13" i="2"/>
  <c r="A13" i="1" s="1"/>
  <c r="C5" i="1"/>
  <c r="A22" i="2"/>
  <c r="A22" i="1" s="1"/>
  <c r="A21" i="1"/>
  <c r="A11" i="1"/>
  <c r="C17" i="1"/>
  <c r="C21" i="1"/>
  <c r="C22" i="1"/>
  <c r="C16" i="1"/>
  <c r="C18" i="1"/>
  <c r="A6" i="1"/>
  <c r="B12" i="1"/>
  <c r="B13" i="2"/>
  <c r="B8" i="1"/>
  <c r="B7" i="1"/>
  <c r="C12" i="1"/>
  <c r="C11" i="1"/>
  <c r="C10" i="1"/>
  <c r="C14" i="1"/>
  <c r="C13" i="1"/>
  <c r="C8" i="1"/>
  <c r="C6" i="1"/>
  <c r="C4" i="1"/>
  <c r="C7" i="1"/>
  <c r="C3" i="1"/>
  <c r="A14" i="2" l="1"/>
  <c r="A14" i="1" s="1"/>
  <c r="A7" i="1"/>
  <c r="A8" i="1"/>
  <c r="B13" i="1"/>
  <c r="B14" i="2"/>
  <c r="B14" i="1" s="1"/>
</calcChain>
</file>

<file path=xl/sharedStrings.xml><?xml version="1.0" encoding="utf-8"?>
<sst xmlns="http://schemas.openxmlformats.org/spreadsheetml/2006/main" count="108" uniqueCount="53">
  <si>
    <t>所属コース</t>
    <rPh sb="0" eb="2">
      <t>ショゾク</t>
    </rPh>
    <phoneticPr fontId="1"/>
  </si>
  <si>
    <t>判定コース</t>
    <rPh sb="0" eb="2">
      <t>ハンテイ</t>
    </rPh>
    <phoneticPr fontId="1"/>
  </si>
  <si>
    <t>履修科目</t>
    <rPh sb="0" eb="4">
      <t>リシュウカモク</t>
    </rPh>
    <phoneticPr fontId="1"/>
  </si>
  <si>
    <t>返り値</t>
    <rPh sb="0" eb="1">
      <t>カエ</t>
    </rPh>
    <rPh sb="2" eb="3">
      <t>チ</t>
    </rPh>
    <phoneticPr fontId="1"/>
  </si>
  <si>
    <t>情報工学コース修士課程</t>
    <rPh sb="0" eb="2">
      <t>ジョウホウ</t>
    </rPh>
    <rPh sb="2" eb="4">
      <t>コウガク</t>
    </rPh>
    <rPh sb="7" eb="11">
      <t>シュウシカテイ</t>
    </rPh>
    <phoneticPr fontId="1"/>
  </si>
  <si>
    <t>〇</t>
    <phoneticPr fontId="1"/>
  </si>
  <si>
    <t>CSC.Z491</t>
  </si>
  <si>
    <t>CSC.Z492</t>
  </si>
  <si>
    <t>CSC.Z591</t>
  </si>
  <si>
    <t>CSC.Z592</t>
  </si>
  <si>
    <t>CSC.U481</t>
  </si>
  <si>
    <t>CSC.U482</t>
  </si>
  <si>
    <t>LAH.T420</t>
  </si>
  <si>
    <t>LAH.S501</t>
  </si>
  <si>
    <t>LAC.M401</t>
  </si>
  <si>
    <t>LAC.M527</t>
    <phoneticPr fontId="1"/>
  </si>
  <si>
    <t>CSC.T421</t>
  </si>
  <si>
    <t>CSC.T422</t>
  </si>
  <si>
    <t>CSC.T426</t>
    <phoneticPr fontId="1"/>
  </si>
  <si>
    <t>LAH.S433</t>
    <phoneticPr fontId="1"/>
  </si>
  <si>
    <t>ART.T458</t>
    <phoneticPr fontId="1"/>
  </si>
  <si>
    <t>XCO.T484</t>
  </si>
  <si>
    <t>XCO.T484</t>
    <phoneticPr fontId="1"/>
  </si>
  <si>
    <t>XCO.T475</t>
  </si>
  <si>
    <t>XCO.T473</t>
    <phoneticPr fontId="1"/>
  </si>
  <si>
    <t>XCO.T478</t>
  </si>
  <si>
    <t>エンジニアリングデザインコース修士課程</t>
    <rPh sb="15" eb="19">
      <t>シュウシカテイ</t>
    </rPh>
    <phoneticPr fontId="1"/>
  </si>
  <si>
    <t>ESD.Z491</t>
  </si>
  <si>
    <t>ESD.Z492</t>
  </si>
  <si>
    <t>ESD.Z591</t>
  </si>
  <si>
    <t>ESD.Z592</t>
  </si>
  <si>
    <t>ESD.B509</t>
  </si>
  <si>
    <t>ESD.B510</t>
  </si>
  <si>
    <t>ESD.C404</t>
  </si>
  <si>
    <t>ESD.D402</t>
  </si>
  <si>
    <t>ESD.E405</t>
  </si>
  <si>
    <t>ESD.A401</t>
  </si>
  <si>
    <t>ESD.A402</t>
  </si>
  <si>
    <t>サイバーセキュリティ特別専門学修プログラム</t>
    <rPh sb="10" eb="16">
      <t>トクベツセンモンガクシュウ</t>
    </rPh>
    <phoneticPr fontId="1"/>
  </si>
  <si>
    <t>XCO.T476</t>
  </si>
  <si>
    <t>XCO.T477</t>
  </si>
  <si>
    <t>XCO.T473</t>
    <phoneticPr fontId="1"/>
  </si>
  <si>
    <t>データサイエンス・AI特別専門学修プログラム</t>
    <rPh sb="11" eb="17">
      <t>トクベツセンモンガクシュウ</t>
    </rPh>
    <phoneticPr fontId="1"/>
  </si>
  <si>
    <t>XCO.T487</t>
  </si>
  <si>
    <t>XCO.T488</t>
  </si>
  <si>
    <t>XCO.T489</t>
  </si>
  <si>
    <t>XCO.T490</t>
  </si>
  <si>
    <t>XCO.T483</t>
  </si>
  <si>
    <t>XCO.T485</t>
  </si>
  <si>
    <t>XCO.T486</t>
  </si>
  <si>
    <t>CSC.T423</t>
    <phoneticPr fontId="1"/>
  </si>
  <si>
    <t>XCO.T474</t>
    <phoneticPr fontId="1"/>
  </si>
  <si>
    <t>情報工学コース修士課程</t>
    <rPh sb="0" eb="4">
      <t>ジョウホウコウガク</t>
    </rPh>
    <rPh sb="7" eb="11">
      <t>シュウシカテイ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</si>
</sst>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3209-E8AD-4BCB-8F7B-4A2BAD491575}">
  <dimension ref="A1:D22"/>
  <sheetViews>
    <sheetView workbookViewId="0">
      <selection activeCell="B2" sqref="B2"/>
    </sheetView>
  </sheetViews>
  <sheetFormatPr defaultRowHeight="17.649999999999999" x14ac:dyDescent="0.7"/>
  <cols>
    <col min="1" max="1" width="19.0625" customWidth="1"/>
    <col min="3" max="3" width="58.312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tr">
        <f>Sheet2!A2</f>
        <v>情報工学コース修士課程</v>
      </c>
      <c r="B2" t="str">
        <f>Sheet2!B2</f>
        <v>情報工学コース修士課程</v>
      </c>
      <c r="C2" t="str">
        <f>_xlfn.TEXTJOIN(",",1,Sheet2!D2:Z2)</f>
        <v>LAH.S433,LAH.T420,LAH.S501,LAC.M401,LAC.M527,CSC.Z491,CSC.Z492,CSC.Z591,CSC.Z592,CSC.U481,CSC.U482,CSC.T421,CSC.T422,CSC.T426,ART.T458,XCO.T484,XCO.T473,XCO.T474,XCO.T478</v>
      </c>
      <c r="D2" t="str">
        <f>Sheet2!C2</f>
        <v>〇</v>
      </c>
    </row>
    <row r="3" spans="1:4" x14ac:dyDescent="0.7">
      <c r="A3" t="str">
        <f>Sheet2!A3</f>
        <v>情報工学コース修士課程</v>
      </c>
      <c r="B3" t="str">
        <f>Sheet2!B3</f>
        <v>情報工学コース修士課程</v>
      </c>
      <c r="C3" t="str">
        <f>_xlfn.TEXTJOIN(",",1,Sheet2!D3:Z3)</f>
        <v>LAH.T420,LAH.S501,LAC.M401,LAC.M527,CSC.Z491,CSC.Z492,CSC.Z591,CSC.Z592,CSC.U481,CSC.U482,CSC.T421,CSC.T422,CSC.T426,ART.T458,XCO.T484,XCO.T473,XCO.T474,XCO.T478</v>
      </c>
      <c r="D3" t="str">
        <f>Sheet2!C3</f>
        <v>LAH.S433</v>
      </c>
    </row>
    <row r="4" spans="1:4" x14ac:dyDescent="0.7">
      <c r="A4" t="str">
        <f>Sheet2!A4</f>
        <v>情報工学コース修士課程</v>
      </c>
      <c r="B4" t="str">
        <f>Sheet2!B4</f>
        <v>情報工学コース修士課程</v>
      </c>
      <c r="C4" t="str">
        <f>_xlfn.TEXTJOIN(",",1,Sheet2!D4:Z4)</f>
        <v>LAH.S433,LAH.T420,LAH.S501,LAC.M527,CSC.Z491,CSC.Z492,CSC.Z591,CSC.Z592,CSC.U481,CSC.U482,CSC.T421,CSC.T422,CSC.T426,ART.T458,XCO.T484,XCO.T473,XCO.T474,XCO.T478</v>
      </c>
      <c r="D4" t="str">
        <f>Sheet2!C4</f>
        <v>LAC.M401</v>
      </c>
    </row>
    <row r="5" spans="1:4" x14ac:dyDescent="0.7">
      <c r="A5" t="str">
        <f>Sheet2!A5</f>
        <v>情報工学コース修士課程</v>
      </c>
      <c r="B5" t="str">
        <f>Sheet2!B5</f>
        <v>情報工学コース修士課程</v>
      </c>
      <c r="C5" t="str">
        <f>_xlfn.TEXTJOIN(",",1,Sheet2!D5:Z5)</f>
        <v>LAH.S433,LAH.T420,LAH.S501,LAC.M401,LAC.M527,CSC.Z492,CSC.Z591,CSC.Z592,CSC.U481,CSC.U482,CSC.T421,CSC.T422,CSC.T426,ART.T458,XCO.T484,XCO.T473,XCO.T474,XCO.T478</v>
      </c>
      <c r="D5" t="str">
        <f>Sheet2!C5</f>
        <v>CSC.Z491</v>
      </c>
    </row>
    <row r="6" spans="1:4" x14ac:dyDescent="0.7">
      <c r="A6" t="str">
        <f>Sheet2!A6</f>
        <v>情報工学コース修士課程</v>
      </c>
      <c r="B6" t="str">
        <f>Sheet2!B6</f>
        <v>情報工学コース修士課程</v>
      </c>
      <c r="C6" t="str">
        <f>_xlfn.TEXTJOIN(",",1,Sheet2!D6:Z6)</f>
        <v>LAH.S433,LAH.T420,LAH.S501,LAC.M401,LAC.M527,CSC.Z491,CSC.Z492,CSC.Z591,CSC.Z592,CSC.U481,CSC.U482,CSC.T422,CSC.T426,ART.T458,XCO.T484,XCO.T473,XCO.T474,XCO.T478</v>
      </c>
      <c r="D6" t="str">
        <f>Sheet2!C6</f>
        <v>CSC.T421</v>
      </c>
    </row>
    <row r="7" spans="1:4" x14ac:dyDescent="0.7">
      <c r="A7" t="str">
        <f>Sheet2!A7</f>
        <v>情報工学コース修士課程</v>
      </c>
      <c r="B7" t="str">
        <f>Sheet2!B7</f>
        <v>情報工学コース修士課程</v>
      </c>
      <c r="C7" t="str">
        <f>_xlfn.TEXTJOIN(",",1,Sheet2!D7:Z7)</f>
        <v>LAH.S433,LAH.T420,LAH.S501,CSC.T423,CSC.Z491,CSC.Z492,CSC.Z591,CSC.Z592,CSC.U481,CSC.U482,CSC.T421,CSC.T422,CSC.T426,ART.T458,XCO.T484,XCO.T473,XCO.T474,XCO.T478</v>
      </c>
      <c r="D7" t="str">
        <f>Sheet2!C7</f>
        <v>〇</v>
      </c>
    </row>
    <row r="8" spans="1:4" x14ac:dyDescent="0.7">
      <c r="A8" t="str">
        <f>Sheet2!A8</f>
        <v>情報工学コース修士課程</v>
      </c>
      <c r="B8" t="str">
        <f>Sheet2!B8</f>
        <v>情報工学コース修士課程</v>
      </c>
      <c r="C8" t="str">
        <f>_xlfn.TEXTJOIN(",",1,Sheet2!D8:Z8)</f>
        <v>LAH.S433,LAH.T420,LAH.S501,CSC.Z491,CSC.Z492,CSC.Z591,CSC.Z592,CSC.U481,CSC.U482,CSC.T421,CSC.T423,CSC.T426,ART.T458,XCO.T484,XCO.T473,XCO.T474,XCO.T478</v>
      </c>
      <c r="D8" t="str">
        <f>Sheet2!C8</f>
        <v>LAC.M401</v>
      </c>
    </row>
    <row r="9" spans="1:4" x14ac:dyDescent="0.7">
      <c r="A9" t="str">
        <f>Sheet2!A9</f>
        <v>エンジニアリングデザインコース修士課程</v>
      </c>
      <c r="B9" t="str">
        <f>Sheet2!B9</f>
        <v>エンジニアリングデザインコース修士課程</v>
      </c>
      <c r="C9" t="str">
        <f>_xlfn.TEXTJOIN(",",1,Sheet2!D9:Z9)</f>
        <v>LAH.S433,LAH.T420,LAH.S501,LAC.M401,LAC.M527,ESD.Z491,ESD.Z492,ESD.Z591,ESD.Z592,ESD.A401,ESD.A402,ESD.B509,ESD.B510,ESD.C404,ESD.D402,ESD.E405,XCO.T473,XCO.T474,XCO.T478</v>
      </c>
      <c r="D9" t="str">
        <f>Sheet2!C9</f>
        <v>〇</v>
      </c>
    </row>
    <row r="10" spans="1:4" x14ac:dyDescent="0.7">
      <c r="A10" t="str">
        <f>Sheet2!A10</f>
        <v>エンジニアリングデザインコース修士課程</v>
      </c>
      <c r="B10" t="str">
        <f>Sheet2!B10</f>
        <v>エンジニアリングデザインコース修士課程</v>
      </c>
      <c r="C10" t="str">
        <f>_xlfn.TEXTJOIN(",",1,Sheet2!D10:Z10)</f>
        <v>LAH.S433,LAH.T420,LAH.S501,LAC.M401,LAC.M527,ESD.Z492,ESD.Z591,ESD.Z592,ESD.A401,ESD.A402,ESD.B509,ESD.B510,ESD.C404,ESD.D402,ESD.E405,XCO.T473,XCO.T474,XCO.T478</v>
      </c>
      <c r="D10" t="str">
        <f>Sheet2!C10</f>
        <v>ESD.Z491</v>
      </c>
    </row>
    <row r="11" spans="1:4" x14ac:dyDescent="0.7">
      <c r="A11" t="str">
        <f>Sheet2!A11</f>
        <v>エンジニアリングデザインコース修士課程</v>
      </c>
      <c r="B11" t="str">
        <f>Sheet2!B11</f>
        <v>エンジニアリングデザインコース修士課程</v>
      </c>
      <c r="C11" t="str">
        <f>_xlfn.TEXTJOIN(",",1,Sheet2!D11:Z11)</f>
        <v>LAH.S433,LAH.T420,LAH.S501,LAC.M401,LAC.M527,ESD.Z491,ESD.Z492,ESD.Z591,ESD.Z592,ESD.A402,ESD.B509,ESD.B510,ESD.C404,ESD.D402,ESD.E405,XCO.T473,XCO.T474,XCO.T478</v>
      </c>
      <c r="D11" t="str">
        <f>Sheet2!C11</f>
        <v>ESD.A401</v>
      </c>
    </row>
    <row r="12" spans="1:4" x14ac:dyDescent="0.7">
      <c r="A12" t="str">
        <f>Sheet2!A12</f>
        <v>エンジニアリングデザインコース修士課程</v>
      </c>
      <c r="B12" t="str">
        <f>Sheet2!B12</f>
        <v>エンジニアリングデザインコース修士課程</v>
      </c>
      <c r="C12" t="str">
        <f>_xlfn.TEXTJOIN(",",1,Sheet2!D12:Z12)</f>
        <v>LAH.S433,LAH.T420,LAH.S501,LAC.M401,LAC.M527,ESD.Z491,ESD.Z492,ESD.Z591,ESD.Z592,ESD.A401,ESD.A402,ESD.B509,ESD.B510,ESD.C404,ESD.E405,XCO.T473,XCO.T474,XCO.T478</v>
      </c>
      <c r="D12" t="str">
        <f>Sheet2!C12</f>
        <v>ESD.D402</v>
      </c>
    </row>
    <row r="13" spans="1:4" x14ac:dyDescent="0.7">
      <c r="A13" t="str">
        <f>Sheet2!A13</f>
        <v>エンジニアリングデザインコース修士課程</v>
      </c>
      <c r="B13" t="str">
        <f>Sheet2!B13</f>
        <v>エンジニアリングデザインコース修士課程</v>
      </c>
      <c r="C13" t="str">
        <f>_xlfn.TEXTJOIN(",",1,Sheet2!D13:Z13)</f>
        <v>LAH.S433,LAH.T420,LAH.S501,LAC.M401,LAC.M527,ESD.Z491,ESD.Z492,ESD.Z591,ESD.Z592,ESD.A401,ESD.A402,ESD.B509,ESD.B510,ESD.C404,ESD.D402,ESD.E405,XCO.T474,XCO.T478</v>
      </c>
      <c r="D13" t="str">
        <f>Sheet2!C13</f>
        <v>XCO.T473</v>
      </c>
    </row>
    <row r="14" spans="1:4" x14ac:dyDescent="0.7">
      <c r="A14" t="str">
        <f>Sheet2!A14</f>
        <v>エンジニアリングデザインコース修士課程</v>
      </c>
      <c r="B14" t="str">
        <f>Sheet2!B14</f>
        <v>エンジニアリングデザインコース修士課程</v>
      </c>
      <c r="C14" t="str">
        <f>_xlfn.TEXTJOIN(",",1,Sheet2!D14:Z14)</f>
        <v>LAH.S433,LAH.T420,LAH.S501,LAC.M401,ESD.Z491,ESD.Z492,ESD.Z591,ESD.Z592,ESD.A401,ESD.A402,ESD.B509,ESD.B510,ESD.C404,ESD.D402,ESD.E405,XCO.T473,XCO.T474,XCO.T478</v>
      </c>
      <c r="D14" t="str">
        <f>Sheet2!C14</f>
        <v>LAC.M527</v>
      </c>
    </row>
    <row r="15" spans="1:4" x14ac:dyDescent="0.7">
      <c r="A15" t="str">
        <f>Sheet2!A15</f>
        <v>情報工学コース修士課程</v>
      </c>
      <c r="B15" t="str">
        <f>Sheet2!B15</f>
        <v>サイバーセキュリティ特別専門学修プログラム</v>
      </c>
      <c r="C15" t="str">
        <f>_xlfn.TEXTJOIN(",",1,Sheet2!D15:Z15)</f>
        <v>XCO.T475,XCO.T476,XCO.T477,XCO.T473</v>
      </c>
      <c r="D15" t="str">
        <f>Sheet2!C15</f>
        <v>〇</v>
      </c>
    </row>
    <row r="16" spans="1:4" x14ac:dyDescent="0.7">
      <c r="A16" t="str">
        <f>Sheet2!A16</f>
        <v>情報工学コース修士課程</v>
      </c>
      <c r="B16" t="str">
        <f>Sheet2!B16</f>
        <v>サイバーセキュリティ特別専門学修プログラム</v>
      </c>
      <c r="C16" t="str">
        <f>_xlfn.TEXTJOIN(",",1,Sheet2!D16:Z16)</f>
        <v>XCO.T476,XCO.T477,XCO.T473</v>
      </c>
      <c r="D16" t="str">
        <f>Sheet2!C16</f>
        <v>XCO.T475</v>
      </c>
    </row>
    <row r="17" spans="1:4" x14ac:dyDescent="0.7">
      <c r="A17" t="str">
        <f>Sheet2!A17</f>
        <v>情報工学コース修士課程</v>
      </c>
      <c r="B17" t="str">
        <f>Sheet2!B17</f>
        <v>サイバーセキュリティ特別専門学修プログラム</v>
      </c>
      <c r="C17" t="str">
        <f>_xlfn.TEXTJOIN(",",1,Sheet2!D17:Z17)</f>
        <v>XCO.T475,XCO.T477,XCO.T473</v>
      </c>
      <c r="D17" t="str">
        <f>Sheet2!C17</f>
        <v>XCO.T476</v>
      </c>
    </row>
    <row r="18" spans="1:4" x14ac:dyDescent="0.7">
      <c r="A18" t="str">
        <f>Sheet2!A18</f>
        <v>情報工学コース修士課程</v>
      </c>
      <c r="B18" t="str">
        <f>Sheet2!B18</f>
        <v>サイバーセキュリティ特別専門学修プログラム</v>
      </c>
      <c r="C18" t="str">
        <f>_xlfn.TEXTJOIN(",",1,Sheet2!D18:Z18)</f>
        <v>XCO.T475,XCO.T476,XCO.T477</v>
      </c>
      <c r="D18" t="str">
        <f>Sheet2!C18</f>
        <v>XCO.T473</v>
      </c>
    </row>
    <row r="19" spans="1:4" x14ac:dyDescent="0.7">
      <c r="A19" t="str">
        <f>Sheet2!A19</f>
        <v>情報工学コース修士課程</v>
      </c>
      <c r="B19" t="str">
        <f>Sheet2!B19</f>
        <v>データサイエンス・AI特別専門学修プログラム</v>
      </c>
      <c r="C19" t="str">
        <f>_xlfn.TEXTJOIN(",",1,Sheet2!D19:Z19)</f>
        <v>XCO.T487,XCO.T488,XCO.T489,XCO.T490,XCO.T483,XCO.T484,XCO.T485,XCO.T486</v>
      </c>
      <c r="D19" t="str">
        <f>Sheet2!C19</f>
        <v>〇</v>
      </c>
    </row>
    <row r="20" spans="1:4" x14ac:dyDescent="0.7">
      <c r="A20" t="str">
        <f>Sheet2!A20</f>
        <v>情報工学コース修士課程</v>
      </c>
      <c r="B20" t="str">
        <f>Sheet2!B20</f>
        <v>データサイエンス・AI特別専門学修プログラム</v>
      </c>
      <c r="C20" t="str">
        <f>_xlfn.TEXTJOIN(",",1,Sheet2!D20:Z20)</f>
        <v>XCO.T488,XCO.T489,XCO.T490,XCO.T483,XCO.T484,XCO.T485,XCO.T486</v>
      </c>
      <c r="D20" t="str">
        <f>Sheet2!C20</f>
        <v>XCO.T487</v>
      </c>
    </row>
    <row r="21" spans="1:4" x14ac:dyDescent="0.7">
      <c r="A21" t="str">
        <f>Sheet2!A21</f>
        <v>情報工学コース修士課程</v>
      </c>
      <c r="B21" t="str">
        <f>Sheet2!B21</f>
        <v>データサイエンス・AI特別専門学修プログラム</v>
      </c>
      <c r="C21" t="str">
        <f>_xlfn.TEXTJOIN(",",1,Sheet2!D21:Z21)</f>
        <v>XCO.T487,XCO.T488,XCO.T489,XCO.T483,XCO.T484,XCO.T485,XCO.T486</v>
      </c>
      <c r="D21" t="str">
        <f>Sheet2!C21</f>
        <v>XCO.T490</v>
      </c>
    </row>
    <row r="22" spans="1:4" x14ac:dyDescent="0.7">
      <c r="A22" t="str">
        <f>Sheet2!A22</f>
        <v>情報工学コース修士課程</v>
      </c>
      <c r="B22" t="str">
        <f>Sheet2!B22</f>
        <v>データサイエンス・AI特別専門学修プログラム</v>
      </c>
      <c r="C22" t="str">
        <f>_xlfn.TEXTJOIN(",",1,Sheet2!D22:Z22)</f>
        <v>XCO.T487,XCO.T488,XCO.T489,XCO.T490,XCO.T483,XCO.T484,XCO.T486</v>
      </c>
      <c r="D22" t="str">
        <f>Sheet2!C22</f>
        <v>XCO.T485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5A0A-EBBE-4931-AE31-7565B40F1930}">
  <dimension ref="A1:Z22"/>
  <sheetViews>
    <sheetView tabSelected="1" workbookViewId="0">
      <selection activeCell="A9" sqref="A9"/>
    </sheetView>
  </sheetViews>
  <sheetFormatPr defaultRowHeight="17.649999999999999" x14ac:dyDescent="0.7"/>
  <cols>
    <col min="1" max="1" width="13.9375" bestFit="1" customWidth="1"/>
    <col min="2" max="2" width="21.5625" bestFit="1" customWidth="1"/>
    <col min="4" max="7" width="9.1875" bestFit="1" customWidth="1"/>
    <col min="8" max="9" width="9.625" bestFit="1" customWidth="1"/>
    <col min="10" max="13" width="9.1875" bestFit="1" customWidth="1"/>
  </cols>
  <sheetData>
    <row r="1" spans="1:26" x14ac:dyDescent="0.7">
      <c r="A1" t="s">
        <v>0</v>
      </c>
      <c r="B1" t="s">
        <v>1</v>
      </c>
      <c r="C1" t="s">
        <v>3</v>
      </c>
      <c r="D1" t="s">
        <v>2</v>
      </c>
    </row>
    <row r="2" spans="1:26" x14ac:dyDescent="0.7">
      <c r="A2" t="s">
        <v>52</v>
      </c>
      <c r="B2" t="s">
        <v>4</v>
      </c>
      <c r="C2" t="s">
        <v>5</v>
      </c>
      <c r="D2" s="1" t="s">
        <v>19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16</v>
      </c>
      <c r="P2" s="1" t="s">
        <v>17</v>
      </c>
      <c r="Q2" s="1" t="s">
        <v>18</v>
      </c>
      <c r="R2" s="1" t="s">
        <v>20</v>
      </c>
      <c r="S2" s="1" t="s">
        <v>22</v>
      </c>
      <c r="T2" s="1" t="s">
        <v>24</v>
      </c>
      <c r="U2" t="s">
        <v>51</v>
      </c>
      <c r="V2" s="1" t="s">
        <v>25</v>
      </c>
    </row>
    <row r="3" spans="1:26" x14ac:dyDescent="0.7">
      <c r="A3" t="str">
        <f>A2</f>
        <v>情報工学コース修士課程</v>
      </c>
      <c r="B3" t="str">
        <f>B2</f>
        <v>情報工学コース修士課程</v>
      </c>
      <c r="C3" t="str">
        <f>D2</f>
        <v>LAH.S433</v>
      </c>
      <c r="D3" t="str">
        <f t="shared" ref="D3:V6" si="0">IF(D$2=$C3,"",IF(ISBLANK(D$2),"",D$2))</f>
        <v/>
      </c>
      <c r="E3" t="str">
        <f t="shared" si="0"/>
        <v>LAH.T420</v>
      </c>
      <c r="F3" t="str">
        <f t="shared" si="0"/>
        <v>LAH.S501</v>
      </c>
      <c r="G3" t="str">
        <f t="shared" si="0"/>
        <v>LAC.M401</v>
      </c>
      <c r="H3" t="str">
        <f t="shared" si="0"/>
        <v>LAC.M527</v>
      </c>
      <c r="I3" t="str">
        <f t="shared" si="0"/>
        <v>CSC.Z491</v>
      </c>
      <c r="J3" t="str">
        <f t="shared" si="0"/>
        <v>CSC.Z492</v>
      </c>
      <c r="K3" t="str">
        <f t="shared" si="0"/>
        <v>CSC.Z591</v>
      </c>
      <c r="L3" t="str">
        <f t="shared" si="0"/>
        <v>CSC.Z592</v>
      </c>
      <c r="M3" t="str">
        <f t="shared" si="0"/>
        <v>CSC.U481</v>
      </c>
      <c r="N3" t="str">
        <f t="shared" si="0"/>
        <v>CSC.U482</v>
      </c>
      <c r="O3" t="str">
        <f t="shared" si="0"/>
        <v>CSC.T421</v>
      </c>
      <c r="P3" t="str">
        <f t="shared" si="0"/>
        <v>CSC.T422</v>
      </c>
      <c r="Q3" t="str">
        <f t="shared" si="0"/>
        <v>CSC.T426</v>
      </c>
      <c r="R3" t="str">
        <f t="shared" si="0"/>
        <v>ART.T458</v>
      </c>
      <c r="S3" t="str">
        <f t="shared" si="0"/>
        <v>XCO.T484</v>
      </c>
      <c r="T3" t="str">
        <f t="shared" si="0"/>
        <v>XCO.T473</v>
      </c>
      <c r="U3" t="str">
        <f t="shared" si="0"/>
        <v>XCO.T474</v>
      </c>
      <c r="V3" t="str">
        <f t="shared" si="0"/>
        <v>XCO.T478</v>
      </c>
      <c r="W3" t="str">
        <f>IF(W$2=$C3,"",IF(ISBLANK(W$2),"",W$2))</f>
        <v/>
      </c>
      <c r="X3" t="str">
        <f t="shared" ref="X3:Z3" si="1">IF(X$2=$C3,"",IF(ISBLANK(X$2),"",X$2))</f>
        <v/>
      </c>
      <c r="Y3" t="str">
        <f t="shared" si="1"/>
        <v/>
      </c>
      <c r="Z3" t="str">
        <f t="shared" si="1"/>
        <v/>
      </c>
    </row>
    <row r="4" spans="1:26" x14ac:dyDescent="0.7">
      <c r="A4" t="str">
        <f t="shared" ref="A4" si="2">A3</f>
        <v>情報工学コース修士課程</v>
      </c>
      <c r="B4" t="str">
        <f t="shared" ref="B4" si="3">B3</f>
        <v>情報工学コース修士課程</v>
      </c>
      <c r="C4" t="str">
        <f>G2</f>
        <v>LAC.M401</v>
      </c>
      <c r="D4" t="str">
        <f t="shared" si="0"/>
        <v>LAH.S433</v>
      </c>
      <c r="E4" t="str">
        <f t="shared" si="0"/>
        <v>LAH.T420</v>
      </c>
      <c r="F4" t="str">
        <f t="shared" si="0"/>
        <v>LAH.S501</v>
      </c>
      <c r="G4" t="str">
        <f t="shared" si="0"/>
        <v/>
      </c>
      <c r="H4" t="str">
        <f t="shared" si="0"/>
        <v>LAC.M527</v>
      </c>
      <c r="I4" t="str">
        <f t="shared" si="0"/>
        <v>CSC.Z491</v>
      </c>
      <c r="J4" t="str">
        <f t="shared" si="0"/>
        <v>CSC.Z492</v>
      </c>
      <c r="K4" t="str">
        <f t="shared" si="0"/>
        <v>CSC.Z591</v>
      </c>
      <c r="L4" t="str">
        <f t="shared" si="0"/>
        <v>CSC.Z592</v>
      </c>
      <c r="M4" t="str">
        <f t="shared" si="0"/>
        <v>CSC.U481</v>
      </c>
      <c r="N4" t="str">
        <f t="shared" si="0"/>
        <v>CSC.U482</v>
      </c>
      <c r="O4" t="str">
        <f t="shared" si="0"/>
        <v>CSC.T421</v>
      </c>
      <c r="P4" t="str">
        <f t="shared" si="0"/>
        <v>CSC.T422</v>
      </c>
      <c r="Q4" t="str">
        <f t="shared" si="0"/>
        <v>CSC.T426</v>
      </c>
      <c r="R4" t="str">
        <f t="shared" si="0"/>
        <v>ART.T458</v>
      </c>
      <c r="S4" t="str">
        <f t="shared" si="0"/>
        <v>XCO.T484</v>
      </c>
      <c r="T4" t="str">
        <f t="shared" si="0"/>
        <v>XCO.T473</v>
      </c>
      <c r="U4" t="str">
        <f t="shared" si="0"/>
        <v>XCO.T474</v>
      </c>
      <c r="V4" t="str">
        <f t="shared" si="0"/>
        <v>XCO.T478</v>
      </c>
      <c r="W4" t="str">
        <f t="shared" ref="W4:Z6" si="4">IF(W$2=$C4,"",IF(ISBLANK(W$2),"",W$2))</f>
        <v/>
      </c>
      <c r="X4" t="str">
        <f t="shared" si="4"/>
        <v/>
      </c>
      <c r="Y4" t="str">
        <f t="shared" si="4"/>
        <v/>
      </c>
      <c r="Z4" t="str">
        <f t="shared" si="4"/>
        <v/>
      </c>
    </row>
    <row r="5" spans="1:26" x14ac:dyDescent="0.7">
      <c r="A5" t="str">
        <f>A3</f>
        <v>情報工学コース修士課程</v>
      </c>
      <c r="B5" t="str">
        <f>B3</f>
        <v>情報工学コース修士課程</v>
      </c>
      <c r="C5" t="str">
        <f>I2</f>
        <v>CSC.Z491</v>
      </c>
      <c r="D5" t="str">
        <f t="shared" si="0"/>
        <v>LAH.S433</v>
      </c>
      <c r="E5" t="str">
        <f t="shared" si="0"/>
        <v>LAH.T420</v>
      </c>
      <c r="F5" t="str">
        <f t="shared" si="0"/>
        <v>LAH.S501</v>
      </c>
      <c r="G5" t="str">
        <f t="shared" si="0"/>
        <v>LAC.M401</v>
      </c>
      <c r="H5" t="str">
        <f t="shared" si="0"/>
        <v>LAC.M527</v>
      </c>
      <c r="I5" t="str">
        <f t="shared" si="0"/>
        <v/>
      </c>
      <c r="J5" t="str">
        <f t="shared" si="0"/>
        <v>CSC.Z492</v>
      </c>
      <c r="K5" t="str">
        <f t="shared" si="0"/>
        <v>CSC.Z591</v>
      </c>
      <c r="L5" t="str">
        <f t="shared" si="0"/>
        <v>CSC.Z592</v>
      </c>
      <c r="M5" t="str">
        <f t="shared" si="0"/>
        <v>CSC.U481</v>
      </c>
      <c r="N5" t="str">
        <f t="shared" si="0"/>
        <v>CSC.U482</v>
      </c>
      <c r="O5" t="str">
        <f t="shared" si="0"/>
        <v>CSC.T421</v>
      </c>
      <c r="P5" t="str">
        <f t="shared" si="0"/>
        <v>CSC.T422</v>
      </c>
      <c r="Q5" t="str">
        <f t="shared" si="0"/>
        <v>CSC.T426</v>
      </c>
      <c r="R5" t="str">
        <f t="shared" si="0"/>
        <v>ART.T458</v>
      </c>
      <c r="S5" t="str">
        <f t="shared" si="0"/>
        <v>XCO.T484</v>
      </c>
      <c r="T5" t="str">
        <f t="shared" si="0"/>
        <v>XCO.T473</v>
      </c>
      <c r="U5" t="str">
        <f t="shared" si="0"/>
        <v>XCO.T474</v>
      </c>
      <c r="V5" t="str">
        <f t="shared" si="0"/>
        <v>XCO.T478</v>
      </c>
      <c r="W5" t="str">
        <f t="shared" si="4"/>
        <v/>
      </c>
      <c r="X5" t="str">
        <f t="shared" si="4"/>
        <v/>
      </c>
      <c r="Y5" t="str">
        <f t="shared" si="4"/>
        <v/>
      </c>
      <c r="Z5" t="str">
        <f t="shared" si="4"/>
        <v/>
      </c>
    </row>
    <row r="6" spans="1:26" x14ac:dyDescent="0.7">
      <c r="A6" t="str">
        <f>A4</f>
        <v>情報工学コース修士課程</v>
      </c>
      <c r="B6" t="str">
        <f>B4</f>
        <v>情報工学コース修士課程</v>
      </c>
      <c r="C6" t="str">
        <f>O2</f>
        <v>CSC.T421</v>
      </c>
      <c r="D6" t="str">
        <f t="shared" si="0"/>
        <v>LAH.S433</v>
      </c>
      <c r="E6" t="str">
        <f t="shared" si="0"/>
        <v>LAH.T420</v>
      </c>
      <c r="F6" t="str">
        <f t="shared" si="0"/>
        <v>LAH.S501</v>
      </c>
      <c r="G6" t="str">
        <f t="shared" si="0"/>
        <v>LAC.M401</v>
      </c>
      <c r="H6" t="str">
        <f t="shared" si="0"/>
        <v>LAC.M527</v>
      </c>
      <c r="I6" t="str">
        <f t="shared" si="0"/>
        <v>CSC.Z491</v>
      </c>
      <c r="J6" t="str">
        <f t="shared" si="0"/>
        <v>CSC.Z492</v>
      </c>
      <c r="K6" t="str">
        <f t="shared" si="0"/>
        <v>CSC.Z591</v>
      </c>
      <c r="L6" t="str">
        <f t="shared" si="0"/>
        <v>CSC.Z592</v>
      </c>
      <c r="M6" t="str">
        <f t="shared" si="0"/>
        <v>CSC.U481</v>
      </c>
      <c r="N6" t="str">
        <f t="shared" si="0"/>
        <v>CSC.U482</v>
      </c>
      <c r="O6" t="str">
        <f t="shared" si="0"/>
        <v/>
      </c>
      <c r="P6" t="str">
        <f t="shared" si="0"/>
        <v>CSC.T422</v>
      </c>
      <c r="Q6" t="str">
        <f t="shared" si="0"/>
        <v>CSC.T426</v>
      </c>
      <c r="R6" t="str">
        <f t="shared" si="0"/>
        <v>ART.T458</v>
      </c>
      <c r="S6" t="str">
        <f t="shared" si="0"/>
        <v>XCO.T484</v>
      </c>
      <c r="T6" t="str">
        <f t="shared" si="0"/>
        <v>XCO.T473</v>
      </c>
      <c r="U6" t="str">
        <f t="shared" si="0"/>
        <v>XCO.T474</v>
      </c>
      <c r="V6" t="str">
        <f t="shared" si="0"/>
        <v>XCO.T478</v>
      </c>
      <c r="W6" t="str">
        <f t="shared" si="4"/>
        <v/>
      </c>
      <c r="X6" t="str">
        <f t="shared" si="4"/>
        <v/>
      </c>
      <c r="Y6" t="str">
        <f t="shared" si="4"/>
        <v/>
      </c>
      <c r="Z6" t="str">
        <f t="shared" si="4"/>
        <v/>
      </c>
    </row>
    <row r="7" spans="1:26" x14ac:dyDescent="0.7">
      <c r="A7" t="str">
        <f>A2</f>
        <v>情報工学コース修士課程</v>
      </c>
      <c r="B7" t="s">
        <v>4</v>
      </c>
      <c r="C7" t="s">
        <v>5</v>
      </c>
      <c r="D7" s="1" t="s">
        <v>19</v>
      </c>
      <c r="E7" s="1" t="s">
        <v>12</v>
      </c>
      <c r="F7" s="1" t="s">
        <v>13</v>
      </c>
      <c r="G7" s="1" t="s">
        <v>50</v>
      </c>
      <c r="H7" s="1"/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16</v>
      </c>
      <c r="P7" s="1" t="s">
        <v>17</v>
      </c>
      <c r="Q7" s="1" t="s">
        <v>18</v>
      </c>
      <c r="R7" s="1" t="s">
        <v>20</v>
      </c>
      <c r="S7" s="1" t="s">
        <v>22</v>
      </c>
      <c r="T7" s="1" t="s">
        <v>24</v>
      </c>
      <c r="U7" t="s">
        <v>51</v>
      </c>
      <c r="V7" s="1" t="s">
        <v>25</v>
      </c>
    </row>
    <row r="8" spans="1:26" x14ac:dyDescent="0.7">
      <c r="A8" t="str">
        <f>A2</f>
        <v>情報工学コース修士課程</v>
      </c>
      <c r="B8" t="s">
        <v>4</v>
      </c>
      <c r="C8" s="1" t="s">
        <v>14</v>
      </c>
      <c r="D8" s="1" t="s">
        <v>19</v>
      </c>
      <c r="E8" s="1" t="s">
        <v>12</v>
      </c>
      <c r="F8" s="1" t="s">
        <v>13</v>
      </c>
      <c r="H8" s="1"/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16</v>
      </c>
      <c r="P8" s="1" t="s">
        <v>50</v>
      </c>
      <c r="Q8" s="1" t="s">
        <v>18</v>
      </c>
      <c r="R8" s="1" t="s">
        <v>20</v>
      </c>
      <c r="S8" s="1" t="s">
        <v>22</v>
      </c>
      <c r="T8" s="1" t="s">
        <v>24</v>
      </c>
      <c r="U8" t="s">
        <v>51</v>
      </c>
      <c r="V8" s="1" t="s">
        <v>25</v>
      </c>
    </row>
    <row r="9" spans="1:26" x14ac:dyDescent="0.7">
      <c r="A9" t="s">
        <v>26</v>
      </c>
      <c r="B9" t="s">
        <v>26</v>
      </c>
      <c r="C9" t="s">
        <v>5</v>
      </c>
      <c r="D9" s="1" t="s">
        <v>19</v>
      </c>
      <c r="E9" s="1" t="s">
        <v>12</v>
      </c>
      <c r="F9" s="1" t="s">
        <v>13</v>
      </c>
      <c r="G9" s="1" t="s">
        <v>14</v>
      </c>
      <c r="H9" s="1" t="s">
        <v>15</v>
      </c>
      <c r="I9" t="s">
        <v>27</v>
      </c>
      <c r="J9" t="s">
        <v>28</v>
      </c>
      <c r="K9" t="s">
        <v>29</v>
      </c>
      <c r="L9" t="s">
        <v>30</v>
      </c>
      <c r="M9" t="s">
        <v>36</v>
      </c>
      <c r="N9" t="s">
        <v>37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s="1" t="s">
        <v>24</v>
      </c>
      <c r="U9" t="s">
        <v>51</v>
      </c>
      <c r="V9" s="1" t="s">
        <v>25</v>
      </c>
      <c r="W9" s="1"/>
    </row>
    <row r="10" spans="1:26" x14ac:dyDescent="0.7">
      <c r="A10" t="str">
        <f t="shared" ref="A10:B14" si="5">A9</f>
        <v>エンジニアリングデザインコース修士課程</v>
      </c>
      <c r="B10" t="str">
        <f t="shared" si="5"/>
        <v>エンジニアリングデザインコース修士課程</v>
      </c>
      <c r="C10" t="str">
        <f>I9</f>
        <v>ESD.Z491</v>
      </c>
      <c r="D10" t="str">
        <f t="shared" ref="D10:M14" si="6">IF(D$9=$C10,"",IF(ISBLANK(D$9),"",D$9))</f>
        <v>LAH.S433</v>
      </c>
      <c r="E10" t="str">
        <f t="shared" si="6"/>
        <v>LAH.T420</v>
      </c>
      <c r="F10" t="str">
        <f t="shared" si="6"/>
        <v>LAH.S501</v>
      </c>
      <c r="G10" t="str">
        <f t="shared" si="6"/>
        <v>LAC.M401</v>
      </c>
      <c r="H10" t="str">
        <f t="shared" si="6"/>
        <v>LAC.M527</v>
      </c>
      <c r="I10" t="str">
        <f t="shared" si="6"/>
        <v/>
      </c>
      <c r="J10" t="str">
        <f t="shared" si="6"/>
        <v>ESD.Z492</v>
      </c>
      <c r="K10" t="str">
        <f t="shared" si="6"/>
        <v>ESD.Z591</v>
      </c>
      <c r="L10" t="str">
        <f t="shared" si="6"/>
        <v>ESD.Z592</v>
      </c>
      <c r="M10" t="str">
        <f t="shared" si="6"/>
        <v>ESD.A401</v>
      </c>
      <c r="N10" t="str">
        <f t="shared" ref="N10:X14" si="7">IF(N$9=$C10,"",IF(ISBLANK(N$9),"",N$9))</f>
        <v>ESD.A402</v>
      </c>
      <c r="O10" t="str">
        <f t="shared" si="7"/>
        <v>ESD.B509</v>
      </c>
      <c r="P10" t="str">
        <f t="shared" si="7"/>
        <v>ESD.B510</v>
      </c>
      <c r="Q10" t="str">
        <f t="shared" si="7"/>
        <v>ESD.C404</v>
      </c>
      <c r="R10" t="str">
        <f t="shared" si="7"/>
        <v>ESD.D402</v>
      </c>
      <c r="S10" t="str">
        <f t="shared" si="7"/>
        <v>ESD.E405</v>
      </c>
      <c r="T10" t="str">
        <f t="shared" si="7"/>
        <v>XCO.T473</v>
      </c>
      <c r="U10" t="str">
        <f t="shared" si="7"/>
        <v>XCO.T474</v>
      </c>
      <c r="V10" t="str">
        <f t="shared" si="7"/>
        <v>XCO.T478</v>
      </c>
      <c r="W10" t="str">
        <f t="shared" si="7"/>
        <v/>
      </c>
      <c r="X10" t="str">
        <f t="shared" si="7"/>
        <v/>
      </c>
      <c r="Y10" t="str">
        <f t="shared" ref="Y10:Z10" si="8">IF(Y$9=$C10,"",IF(ISBLANK(Y$9),"",Y$9))</f>
        <v/>
      </c>
      <c r="Z10" t="str">
        <f t="shared" si="8"/>
        <v/>
      </c>
    </row>
    <row r="11" spans="1:26" x14ac:dyDescent="0.7">
      <c r="A11" t="str">
        <f t="shared" si="5"/>
        <v>エンジニアリングデザインコース修士課程</v>
      </c>
      <c r="B11" t="str">
        <f t="shared" si="5"/>
        <v>エンジニアリングデザインコース修士課程</v>
      </c>
      <c r="C11" t="str">
        <f>M9</f>
        <v>ESD.A401</v>
      </c>
      <c r="D11" t="str">
        <f t="shared" si="6"/>
        <v>LAH.S433</v>
      </c>
      <c r="E11" t="str">
        <f t="shared" si="6"/>
        <v>LAH.T420</v>
      </c>
      <c r="F11" t="str">
        <f t="shared" si="6"/>
        <v>LAH.S501</v>
      </c>
      <c r="G11" t="str">
        <f t="shared" si="6"/>
        <v>LAC.M401</v>
      </c>
      <c r="H11" t="str">
        <f t="shared" si="6"/>
        <v>LAC.M527</v>
      </c>
      <c r="I11" t="str">
        <f t="shared" si="6"/>
        <v>ESD.Z491</v>
      </c>
      <c r="J11" t="str">
        <f t="shared" si="6"/>
        <v>ESD.Z492</v>
      </c>
      <c r="K11" t="str">
        <f t="shared" si="6"/>
        <v>ESD.Z591</v>
      </c>
      <c r="L11" t="str">
        <f t="shared" si="6"/>
        <v>ESD.Z592</v>
      </c>
      <c r="M11" t="str">
        <f t="shared" si="6"/>
        <v/>
      </c>
      <c r="N11" t="str">
        <f t="shared" si="7"/>
        <v>ESD.A402</v>
      </c>
      <c r="O11" t="str">
        <f t="shared" si="7"/>
        <v>ESD.B509</v>
      </c>
      <c r="P11" t="str">
        <f t="shared" si="7"/>
        <v>ESD.B510</v>
      </c>
      <c r="Q11" t="str">
        <f t="shared" si="7"/>
        <v>ESD.C404</v>
      </c>
      <c r="R11" t="str">
        <f t="shared" si="7"/>
        <v>ESD.D402</v>
      </c>
      <c r="S11" t="str">
        <f t="shared" si="7"/>
        <v>ESD.E405</v>
      </c>
      <c r="T11" t="str">
        <f t="shared" si="7"/>
        <v>XCO.T473</v>
      </c>
      <c r="U11" t="str">
        <f t="shared" si="7"/>
        <v>XCO.T474</v>
      </c>
      <c r="V11" t="str">
        <f t="shared" si="7"/>
        <v>XCO.T478</v>
      </c>
      <c r="W11" t="str">
        <f t="shared" si="7"/>
        <v/>
      </c>
      <c r="X11" t="str">
        <f t="shared" si="7"/>
        <v/>
      </c>
      <c r="Y11" t="str">
        <f t="shared" ref="Y11:Z14" si="9">IF(Y$9=$C11,"",IF(ISBLANK(Y$9),"",Y$9))</f>
        <v/>
      </c>
      <c r="Z11" t="str">
        <f t="shared" si="9"/>
        <v/>
      </c>
    </row>
    <row r="12" spans="1:26" x14ac:dyDescent="0.7">
      <c r="A12" t="str">
        <f t="shared" si="5"/>
        <v>エンジニアリングデザインコース修士課程</v>
      </c>
      <c r="B12" t="str">
        <f t="shared" si="5"/>
        <v>エンジニアリングデザインコース修士課程</v>
      </c>
      <c r="C12" t="str">
        <f>R9</f>
        <v>ESD.D402</v>
      </c>
      <c r="D12" t="str">
        <f t="shared" si="6"/>
        <v>LAH.S433</v>
      </c>
      <c r="E12" t="str">
        <f t="shared" si="6"/>
        <v>LAH.T420</v>
      </c>
      <c r="F12" t="str">
        <f t="shared" si="6"/>
        <v>LAH.S501</v>
      </c>
      <c r="G12" t="str">
        <f t="shared" si="6"/>
        <v>LAC.M401</v>
      </c>
      <c r="H12" t="str">
        <f t="shared" si="6"/>
        <v>LAC.M527</v>
      </c>
      <c r="I12" t="str">
        <f t="shared" si="6"/>
        <v>ESD.Z491</v>
      </c>
      <c r="J12" t="str">
        <f t="shared" si="6"/>
        <v>ESD.Z492</v>
      </c>
      <c r="K12" t="str">
        <f t="shared" si="6"/>
        <v>ESD.Z591</v>
      </c>
      <c r="L12" t="str">
        <f t="shared" si="6"/>
        <v>ESD.Z592</v>
      </c>
      <c r="M12" t="str">
        <f t="shared" si="6"/>
        <v>ESD.A401</v>
      </c>
      <c r="N12" t="str">
        <f t="shared" si="7"/>
        <v>ESD.A402</v>
      </c>
      <c r="O12" t="str">
        <f t="shared" si="7"/>
        <v>ESD.B509</v>
      </c>
      <c r="P12" t="str">
        <f t="shared" si="7"/>
        <v>ESD.B510</v>
      </c>
      <c r="Q12" t="str">
        <f t="shared" si="7"/>
        <v>ESD.C404</v>
      </c>
      <c r="R12" t="str">
        <f t="shared" si="7"/>
        <v/>
      </c>
      <c r="S12" t="str">
        <f t="shared" si="7"/>
        <v>ESD.E405</v>
      </c>
      <c r="T12" t="str">
        <f t="shared" si="7"/>
        <v>XCO.T473</v>
      </c>
      <c r="U12" t="str">
        <f t="shared" si="7"/>
        <v>XCO.T474</v>
      </c>
      <c r="V12" t="str">
        <f t="shared" si="7"/>
        <v>XCO.T478</v>
      </c>
      <c r="W12" t="str">
        <f t="shared" si="7"/>
        <v/>
      </c>
      <c r="X12" t="str">
        <f t="shared" si="7"/>
        <v/>
      </c>
      <c r="Y12" t="str">
        <f t="shared" si="9"/>
        <v/>
      </c>
      <c r="Z12" t="str">
        <f t="shared" si="9"/>
        <v/>
      </c>
    </row>
    <row r="13" spans="1:26" x14ac:dyDescent="0.7">
      <c r="A13" t="str">
        <f t="shared" si="5"/>
        <v>エンジニアリングデザインコース修士課程</v>
      </c>
      <c r="B13" t="str">
        <f t="shared" si="5"/>
        <v>エンジニアリングデザインコース修士課程</v>
      </c>
      <c r="C13" t="str">
        <f>T9</f>
        <v>XCO.T473</v>
      </c>
      <c r="D13" t="str">
        <f t="shared" si="6"/>
        <v>LAH.S433</v>
      </c>
      <c r="E13" t="str">
        <f t="shared" si="6"/>
        <v>LAH.T420</v>
      </c>
      <c r="F13" t="str">
        <f t="shared" si="6"/>
        <v>LAH.S501</v>
      </c>
      <c r="G13" t="str">
        <f t="shared" si="6"/>
        <v>LAC.M401</v>
      </c>
      <c r="H13" t="str">
        <f t="shared" si="6"/>
        <v>LAC.M527</v>
      </c>
      <c r="I13" t="str">
        <f t="shared" si="6"/>
        <v>ESD.Z491</v>
      </c>
      <c r="J13" t="str">
        <f t="shared" si="6"/>
        <v>ESD.Z492</v>
      </c>
      <c r="K13" t="str">
        <f t="shared" si="6"/>
        <v>ESD.Z591</v>
      </c>
      <c r="L13" t="str">
        <f t="shared" si="6"/>
        <v>ESD.Z592</v>
      </c>
      <c r="M13" t="str">
        <f t="shared" si="6"/>
        <v>ESD.A401</v>
      </c>
      <c r="N13" t="str">
        <f t="shared" si="7"/>
        <v>ESD.A402</v>
      </c>
      <c r="O13" t="str">
        <f t="shared" si="7"/>
        <v>ESD.B509</v>
      </c>
      <c r="P13" t="str">
        <f t="shared" si="7"/>
        <v>ESD.B510</v>
      </c>
      <c r="Q13" t="str">
        <f t="shared" si="7"/>
        <v>ESD.C404</v>
      </c>
      <c r="R13" t="str">
        <f t="shared" si="7"/>
        <v>ESD.D402</v>
      </c>
      <c r="S13" t="str">
        <f t="shared" si="7"/>
        <v>ESD.E405</v>
      </c>
      <c r="T13" t="str">
        <f t="shared" si="7"/>
        <v/>
      </c>
      <c r="U13" t="str">
        <f t="shared" si="7"/>
        <v>XCO.T474</v>
      </c>
      <c r="V13" t="str">
        <f t="shared" si="7"/>
        <v>XCO.T478</v>
      </c>
      <c r="W13" t="str">
        <f t="shared" si="7"/>
        <v/>
      </c>
      <c r="X13" t="str">
        <f t="shared" si="7"/>
        <v/>
      </c>
      <c r="Y13" t="str">
        <f t="shared" si="9"/>
        <v/>
      </c>
      <c r="Z13" t="str">
        <f t="shared" si="9"/>
        <v/>
      </c>
    </row>
    <row r="14" spans="1:26" x14ac:dyDescent="0.7">
      <c r="A14" t="str">
        <f t="shared" si="5"/>
        <v>エンジニアリングデザインコース修士課程</v>
      </c>
      <c r="B14" t="str">
        <f t="shared" si="5"/>
        <v>エンジニアリングデザインコース修士課程</v>
      </c>
      <c r="C14" t="str">
        <f>H9</f>
        <v>LAC.M527</v>
      </c>
      <c r="D14" t="str">
        <f t="shared" si="6"/>
        <v>LAH.S433</v>
      </c>
      <c r="E14" t="str">
        <f t="shared" si="6"/>
        <v>LAH.T420</v>
      </c>
      <c r="F14" t="str">
        <f t="shared" si="6"/>
        <v>LAH.S501</v>
      </c>
      <c r="G14" t="str">
        <f t="shared" si="6"/>
        <v>LAC.M401</v>
      </c>
      <c r="H14" t="str">
        <f t="shared" si="6"/>
        <v/>
      </c>
      <c r="I14" t="str">
        <f t="shared" si="6"/>
        <v>ESD.Z491</v>
      </c>
      <c r="J14" t="str">
        <f t="shared" si="6"/>
        <v>ESD.Z492</v>
      </c>
      <c r="K14" t="str">
        <f t="shared" si="6"/>
        <v>ESD.Z591</v>
      </c>
      <c r="L14" t="str">
        <f t="shared" si="6"/>
        <v>ESD.Z592</v>
      </c>
      <c r="M14" t="str">
        <f t="shared" si="6"/>
        <v>ESD.A401</v>
      </c>
      <c r="N14" t="str">
        <f t="shared" si="7"/>
        <v>ESD.A402</v>
      </c>
      <c r="O14" t="str">
        <f t="shared" si="7"/>
        <v>ESD.B509</v>
      </c>
      <c r="P14" t="str">
        <f t="shared" si="7"/>
        <v>ESD.B510</v>
      </c>
      <c r="Q14" t="str">
        <f t="shared" si="7"/>
        <v>ESD.C404</v>
      </c>
      <c r="R14" t="str">
        <f t="shared" si="7"/>
        <v>ESD.D402</v>
      </c>
      <c r="S14" t="str">
        <f t="shared" si="7"/>
        <v>ESD.E405</v>
      </c>
      <c r="T14" t="str">
        <f t="shared" si="7"/>
        <v>XCO.T473</v>
      </c>
      <c r="U14" t="str">
        <f t="shared" si="7"/>
        <v>XCO.T474</v>
      </c>
      <c r="V14" t="str">
        <f t="shared" si="7"/>
        <v>XCO.T478</v>
      </c>
      <c r="W14" t="str">
        <f t="shared" si="7"/>
        <v/>
      </c>
      <c r="X14" t="str">
        <f t="shared" si="7"/>
        <v/>
      </c>
      <c r="Y14" t="str">
        <f t="shared" si="9"/>
        <v/>
      </c>
      <c r="Z14" t="str">
        <f t="shared" si="9"/>
        <v/>
      </c>
    </row>
    <row r="15" spans="1:26" x14ac:dyDescent="0.7">
      <c r="A15" t="s">
        <v>52</v>
      </c>
      <c r="B15" t="s">
        <v>38</v>
      </c>
      <c r="C15" t="s">
        <v>5</v>
      </c>
      <c r="D15" s="1" t="s">
        <v>23</v>
      </c>
      <c r="E15" s="1" t="s">
        <v>39</v>
      </c>
      <c r="F15" s="1" t="s">
        <v>40</v>
      </c>
      <c r="G15" s="1" t="s">
        <v>41</v>
      </c>
      <c r="H15" s="1"/>
      <c r="I15" s="1"/>
    </row>
    <row r="16" spans="1:26" x14ac:dyDescent="0.7">
      <c r="A16" t="str">
        <f t="shared" ref="A16:B18" si="10">A15</f>
        <v>情報工学コース修士課程</v>
      </c>
      <c r="B16" t="str">
        <f t="shared" si="10"/>
        <v>サイバーセキュリティ特別専門学修プログラム</v>
      </c>
      <c r="C16" t="str">
        <f>D15</f>
        <v>XCO.T475</v>
      </c>
      <c r="D16" t="str">
        <f t="shared" ref="D16:M18" si="11">IF(D$15=$C16,"",IF(ISBLANK(D$15),"",D$15))</f>
        <v/>
      </c>
      <c r="E16" t="str">
        <f t="shared" si="11"/>
        <v>XCO.T476</v>
      </c>
      <c r="F16" t="str">
        <f t="shared" si="11"/>
        <v>XCO.T477</v>
      </c>
      <c r="G16" t="str">
        <f t="shared" si="11"/>
        <v>XCO.T473</v>
      </c>
      <c r="H16" t="str">
        <f t="shared" si="11"/>
        <v/>
      </c>
      <c r="I16" t="str">
        <f t="shared" si="11"/>
        <v/>
      </c>
      <c r="J16" t="str">
        <f t="shared" si="11"/>
        <v/>
      </c>
      <c r="K16" t="str">
        <f t="shared" si="11"/>
        <v/>
      </c>
      <c r="L16" t="str">
        <f t="shared" si="11"/>
        <v/>
      </c>
      <c r="M16" t="str">
        <f t="shared" si="11"/>
        <v/>
      </c>
      <c r="N16" t="str">
        <f t="shared" ref="N16:Z18" si="12">IF(N$15=$C16,"",IF(ISBLANK(N$15),"",N$15))</f>
        <v/>
      </c>
      <c r="O16" t="str">
        <f t="shared" si="12"/>
        <v/>
      </c>
      <c r="P16" t="str">
        <f t="shared" si="12"/>
        <v/>
      </c>
      <c r="Q16" t="str">
        <f t="shared" si="12"/>
        <v/>
      </c>
      <c r="R16" t="str">
        <f t="shared" si="12"/>
        <v/>
      </c>
      <c r="S16" t="str">
        <f t="shared" si="12"/>
        <v/>
      </c>
      <c r="T16" t="str">
        <f t="shared" si="12"/>
        <v/>
      </c>
      <c r="U16" t="str">
        <f t="shared" si="12"/>
        <v/>
      </c>
      <c r="V16" t="str">
        <f t="shared" si="12"/>
        <v/>
      </c>
      <c r="W16" t="str">
        <f t="shared" si="12"/>
        <v/>
      </c>
      <c r="X16" t="str">
        <f t="shared" si="12"/>
        <v/>
      </c>
      <c r="Y16" t="str">
        <f t="shared" si="12"/>
        <v/>
      </c>
      <c r="Z16" t="str">
        <f t="shared" si="12"/>
        <v/>
      </c>
    </row>
    <row r="17" spans="1:26" x14ac:dyDescent="0.7">
      <c r="A17" t="str">
        <f t="shared" si="10"/>
        <v>情報工学コース修士課程</v>
      </c>
      <c r="B17" t="str">
        <f t="shared" si="10"/>
        <v>サイバーセキュリティ特別専門学修プログラム</v>
      </c>
      <c r="C17" t="str">
        <f>E15</f>
        <v>XCO.T476</v>
      </c>
      <c r="D17" t="str">
        <f t="shared" si="11"/>
        <v>XCO.T475</v>
      </c>
      <c r="E17" t="str">
        <f t="shared" si="11"/>
        <v/>
      </c>
      <c r="F17" t="str">
        <f t="shared" si="11"/>
        <v>XCO.T477</v>
      </c>
      <c r="G17" t="str">
        <f t="shared" si="11"/>
        <v>XCO.T473</v>
      </c>
      <c r="H17" t="str">
        <f t="shared" si="11"/>
        <v/>
      </c>
      <c r="I17" t="str">
        <f t="shared" si="11"/>
        <v/>
      </c>
      <c r="J17" t="str">
        <f t="shared" si="11"/>
        <v/>
      </c>
      <c r="K17" t="str">
        <f t="shared" si="11"/>
        <v/>
      </c>
      <c r="L17" t="str">
        <f t="shared" si="11"/>
        <v/>
      </c>
      <c r="M17" t="str">
        <f t="shared" si="11"/>
        <v/>
      </c>
      <c r="N17" t="str">
        <f t="shared" si="12"/>
        <v/>
      </c>
      <c r="O17" t="str">
        <f t="shared" si="12"/>
        <v/>
      </c>
      <c r="P17" t="str">
        <f t="shared" si="12"/>
        <v/>
      </c>
      <c r="Q17" t="str">
        <f t="shared" si="12"/>
        <v/>
      </c>
      <c r="R17" t="str">
        <f t="shared" si="12"/>
        <v/>
      </c>
      <c r="S17" t="str">
        <f t="shared" si="12"/>
        <v/>
      </c>
      <c r="T17" t="str">
        <f t="shared" si="12"/>
        <v/>
      </c>
      <c r="U17" t="str">
        <f t="shared" si="12"/>
        <v/>
      </c>
      <c r="V17" t="str">
        <f t="shared" si="12"/>
        <v/>
      </c>
      <c r="W17" t="str">
        <f t="shared" si="12"/>
        <v/>
      </c>
      <c r="X17" t="str">
        <f t="shared" si="12"/>
        <v/>
      </c>
      <c r="Y17" t="str">
        <f t="shared" si="12"/>
        <v/>
      </c>
      <c r="Z17" t="str">
        <f t="shared" si="12"/>
        <v/>
      </c>
    </row>
    <row r="18" spans="1:26" x14ac:dyDescent="0.7">
      <c r="A18" t="str">
        <f t="shared" si="10"/>
        <v>情報工学コース修士課程</v>
      </c>
      <c r="B18" t="str">
        <f t="shared" si="10"/>
        <v>サイバーセキュリティ特別専門学修プログラム</v>
      </c>
      <c r="C18" t="str">
        <f>G15</f>
        <v>XCO.T473</v>
      </c>
      <c r="D18" t="str">
        <f t="shared" si="11"/>
        <v>XCO.T475</v>
      </c>
      <c r="E18" t="str">
        <f t="shared" si="11"/>
        <v>XCO.T476</v>
      </c>
      <c r="F18" t="str">
        <f t="shared" si="11"/>
        <v>XCO.T477</v>
      </c>
      <c r="G18" t="str">
        <f t="shared" si="11"/>
        <v/>
      </c>
      <c r="H18" t="str">
        <f t="shared" si="11"/>
        <v/>
      </c>
      <c r="I18" t="str">
        <f t="shared" si="11"/>
        <v/>
      </c>
      <c r="J18" t="str">
        <f t="shared" si="11"/>
        <v/>
      </c>
      <c r="K18" t="str">
        <f t="shared" si="11"/>
        <v/>
      </c>
      <c r="L18" t="str">
        <f t="shared" si="11"/>
        <v/>
      </c>
      <c r="M18" t="str">
        <f t="shared" si="11"/>
        <v/>
      </c>
      <c r="N18" t="str">
        <f t="shared" si="12"/>
        <v/>
      </c>
      <c r="O18" t="str">
        <f t="shared" si="12"/>
        <v/>
      </c>
      <c r="P18" t="str">
        <f t="shared" si="12"/>
        <v/>
      </c>
      <c r="Q18" t="str">
        <f t="shared" si="12"/>
        <v/>
      </c>
      <c r="R18" t="str">
        <f t="shared" si="12"/>
        <v/>
      </c>
      <c r="S18" t="str">
        <f t="shared" si="12"/>
        <v/>
      </c>
      <c r="T18" t="str">
        <f t="shared" si="12"/>
        <v/>
      </c>
      <c r="U18" t="str">
        <f t="shared" si="12"/>
        <v/>
      </c>
      <c r="V18" t="str">
        <f t="shared" si="12"/>
        <v/>
      </c>
      <c r="W18" t="str">
        <f t="shared" si="12"/>
        <v/>
      </c>
      <c r="X18" t="str">
        <f t="shared" si="12"/>
        <v/>
      </c>
      <c r="Y18" t="str">
        <f t="shared" si="12"/>
        <v/>
      </c>
      <c r="Z18" t="str">
        <f t="shared" si="12"/>
        <v/>
      </c>
    </row>
    <row r="19" spans="1:26" x14ac:dyDescent="0.7">
      <c r="A19" t="str">
        <f>A15</f>
        <v>情報工学コース修士課程</v>
      </c>
      <c r="B19" t="s">
        <v>42</v>
      </c>
      <c r="C19" t="s">
        <v>5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21</v>
      </c>
      <c r="J19" t="s">
        <v>48</v>
      </c>
      <c r="K19" t="s">
        <v>49</v>
      </c>
    </row>
    <row r="20" spans="1:26" x14ac:dyDescent="0.7">
      <c r="A20" t="str">
        <f>A15</f>
        <v>情報工学コース修士課程</v>
      </c>
      <c r="B20" t="str">
        <f>B19</f>
        <v>データサイエンス・AI特別専門学修プログラム</v>
      </c>
      <c r="C20" t="str">
        <f>D19</f>
        <v>XCO.T487</v>
      </c>
      <c r="D20" t="str">
        <f t="shared" ref="D20:M22" si="13">IF(D$19=$C20,"",IF(ISBLANK(D$19),"",D$19))</f>
        <v/>
      </c>
      <c r="E20" t="str">
        <f t="shared" si="13"/>
        <v>XCO.T488</v>
      </c>
      <c r="F20" t="str">
        <f t="shared" si="13"/>
        <v>XCO.T489</v>
      </c>
      <c r="G20" t="str">
        <f t="shared" si="13"/>
        <v>XCO.T490</v>
      </c>
      <c r="H20" t="str">
        <f t="shared" si="13"/>
        <v>XCO.T483</v>
      </c>
      <c r="I20" t="str">
        <f t="shared" si="13"/>
        <v>XCO.T484</v>
      </c>
      <c r="J20" t="str">
        <f t="shared" si="13"/>
        <v>XCO.T485</v>
      </c>
      <c r="K20" t="str">
        <f t="shared" si="13"/>
        <v>XCO.T486</v>
      </c>
      <c r="L20" t="str">
        <f t="shared" si="13"/>
        <v/>
      </c>
      <c r="M20" t="str">
        <f t="shared" si="13"/>
        <v/>
      </c>
      <c r="N20" t="str">
        <f t="shared" ref="N20:Z22" si="14">IF(N$19=$C20,"",IF(ISBLANK(N$19),"",N$19))</f>
        <v/>
      </c>
      <c r="O20" t="str">
        <f t="shared" si="14"/>
        <v/>
      </c>
      <c r="P20" t="str">
        <f t="shared" si="14"/>
        <v/>
      </c>
      <c r="Q20" t="str">
        <f t="shared" si="14"/>
        <v/>
      </c>
      <c r="R20" t="str">
        <f t="shared" si="14"/>
        <v/>
      </c>
      <c r="S20" t="str">
        <f t="shared" si="14"/>
        <v/>
      </c>
      <c r="T20" t="str">
        <f t="shared" si="14"/>
        <v/>
      </c>
      <c r="U20" t="str">
        <f t="shared" si="14"/>
        <v/>
      </c>
      <c r="V20" t="str">
        <f t="shared" si="14"/>
        <v/>
      </c>
      <c r="W20" t="str">
        <f t="shared" si="14"/>
        <v/>
      </c>
      <c r="X20" t="str">
        <f t="shared" si="14"/>
        <v/>
      </c>
      <c r="Y20" t="str">
        <f t="shared" si="14"/>
        <v/>
      </c>
      <c r="Z20" t="str">
        <f t="shared" si="14"/>
        <v/>
      </c>
    </row>
    <row r="21" spans="1:26" x14ac:dyDescent="0.7">
      <c r="A21" t="str">
        <f t="shared" ref="A21:A22" si="15">A20</f>
        <v>情報工学コース修士課程</v>
      </c>
      <c r="B21" t="str">
        <f t="shared" ref="B21:B22" si="16">B20</f>
        <v>データサイエンス・AI特別専門学修プログラム</v>
      </c>
      <c r="C21" t="str">
        <f>G19</f>
        <v>XCO.T490</v>
      </c>
      <c r="D21" t="str">
        <f t="shared" si="13"/>
        <v>XCO.T487</v>
      </c>
      <c r="E21" t="str">
        <f t="shared" si="13"/>
        <v>XCO.T488</v>
      </c>
      <c r="F21" t="str">
        <f t="shared" si="13"/>
        <v>XCO.T489</v>
      </c>
      <c r="G21" t="str">
        <f t="shared" si="13"/>
        <v/>
      </c>
      <c r="H21" t="str">
        <f t="shared" si="13"/>
        <v>XCO.T483</v>
      </c>
      <c r="I21" t="str">
        <f t="shared" si="13"/>
        <v>XCO.T484</v>
      </c>
      <c r="J21" t="str">
        <f t="shared" si="13"/>
        <v>XCO.T485</v>
      </c>
      <c r="K21" t="str">
        <f t="shared" si="13"/>
        <v>XCO.T486</v>
      </c>
      <c r="L21" t="str">
        <f t="shared" si="13"/>
        <v/>
      </c>
      <c r="M21" t="str">
        <f t="shared" si="13"/>
        <v/>
      </c>
      <c r="N21" t="str">
        <f t="shared" si="14"/>
        <v/>
      </c>
      <c r="O21" t="str">
        <f t="shared" si="14"/>
        <v/>
      </c>
      <c r="P21" t="str">
        <f t="shared" si="14"/>
        <v/>
      </c>
      <c r="Q21" t="str">
        <f t="shared" si="14"/>
        <v/>
      </c>
      <c r="R21" t="str">
        <f t="shared" si="14"/>
        <v/>
      </c>
      <c r="S21" t="str">
        <f t="shared" si="14"/>
        <v/>
      </c>
      <c r="T21" t="str">
        <f t="shared" si="14"/>
        <v/>
      </c>
      <c r="U21" t="str">
        <f t="shared" si="14"/>
        <v/>
      </c>
      <c r="V21" t="str">
        <f t="shared" si="14"/>
        <v/>
      </c>
      <c r="W21" t="str">
        <f t="shared" si="14"/>
        <v/>
      </c>
      <c r="X21" t="str">
        <f t="shared" si="14"/>
        <v/>
      </c>
      <c r="Y21" t="str">
        <f t="shared" si="14"/>
        <v/>
      </c>
      <c r="Z21" t="str">
        <f t="shared" si="14"/>
        <v/>
      </c>
    </row>
    <row r="22" spans="1:26" x14ac:dyDescent="0.7">
      <c r="A22" t="str">
        <f t="shared" si="15"/>
        <v>情報工学コース修士課程</v>
      </c>
      <c r="B22" t="str">
        <f t="shared" si="16"/>
        <v>データサイエンス・AI特別専門学修プログラム</v>
      </c>
      <c r="C22" t="str">
        <f>J19</f>
        <v>XCO.T485</v>
      </c>
      <c r="D22" t="str">
        <f t="shared" si="13"/>
        <v>XCO.T487</v>
      </c>
      <c r="E22" t="str">
        <f t="shared" si="13"/>
        <v>XCO.T488</v>
      </c>
      <c r="F22" t="str">
        <f t="shared" si="13"/>
        <v>XCO.T489</v>
      </c>
      <c r="G22" t="str">
        <f t="shared" si="13"/>
        <v>XCO.T490</v>
      </c>
      <c r="H22" t="str">
        <f t="shared" si="13"/>
        <v>XCO.T483</v>
      </c>
      <c r="I22" t="str">
        <f t="shared" si="13"/>
        <v>XCO.T484</v>
      </c>
      <c r="J22" t="str">
        <f t="shared" si="13"/>
        <v/>
      </c>
      <c r="K22" t="str">
        <f t="shared" si="13"/>
        <v>XCO.T486</v>
      </c>
      <c r="L22" t="str">
        <f t="shared" si="13"/>
        <v/>
      </c>
      <c r="M22" t="str">
        <f t="shared" si="13"/>
        <v/>
      </c>
      <c r="N22" t="str">
        <f t="shared" si="14"/>
        <v/>
      </c>
      <c r="O22" t="str">
        <f t="shared" si="14"/>
        <v/>
      </c>
      <c r="P22" t="str">
        <f t="shared" si="14"/>
        <v/>
      </c>
      <c r="Q22" t="str">
        <f t="shared" si="14"/>
        <v/>
      </c>
      <c r="R22" t="str">
        <f t="shared" si="14"/>
        <v/>
      </c>
      <c r="S22" t="str">
        <f t="shared" si="14"/>
        <v/>
      </c>
      <c r="T22" t="str">
        <f t="shared" si="14"/>
        <v/>
      </c>
      <c r="U22" t="str">
        <f t="shared" si="14"/>
        <v/>
      </c>
      <c r="V22" t="str">
        <f t="shared" si="14"/>
        <v/>
      </c>
      <c r="W22" t="str">
        <f t="shared" si="14"/>
        <v/>
      </c>
      <c r="X22" t="str">
        <f t="shared" si="14"/>
        <v/>
      </c>
      <c r="Y22" t="str">
        <f t="shared" si="14"/>
        <v/>
      </c>
      <c r="Z22" t="str">
        <f t="shared" si="14"/>
        <v/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山上理久</dc:creator>
  <cp:lastModifiedBy>山上理久</cp:lastModifiedBy>
  <dcterms:created xsi:type="dcterms:W3CDTF">2021-08-19T00:37:25Z</dcterms:created>
  <dcterms:modified xsi:type="dcterms:W3CDTF">2021-08-26T04:18:12Z</dcterms:modified>
</cp:coreProperties>
</file>