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raining\Draft-IEC\Termination\Termination Training_For publishing\Agenda\"/>
    </mc:Choice>
  </mc:AlternateContent>
  <xr:revisionPtr revIDLastSave="0" documentId="13_ncr:1_{FB3B9440-718B-4AAC-8F3F-4BBE31E174D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Sheet1!$A$1:$F$48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32" i="1" l="1"/>
  <c r="B33" i="1" l="1"/>
  <c r="D33" i="1" s="1"/>
  <c r="B21" i="1"/>
  <c r="D21" i="1" s="1"/>
  <c r="B22" i="1" l="1"/>
  <c r="D22" i="1" s="1"/>
  <c r="B23" i="1" s="1"/>
  <c r="D23" i="1" s="1"/>
  <c r="B24" i="1" s="1"/>
  <c r="B34" i="1"/>
  <c r="D44" i="1"/>
  <c r="B45" i="1" l="1"/>
  <c r="D45" i="1" s="1"/>
  <c r="B46" i="1" s="1"/>
  <c r="D46" i="1" s="1"/>
  <c r="B47" i="1" s="1"/>
  <c r="D47" i="1" s="1"/>
  <c r="B48" i="1" s="1"/>
  <c r="D48" i="1" s="1"/>
  <c r="D24" i="1"/>
  <c r="B25" i="1" s="1"/>
  <c r="D25" i="1" s="1"/>
  <c r="B26" i="1" l="1"/>
  <c r="D26" i="1" s="1"/>
  <c r="B27" i="1" l="1"/>
  <c r="D27" i="1" s="1"/>
  <c r="B28" i="1" s="1"/>
  <c r="D28" i="1" s="1"/>
  <c r="A30" i="1"/>
  <c r="A18" i="1"/>
  <c r="A2" i="1"/>
  <c r="A42" i="1" l="1"/>
  <c r="D5" i="1" l="1"/>
  <c r="B6" i="1" s="1"/>
  <c r="D6" i="1" l="1"/>
  <c r="B7" i="1" s="1"/>
  <c r="D7" i="1" s="1"/>
  <c r="B8" i="1" s="1"/>
  <c r="D8" i="1" s="1"/>
  <c r="B9" i="1" l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D34" i="1"/>
  <c r="B35" i="1" s="1"/>
  <c r="D35" i="1" s="1"/>
  <c r="B36" i="1" s="1"/>
  <c r="D36" i="1" s="1"/>
  <c r="B37" i="1" s="1"/>
  <c r="D37" i="1" l="1"/>
  <c r="B38" i="1" s="1"/>
  <c r="D38" i="1" l="1"/>
  <c r="B39" i="1" l="1"/>
  <c r="D39" i="1" s="1"/>
  <c r="B40" i="1" l="1"/>
  <c r="D40" i="1" s="1"/>
</calcChain>
</file>

<file path=xl/sharedStrings.xml><?xml version="1.0" encoding="utf-8"?>
<sst xmlns="http://schemas.openxmlformats.org/spreadsheetml/2006/main" count="94" uniqueCount="49">
  <si>
    <t>#</t>
  </si>
  <si>
    <t>Start Time</t>
  </si>
  <si>
    <t>End Time</t>
  </si>
  <si>
    <t>Subject</t>
  </si>
  <si>
    <t>change this to the starting date</t>
  </si>
  <si>
    <t>change this to the starting time</t>
  </si>
  <si>
    <t>Duration</t>
  </si>
  <si>
    <t>BREAK</t>
  </si>
  <si>
    <t>Presenter/Facilitator</t>
  </si>
  <si>
    <t>LUNCH BREAK</t>
  </si>
  <si>
    <t>Opening Remarks
Introduction of lecturers &amp; participants</t>
  </si>
  <si>
    <t>Closing</t>
  </si>
  <si>
    <t xml:space="preserve">BREAK  </t>
  </si>
  <si>
    <t xml:space="preserve">Case Studies (Part 1) </t>
  </si>
  <si>
    <t>Working Session (Part 2)</t>
  </si>
  <si>
    <t>Adapting and Lifting Protective Actions</t>
  </si>
  <si>
    <t>Characterization of the Exposure Situation</t>
  </si>
  <si>
    <t xml:space="preserve">Case Studies (Part 2) </t>
  </si>
  <si>
    <t>Consultation with Interested Parties</t>
  </si>
  <si>
    <t>Working Session (Part 4)</t>
  </si>
  <si>
    <t xml:space="preserve">Case Studies (Part 3) </t>
  </si>
  <si>
    <t>Discussion and Feedback</t>
  </si>
  <si>
    <t xml:space="preserve"> Working Session (Part 1)</t>
  </si>
  <si>
    <t>Working Session (Part 1) (cont'd)</t>
  </si>
  <si>
    <t xml:space="preserve">All participants </t>
  </si>
  <si>
    <t>Protection Strategy for the Transition Phase</t>
  </si>
  <si>
    <t>Primary Objective of and Prerequisites for the 
Termination of a Nuclear or Radiological Emergency</t>
  </si>
  <si>
    <t>Protection of Emergency Workers and Helpers in the Transition Phase</t>
  </si>
  <si>
    <t>Medical Follow-up and Provision of Mental Health and Psychosocial Support</t>
  </si>
  <si>
    <t>Preparation of Working Group Presentations</t>
  </si>
  <si>
    <t>Working Group Presentations</t>
  </si>
  <si>
    <t xml:space="preserve"> </t>
  </si>
  <si>
    <t>Working Session (Part 3)</t>
  </si>
  <si>
    <t>TBD
All lecturers and participants</t>
  </si>
  <si>
    <t>TBD</t>
  </si>
  <si>
    <t xml:space="preserve">All participants
Introduction: TBD  </t>
  </si>
  <si>
    <t>TBD
All participants</t>
  </si>
  <si>
    <t xml:space="preserve">All participants
Introduction:TBD  </t>
  </si>
  <si>
    <t>All participants and lecturers
Facilitator: TBD</t>
  </si>
  <si>
    <t>Objectives and expectations</t>
  </si>
  <si>
    <t>Introduction to the Working Session and Working Groups</t>
  </si>
  <si>
    <t>DAY 1</t>
  </si>
  <si>
    <t>Management Organization and Infrastructure for the Transition Phase</t>
  </si>
  <si>
    <t>DAY 3</t>
  </si>
  <si>
    <t>DAY 4</t>
  </si>
  <si>
    <t>DAY 2</t>
  </si>
  <si>
    <t>Basic Concepts in Emergency Preparedness and Response</t>
  </si>
  <si>
    <r>
      <rPr>
        <b/>
        <sz val="26"/>
        <rFont val="Calibri"/>
        <family val="2"/>
        <scheme val="minor"/>
      </rPr>
      <t xml:space="preserve">A G E N D A 
</t>
    </r>
    <r>
      <rPr>
        <b/>
        <sz val="20"/>
        <rFont val="Calibri"/>
        <family val="2"/>
        <scheme val="minor"/>
      </rPr>
      <t xml:space="preserve">
Workshop on Arrangements for the Termination 
of a Nuclear or Radiological Emergency 
</t>
    </r>
    <r>
      <rPr>
        <i/>
        <sz val="20"/>
        <rFont val="Calibri"/>
        <family val="2"/>
        <scheme val="minor"/>
      </rPr>
      <t>Dates, Venue</t>
    </r>
  </si>
  <si>
    <t>Radioactive Waste Management following a Nuclear or Radiological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</si>
</sst>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\ &quot;mins&quot;"/>
    <numFmt numFmtId="165" formatCode="m/d/yyyy\ h:mm\ AM/PM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0" fillId="0" borderId="0" xfId="0" applyFill="1" applyBorder="1"/>
    <xf numFmtId="18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22" fontId="0" fillId="0" borderId="0" xfId="0" applyNumberFormat="1" applyFill="1" applyBorder="1" applyAlignment="1">
      <alignment shrinkToFit="1"/>
    </xf>
    <xf numFmtId="164" fontId="0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shrinkToFit="1"/>
    </xf>
    <xf numFmtId="0" fontId="5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 shrinkToFit="1"/>
    </xf>
    <xf numFmtId="20" fontId="2" fillId="0" borderId="0" xfId="0" applyNumberFormat="1" applyFont="1" applyFill="1" applyBorder="1" applyAlignment="1">
      <alignment horizontal="center" shrinkToFit="1"/>
    </xf>
    <xf numFmtId="14" fontId="7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 shrinkToFit="1"/>
    </xf>
    <xf numFmtId="166" fontId="10" fillId="0" borderId="3" xfId="0" applyNumberFormat="1" applyFont="1" applyFill="1" applyBorder="1" applyAlignment="1">
      <alignment horizontal="center" vertical="center"/>
    </xf>
    <xf numFmtId="166" fontId="10" fillId="0" borderId="0" xfId="0" applyNumberFormat="1" applyFont="1" applyFill="1" applyBorder="1" applyAlignment="1">
      <alignment horizontal="center" vertical="center"/>
    </xf>
    <xf numFmtId="166" fontId="10" fillId="0" borderId="3" xfId="0" applyNumberFormat="1" applyFont="1" applyFill="1" applyBorder="1" applyAlignment="1">
      <alignment horizontal="center" wrapText="1"/>
    </xf>
    <xf numFmtId="166" fontId="10" fillId="0" borderId="0" xfId="0" applyNumberFormat="1" applyFont="1" applyFill="1" applyBorder="1" applyAlignment="1">
      <alignment horizontal="center" wrapText="1"/>
    </xf>
    <xf numFmtId="18" fontId="12" fillId="0" borderId="0" xfId="0" applyNumberFormat="1" applyFont="1" applyFill="1" applyBorder="1" applyAlignment="1">
      <alignment horizontal="left" vertical="center"/>
    </xf>
    <xf numFmtId="18" fontId="12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0" xfId="0" applyFont="1"/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 applyBorder="1"/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18" fontId="12" fillId="0" borderId="4" xfId="0" applyNumberFormat="1" applyFont="1" applyFill="1" applyBorder="1" applyAlignment="1">
      <alignment horizontal="left" vertical="center"/>
    </xf>
    <xf numFmtId="164" fontId="13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18" fontId="11" fillId="0" borderId="0" xfId="0" applyNumberFormat="1" applyFont="1" applyFill="1" applyBorder="1" applyAlignment="1">
      <alignment horizontal="left" vertical="center"/>
    </xf>
    <xf numFmtId="164" fontId="13" fillId="0" borderId="0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66" fontId="18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166" fontId="18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DDFFFF"/>
      <color rgb="FFFFE7E7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0"/>
  <sheetViews>
    <sheetView tabSelected="1" topLeftCell="B1" zoomScale="90" zoomScaleNormal="90" workbookViewId="0">
      <pane ySplit="1" topLeftCell="A2" activePane="bottomLeft" state="frozen"/>
      <selection activeCell="B1" sqref="B1"/>
      <selection pane="bottomLeft" activeCell="G1" sqref="G1"/>
    </sheetView>
  </sheetViews>
  <sheetFormatPr defaultRowHeight="15" x14ac:dyDescent="0.25"/>
  <cols>
    <col min="1" max="1" width="5.42578125" hidden="1" customWidth="1"/>
    <col min="2" max="2" width="9.28515625" customWidth="1"/>
    <col min="3" max="3" width="8.7109375" style="42" hidden="1" customWidth="1"/>
    <col min="4" max="4" width="8.7109375" customWidth="1"/>
    <col min="5" max="5" width="87.140625" style="6" customWidth="1"/>
    <col min="6" max="6" width="38" customWidth="1"/>
    <col min="7" max="7" width="30.85546875" customWidth="1"/>
    <col min="8" max="8" width="15.42578125" customWidth="1"/>
    <col min="9" max="9" width="20" customWidth="1"/>
    <col min="10" max="10" width="12" customWidth="1"/>
    <col min="11" max="11" width="3" customWidth="1"/>
    <col min="12" max="12" width="5.42578125" style="1" customWidth="1"/>
    <col min="13" max="13" width="27.140625" style="1" customWidth="1"/>
    <col min="14" max="14" width="12" style="1" customWidth="1"/>
    <col min="15" max="15" width="20" style="1" customWidth="1"/>
    <col min="16" max="16" width="12" style="1" customWidth="1"/>
    <col min="17" max="17" width="3" customWidth="1"/>
  </cols>
  <sheetData>
    <row r="1" spans="1:17" ht="166.5" customHeight="1" thickBot="1" x14ac:dyDescent="0.3">
      <c r="A1" s="69" t="s">
        <v>47</v>
      </c>
      <c r="B1" s="70"/>
      <c r="C1" s="70"/>
      <c r="D1" s="70"/>
      <c r="E1" s="70"/>
      <c r="F1" s="70"/>
      <c r="G1" s="9"/>
      <c r="H1" s="9"/>
      <c r="I1" s="9"/>
      <c r="J1" s="9"/>
      <c r="K1" s="6"/>
      <c r="L1" s="9"/>
      <c r="M1" s="9"/>
      <c r="N1" s="9"/>
      <c r="O1" s="9"/>
      <c r="P1" s="9"/>
      <c r="Q1" s="6"/>
    </row>
    <row r="2" spans="1:17" ht="15" customHeight="1" x14ac:dyDescent="0.3">
      <c r="A2" s="20">
        <f>H2</f>
        <v>0</v>
      </c>
      <c r="B2" s="71" t="s">
        <v>41</v>
      </c>
      <c r="C2" s="72"/>
      <c r="D2" s="72"/>
      <c r="E2" s="72"/>
      <c r="F2" s="72"/>
      <c r="G2" s="12" t="s">
        <v>4</v>
      </c>
      <c r="H2" s="16"/>
      <c r="I2" s="13"/>
      <c r="J2" s="10"/>
      <c r="K2" s="6"/>
      <c r="L2" s="10"/>
      <c r="M2" s="10"/>
      <c r="N2" s="10"/>
      <c r="O2" s="10"/>
      <c r="P2" s="10"/>
      <c r="Q2" s="6"/>
    </row>
    <row r="3" spans="1:17" ht="23.1" customHeight="1" thickBot="1" x14ac:dyDescent="0.35">
      <c r="A3" s="21"/>
      <c r="B3" s="73"/>
      <c r="C3" s="73"/>
      <c r="D3" s="73"/>
      <c r="E3" s="73"/>
      <c r="F3" s="73"/>
      <c r="G3" s="14" t="s">
        <v>5</v>
      </c>
      <c r="H3" s="17"/>
      <c r="I3" s="15"/>
      <c r="J3" s="11"/>
      <c r="K3" s="6"/>
      <c r="L3" s="2"/>
      <c r="M3" s="2"/>
      <c r="N3" s="7"/>
      <c r="O3" s="11"/>
      <c r="P3" s="11"/>
      <c r="Q3" s="6"/>
    </row>
    <row r="4" spans="1:17" s="1" customFormat="1" ht="36.950000000000003" customHeight="1" thickBot="1" x14ac:dyDescent="0.3">
      <c r="A4" s="19" t="s">
        <v>0</v>
      </c>
      <c r="B4" s="40" t="s">
        <v>1</v>
      </c>
      <c r="C4" s="40" t="s">
        <v>6</v>
      </c>
      <c r="D4" s="40" t="s">
        <v>2</v>
      </c>
      <c r="E4" s="41" t="s">
        <v>3</v>
      </c>
      <c r="F4" s="41" t="s">
        <v>8</v>
      </c>
      <c r="G4" s="14"/>
      <c r="H4" s="17"/>
      <c r="I4" s="5"/>
      <c r="J4" s="5"/>
      <c r="K4" s="6"/>
      <c r="L4" s="5"/>
      <c r="M4" s="5"/>
      <c r="N4" s="5"/>
      <c r="O4" s="5"/>
      <c r="P4" s="5"/>
      <c r="Q4" s="6"/>
    </row>
    <row r="5" spans="1:17" ht="39.950000000000003" customHeight="1" x14ac:dyDescent="0.25">
      <c r="A5" s="5">
        <v>1</v>
      </c>
      <c r="B5" s="22">
        <v>0.39583333333333331</v>
      </c>
      <c r="C5" s="34">
        <v>20</v>
      </c>
      <c r="D5" s="22">
        <f>B5+C5/24/60</f>
        <v>0.40972222222222221</v>
      </c>
      <c r="E5" s="24" t="s">
        <v>10</v>
      </c>
      <c r="F5" s="25" t="s">
        <v>33</v>
      </c>
      <c r="G5" s="2"/>
      <c r="H5" s="3"/>
      <c r="I5" s="58"/>
      <c r="J5" s="3"/>
      <c r="K5" s="6"/>
      <c r="L5" s="5"/>
      <c r="M5" s="2"/>
      <c r="N5" s="3"/>
      <c r="O5" s="8"/>
      <c r="P5" s="3"/>
      <c r="Q5" s="6"/>
    </row>
    <row r="6" spans="1:17" ht="24.95" customHeight="1" x14ac:dyDescent="0.25">
      <c r="A6" s="5">
        <v>2</v>
      </c>
      <c r="B6" s="22">
        <f>IF(A6=1,$H$3,D5)</f>
        <v>0.40972222222222221</v>
      </c>
      <c r="C6" s="26">
        <v>15</v>
      </c>
      <c r="D6" s="22">
        <f>B6+C6/24/60</f>
        <v>0.4201388888888889</v>
      </c>
      <c r="E6" s="33" t="s">
        <v>39</v>
      </c>
      <c r="F6" s="32" t="s">
        <v>34</v>
      </c>
      <c r="G6" s="2"/>
      <c r="H6" s="3"/>
      <c r="I6" s="4"/>
      <c r="J6" s="3"/>
      <c r="K6" s="6"/>
      <c r="L6" s="5"/>
      <c r="M6" s="2"/>
      <c r="N6" s="3"/>
      <c r="O6" s="4"/>
      <c r="P6" s="3"/>
      <c r="Q6" s="6"/>
    </row>
    <row r="7" spans="1:17" s="1" customFormat="1" ht="24.95" customHeight="1" x14ac:dyDescent="0.25">
      <c r="A7" s="5"/>
      <c r="B7" s="22">
        <f>IF(A7=1,$H$3,D6)</f>
        <v>0.4201388888888889</v>
      </c>
      <c r="C7" s="26">
        <v>20</v>
      </c>
      <c r="D7" s="22">
        <f>B7+C7/24/60</f>
        <v>0.43402777777777779</v>
      </c>
      <c r="E7" s="33" t="s">
        <v>7</v>
      </c>
      <c r="F7" s="32"/>
      <c r="G7" s="2"/>
      <c r="H7" s="3"/>
      <c r="I7" s="4"/>
      <c r="J7" s="3"/>
      <c r="K7" s="6"/>
      <c r="L7" s="5"/>
      <c r="M7" s="2"/>
      <c r="N7" s="3"/>
      <c r="O7" s="4"/>
      <c r="P7" s="3"/>
      <c r="Q7" s="6"/>
    </row>
    <row r="8" spans="1:17" s="1" customFormat="1" ht="24.95" customHeight="1" x14ac:dyDescent="0.25">
      <c r="A8" s="5"/>
      <c r="B8" s="22">
        <f>D7</f>
        <v>0.43402777777777779</v>
      </c>
      <c r="C8" s="26">
        <v>60</v>
      </c>
      <c r="D8" s="22">
        <f>B8+C8/24/60</f>
        <v>0.47569444444444448</v>
      </c>
      <c r="E8" s="43" t="s">
        <v>46</v>
      </c>
      <c r="F8" s="32" t="s">
        <v>34</v>
      </c>
      <c r="G8" s="2"/>
      <c r="H8" s="3"/>
      <c r="I8" s="4"/>
      <c r="J8" s="3"/>
      <c r="K8" s="6"/>
      <c r="L8" s="5"/>
      <c r="M8" s="2"/>
      <c r="N8" s="3"/>
      <c r="O8" s="4"/>
      <c r="P8" s="3"/>
      <c r="Q8" s="6"/>
    </row>
    <row r="9" spans="1:17" s="1" customFormat="1" ht="26.25" customHeight="1" x14ac:dyDescent="0.25">
      <c r="A9" s="5"/>
      <c r="B9" s="22">
        <f>D8</f>
        <v>0.47569444444444448</v>
      </c>
      <c r="C9" s="26">
        <v>15</v>
      </c>
      <c r="D9" s="22">
        <f>B9+C9/24/60</f>
        <v>0.48611111111111116</v>
      </c>
      <c r="E9" s="44" t="s">
        <v>40</v>
      </c>
      <c r="F9" s="32" t="s">
        <v>34</v>
      </c>
      <c r="G9" s="2"/>
      <c r="H9" s="3"/>
      <c r="I9" s="4"/>
      <c r="J9" s="3"/>
      <c r="K9" s="6"/>
      <c r="L9" s="5"/>
      <c r="M9" s="2"/>
      <c r="N9" s="3"/>
      <c r="O9" s="4"/>
      <c r="P9" s="3"/>
      <c r="Q9" s="6"/>
    </row>
    <row r="10" spans="1:17" ht="33" customHeight="1" x14ac:dyDescent="0.25">
      <c r="A10" s="5">
        <v>3</v>
      </c>
      <c r="B10" s="22">
        <f>D9</f>
        <v>0.48611111111111116</v>
      </c>
      <c r="C10" s="26">
        <v>30</v>
      </c>
      <c r="D10" s="22">
        <f t="shared" ref="D10" si="0">B10+C10/24/60</f>
        <v>0.50694444444444453</v>
      </c>
      <c r="E10" s="44" t="s">
        <v>22</v>
      </c>
      <c r="F10" s="39" t="s">
        <v>35</v>
      </c>
      <c r="G10" s="2"/>
      <c r="H10" s="3"/>
      <c r="I10" s="4"/>
      <c r="J10" s="3"/>
      <c r="K10" s="6"/>
      <c r="L10" s="5"/>
      <c r="M10" s="2"/>
      <c r="N10" s="3"/>
      <c r="O10" s="4"/>
      <c r="P10" s="3"/>
      <c r="Q10" s="6"/>
    </row>
    <row r="11" spans="1:17" s="1" customFormat="1" ht="24.95" customHeight="1" x14ac:dyDescent="0.25">
      <c r="A11" s="5"/>
      <c r="B11" s="22">
        <f t="shared" ref="B11:B16" si="1">D10</f>
        <v>0.50694444444444453</v>
      </c>
      <c r="C11" s="26">
        <v>60</v>
      </c>
      <c r="D11" s="22">
        <f t="shared" ref="D11:D15" si="2">B11+C11/24/60</f>
        <v>0.54861111111111116</v>
      </c>
      <c r="E11" s="33" t="s">
        <v>9</v>
      </c>
      <c r="F11" s="30"/>
      <c r="G11" s="2"/>
      <c r="H11" s="3"/>
      <c r="I11" s="4"/>
      <c r="J11" s="3"/>
      <c r="K11" s="6"/>
      <c r="L11" s="5"/>
      <c r="M11" s="2"/>
      <c r="N11" s="3"/>
      <c r="O11" s="4"/>
      <c r="P11" s="3"/>
      <c r="Q11" s="6"/>
    </row>
    <row r="12" spans="1:17" s="1" customFormat="1" ht="32.25" customHeight="1" x14ac:dyDescent="0.25">
      <c r="A12" s="5"/>
      <c r="B12" s="22">
        <f t="shared" si="1"/>
        <v>0.54861111111111116</v>
      </c>
      <c r="C12" s="26">
        <v>30</v>
      </c>
      <c r="D12" s="22">
        <f t="shared" si="2"/>
        <v>0.56944444444444453</v>
      </c>
      <c r="E12" s="44" t="s">
        <v>23</v>
      </c>
      <c r="F12" s="39" t="s">
        <v>35</v>
      </c>
      <c r="G12" s="2"/>
      <c r="H12" s="3"/>
      <c r="I12" s="4"/>
      <c r="J12" s="3"/>
      <c r="K12" s="6"/>
      <c r="L12" s="5"/>
      <c r="M12" s="2"/>
      <c r="N12" s="3"/>
      <c r="O12" s="4"/>
      <c r="P12" s="3"/>
      <c r="Q12" s="6"/>
    </row>
    <row r="13" spans="1:17" s="1" customFormat="1" ht="33.75" customHeight="1" x14ac:dyDescent="0.25">
      <c r="A13" s="5"/>
      <c r="B13" s="22">
        <f t="shared" si="1"/>
        <v>0.56944444444444453</v>
      </c>
      <c r="C13" s="26">
        <v>60</v>
      </c>
      <c r="D13" s="22">
        <f t="shared" si="2"/>
        <v>0.61111111111111116</v>
      </c>
      <c r="E13" s="62" t="s">
        <v>26</v>
      </c>
      <c r="F13" s="39" t="s">
        <v>34</v>
      </c>
      <c r="G13" s="44"/>
      <c r="H13" s="39"/>
      <c r="I13" s="4"/>
      <c r="J13" s="3"/>
      <c r="K13" s="6"/>
      <c r="L13" s="5"/>
      <c r="M13" s="2"/>
      <c r="N13" s="3"/>
      <c r="O13" s="4"/>
      <c r="P13" s="3"/>
      <c r="Q13" s="6"/>
    </row>
    <row r="14" spans="1:17" ht="24.95" customHeight="1" x14ac:dyDescent="0.25">
      <c r="A14" s="5">
        <v>5</v>
      </c>
      <c r="B14" s="22">
        <f t="shared" si="1"/>
        <v>0.61111111111111116</v>
      </c>
      <c r="C14" s="26">
        <v>20</v>
      </c>
      <c r="D14" s="22">
        <f t="shared" si="2"/>
        <v>0.625</v>
      </c>
      <c r="E14" s="33" t="s">
        <v>12</v>
      </c>
      <c r="G14" s="2"/>
      <c r="H14" s="3"/>
      <c r="I14" s="4"/>
      <c r="J14" s="3"/>
      <c r="K14" s="6"/>
      <c r="L14" s="5"/>
      <c r="M14" s="2"/>
      <c r="N14" s="3"/>
      <c r="O14" s="4"/>
      <c r="P14" s="3"/>
      <c r="Q14" s="6"/>
    </row>
    <row r="15" spans="1:17" ht="36.75" customHeight="1" x14ac:dyDescent="0.25">
      <c r="A15" s="5">
        <v>6</v>
      </c>
      <c r="B15" s="22">
        <f t="shared" si="1"/>
        <v>0.625</v>
      </c>
      <c r="C15" s="26">
        <v>60</v>
      </c>
      <c r="D15" s="22">
        <f t="shared" si="2"/>
        <v>0.66666666666666663</v>
      </c>
      <c r="E15" s="61" t="s">
        <v>13</v>
      </c>
      <c r="F15" s="39" t="s">
        <v>36</v>
      </c>
      <c r="G15" s="44"/>
      <c r="H15" s="39"/>
      <c r="I15" s="4"/>
      <c r="J15" s="3"/>
      <c r="K15" s="6"/>
      <c r="L15" s="5"/>
      <c r="M15" s="2"/>
      <c r="N15" s="3"/>
      <c r="O15" s="4"/>
      <c r="P15" s="3"/>
      <c r="Q15" s="6"/>
    </row>
    <row r="16" spans="1:17" s="1" customFormat="1" ht="24.95" customHeight="1" thickBot="1" x14ac:dyDescent="0.3">
      <c r="A16" s="5"/>
      <c r="B16" s="22">
        <f t="shared" si="1"/>
        <v>0.66666666666666663</v>
      </c>
      <c r="C16" s="26">
        <v>60</v>
      </c>
      <c r="D16" s="22">
        <f>B16+C16/24/60</f>
        <v>0.70833333333333326</v>
      </c>
      <c r="E16" s="65" t="s">
        <v>42</v>
      </c>
      <c r="F16" s="39" t="s">
        <v>34</v>
      </c>
      <c r="H16" s="39"/>
      <c r="I16" s="4"/>
      <c r="J16" s="3"/>
      <c r="K16" s="6"/>
      <c r="L16" s="5"/>
      <c r="M16" s="2"/>
      <c r="N16" s="3"/>
      <c r="O16" s="4"/>
      <c r="P16" s="3"/>
      <c r="Q16" s="6"/>
    </row>
    <row r="17" spans="1:17" ht="15.75" thickBot="1" x14ac:dyDescent="0.3">
      <c r="A17" s="5">
        <v>10</v>
      </c>
      <c r="B17" s="66" t="s">
        <v>45</v>
      </c>
      <c r="C17" s="67"/>
      <c r="D17" s="67"/>
      <c r="E17" s="67"/>
      <c r="F17" s="67"/>
      <c r="G17" s="2"/>
      <c r="H17" s="3"/>
      <c r="I17" s="4"/>
      <c r="J17" s="3"/>
      <c r="K17" s="6"/>
      <c r="L17" s="5"/>
      <c r="M17" s="2"/>
      <c r="N17" s="3"/>
      <c r="O17" s="4"/>
      <c r="P17" s="3"/>
      <c r="Q17" s="6"/>
    </row>
    <row r="18" spans="1:17" ht="23.1" customHeight="1" thickBot="1" x14ac:dyDescent="0.3">
      <c r="A18" s="18">
        <f>H2+1</f>
        <v>1</v>
      </c>
      <c r="B18" s="68"/>
      <c r="C18" s="68"/>
      <c r="D18" s="68"/>
      <c r="E18" s="68"/>
      <c r="F18" s="68"/>
      <c r="G18" s="10"/>
      <c r="H18" s="10"/>
      <c r="I18" s="10"/>
      <c r="J18" s="10"/>
      <c r="K18" s="6"/>
      <c r="L18" s="10"/>
      <c r="M18" s="10"/>
      <c r="N18" s="10"/>
      <c r="O18" s="10"/>
      <c r="P18" s="10"/>
      <c r="Q18" s="6"/>
    </row>
    <row r="19" spans="1:17" ht="36.950000000000003" customHeight="1" thickBot="1" x14ac:dyDescent="0.3">
      <c r="A19" s="19"/>
      <c r="B19" s="40" t="s">
        <v>1</v>
      </c>
      <c r="C19" s="40" t="s">
        <v>6</v>
      </c>
      <c r="D19" s="40" t="s">
        <v>2</v>
      </c>
      <c r="E19" s="41" t="s">
        <v>3</v>
      </c>
      <c r="F19" s="41" t="s">
        <v>8</v>
      </c>
      <c r="G19" s="14" t="s">
        <v>5</v>
      </c>
      <c r="H19" s="17">
        <v>0.375</v>
      </c>
      <c r="I19" s="5"/>
      <c r="J19" s="5"/>
      <c r="K19" s="6"/>
      <c r="L19" s="5"/>
      <c r="M19" s="5"/>
      <c r="N19" s="5"/>
      <c r="O19" s="5"/>
      <c r="P19" s="5"/>
      <c r="Q19" s="6"/>
    </row>
    <row r="20" spans="1:17" s="1" customFormat="1" ht="33.75" customHeight="1" x14ac:dyDescent="0.25">
      <c r="A20" s="19"/>
      <c r="B20" s="22">
        <v>0.375</v>
      </c>
      <c r="C20" s="64">
        <v>60</v>
      </c>
      <c r="D20" s="22">
        <f>B20+C20/24/60</f>
        <v>0.41666666666666669</v>
      </c>
      <c r="E20" s="44" t="s">
        <v>14</v>
      </c>
      <c r="F20" s="39" t="s">
        <v>35</v>
      </c>
      <c r="G20" s="14"/>
      <c r="H20" s="17"/>
      <c r="I20" s="5"/>
      <c r="J20" s="5"/>
      <c r="K20" s="6"/>
      <c r="L20" s="5"/>
      <c r="M20" s="5"/>
      <c r="N20" s="5"/>
      <c r="O20" s="5"/>
      <c r="P20" s="5"/>
      <c r="Q20" s="6"/>
    </row>
    <row r="21" spans="1:17" s="1" customFormat="1" ht="24.95" customHeight="1" x14ac:dyDescent="0.25">
      <c r="A21" s="19"/>
      <c r="B21" s="22">
        <f t="shared" ref="B21:B25" si="3">D20</f>
        <v>0.41666666666666669</v>
      </c>
      <c r="C21" s="64">
        <v>60</v>
      </c>
      <c r="D21" s="22">
        <f>B21+C21/24/60</f>
        <v>0.45833333333333337</v>
      </c>
      <c r="E21" s="43" t="s">
        <v>25</v>
      </c>
      <c r="F21" s="45" t="s">
        <v>34</v>
      </c>
      <c r="G21" s="14"/>
      <c r="H21" s="17"/>
      <c r="I21" s="5"/>
      <c r="J21" s="5"/>
      <c r="K21" s="6"/>
      <c r="L21" s="5"/>
      <c r="M21" s="5"/>
      <c r="N21" s="5"/>
      <c r="O21" s="5"/>
      <c r="P21" s="5"/>
      <c r="Q21" s="6"/>
    </row>
    <row r="22" spans="1:17" s="1" customFormat="1" ht="24.95" customHeight="1" x14ac:dyDescent="0.25">
      <c r="A22" s="19"/>
      <c r="B22" s="63">
        <f t="shared" si="3"/>
        <v>0.45833333333333337</v>
      </c>
      <c r="C22" s="64">
        <v>30</v>
      </c>
      <c r="D22" s="63">
        <f>B22+C22/24/60</f>
        <v>0.47916666666666669</v>
      </c>
      <c r="E22" s="33" t="s">
        <v>7</v>
      </c>
      <c r="F22" s="48"/>
      <c r="G22" s="14"/>
      <c r="H22" s="17"/>
      <c r="I22" s="5"/>
      <c r="J22" s="5"/>
      <c r="K22" s="6"/>
      <c r="L22" s="5"/>
      <c r="M22" s="5"/>
      <c r="N22" s="5"/>
      <c r="O22" s="5"/>
      <c r="P22" s="5"/>
      <c r="Q22" s="6"/>
    </row>
    <row r="23" spans="1:17" s="1" customFormat="1" ht="24.95" customHeight="1" x14ac:dyDescent="0.25">
      <c r="A23" s="19"/>
      <c r="B23" s="63">
        <f t="shared" si="3"/>
        <v>0.47916666666666669</v>
      </c>
      <c r="C23" s="64">
        <v>60</v>
      </c>
      <c r="D23" s="63">
        <f t="shared" ref="D23:D24" si="4">B23+C23/24/60</f>
        <v>0.52083333333333337</v>
      </c>
      <c r="E23" s="43" t="s">
        <v>15</v>
      </c>
      <c r="F23" s="30" t="s">
        <v>34</v>
      </c>
      <c r="G23" s="14"/>
      <c r="H23" s="17"/>
      <c r="I23" s="5"/>
      <c r="J23" s="5"/>
      <c r="K23" s="6"/>
      <c r="L23" s="5"/>
      <c r="M23" s="5"/>
      <c r="N23" s="5"/>
      <c r="O23" s="5"/>
      <c r="P23" s="5"/>
      <c r="Q23" s="6"/>
    </row>
    <row r="24" spans="1:17" s="31" customFormat="1" ht="24.95" customHeight="1" x14ac:dyDescent="0.25">
      <c r="A24" s="35"/>
      <c r="B24" s="22">
        <f>D23</f>
        <v>0.52083333333333337</v>
      </c>
      <c r="C24" s="64">
        <v>60</v>
      </c>
      <c r="D24" s="22">
        <f t="shared" si="4"/>
        <v>0.5625</v>
      </c>
      <c r="E24" s="33" t="s">
        <v>9</v>
      </c>
      <c r="F24" s="32"/>
      <c r="G24" s="36"/>
      <c r="H24" s="36"/>
      <c r="I24" s="36"/>
      <c r="J24" s="36"/>
      <c r="K24" s="37"/>
      <c r="L24" s="38"/>
      <c r="M24" s="36"/>
      <c r="N24" s="36"/>
      <c r="O24" s="36"/>
      <c r="P24" s="36"/>
      <c r="Q24" s="37"/>
    </row>
    <row r="25" spans="1:17" s="31" customFormat="1" ht="24.95" customHeight="1" x14ac:dyDescent="0.25">
      <c r="A25" s="35"/>
      <c r="B25" s="22">
        <f t="shared" si="3"/>
        <v>0.5625</v>
      </c>
      <c r="C25" s="64">
        <v>60</v>
      </c>
      <c r="D25" s="22">
        <f>B25+C25/24/60</f>
        <v>0.60416666666666663</v>
      </c>
      <c r="E25" s="43" t="s">
        <v>27</v>
      </c>
      <c r="F25" s="32" t="s">
        <v>34</v>
      </c>
      <c r="H25" s="36"/>
      <c r="I25" s="36"/>
      <c r="J25" s="36"/>
      <c r="K25" s="37"/>
      <c r="L25" s="38"/>
      <c r="M25" s="36"/>
      <c r="N25" s="36"/>
      <c r="O25" s="36"/>
      <c r="P25" s="36"/>
      <c r="Q25" s="37"/>
    </row>
    <row r="26" spans="1:17" s="31" customFormat="1" ht="24.95" customHeight="1" x14ac:dyDescent="0.25">
      <c r="A26" s="35"/>
      <c r="B26" s="22">
        <f t="shared" ref="B26" si="5">D25</f>
        <v>0.60416666666666663</v>
      </c>
      <c r="C26" s="64">
        <v>60</v>
      </c>
      <c r="D26" s="22">
        <f>B26+C26/24/60</f>
        <v>0.64583333333333326</v>
      </c>
      <c r="E26" s="61" t="s">
        <v>17</v>
      </c>
      <c r="F26" s="32" t="s">
        <v>34</v>
      </c>
      <c r="G26" s="36" t="s">
        <v>31</v>
      </c>
      <c r="H26" s="36"/>
      <c r="I26" s="36"/>
      <c r="J26" s="36"/>
      <c r="K26" s="37"/>
      <c r="L26" s="38"/>
      <c r="M26" s="36"/>
      <c r="N26" s="36"/>
      <c r="O26" s="36"/>
      <c r="P26" s="36"/>
      <c r="Q26" s="37"/>
    </row>
    <row r="27" spans="1:17" s="31" customFormat="1" ht="24.95" customHeight="1" x14ac:dyDescent="0.25">
      <c r="A27" s="35"/>
      <c r="B27" s="22">
        <f>D26</f>
        <v>0.64583333333333326</v>
      </c>
      <c r="C27" s="64">
        <v>30</v>
      </c>
      <c r="D27" s="22">
        <f>B27+C27/24/60</f>
        <v>0.66666666666666663</v>
      </c>
      <c r="E27" s="33" t="s">
        <v>7</v>
      </c>
      <c r="F27" s="30"/>
      <c r="G27" s="36"/>
      <c r="H27" s="43"/>
      <c r="I27" s="36"/>
      <c r="J27" s="36"/>
      <c r="K27" s="37"/>
      <c r="L27" s="38"/>
      <c r="M27" s="36"/>
      <c r="N27" s="36"/>
      <c r="O27" s="36"/>
      <c r="P27" s="36"/>
      <c r="Q27" s="37"/>
    </row>
    <row r="28" spans="1:17" s="31" customFormat="1" ht="33" customHeight="1" thickBot="1" x14ac:dyDescent="0.3">
      <c r="A28" s="35"/>
      <c r="B28" s="22">
        <f>D27</f>
        <v>0.66666666666666663</v>
      </c>
      <c r="C28" s="64">
        <v>60</v>
      </c>
      <c r="D28" s="22">
        <f>B28+C28/24/60</f>
        <v>0.70833333333333326</v>
      </c>
      <c r="E28" s="43" t="s">
        <v>16</v>
      </c>
      <c r="F28" s="25" t="s">
        <v>34</v>
      </c>
      <c r="G28" s="36"/>
      <c r="H28" s="36"/>
      <c r="I28" s="36"/>
      <c r="J28" s="36"/>
      <c r="K28" s="37"/>
      <c r="L28" s="38"/>
      <c r="M28" s="36"/>
      <c r="N28" s="36"/>
      <c r="O28" s="36"/>
      <c r="P28" s="36"/>
      <c r="Q28" s="37"/>
    </row>
    <row r="29" spans="1:17" ht="15.75" thickBot="1" x14ac:dyDescent="0.3">
      <c r="A29" s="5">
        <v>10</v>
      </c>
      <c r="B29" s="66" t="s">
        <v>43</v>
      </c>
      <c r="C29" s="74"/>
      <c r="D29" s="74"/>
      <c r="E29" s="74"/>
      <c r="F29" s="74"/>
      <c r="G29" s="2"/>
      <c r="H29" s="3"/>
      <c r="I29" s="4"/>
      <c r="J29" s="3"/>
      <c r="K29" s="6"/>
      <c r="L29" s="2"/>
      <c r="M29" s="2"/>
      <c r="N29" s="3"/>
      <c r="O29" s="4"/>
      <c r="P29" s="3"/>
      <c r="Q29" s="6"/>
    </row>
    <row r="30" spans="1:17" ht="23.1" customHeight="1" thickBot="1" x14ac:dyDescent="0.3">
      <c r="A30" s="18">
        <f>H2+2</f>
        <v>2</v>
      </c>
      <c r="B30" s="75"/>
      <c r="C30" s="75"/>
      <c r="D30" s="75"/>
      <c r="E30" s="75"/>
      <c r="F30" s="75"/>
    </row>
    <row r="31" spans="1:17" s="1" customFormat="1" ht="36.950000000000003" customHeight="1" thickBot="1" x14ac:dyDescent="0.3">
      <c r="A31" s="19"/>
      <c r="B31" s="40" t="s">
        <v>1</v>
      </c>
      <c r="C31" s="40" t="s">
        <v>6</v>
      </c>
      <c r="D31" s="40" t="s">
        <v>2</v>
      </c>
      <c r="E31" s="41" t="s">
        <v>3</v>
      </c>
      <c r="F31" s="41" t="s">
        <v>8</v>
      </c>
      <c r="G31" s="14" t="s">
        <v>5</v>
      </c>
      <c r="H31" s="17">
        <v>0.375</v>
      </c>
      <c r="I31" s="5"/>
      <c r="J31" s="5"/>
      <c r="K31" s="6"/>
      <c r="L31" s="5"/>
      <c r="M31" s="5"/>
      <c r="N31" s="5"/>
      <c r="O31" s="5"/>
      <c r="P31" s="5"/>
      <c r="Q31" s="6"/>
    </row>
    <row r="32" spans="1:17" s="1" customFormat="1" ht="32.25" customHeight="1" x14ac:dyDescent="0.25">
      <c r="A32" s="19"/>
      <c r="B32" s="22">
        <v>0.375</v>
      </c>
      <c r="C32" s="26">
        <v>60</v>
      </c>
      <c r="D32" s="22">
        <f>B32+C32/24/60</f>
        <v>0.41666666666666669</v>
      </c>
      <c r="E32" s="44" t="s">
        <v>32</v>
      </c>
      <c r="F32" s="39" t="s">
        <v>37</v>
      </c>
      <c r="G32" s="14"/>
      <c r="H32" s="17"/>
      <c r="I32" s="30"/>
      <c r="J32" s="5"/>
      <c r="K32" s="6"/>
      <c r="L32" s="5"/>
      <c r="M32" s="5"/>
      <c r="N32" s="5"/>
      <c r="O32" s="5"/>
      <c r="P32" s="5"/>
      <c r="Q32" s="6"/>
    </row>
    <row r="33" spans="1:17" s="1" customFormat="1" ht="24.95" customHeight="1" x14ac:dyDescent="0.25">
      <c r="A33" s="19"/>
      <c r="B33" s="22">
        <f>D32</f>
        <v>0.41666666666666669</v>
      </c>
      <c r="C33" s="26">
        <v>60</v>
      </c>
      <c r="D33" s="22">
        <f>B33+C33/24/60</f>
        <v>0.45833333333333337</v>
      </c>
      <c r="E33" s="43" t="s">
        <v>48</v>
      </c>
      <c r="F33" s="25" t="s">
        <v>34</v>
      </c>
      <c r="G33" s="14"/>
      <c r="H33" s="17"/>
      <c r="I33" s="30"/>
      <c r="J33" s="5"/>
      <c r="K33" s="6"/>
      <c r="L33" s="5"/>
      <c r="M33" s="5"/>
      <c r="N33" s="5"/>
      <c r="O33" s="5"/>
      <c r="P33" s="5"/>
      <c r="Q33" s="6"/>
    </row>
    <row r="34" spans="1:17" s="1" customFormat="1" ht="24.95" customHeight="1" x14ac:dyDescent="0.25">
      <c r="A34" s="19"/>
      <c r="B34" s="22">
        <f>D33</f>
        <v>0.45833333333333337</v>
      </c>
      <c r="C34" s="26">
        <v>30</v>
      </c>
      <c r="D34" s="22">
        <f t="shared" ref="D34:D39" si="6">B34+C34/24/60</f>
        <v>0.47916666666666669</v>
      </c>
      <c r="E34" s="33" t="s">
        <v>7</v>
      </c>
      <c r="F34" s="30"/>
      <c r="G34" s="14"/>
      <c r="H34" s="17"/>
      <c r="J34" s="5"/>
      <c r="K34" s="6"/>
      <c r="L34" s="5"/>
      <c r="M34" s="5"/>
      <c r="N34" s="5"/>
      <c r="O34" s="5"/>
      <c r="P34" s="5"/>
      <c r="Q34" s="6"/>
    </row>
    <row r="35" spans="1:17" s="1" customFormat="1" ht="24.95" customHeight="1" x14ac:dyDescent="0.25">
      <c r="A35" s="19"/>
      <c r="B35" s="22">
        <f t="shared" ref="B35" si="7">D34</f>
        <v>0.47916666666666669</v>
      </c>
      <c r="C35" s="26">
        <v>60</v>
      </c>
      <c r="D35" s="22">
        <f t="shared" si="6"/>
        <v>0.52083333333333337</v>
      </c>
      <c r="E35" s="43" t="s">
        <v>28</v>
      </c>
      <c r="F35" s="30" t="s">
        <v>34</v>
      </c>
      <c r="G35" s="14"/>
      <c r="H35" s="17"/>
      <c r="I35" s="5"/>
      <c r="J35" s="5"/>
      <c r="K35" s="6"/>
      <c r="L35" s="5"/>
      <c r="M35" s="5"/>
      <c r="N35" s="5"/>
      <c r="O35" s="5"/>
      <c r="P35" s="5"/>
      <c r="Q35" s="6"/>
    </row>
    <row r="36" spans="1:17" s="1" customFormat="1" ht="24.95" customHeight="1" x14ac:dyDescent="0.25">
      <c r="A36" s="19"/>
      <c r="B36" s="22">
        <f>D35</f>
        <v>0.52083333333333337</v>
      </c>
      <c r="C36" s="26">
        <v>60</v>
      </c>
      <c r="D36" s="22">
        <f>B36+C36/24/60</f>
        <v>0.5625</v>
      </c>
      <c r="E36" s="33" t="s">
        <v>9</v>
      </c>
      <c r="F36" s="30"/>
      <c r="G36" s="14"/>
      <c r="H36" s="17"/>
      <c r="I36" s="5"/>
      <c r="J36" s="5"/>
      <c r="K36" s="6"/>
      <c r="L36" s="5"/>
      <c r="M36" s="5"/>
      <c r="N36" s="5"/>
      <c r="O36" s="5"/>
      <c r="P36" s="5"/>
      <c r="Q36" s="6"/>
    </row>
    <row r="37" spans="1:17" s="1" customFormat="1" ht="24.95" customHeight="1" x14ac:dyDescent="0.25">
      <c r="A37" s="19"/>
      <c r="B37" s="22">
        <f>D36</f>
        <v>0.5625</v>
      </c>
      <c r="C37" s="26">
        <v>60</v>
      </c>
      <c r="D37" s="22">
        <f t="shared" ref="D37" si="8">B37+C37/24/60</f>
        <v>0.60416666666666663</v>
      </c>
      <c r="E37" s="43" t="s">
        <v>18</v>
      </c>
      <c r="F37" s="39" t="s">
        <v>34</v>
      </c>
      <c r="G37" s="14"/>
      <c r="H37" s="17"/>
      <c r="I37" s="5"/>
      <c r="J37" s="5"/>
      <c r="K37" s="6"/>
      <c r="L37" s="5"/>
      <c r="M37" s="5"/>
      <c r="N37" s="5"/>
      <c r="O37" s="5"/>
      <c r="P37" s="5"/>
      <c r="Q37" s="6"/>
    </row>
    <row r="38" spans="1:17" s="1" customFormat="1" ht="32.25" customHeight="1" x14ac:dyDescent="0.25">
      <c r="A38" s="19"/>
      <c r="B38" s="63">
        <f>D37</f>
        <v>0.60416666666666663</v>
      </c>
      <c r="C38" s="26">
        <v>60</v>
      </c>
      <c r="D38" s="22">
        <f t="shared" si="6"/>
        <v>0.64583333333333326</v>
      </c>
      <c r="E38" s="44" t="s">
        <v>19</v>
      </c>
      <c r="F38" s="39" t="s">
        <v>35</v>
      </c>
      <c r="G38" s="14"/>
      <c r="I38" s="30"/>
      <c r="J38" s="5"/>
      <c r="K38" s="6"/>
      <c r="L38" s="5"/>
      <c r="M38" s="5"/>
      <c r="N38" s="5"/>
      <c r="O38" s="5"/>
      <c r="P38" s="5"/>
      <c r="Q38" s="6"/>
    </row>
    <row r="39" spans="1:17" s="1" customFormat="1" ht="24.95" customHeight="1" x14ac:dyDescent="0.25">
      <c r="A39" s="19"/>
      <c r="B39" s="63">
        <f t="shared" ref="B39:B40" si="9">D38</f>
        <v>0.64583333333333326</v>
      </c>
      <c r="C39" s="26">
        <v>30</v>
      </c>
      <c r="D39" s="22">
        <f t="shared" si="6"/>
        <v>0.66666666666666663</v>
      </c>
      <c r="E39" s="33" t="s">
        <v>7</v>
      </c>
      <c r="F39" s="30"/>
      <c r="G39" s="14"/>
      <c r="H39" s="17"/>
      <c r="J39" s="5"/>
      <c r="K39" s="6"/>
      <c r="L39" s="5"/>
      <c r="M39" s="5"/>
      <c r="N39" s="5"/>
      <c r="O39" s="5"/>
      <c r="P39" s="5"/>
      <c r="Q39" s="6"/>
    </row>
    <row r="40" spans="1:17" s="1" customFormat="1" ht="32.25" customHeight="1" thickBot="1" x14ac:dyDescent="0.3">
      <c r="A40" s="19"/>
      <c r="B40" s="63">
        <f t="shared" si="9"/>
        <v>0.66666666666666663</v>
      </c>
      <c r="C40" s="26">
        <v>60</v>
      </c>
      <c r="D40" s="22">
        <f t="shared" ref="D40" si="10">B40+C40/24/60</f>
        <v>0.70833333333333326</v>
      </c>
      <c r="E40" s="61" t="s">
        <v>20</v>
      </c>
      <c r="F40" s="39" t="s">
        <v>36</v>
      </c>
      <c r="G40" s="14"/>
      <c r="H40" s="17"/>
      <c r="J40" s="5"/>
      <c r="K40" s="6"/>
      <c r="L40" s="5"/>
      <c r="M40" s="5"/>
      <c r="N40" s="5"/>
      <c r="O40" s="5"/>
      <c r="P40" s="5"/>
      <c r="Q40" s="6"/>
    </row>
    <row r="41" spans="1:17" s="6" customFormat="1" ht="15.75" thickBot="1" x14ac:dyDescent="0.3">
      <c r="A41" s="5">
        <v>12</v>
      </c>
      <c r="B41" s="66" t="s">
        <v>44</v>
      </c>
      <c r="C41" s="67"/>
      <c r="D41" s="67"/>
      <c r="E41" s="67"/>
      <c r="F41" s="67"/>
    </row>
    <row r="42" spans="1:17" s="6" customFormat="1" ht="23.1" customHeight="1" thickBot="1" x14ac:dyDescent="0.3">
      <c r="A42" s="18">
        <f>H2+3</f>
        <v>3</v>
      </c>
      <c r="B42" s="68"/>
      <c r="C42" s="68"/>
      <c r="D42" s="68"/>
      <c r="E42" s="68"/>
      <c r="F42" s="68"/>
    </row>
    <row r="43" spans="1:17" s="1" customFormat="1" ht="36.950000000000003" customHeight="1" thickBot="1" x14ac:dyDescent="0.3">
      <c r="A43" s="19"/>
      <c r="B43" s="40" t="s">
        <v>1</v>
      </c>
      <c r="C43" s="40" t="s">
        <v>6</v>
      </c>
      <c r="D43" s="40" t="s">
        <v>2</v>
      </c>
      <c r="E43" s="41" t="s">
        <v>3</v>
      </c>
      <c r="F43" s="41" t="s">
        <v>8</v>
      </c>
      <c r="G43" s="14" t="s">
        <v>5</v>
      </c>
      <c r="H43" s="17">
        <v>0.375</v>
      </c>
      <c r="I43" s="5"/>
      <c r="J43" s="5"/>
      <c r="K43" s="6"/>
      <c r="L43" s="5"/>
      <c r="M43" s="5"/>
      <c r="N43" s="5"/>
      <c r="O43" s="5"/>
      <c r="P43" s="5"/>
      <c r="Q43" s="6"/>
    </row>
    <row r="44" spans="1:17" s="1" customFormat="1" ht="24" customHeight="1" x14ac:dyDescent="0.25">
      <c r="A44" s="19"/>
      <c r="B44" s="22">
        <v>0.375</v>
      </c>
      <c r="C44" s="26">
        <v>60</v>
      </c>
      <c r="D44" s="22">
        <f t="shared" ref="D44:D47" si="11">B44+C44/24/60</f>
        <v>0.41666666666666669</v>
      </c>
      <c r="E44" s="44" t="s">
        <v>29</v>
      </c>
      <c r="F44" s="39" t="s">
        <v>24</v>
      </c>
      <c r="G44" s="14"/>
      <c r="H44" s="17"/>
      <c r="I44" s="5"/>
      <c r="J44" s="5"/>
      <c r="K44" s="6"/>
      <c r="L44" s="5"/>
      <c r="M44" s="5"/>
      <c r="N44" s="5"/>
      <c r="O44" s="5"/>
      <c r="P44" s="5"/>
      <c r="Q44" s="6"/>
    </row>
    <row r="45" spans="1:17" s="1" customFormat="1" ht="23.25" customHeight="1" x14ac:dyDescent="0.25">
      <c r="A45" s="19"/>
      <c r="B45" s="22">
        <f>D44</f>
        <v>0.41666666666666669</v>
      </c>
      <c r="C45" s="26">
        <v>100</v>
      </c>
      <c r="D45" s="22">
        <f t="shared" si="11"/>
        <v>0.48611111111111116</v>
      </c>
      <c r="E45" s="24" t="s">
        <v>30</v>
      </c>
      <c r="F45" s="39" t="s">
        <v>24</v>
      </c>
      <c r="G45" s="14" t="s">
        <v>31</v>
      </c>
      <c r="H45" s="17"/>
      <c r="I45" s="5"/>
      <c r="J45" s="5"/>
      <c r="K45" s="6"/>
      <c r="L45" s="5"/>
      <c r="M45" s="5"/>
      <c r="N45" s="5"/>
      <c r="O45" s="5"/>
      <c r="P45" s="5"/>
      <c r="Q45" s="6"/>
    </row>
    <row r="46" spans="1:17" s="31" customFormat="1" ht="24.95" customHeight="1" x14ac:dyDescent="0.25">
      <c r="A46" s="35" t="s">
        <v>0</v>
      </c>
      <c r="B46" s="22">
        <f>D45</f>
        <v>0.48611111111111116</v>
      </c>
      <c r="C46" s="26">
        <v>30</v>
      </c>
      <c r="D46" s="22">
        <f t="shared" si="11"/>
        <v>0.50694444444444453</v>
      </c>
      <c r="E46" s="33" t="s">
        <v>7</v>
      </c>
    </row>
    <row r="47" spans="1:17" s="31" customFormat="1" ht="33.75" customHeight="1" x14ac:dyDescent="0.25">
      <c r="A47" s="35"/>
      <c r="B47" s="22">
        <f t="shared" ref="B47" si="12">D46</f>
        <v>0.50694444444444453</v>
      </c>
      <c r="C47" s="26">
        <v>30</v>
      </c>
      <c r="D47" s="22">
        <f t="shared" si="11"/>
        <v>0.5277777777777779</v>
      </c>
      <c r="E47" s="24" t="s">
        <v>21</v>
      </c>
      <c r="F47" s="45" t="s">
        <v>38</v>
      </c>
      <c r="H47" s="49"/>
      <c r="I47" s="49"/>
      <c r="J47" s="47"/>
    </row>
    <row r="48" spans="1:17" s="31" customFormat="1" ht="24.95" customHeight="1" thickBot="1" x14ac:dyDescent="0.3">
      <c r="A48" s="29"/>
      <c r="B48" s="56">
        <f t="shared" ref="B48" si="13">D47</f>
        <v>0.5277777777777779</v>
      </c>
      <c r="C48" s="57">
        <v>20</v>
      </c>
      <c r="D48" s="56">
        <f t="shared" ref="D48" si="14">B48+C48/24/60</f>
        <v>0.54166666666666674</v>
      </c>
      <c r="E48" s="59" t="s">
        <v>11</v>
      </c>
      <c r="F48" s="60" t="s">
        <v>34</v>
      </c>
      <c r="H48" s="28"/>
      <c r="I48" s="25"/>
    </row>
    <row r="49" spans="2:7" x14ac:dyDescent="0.25">
      <c r="B49" s="50"/>
      <c r="C49" s="51"/>
      <c r="D49" s="50"/>
      <c r="E49" s="53"/>
      <c r="F49" s="47"/>
      <c r="G49" s="50"/>
    </row>
    <row r="50" spans="2:7" x14ac:dyDescent="0.25">
      <c r="B50" s="22"/>
      <c r="C50" s="26"/>
      <c r="D50" s="23"/>
      <c r="E50" s="46"/>
      <c r="F50" s="47"/>
      <c r="G50" s="50"/>
    </row>
    <row r="51" spans="2:7" x14ac:dyDescent="0.25">
      <c r="B51" s="22"/>
      <c r="C51" s="26"/>
      <c r="D51" s="23"/>
      <c r="E51" s="53"/>
      <c r="F51" s="54"/>
      <c r="G51" s="50"/>
    </row>
    <row r="52" spans="2:7" x14ac:dyDescent="0.25">
      <c r="B52" s="22"/>
      <c r="C52" s="26"/>
      <c r="D52" s="23"/>
      <c r="E52" s="52"/>
      <c r="F52" s="47"/>
      <c r="G52" s="50"/>
    </row>
    <row r="53" spans="2:7" x14ac:dyDescent="0.25">
      <c r="B53" s="22"/>
      <c r="C53" s="26"/>
      <c r="D53" s="23"/>
      <c r="E53" s="28"/>
      <c r="F53" s="25"/>
      <c r="G53" s="50"/>
    </row>
    <row r="54" spans="2:7" x14ac:dyDescent="0.25">
      <c r="B54" s="50"/>
      <c r="C54" s="51"/>
      <c r="D54" s="50"/>
      <c r="E54" s="46"/>
      <c r="F54" s="25"/>
      <c r="G54" s="50"/>
    </row>
    <row r="55" spans="2:7" x14ac:dyDescent="0.25">
      <c r="B55" s="50"/>
      <c r="C55" s="51"/>
      <c r="D55" s="50"/>
      <c r="E55" s="55"/>
      <c r="F55" s="47"/>
      <c r="G55" s="50"/>
    </row>
    <row r="56" spans="2:7" x14ac:dyDescent="0.25">
      <c r="B56" s="50"/>
      <c r="C56" s="51"/>
      <c r="D56" s="50"/>
      <c r="E56" s="28"/>
      <c r="F56" s="25"/>
      <c r="G56" s="50"/>
    </row>
    <row r="57" spans="2:7" x14ac:dyDescent="0.25">
      <c r="B57" s="50"/>
      <c r="C57" s="51"/>
      <c r="D57" s="50"/>
      <c r="E57" s="53"/>
      <c r="F57" s="47"/>
      <c r="G57" s="50"/>
    </row>
    <row r="58" spans="2:7" x14ac:dyDescent="0.25">
      <c r="B58" s="50"/>
      <c r="C58" s="51"/>
      <c r="D58" s="50"/>
      <c r="E58" s="46"/>
      <c r="F58" s="50"/>
      <c r="G58" s="50"/>
    </row>
    <row r="59" spans="2:7" x14ac:dyDescent="0.25">
      <c r="B59" s="50"/>
      <c r="C59" s="51"/>
      <c r="D59" s="50"/>
      <c r="E59" s="52"/>
      <c r="F59" s="50"/>
      <c r="G59" s="50"/>
    </row>
    <row r="60" spans="2:7" x14ac:dyDescent="0.25">
      <c r="B60" s="50"/>
      <c r="C60" s="51"/>
      <c r="D60" s="50"/>
      <c r="E60" s="28"/>
      <c r="F60" s="47"/>
      <c r="G60" s="50"/>
    </row>
    <row r="61" spans="2:7" x14ac:dyDescent="0.25">
      <c r="B61" s="50"/>
      <c r="C61" s="51"/>
      <c r="D61" s="50"/>
      <c r="E61" s="28"/>
      <c r="F61" s="25"/>
      <c r="G61" s="50"/>
    </row>
    <row r="62" spans="2:7" x14ac:dyDescent="0.25">
      <c r="B62" s="50"/>
      <c r="C62" s="51"/>
      <c r="D62" s="50"/>
      <c r="E62" s="2"/>
      <c r="F62" s="50"/>
      <c r="G62" s="50"/>
    </row>
    <row r="63" spans="2:7" x14ac:dyDescent="0.25">
      <c r="D63" s="50"/>
      <c r="E63" s="46"/>
      <c r="F63" s="47"/>
      <c r="G63" s="50"/>
    </row>
    <row r="64" spans="2:7" x14ac:dyDescent="0.25">
      <c r="E64" s="43"/>
      <c r="F64" s="39"/>
    </row>
    <row r="65" spans="5:6" x14ac:dyDescent="0.25">
      <c r="E65" s="28"/>
      <c r="F65" s="30"/>
    </row>
    <row r="66" spans="5:6" x14ac:dyDescent="0.25">
      <c r="E66" s="27"/>
      <c r="F66" s="45"/>
    </row>
    <row r="67" spans="5:6" x14ac:dyDescent="0.25">
      <c r="E67" s="33"/>
      <c r="F67" s="25"/>
    </row>
    <row r="68" spans="5:6" x14ac:dyDescent="0.25">
      <c r="E68" s="43"/>
      <c r="F68" s="30"/>
    </row>
    <row r="69" spans="5:6" x14ac:dyDescent="0.25">
      <c r="E69" s="44"/>
      <c r="F69" s="30"/>
    </row>
    <row r="70" spans="5:6" x14ac:dyDescent="0.25">
      <c r="F70" s="45"/>
    </row>
    <row r="71" spans="5:6" x14ac:dyDescent="0.25">
      <c r="F71" s="1"/>
    </row>
    <row r="72" spans="5:6" x14ac:dyDescent="0.25">
      <c r="F72" s="30"/>
    </row>
    <row r="73" spans="5:6" x14ac:dyDescent="0.25">
      <c r="F73" s="25"/>
    </row>
    <row r="77" spans="5:6" x14ac:dyDescent="0.25">
      <c r="E77" s="43"/>
    </row>
    <row r="79" spans="5:6" x14ac:dyDescent="0.25">
      <c r="E79" s="44"/>
    </row>
    <row r="80" spans="5:6" x14ac:dyDescent="0.25">
      <c r="E80" s="27"/>
    </row>
  </sheetData>
  <mergeCells count="5">
    <mergeCell ref="B41:F42"/>
    <mergeCell ref="A1:F1"/>
    <mergeCell ref="B17:F18"/>
    <mergeCell ref="B2:F3"/>
    <mergeCell ref="B29:F30"/>
  </mergeCells>
  <conditionalFormatting sqref="C5 C38:C40 C24">
    <cfRule type="expression" dxfId="8" priority="21">
      <formula>COUNTIF(#REF!,"*break*")&gt;0</formula>
    </cfRule>
  </conditionalFormatting>
  <conditionalFormatting sqref="I5">
    <cfRule type="expression" dxfId="7" priority="19">
      <formula>COUNTIF(#REF!,"*break*")&gt;0</formula>
    </cfRule>
  </conditionalFormatting>
  <conditionalFormatting sqref="O5">
    <cfRule type="expression" dxfId="6" priority="17">
      <formula>COUNTIF(#REF!,"*break*")&gt;0</formula>
    </cfRule>
  </conditionalFormatting>
  <conditionalFormatting sqref="C44:C47">
    <cfRule type="expression" dxfId="5" priority="7">
      <formula>COUNTIF(#REF!,"*break*")&gt;0</formula>
    </cfRule>
  </conditionalFormatting>
  <conditionalFormatting sqref="C20:C21">
    <cfRule type="expression" dxfId="4" priority="6">
      <formula>COUNTIF(#REF!,"*break*")&gt;0</formula>
    </cfRule>
  </conditionalFormatting>
  <conditionalFormatting sqref="C22:C23">
    <cfRule type="expression" dxfId="3" priority="5">
      <formula>COUNTIF(#REF!,"*break*")&gt;0</formula>
    </cfRule>
  </conditionalFormatting>
  <conditionalFormatting sqref="C32:C33">
    <cfRule type="expression" dxfId="2" priority="4">
      <formula>COUNTIF(#REF!,"*break*")&gt;0</formula>
    </cfRule>
  </conditionalFormatting>
  <conditionalFormatting sqref="C34">
    <cfRule type="expression" dxfId="1" priority="3">
      <formula>COUNTIF(#REF!,"*break*")&gt;0</formula>
    </cfRule>
  </conditionalFormatting>
  <conditionalFormatting sqref="C35:C37">
    <cfRule type="expression" dxfId="0" priority="2">
      <formula>COUNTIF(#REF!,"*break*")&gt;0</formula>
    </cfRule>
  </conditionalFormatting>
  <dataValidations count="1">
    <dataValidation allowBlank="1" showInputMessage="1" showErrorMessage="1" prompt="Just enter the number of minutes alone" sqref="C5 I5 O5 C44:C47 C24" xr:uid="{00000000-0002-0000-0000-000000000000}"/>
  </dataValidations>
  <pageMargins left="0.43307086614173229" right="0.43307086614173229" top="0.35433070866141736" bottom="0.39370078740157483" header="0.31496062992125984" footer="0.31496062992125984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IAEA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DUMONT, Pascal</dc:creator>
  <cp:lastModifiedBy>KOUTS, Katerina</cp:lastModifiedBy>
  <cp:lastPrinted>2018-04-09T11:36:08Z</cp:lastPrinted>
  <dcterms:created xsi:type="dcterms:W3CDTF">2014-09-15T09:13:12Z</dcterms:created>
  <dcterms:modified xsi:type="dcterms:W3CDTF">2020-03-26T17:31:04Z</dcterms:modified>
</cp:coreProperties>
</file>