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bellezhang/AY_Data_App/AYData/ay/Data/"/>
    </mc:Choice>
  </mc:AlternateContent>
  <xr:revisionPtr revIDLastSave="0" documentId="13_ncr:1_{CFFAC209-85E5-3847-888C-BA8D89F08AE8}" xr6:coauthVersionLast="36" xr6:coauthVersionMax="36" xr10:uidLastSave="{00000000-0000-0000-0000-000000000000}"/>
  <bookViews>
    <workbookView xWindow="2080" yWindow="460" windowWidth="23020" windowHeight="15980" activeTab="3" xr2:uid="{025A1F25-3ABF-9246-B534-6DF4141DE7DD}"/>
  </bookViews>
  <sheets>
    <sheet name="AYPOP" sheetId="1" r:id="rId1"/>
    <sheet name="KLEAgeEvents" sheetId="2" r:id="rId2"/>
    <sheet name="KLEMarriage" sheetId="3" r:id="rId3"/>
    <sheet name="AYFPUse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71" i="4" l="1"/>
  <c r="Y71" i="4"/>
  <c r="Z61" i="4"/>
  <c r="Y61" i="4"/>
  <c r="Z60" i="4"/>
  <c r="Y60" i="4"/>
  <c r="AB57" i="4"/>
  <c r="AA57" i="4"/>
  <c r="Z57" i="4"/>
  <c r="Y57" i="4"/>
  <c r="Z54" i="4"/>
  <c r="Y54" i="4"/>
  <c r="Z52" i="4"/>
  <c r="Y52" i="4"/>
  <c r="Y48" i="4"/>
  <c r="Y47" i="4"/>
  <c r="Y45" i="4"/>
  <c r="AB42" i="4"/>
  <c r="AA42" i="4"/>
  <c r="Y42" i="4"/>
  <c r="Z41" i="4"/>
  <c r="Y41" i="4"/>
  <c r="Z40" i="4"/>
  <c r="Y40" i="4"/>
  <c r="Z31" i="4"/>
  <c r="Y31" i="4"/>
  <c r="Z30" i="4"/>
  <c r="Y30" i="4"/>
  <c r="Z26" i="4"/>
  <c r="Y26" i="4"/>
  <c r="Z25" i="4"/>
  <c r="Y25" i="4"/>
  <c r="Z16" i="4"/>
  <c r="Y16" i="4"/>
  <c r="AB5" i="4"/>
  <c r="AA5" i="4"/>
  <c r="Z5" i="4"/>
  <c r="Y5" i="4"/>
  <c r="AB3" i="4"/>
  <c r="AA3" i="4"/>
  <c r="Z3" i="4"/>
  <c r="Y3" i="4"/>
  <c r="A2" i="4"/>
  <c r="A3" i="4" s="1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</calcChain>
</file>

<file path=xl/sharedStrings.xml><?xml version="1.0" encoding="utf-8"?>
<sst xmlns="http://schemas.openxmlformats.org/spreadsheetml/2006/main" count="478" uniqueCount="153">
  <si>
    <t>Country</t>
  </si>
  <si>
    <t>Afghanistan</t>
  </si>
  <si>
    <t>Bangladesh</t>
  </si>
  <si>
    <t>Benin</t>
  </si>
  <si>
    <t>Bhutan</t>
  </si>
  <si>
    <t>Bolivia</t>
  </si>
  <si>
    <t>Burkina Faso</t>
  </si>
  <si>
    <t>Burundi</t>
  </si>
  <si>
    <t>Cambodia</t>
  </si>
  <si>
    <t>Cameroon</t>
  </si>
  <si>
    <t>CAR</t>
  </si>
  <si>
    <t>Chad</t>
  </si>
  <si>
    <t>Comoros</t>
  </si>
  <si>
    <t>Congo</t>
  </si>
  <si>
    <t>Côte d'Ivoire</t>
  </si>
  <si>
    <t>Djibouti</t>
  </si>
  <si>
    <t>DPR Korea</t>
  </si>
  <si>
    <t>DR Congo</t>
  </si>
  <si>
    <t>Egypt</t>
  </si>
  <si>
    <t>Eritrea</t>
  </si>
  <si>
    <t>Ethiopia</t>
  </si>
  <si>
    <t>Gambia</t>
  </si>
  <si>
    <t>Ghana</t>
  </si>
  <si>
    <t>Guinea</t>
  </si>
  <si>
    <t>Guinea-Bissau</t>
  </si>
  <si>
    <t>Haiti</t>
  </si>
  <si>
    <t>Honduras</t>
  </si>
  <si>
    <t>India</t>
  </si>
  <si>
    <t>Indonesia</t>
  </si>
  <si>
    <t>Iraq</t>
  </si>
  <si>
    <t>Kenya</t>
  </si>
  <si>
    <t>Kyrgyz Republic</t>
  </si>
  <si>
    <t>Lao PDR</t>
  </si>
  <si>
    <t>Lesotho</t>
  </si>
  <si>
    <t>Liberia</t>
  </si>
  <si>
    <t>Madagascar</t>
  </si>
  <si>
    <t>Malawi</t>
  </si>
  <si>
    <t>Mali</t>
  </si>
  <si>
    <t>Mauritania</t>
  </si>
  <si>
    <t>Mongolia</t>
  </si>
  <si>
    <t>Mozambique</t>
  </si>
  <si>
    <t>Myanmar</t>
  </si>
  <si>
    <t>Nepal</t>
  </si>
  <si>
    <t>Nicaragua</t>
  </si>
  <si>
    <t>Niger</t>
  </si>
  <si>
    <t>Nigeria</t>
  </si>
  <si>
    <t>Pakistan</t>
  </si>
  <si>
    <t>Papua New Guinea</t>
  </si>
  <si>
    <t>Philippines</t>
  </si>
  <si>
    <t>Rwanda</t>
  </si>
  <si>
    <t>Sao Tome and Principe</t>
  </si>
  <si>
    <t>Senegal</t>
  </si>
  <si>
    <t>Sierra Leone</t>
  </si>
  <si>
    <t>Solomon Islands</t>
  </si>
  <si>
    <t>Somalia</t>
  </si>
  <si>
    <t>South Sudan</t>
  </si>
  <si>
    <t>Sri Lanka</t>
  </si>
  <si>
    <t>State of Palestine</t>
  </si>
  <si>
    <t>Sudan</t>
  </si>
  <si>
    <t>Tajikistan</t>
  </si>
  <si>
    <t>Tanzania</t>
  </si>
  <si>
    <t>Timor-Leste</t>
  </si>
  <si>
    <t>Togo</t>
  </si>
  <si>
    <t>Uganda</t>
  </si>
  <si>
    <t>Uzbekistan</t>
  </si>
  <si>
    <t>Viet Nam</t>
  </si>
  <si>
    <t>Western Sahara</t>
  </si>
  <si>
    <t>Yemen</t>
  </si>
  <si>
    <t>Zambia</t>
  </si>
  <si>
    <t>Zimbabwe</t>
  </si>
  <si>
    <t>Angola</t>
  </si>
  <si>
    <t>South Africa</t>
  </si>
  <si>
    <t>Source for Median Age</t>
  </si>
  <si>
    <t>% of 15-19 year olds who are married</t>
  </si>
  <si>
    <t>% of 20-24 year olds who are married</t>
  </si>
  <si>
    <t>% of adolescent and youth (15-24) who are married</t>
  </si>
  <si>
    <t>% of 20-24 year olds married before 18</t>
  </si>
  <si>
    <t>% of 25-29 year olds married before 18</t>
  </si>
  <si>
    <t>2015 DHS</t>
  </si>
  <si>
    <t xml:space="preserve"> 2015-16 DHS</t>
  </si>
  <si>
    <t>2015-16 DHS</t>
  </si>
  <si>
    <t>2014 DHS</t>
  </si>
  <si>
    <t>2017-18 DHS</t>
  </si>
  <si>
    <t>2016-17 DHS</t>
  </si>
  <si>
    <t>2011 DHS</t>
  </si>
  <si>
    <t>2014-15 DHS</t>
  </si>
  <si>
    <t>2012 DHS</t>
  </si>
  <si>
    <t>2011-12 DHS</t>
  </si>
  <si>
    <t xml:space="preserve">2016 MICS </t>
  </si>
  <si>
    <t/>
  </si>
  <si>
    <t>2013-14 DHS</t>
  </si>
  <si>
    <t>2016 DHS</t>
  </si>
  <si>
    <t>2013 DHS</t>
  </si>
  <si>
    <t xml:space="preserve">2018 pDHS </t>
  </si>
  <si>
    <t xml:space="preserve">2014 MICS </t>
  </si>
  <si>
    <t xml:space="preserve">2018 MICS </t>
  </si>
  <si>
    <t>2018 MICS</t>
  </si>
  <si>
    <t xml:space="preserve">2017 MICS </t>
  </si>
  <si>
    <t>2018 DHS</t>
  </si>
  <si>
    <t xml:space="preserve">2015 MICS </t>
  </si>
  <si>
    <t>2015 AIS</t>
  </si>
  <si>
    <t>2017 DHS</t>
  </si>
  <si>
    <t xml:space="preserve">2013-14 MICS </t>
  </si>
  <si>
    <t>Young Adolescents (10-14)</t>
  </si>
  <si>
    <t>Older Adolescents (15-19)</t>
  </si>
  <si>
    <t>Older Youth (20-24)</t>
  </si>
  <si>
    <t xml:space="preserve"> Youth (15-24)</t>
  </si>
  <si>
    <t>Women of Reproductive Age (15-49)</t>
  </si>
  <si>
    <t>First Marriage</t>
  </si>
  <si>
    <t>First Sex</t>
  </si>
  <si>
    <t>First Birth</t>
  </si>
  <si>
    <t>Source for Ever and Recent Sexual Activity; Modern &amp; Traditional Prevelance; Unmet Need; Total Demand; and Condom Use at Last Sex</t>
  </si>
  <si>
    <t>Never have had sex older adolescents aged 15-19</t>
  </si>
  <si>
    <t>Never have had sex older youth aged 20-24</t>
  </si>
  <si>
    <t>Recent sex older adolescents aged 15-19</t>
  </si>
  <si>
    <t>Recent sex older youth aged 20-24</t>
  </si>
  <si>
    <t>MCPR for unmarried sexually active adolescents (15-19)**</t>
  </si>
  <si>
    <t>MCPR for unmarried sexually active youth (20-24)**</t>
  </si>
  <si>
    <t>MCPR for married adolescents (15-19)</t>
  </si>
  <si>
    <t>MCPR for married youth (20-24)</t>
  </si>
  <si>
    <t>MCPR for married adolescent and youth (15-24)</t>
  </si>
  <si>
    <t>% of unmarried sexually active** older adolescents aged 15-19 using a traditional method</t>
  </si>
  <si>
    <t>% of unmarried sexually active** older youth aged 20-24 using a traditional method</t>
  </si>
  <si>
    <t xml:space="preserve">% of married older adolescents aged 15-19 using a traditional method </t>
  </si>
  <si>
    <t xml:space="preserve">% of married older youth aged 20-24 using a traditional method </t>
  </si>
  <si>
    <t xml:space="preserve">% of married youth aged 15-24 using a traditional method </t>
  </si>
  <si>
    <t>Unmet need: 15-49 sexually active – unmarried**</t>
  </si>
  <si>
    <t>Unmet need: 15-19 sexually active – unmarried**</t>
  </si>
  <si>
    <t>Unmet need: 20-24 sexually active – unmarried**</t>
  </si>
  <si>
    <t>Unmet need: 15-24 sexually active  – unmarried**</t>
  </si>
  <si>
    <t>Unmet need : 15-19 year olds – married</t>
  </si>
  <si>
    <t>Unmet need: 20-24 year olds – married</t>
  </si>
  <si>
    <t>Unmet need: 15-24 year olds – married</t>
  </si>
  <si>
    <t xml:space="preserve">Total demand married women (15-19) </t>
  </si>
  <si>
    <t xml:space="preserve">Total demand married women (20-24) </t>
  </si>
  <si>
    <t xml:space="preserve">Total demand unmarried sexually active women (15-19) </t>
  </si>
  <si>
    <t xml:space="preserve">Total demand unmarried sexually active women (20-24) </t>
  </si>
  <si>
    <t xml:space="preserve">Condom use during last sex: 15-24 year olds </t>
  </si>
  <si>
    <t>MCPR Married Women aged 15-49</t>
  </si>
  <si>
    <t>Traditional Use Married Women aged 15-49</t>
  </si>
  <si>
    <t>Unmet Need Married Women aged 15-49</t>
  </si>
  <si>
    <t>Angola*</t>
  </si>
  <si>
    <t xml:space="preserve">2016 National Survey </t>
  </si>
  <si>
    <t>2014 MICS</t>
  </si>
  <si>
    <t>2017 MICS</t>
  </si>
  <si>
    <t xml:space="preserve">2017 DHS </t>
  </si>
  <si>
    <t>2011-12 LSIS</t>
  </si>
  <si>
    <t>2015 MICS</t>
  </si>
  <si>
    <t>2013-14 MICS</t>
  </si>
  <si>
    <t xml:space="preserve">2015 AIS </t>
  </si>
  <si>
    <t xml:space="preserve">2011 National Survey </t>
  </si>
  <si>
    <t>South Africa*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</si>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</sst>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7CA3D-8071-2044-A2A2-79D09A8E74A1}">
  <dimension ref="A1:F72"/>
  <sheetViews>
    <sheetView workbookViewId="0">
      <selection activeCell="B1" sqref="B1"/>
    </sheetView>
  </sheetViews>
  <sheetFormatPr baseColWidth="10" defaultRowHeight="16" x14ac:dyDescent="0.2"/>
  <cols>
    <col min="1" max="1" width="20" bestFit="1" customWidth="1"/>
    <col min="2" max="2" width="37.83203125" bestFit="1" customWidth="1"/>
    <col min="3" max="3" width="30" bestFit="1" customWidth="1"/>
    <col min="4" max="4" width="29.5" bestFit="1" customWidth="1"/>
    <col min="5" max="5" width="24.1640625" bestFit="1" customWidth="1"/>
    <col min="6" max="6" width="19.5" bestFit="1" customWidth="1"/>
  </cols>
  <sheetData>
    <row r="1" spans="1:6" x14ac:dyDescent="0.2">
      <c r="A1" t="s">
        <v>0</v>
      </c>
      <c r="B1" t="s">
        <v>107</v>
      </c>
      <c r="C1" t="s">
        <v>103</v>
      </c>
      <c r="D1" t="s">
        <v>104</v>
      </c>
      <c r="E1" t="s">
        <v>105</v>
      </c>
      <c r="F1" t="s">
        <v>106</v>
      </c>
    </row>
    <row r="2" spans="1:6" x14ac:dyDescent="0.2">
      <c r="A2" t="s">
        <v>1</v>
      </c>
      <c r="B2">
        <v>8929462</v>
      </c>
      <c r="C2">
        <v>2501560.0000000005</v>
      </c>
      <c r="D2">
        <v>2197654</v>
      </c>
      <c r="E2">
        <v>1843985</v>
      </c>
      <c r="F2">
        <v>4041639</v>
      </c>
    </row>
    <row r="3" spans="1:6" x14ac:dyDescent="0.2">
      <c r="A3" t="s">
        <v>70</v>
      </c>
      <c r="B3">
        <v>7335458.0000000009</v>
      </c>
      <c r="C3">
        <v>2106256.0000000005</v>
      </c>
      <c r="D3">
        <v>1710550.0000000002</v>
      </c>
      <c r="E3">
        <v>1409338</v>
      </c>
      <c r="F3">
        <v>3119888</v>
      </c>
    </row>
    <row r="4" spans="1:6" x14ac:dyDescent="0.2">
      <c r="A4" t="s">
        <v>2</v>
      </c>
      <c r="B4">
        <v>45732681</v>
      </c>
      <c r="C4">
        <v>7449811.0000000009</v>
      </c>
      <c r="D4">
        <v>7648627</v>
      </c>
      <c r="E4">
        <v>7477394</v>
      </c>
      <c r="F4">
        <v>15126020.999999998</v>
      </c>
    </row>
    <row r="5" spans="1:6" x14ac:dyDescent="0.2">
      <c r="A5" t="s">
        <v>3</v>
      </c>
      <c r="B5">
        <v>2798003</v>
      </c>
      <c r="C5">
        <v>715514</v>
      </c>
      <c r="D5">
        <v>620886</v>
      </c>
      <c r="E5">
        <v>537427</v>
      </c>
      <c r="F5">
        <v>1158313</v>
      </c>
    </row>
    <row r="6" spans="1:6" x14ac:dyDescent="0.2">
      <c r="A6" t="s">
        <v>4</v>
      </c>
      <c r="B6">
        <v>205441.99999999991</v>
      </c>
      <c r="C6">
        <v>33057</v>
      </c>
      <c r="D6">
        <v>34471.999999999993</v>
      </c>
      <c r="E6">
        <v>35293</v>
      </c>
      <c r="F6">
        <v>69765</v>
      </c>
    </row>
    <row r="7" spans="1:6" x14ac:dyDescent="0.2">
      <c r="A7" t="s">
        <v>5</v>
      </c>
      <c r="B7">
        <v>2950644</v>
      </c>
      <c r="C7">
        <v>567818</v>
      </c>
      <c r="D7">
        <v>553845</v>
      </c>
      <c r="E7">
        <v>518116.99999999994</v>
      </c>
      <c r="F7">
        <v>1071962</v>
      </c>
    </row>
    <row r="8" spans="1:6" x14ac:dyDescent="0.2">
      <c r="A8" t="s">
        <v>6</v>
      </c>
      <c r="B8">
        <v>4735853.9999999981</v>
      </c>
      <c r="C8">
        <v>1299774</v>
      </c>
      <c r="D8">
        <v>1094316</v>
      </c>
      <c r="E8">
        <v>915079.99999999988</v>
      </c>
      <c r="F8">
        <v>2009396</v>
      </c>
    </row>
    <row r="9" spans="1:6" x14ac:dyDescent="0.2">
      <c r="A9" t="s">
        <v>7</v>
      </c>
      <c r="B9">
        <v>2700731</v>
      </c>
      <c r="C9">
        <v>722532.99999999988</v>
      </c>
      <c r="D9">
        <v>586872.00000000012</v>
      </c>
      <c r="E9">
        <v>516959.99999999994</v>
      </c>
      <c r="F9">
        <v>1103832</v>
      </c>
    </row>
    <row r="10" spans="1:6" x14ac:dyDescent="0.2">
      <c r="A10" t="s">
        <v>8</v>
      </c>
      <c r="B10">
        <v>4458264.9999999981</v>
      </c>
      <c r="C10">
        <v>785561.99999999988</v>
      </c>
      <c r="D10">
        <v>727434</v>
      </c>
      <c r="E10">
        <v>768352</v>
      </c>
      <c r="F10">
        <v>1495785.9999999995</v>
      </c>
    </row>
    <row r="11" spans="1:6" x14ac:dyDescent="0.2">
      <c r="A11" t="s">
        <v>9</v>
      </c>
      <c r="B11">
        <v>6268992.0000000019</v>
      </c>
      <c r="C11">
        <v>1606407</v>
      </c>
      <c r="D11">
        <v>1377377</v>
      </c>
      <c r="E11">
        <v>1176449</v>
      </c>
      <c r="F11">
        <v>2553825.9999999995</v>
      </c>
    </row>
    <row r="12" spans="1:6" x14ac:dyDescent="0.2">
      <c r="A12" t="s">
        <v>10</v>
      </c>
      <c r="B12">
        <v>1112178.9999999998</v>
      </c>
      <c r="C12">
        <v>327697</v>
      </c>
      <c r="D12">
        <v>289792.00000000006</v>
      </c>
      <c r="E12">
        <v>231688.00000000003</v>
      </c>
      <c r="F12">
        <v>521480</v>
      </c>
    </row>
    <row r="13" spans="1:6" x14ac:dyDescent="0.2">
      <c r="A13" t="s">
        <v>11</v>
      </c>
      <c r="B13">
        <v>3602955.0000000014</v>
      </c>
      <c r="C13">
        <v>1060655</v>
      </c>
      <c r="D13">
        <v>896214.99999999988</v>
      </c>
      <c r="E13">
        <v>738510.00000000012</v>
      </c>
      <c r="F13">
        <v>1634725</v>
      </c>
    </row>
    <row r="14" spans="1:6" x14ac:dyDescent="0.2">
      <c r="A14" t="s">
        <v>12</v>
      </c>
      <c r="B14">
        <v>209696.99999999994</v>
      </c>
      <c r="C14">
        <v>48897.000000000007</v>
      </c>
      <c r="D14">
        <v>43166</v>
      </c>
      <c r="E14">
        <v>38482</v>
      </c>
      <c r="F14">
        <v>81647.999999999985</v>
      </c>
    </row>
    <row r="15" spans="1:6" x14ac:dyDescent="0.2">
      <c r="A15" t="s">
        <v>13</v>
      </c>
      <c r="B15">
        <v>1294873</v>
      </c>
      <c r="C15">
        <v>329869</v>
      </c>
      <c r="D15">
        <v>275056</v>
      </c>
      <c r="E15">
        <v>229488</v>
      </c>
      <c r="F15">
        <v>504544</v>
      </c>
    </row>
    <row r="16" spans="1:6" x14ac:dyDescent="0.2">
      <c r="A16" t="s">
        <v>14</v>
      </c>
      <c r="B16">
        <v>6227653</v>
      </c>
      <c r="C16">
        <v>1565223</v>
      </c>
      <c r="D16">
        <v>1424475</v>
      </c>
      <c r="E16">
        <v>1238837</v>
      </c>
      <c r="F16">
        <v>2663312</v>
      </c>
    </row>
    <row r="17" spans="1:6" x14ac:dyDescent="0.2">
      <c r="A17" t="s">
        <v>15</v>
      </c>
      <c r="B17">
        <v>253972</v>
      </c>
      <c r="C17">
        <v>39482</v>
      </c>
      <c r="D17">
        <v>41270.999999999993</v>
      </c>
      <c r="E17">
        <v>41110.000000000007</v>
      </c>
      <c r="F17">
        <v>82380.999999999985</v>
      </c>
    </row>
    <row r="18" spans="1:6" x14ac:dyDescent="0.2">
      <c r="A18" t="s">
        <v>16</v>
      </c>
      <c r="B18">
        <v>6548199</v>
      </c>
      <c r="C18">
        <v>839694.99999999988</v>
      </c>
      <c r="D18">
        <v>931517</v>
      </c>
      <c r="E18">
        <v>955978</v>
      </c>
      <c r="F18">
        <v>1887495</v>
      </c>
    </row>
    <row r="19" spans="1:6" x14ac:dyDescent="0.2">
      <c r="A19" t="s">
        <v>17</v>
      </c>
      <c r="B19">
        <v>19352020</v>
      </c>
      <c r="C19">
        <v>5522555</v>
      </c>
      <c r="D19">
        <v>4533885</v>
      </c>
      <c r="E19">
        <v>3726537.0000000005</v>
      </c>
      <c r="F19">
        <v>8260422.0000000009</v>
      </c>
    </row>
    <row r="20" spans="1:6" x14ac:dyDescent="0.2">
      <c r="A20" t="s">
        <v>18</v>
      </c>
      <c r="B20">
        <v>24938352</v>
      </c>
      <c r="C20">
        <v>4533606</v>
      </c>
      <c r="D20">
        <v>4189591.9999999995</v>
      </c>
      <c r="E20">
        <v>4087985</v>
      </c>
      <c r="F20">
        <v>8277576.9999999991</v>
      </c>
    </row>
    <row r="21" spans="1:6" x14ac:dyDescent="0.2">
      <c r="A21" t="s">
        <v>19</v>
      </c>
      <c r="B21">
        <v>823546.00000000035</v>
      </c>
      <c r="C21">
        <v>232853.99999999997</v>
      </c>
      <c r="D21">
        <v>174260</v>
      </c>
      <c r="E21">
        <v>140822</v>
      </c>
      <c r="F21">
        <v>315082</v>
      </c>
    </row>
    <row r="22" spans="1:6" x14ac:dyDescent="0.2">
      <c r="A22" t="s">
        <v>20</v>
      </c>
      <c r="B22">
        <v>27620497.999999993</v>
      </c>
      <c r="C22">
        <v>6767911</v>
      </c>
      <c r="D22">
        <v>6343543</v>
      </c>
      <c r="E22">
        <v>5648508.0000000009</v>
      </c>
      <c r="F22">
        <v>11992051</v>
      </c>
    </row>
    <row r="23" spans="1:6" x14ac:dyDescent="0.2">
      <c r="A23" t="s">
        <v>21</v>
      </c>
      <c r="B23">
        <v>564689</v>
      </c>
      <c r="C23">
        <v>144394</v>
      </c>
      <c r="D23">
        <v>125019</v>
      </c>
      <c r="E23">
        <v>112500</v>
      </c>
      <c r="F23">
        <v>237519.00000000003</v>
      </c>
    </row>
    <row r="24" spans="1:6" x14ac:dyDescent="0.2">
      <c r="A24" t="s">
        <v>22</v>
      </c>
      <c r="B24">
        <v>7567054.9999999991</v>
      </c>
      <c r="C24">
        <v>1669613.9999999998</v>
      </c>
      <c r="D24">
        <v>1508796.9999999998</v>
      </c>
      <c r="E24">
        <v>1372680</v>
      </c>
      <c r="F24">
        <v>2881477.0000000005</v>
      </c>
    </row>
    <row r="25" spans="1:6" x14ac:dyDescent="0.2">
      <c r="A25" t="s">
        <v>23</v>
      </c>
      <c r="B25">
        <v>3117489</v>
      </c>
      <c r="C25">
        <v>821737</v>
      </c>
      <c r="D25">
        <v>730346</v>
      </c>
      <c r="E25">
        <v>624791</v>
      </c>
      <c r="F25">
        <v>1355137.0000000002</v>
      </c>
    </row>
    <row r="26" spans="1:6" x14ac:dyDescent="0.2">
      <c r="A26" t="s">
        <v>24</v>
      </c>
      <c r="B26">
        <v>478856.00000000006</v>
      </c>
      <c r="C26">
        <v>117648.00000000001</v>
      </c>
      <c r="D26">
        <v>100997.00000000001</v>
      </c>
      <c r="E26">
        <v>89813</v>
      </c>
      <c r="F26">
        <v>190810</v>
      </c>
    </row>
    <row r="27" spans="1:6" x14ac:dyDescent="0.2">
      <c r="A27" t="s">
        <v>25</v>
      </c>
      <c r="B27">
        <v>3014738.0000000009</v>
      </c>
      <c r="C27">
        <v>590011</v>
      </c>
      <c r="D27">
        <v>565536</v>
      </c>
      <c r="E27">
        <v>531966</v>
      </c>
      <c r="F27">
        <v>1097502</v>
      </c>
    </row>
    <row r="28" spans="1:6" x14ac:dyDescent="0.2">
      <c r="A28" t="s">
        <v>26</v>
      </c>
      <c r="B28">
        <v>2667625.9999999995</v>
      </c>
      <c r="C28">
        <v>505058.99999999994</v>
      </c>
      <c r="D28">
        <v>511066</v>
      </c>
      <c r="E28">
        <v>491260</v>
      </c>
      <c r="F28">
        <v>1002326</v>
      </c>
    </row>
    <row r="29" spans="1:6" x14ac:dyDescent="0.2">
      <c r="A29" t="s">
        <v>27</v>
      </c>
      <c r="B29">
        <v>353356940.00000006</v>
      </c>
      <c r="C29">
        <v>60172728</v>
      </c>
      <c r="D29">
        <v>59164382</v>
      </c>
      <c r="E29">
        <v>57319089</v>
      </c>
      <c r="F29">
        <v>116483470.99999999</v>
      </c>
    </row>
    <row r="30" spans="1:6" x14ac:dyDescent="0.2">
      <c r="A30" t="s">
        <v>28</v>
      </c>
      <c r="B30">
        <v>71651521</v>
      </c>
      <c r="C30">
        <v>11155693</v>
      </c>
      <c r="D30">
        <v>11326564.999999998</v>
      </c>
      <c r="E30">
        <v>10924467</v>
      </c>
      <c r="F30">
        <v>22251032</v>
      </c>
    </row>
    <row r="31" spans="1:6" x14ac:dyDescent="0.2">
      <c r="A31" t="s">
        <v>29</v>
      </c>
      <c r="B31">
        <v>9901625.9999999944</v>
      </c>
      <c r="C31">
        <v>2170453</v>
      </c>
      <c r="D31">
        <v>1993686</v>
      </c>
      <c r="E31">
        <v>1823322</v>
      </c>
      <c r="F31">
        <v>3817007.9999999991</v>
      </c>
    </row>
    <row r="32" spans="1:6" x14ac:dyDescent="0.2">
      <c r="A32" t="s">
        <v>30</v>
      </c>
      <c r="B32">
        <v>13652231.000000002</v>
      </c>
      <c r="C32">
        <v>3288073</v>
      </c>
      <c r="D32">
        <v>2917853.0000000005</v>
      </c>
      <c r="E32">
        <v>2534424.9999999995</v>
      </c>
      <c r="F32">
        <v>5452278</v>
      </c>
    </row>
    <row r="33" spans="1:6" x14ac:dyDescent="0.2">
      <c r="A33" t="s">
        <v>31</v>
      </c>
      <c r="B33">
        <v>1619998.9999999998</v>
      </c>
      <c r="C33">
        <v>280409.00000000006</v>
      </c>
      <c r="D33">
        <v>243138.00000000003</v>
      </c>
      <c r="E33">
        <v>258135</v>
      </c>
      <c r="F33">
        <v>501273</v>
      </c>
    </row>
    <row r="34" spans="1:6" x14ac:dyDescent="0.2">
      <c r="A34" t="s">
        <v>32</v>
      </c>
      <c r="B34">
        <v>1923163</v>
      </c>
      <c r="C34">
        <v>369145.99999999994</v>
      </c>
      <c r="D34">
        <v>348188</v>
      </c>
      <c r="E34">
        <v>344559</v>
      </c>
      <c r="F34">
        <v>692747.00000000012</v>
      </c>
    </row>
    <row r="35" spans="1:6" x14ac:dyDescent="0.2">
      <c r="A35" t="s">
        <v>33</v>
      </c>
      <c r="B35">
        <v>556394</v>
      </c>
      <c r="C35">
        <v>107210.00000000001</v>
      </c>
      <c r="D35">
        <v>108426.99999999999</v>
      </c>
      <c r="E35">
        <v>100907.00000000001</v>
      </c>
      <c r="F35">
        <v>209333.99999999994</v>
      </c>
    </row>
    <row r="36" spans="1:6" x14ac:dyDescent="0.2">
      <c r="A36" t="s">
        <v>34</v>
      </c>
      <c r="B36">
        <v>1189169.9999999998</v>
      </c>
      <c r="C36">
        <v>300354</v>
      </c>
      <c r="D36">
        <v>264243</v>
      </c>
      <c r="E36">
        <v>221037</v>
      </c>
      <c r="F36">
        <v>485280.00000000006</v>
      </c>
    </row>
    <row r="37" spans="1:6" x14ac:dyDescent="0.2">
      <c r="A37" t="s">
        <v>35</v>
      </c>
      <c r="B37">
        <v>6647864</v>
      </c>
      <c r="C37">
        <v>1627254.0000000002</v>
      </c>
      <c r="D37">
        <v>1474874.9999999998</v>
      </c>
      <c r="E37">
        <v>1302209</v>
      </c>
      <c r="F37">
        <v>2777084</v>
      </c>
    </row>
    <row r="38" spans="1:6" x14ac:dyDescent="0.2">
      <c r="A38" t="s">
        <v>36</v>
      </c>
      <c r="B38">
        <v>4548340</v>
      </c>
      <c r="C38">
        <v>1245380</v>
      </c>
      <c r="D38">
        <v>1053389.9999999998</v>
      </c>
      <c r="E38">
        <v>897296</v>
      </c>
      <c r="F38">
        <v>1950686</v>
      </c>
    </row>
    <row r="39" spans="1:6" x14ac:dyDescent="0.2">
      <c r="A39" t="s">
        <v>37</v>
      </c>
      <c r="B39">
        <v>4385364.0000000009</v>
      </c>
      <c r="C39">
        <v>1313726</v>
      </c>
      <c r="D39">
        <v>1063846</v>
      </c>
      <c r="E39">
        <v>846781</v>
      </c>
      <c r="F39">
        <v>1910627.0000000002</v>
      </c>
    </row>
    <row r="40" spans="1:6" x14ac:dyDescent="0.2">
      <c r="A40" t="s">
        <v>38</v>
      </c>
      <c r="B40">
        <v>1106209.9999999995</v>
      </c>
      <c r="C40">
        <v>257940.99999999997</v>
      </c>
      <c r="D40">
        <v>226136.99999999997</v>
      </c>
      <c r="E40">
        <v>200487.00000000003</v>
      </c>
      <c r="F40">
        <v>426623.99999999994</v>
      </c>
    </row>
    <row r="41" spans="1:6" x14ac:dyDescent="0.2">
      <c r="A41" t="s">
        <v>39</v>
      </c>
      <c r="B41">
        <v>850978.99999999988</v>
      </c>
      <c r="C41">
        <v>131541</v>
      </c>
      <c r="D41">
        <v>106646</v>
      </c>
      <c r="E41">
        <v>117316</v>
      </c>
      <c r="F41">
        <v>223962.00000000003</v>
      </c>
    </row>
    <row r="42" spans="1:6" x14ac:dyDescent="0.2">
      <c r="A42" t="s">
        <v>40</v>
      </c>
      <c r="B42">
        <v>7308645.0000000019</v>
      </c>
      <c r="C42">
        <v>1982047.9999999998</v>
      </c>
      <c r="D42">
        <v>1724557.9999999998</v>
      </c>
      <c r="E42">
        <v>1418450.9999999998</v>
      </c>
      <c r="F42">
        <v>3143009</v>
      </c>
    </row>
    <row r="43" spans="1:6" x14ac:dyDescent="0.2">
      <c r="A43" t="s">
        <v>41</v>
      </c>
      <c r="B43">
        <v>15014155</v>
      </c>
      <c r="C43">
        <v>2450824</v>
      </c>
      <c r="D43">
        <v>2533333</v>
      </c>
      <c r="E43">
        <v>2376722</v>
      </c>
      <c r="F43">
        <v>4910055</v>
      </c>
    </row>
    <row r="44" spans="1:6" x14ac:dyDescent="0.2">
      <c r="A44" t="s">
        <v>42</v>
      </c>
      <c r="B44">
        <v>8839765.9999999981</v>
      </c>
      <c r="C44">
        <v>1481938</v>
      </c>
      <c r="D44">
        <v>1615207.9999999998</v>
      </c>
      <c r="E44">
        <v>1675947.9999999998</v>
      </c>
      <c r="F44">
        <v>3291155.9999999995</v>
      </c>
    </row>
    <row r="45" spans="1:6" x14ac:dyDescent="0.2">
      <c r="A45" t="s">
        <v>43</v>
      </c>
      <c r="B45">
        <v>1786206.0000000002</v>
      </c>
      <c r="C45">
        <v>306808</v>
      </c>
      <c r="D45">
        <v>290712</v>
      </c>
      <c r="E45">
        <v>286052</v>
      </c>
      <c r="F45">
        <v>576764</v>
      </c>
    </row>
    <row r="46" spans="1:6" x14ac:dyDescent="0.2">
      <c r="A46" t="s">
        <v>44</v>
      </c>
      <c r="B46">
        <v>4892347</v>
      </c>
      <c r="C46">
        <v>1543391</v>
      </c>
      <c r="D46">
        <v>1239530.0000000002</v>
      </c>
      <c r="E46">
        <v>976890.00000000012</v>
      </c>
      <c r="F46">
        <v>2216420</v>
      </c>
    </row>
    <row r="47" spans="1:6" x14ac:dyDescent="0.2">
      <c r="A47" t="s">
        <v>45</v>
      </c>
      <c r="B47">
        <v>46216829.999999993</v>
      </c>
      <c r="C47">
        <v>12299694</v>
      </c>
      <c r="D47">
        <v>10420692</v>
      </c>
      <c r="E47">
        <v>8622286</v>
      </c>
      <c r="F47">
        <v>19042978.000000004</v>
      </c>
    </row>
    <row r="48" spans="1:6" x14ac:dyDescent="0.2">
      <c r="A48" t="s">
        <v>46</v>
      </c>
      <c r="B48">
        <v>54257490.999999985</v>
      </c>
      <c r="C48">
        <v>11137248</v>
      </c>
      <c r="D48">
        <v>10439957.999999998</v>
      </c>
      <c r="E48">
        <v>9948577.0000000019</v>
      </c>
      <c r="F48">
        <v>20388534.999999996</v>
      </c>
    </row>
    <row r="49" spans="1:6" x14ac:dyDescent="0.2">
      <c r="A49" t="s">
        <v>47</v>
      </c>
      <c r="B49">
        <v>2212709</v>
      </c>
      <c r="C49">
        <v>475594.00000000006</v>
      </c>
      <c r="D49">
        <v>440582.99999999994</v>
      </c>
      <c r="E49">
        <v>396770.99999999994</v>
      </c>
      <c r="F49">
        <v>837353.99999999988</v>
      </c>
    </row>
    <row r="50" spans="1:6" x14ac:dyDescent="0.2">
      <c r="A50" t="s">
        <v>48</v>
      </c>
      <c r="B50">
        <v>28058769.999999996</v>
      </c>
      <c r="C50">
        <v>5273495</v>
      </c>
      <c r="D50">
        <v>5029137</v>
      </c>
      <c r="E50">
        <v>4896316</v>
      </c>
      <c r="F50">
        <v>9925453.0000000019</v>
      </c>
    </row>
    <row r="51" spans="1:6" x14ac:dyDescent="0.2">
      <c r="A51" t="s">
        <v>49</v>
      </c>
      <c r="B51">
        <v>3204027.9999999991</v>
      </c>
      <c r="C51">
        <v>761060.99999999988</v>
      </c>
      <c r="D51">
        <v>663097</v>
      </c>
      <c r="E51">
        <v>582269</v>
      </c>
      <c r="F51">
        <v>1245365.9999999998</v>
      </c>
    </row>
    <row r="52" spans="1:6" x14ac:dyDescent="0.2">
      <c r="A52" t="s">
        <v>50</v>
      </c>
      <c r="B52">
        <v>50373.000000000015</v>
      </c>
      <c r="C52">
        <v>14142.999999999996</v>
      </c>
      <c r="D52">
        <v>11896</v>
      </c>
      <c r="E52">
        <v>8893</v>
      </c>
      <c r="F52">
        <v>20789</v>
      </c>
    </row>
    <row r="53" spans="1:6" x14ac:dyDescent="0.2">
      <c r="A53" t="s">
        <v>51</v>
      </c>
      <c r="B53">
        <v>4001599.9999999995</v>
      </c>
      <c r="C53">
        <v>1004347</v>
      </c>
      <c r="D53">
        <v>849254.99999999988</v>
      </c>
      <c r="E53">
        <v>741748</v>
      </c>
      <c r="F53">
        <v>1591003</v>
      </c>
    </row>
    <row r="54" spans="1:6" x14ac:dyDescent="0.2">
      <c r="A54" t="s">
        <v>52</v>
      </c>
      <c r="B54">
        <v>1914452</v>
      </c>
      <c r="C54">
        <v>486871.99999999994</v>
      </c>
      <c r="D54">
        <v>425510.99999999994</v>
      </c>
      <c r="E54">
        <v>366948</v>
      </c>
      <c r="F54">
        <v>792459</v>
      </c>
    </row>
    <row r="55" spans="1:6" x14ac:dyDescent="0.2">
      <c r="A55" t="s">
        <v>53</v>
      </c>
      <c r="B55">
        <v>160888.00000000006</v>
      </c>
      <c r="C55">
        <v>37130</v>
      </c>
      <c r="D55">
        <v>33111.000000000007</v>
      </c>
      <c r="E55">
        <v>28444</v>
      </c>
      <c r="F55">
        <v>61555.000000000007</v>
      </c>
    </row>
    <row r="56" spans="1:6" x14ac:dyDescent="0.2">
      <c r="A56" t="s">
        <v>54</v>
      </c>
      <c r="B56">
        <v>3457639.9999999995</v>
      </c>
      <c r="C56">
        <v>1028502</v>
      </c>
      <c r="D56">
        <v>881508</v>
      </c>
      <c r="E56">
        <v>737060</v>
      </c>
      <c r="F56">
        <v>1618568.0000000002</v>
      </c>
    </row>
    <row r="57" spans="1:6" x14ac:dyDescent="0.2">
      <c r="A57" t="s">
        <v>71</v>
      </c>
      <c r="B57">
        <v>15903241.000000002</v>
      </c>
      <c r="C57">
        <v>2665504.0000000005</v>
      </c>
      <c r="D57">
        <v>2413807</v>
      </c>
      <c r="E57">
        <v>2463553.0000000005</v>
      </c>
      <c r="F57">
        <v>4877360</v>
      </c>
    </row>
    <row r="58" spans="1:6" x14ac:dyDescent="0.2">
      <c r="A58" t="s">
        <v>55</v>
      </c>
      <c r="B58">
        <v>2650055.0000000005</v>
      </c>
      <c r="C58">
        <v>674891.00000000012</v>
      </c>
      <c r="D58">
        <v>588887</v>
      </c>
      <c r="E58">
        <v>521438.99999999994</v>
      </c>
      <c r="F58">
        <v>1110326</v>
      </c>
    </row>
    <row r="59" spans="1:6" x14ac:dyDescent="0.2">
      <c r="A59" t="s">
        <v>56</v>
      </c>
      <c r="B59">
        <v>5326818.9999999991</v>
      </c>
      <c r="C59">
        <v>859670</v>
      </c>
      <c r="D59">
        <v>823840</v>
      </c>
      <c r="E59">
        <v>751634</v>
      </c>
      <c r="F59">
        <v>1575474.0000000002</v>
      </c>
    </row>
    <row r="60" spans="1:6" x14ac:dyDescent="0.2">
      <c r="A60" t="s">
        <v>57</v>
      </c>
      <c r="B60">
        <v>1245041.0000000005</v>
      </c>
      <c r="C60">
        <v>282072</v>
      </c>
      <c r="D60">
        <v>251918</v>
      </c>
      <c r="E60">
        <v>244817.99999999997</v>
      </c>
      <c r="F60">
        <v>496736</v>
      </c>
    </row>
    <row r="61" spans="1:6" x14ac:dyDescent="0.2">
      <c r="A61" t="s">
        <v>58</v>
      </c>
      <c r="B61">
        <v>10414375</v>
      </c>
      <c r="C61">
        <v>2582915</v>
      </c>
      <c r="D61">
        <v>2318322</v>
      </c>
      <c r="E61">
        <v>1998588</v>
      </c>
      <c r="F61">
        <v>4316910</v>
      </c>
    </row>
    <row r="62" spans="1:6" x14ac:dyDescent="0.2">
      <c r="A62" t="s">
        <v>59</v>
      </c>
      <c r="B62">
        <v>2315457</v>
      </c>
      <c r="C62">
        <v>453681</v>
      </c>
      <c r="D62">
        <v>393498.99999999994</v>
      </c>
      <c r="E62">
        <v>411455.99999999994</v>
      </c>
      <c r="F62">
        <v>804954.99999999988</v>
      </c>
    </row>
    <row r="63" spans="1:6" x14ac:dyDescent="0.2">
      <c r="A63" t="s">
        <v>60</v>
      </c>
      <c r="B63">
        <v>13655243</v>
      </c>
      <c r="C63">
        <v>3681201</v>
      </c>
      <c r="D63">
        <v>3075455</v>
      </c>
      <c r="E63">
        <v>2544850.0000000005</v>
      </c>
      <c r="F63">
        <v>5620304.9999999991</v>
      </c>
    </row>
    <row r="64" spans="1:6" x14ac:dyDescent="0.2">
      <c r="A64" t="s">
        <v>61</v>
      </c>
      <c r="B64">
        <v>316655.99999999994</v>
      </c>
      <c r="C64">
        <v>76313</v>
      </c>
      <c r="D64">
        <v>74415</v>
      </c>
      <c r="E64">
        <v>62832</v>
      </c>
      <c r="F64">
        <v>137247</v>
      </c>
    </row>
    <row r="65" spans="1:6" x14ac:dyDescent="0.2">
      <c r="A65" t="s">
        <v>62</v>
      </c>
      <c r="B65">
        <v>1983590.0000000002</v>
      </c>
      <c r="C65">
        <v>499501</v>
      </c>
      <c r="D65">
        <v>430097.99999999994</v>
      </c>
      <c r="E65">
        <v>359056</v>
      </c>
      <c r="F65">
        <v>789153.99999999988</v>
      </c>
    </row>
    <row r="66" spans="1:6" x14ac:dyDescent="0.2">
      <c r="A66" t="s">
        <v>63</v>
      </c>
      <c r="B66">
        <v>10515537</v>
      </c>
      <c r="C66">
        <v>2979105</v>
      </c>
      <c r="D66">
        <v>2531918</v>
      </c>
      <c r="E66">
        <v>2126920</v>
      </c>
      <c r="F66">
        <v>4658838.0000000009</v>
      </c>
    </row>
    <row r="67" spans="1:6" x14ac:dyDescent="0.2">
      <c r="A67" t="s">
        <v>64</v>
      </c>
      <c r="B67">
        <v>8869184</v>
      </c>
      <c r="C67">
        <v>1380497</v>
      </c>
      <c r="D67">
        <v>1240795.9999999998</v>
      </c>
      <c r="E67">
        <v>1405701.9999999998</v>
      </c>
      <c r="F67">
        <v>2646498</v>
      </c>
    </row>
    <row r="68" spans="1:6" x14ac:dyDescent="0.2">
      <c r="A68" t="s">
        <v>65</v>
      </c>
      <c r="B68">
        <v>25489272.000000004</v>
      </c>
      <c r="C68">
        <v>3315778</v>
      </c>
      <c r="D68">
        <v>3131578.0000000005</v>
      </c>
      <c r="E68">
        <v>3481953.0000000005</v>
      </c>
      <c r="F68">
        <v>6613531</v>
      </c>
    </row>
    <row r="69" spans="1:6" x14ac:dyDescent="0.2">
      <c r="A69" t="s">
        <v>66</v>
      </c>
      <c r="B69">
        <v>160321</v>
      </c>
      <c r="C69">
        <v>24235</v>
      </c>
      <c r="D69">
        <v>23852.999999999996</v>
      </c>
      <c r="E69">
        <v>24552</v>
      </c>
      <c r="F69">
        <v>48404.999999999993</v>
      </c>
    </row>
    <row r="70" spans="1:6" x14ac:dyDescent="0.2">
      <c r="A70" t="s">
        <v>67</v>
      </c>
      <c r="B70">
        <v>7408593.0000000009</v>
      </c>
      <c r="C70">
        <v>1707463</v>
      </c>
      <c r="D70">
        <v>1547559</v>
      </c>
      <c r="E70">
        <v>1435824.0000000002</v>
      </c>
      <c r="F70">
        <v>2983383.0000000005</v>
      </c>
    </row>
    <row r="71" spans="1:6" x14ac:dyDescent="0.2">
      <c r="A71" t="s">
        <v>68</v>
      </c>
      <c r="B71">
        <v>4349193</v>
      </c>
      <c r="C71">
        <v>1178455</v>
      </c>
      <c r="D71">
        <v>1026583.0000000001</v>
      </c>
      <c r="E71">
        <v>849073</v>
      </c>
      <c r="F71">
        <v>1875656.0000000002</v>
      </c>
    </row>
    <row r="72" spans="1:6" x14ac:dyDescent="0.2">
      <c r="A72" t="s">
        <v>69</v>
      </c>
      <c r="B72">
        <v>3795302</v>
      </c>
      <c r="C72">
        <v>929359</v>
      </c>
      <c r="D72">
        <v>801391.99999999988</v>
      </c>
      <c r="E72">
        <v>695804.00000000012</v>
      </c>
      <c r="F72">
        <v>1497196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A9D5B-0785-624E-A51A-904BC7AD9190}">
  <dimension ref="A1:E72"/>
  <sheetViews>
    <sheetView workbookViewId="0">
      <selection activeCell="D9" sqref="D9"/>
    </sheetView>
  </sheetViews>
  <sheetFormatPr baseColWidth="10" defaultRowHeight="16" x14ac:dyDescent="0.2"/>
  <cols>
    <col min="1" max="2" width="20" bestFit="1" customWidth="1"/>
    <col min="3" max="3" width="32.5" bestFit="1" customWidth="1"/>
    <col min="4" max="4" width="27.6640625" bestFit="1" customWidth="1"/>
    <col min="5" max="5" width="28.83203125" bestFit="1" customWidth="1"/>
    <col min="6" max="6" width="61.1640625" bestFit="1" customWidth="1"/>
    <col min="7" max="7" width="32.6640625" bestFit="1" customWidth="1"/>
    <col min="8" max="8" width="44.33203125" bestFit="1" customWidth="1"/>
    <col min="9" max="9" width="66.1640625" bestFit="1" customWidth="1"/>
    <col min="10" max="10" width="33.83203125" bestFit="1" customWidth="1"/>
    <col min="11" max="11" width="68.6640625" bestFit="1" customWidth="1"/>
  </cols>
  <sheetData>
    <row r="1" spans="1:5" x14ac:dyDescent="0.2">
      <c r="A1" t="s">
        <v>0</v>
      </c>
      <c r="B1" t="s">
        <v>72</v>
      </c>
      <c r="C1" t="s">
        <v>108</v>
      </c>
      <c r="D1" t="s">
        <v>109</v>
      </c>
      <c r="E1" t="s">
        <v>110</v>
      </c>
    </row>
    <row r="2" spans="1:5" x14ac:dyDescent="0.2">
      <c r="A2" t="s">
        <v>1</v>
      </c>
      <c r="B2" t="s">
        <v>78</v>
      </c>
      <c r="C2" s="1">
        <v>18.5</v>
      </c>
      <c r="D2" s="1">
        <v>18.8</v>
      </c>
      <c r="E2" s="1">
        <v>19.899999999999999</v>
      </c>
    </row>
    <row r="3" spans="1:5" x14ac:dyDescent="0.2">
      <c r="A3" t="s">
        <v>70</v>
      </c>
      <c r="B3" t="s">
        <v>79</v>
      </c>
      <c r="C3" s="1">
        <v>20.399999999999999</v>
      </c>
      <c r="D3" s="1">
        <v>16.7</v>
      </c>
      <c r="E3" s="1">
        <v>19.2</v>
      </c>
    </row>
    <row r="4" spans="1:5" x14ac:dyDescent="0.2">
      <c r="A4" t="s">
        <v>2</v>
      </c>
      <c r="B4" t="s">
        <v>81</v>
      </c>
      <c r="C4" s="1">
        <v>16.399999999999999</v>
      </c>
      <c r="D4" s="1">
        <v>16.5</v>
      </c>
      <c r="E4" s="1">
        <v>18.5</v>
      </c>
    </row>
    <row r="5" spans="1:5" x14ac:dyDescent="0.2">
      <c r="A5" t="s">
        <v>3</v>
      </c>
      <c r="B5" t="s">
        <v>82</v>
      </c>
      <c r="C5" s="1">
        <v>19.399999999999999</v>
      </c>
      <c r="D5" s="1">
        <v>17.3</v>
      </c>
      <c r="E5" s="1">
        <v>20.399999999999999</v>
      </c>
    </row>
    <row r="6" spans="1:5" x14ac:dyDescent="0.2">
      <c r="A6" t="s">
        <v>4</v>
      </c>
      <c r="C6" s="1"/>
      <c r="D6" s="1"/>
      <c r="E6" s="1"/>
    </row>
    <row r="7" spans="1:5" x14ac:dyDescent="0.2">
      <c r="A7" t="s">
        <v>5</v>
      </c>
      <c r="C7" s="1"/>
      <c r="D7" s="1"/>
      <c r="E7" s="1"/>
    </row>
    <row r="8" spans="1:5" x14ac:dyDescent="0.2">
      <c r="A8" t="s">
        <v>6</v>
      </c>
      <c r="C8" s="1"/>
      <c r="D8" s="1"/>
      <c r="E8" s="1"/>
    </row>
    <row r="9" spans="1:5" x14ac:dyDescent="0.2">
      <c r="A9" t="s">
        <v>7</v>
      </c>
      <c r="B9" t="s">
        <v>83</v>
      </c>
      <c r="C9" s="1">
        <v>20.2</v>
      </c>
      <c r="D9" s="1">
        <v>19.600000000000001</v>
      </c>
      <c r="E9" s="1">
        <v>21.2</v>
      </c>
    </row>
    <row r="10" spans="1:5" x14ac:dyDescent="0.2">
      <c r="A10" t="s">
        <v>8</v>
      </c>
      <c r="B10" t="s">
        <v>81</v>
      </c>
      <c r="C10" s="1">
        <v>21.2</v>
      </c>
      <c r="D10" s="1">
        <v>21.4</v>
      </c>
      <c r="E10" s="1">
        <v>22.9</v>
      </c>
    </row>
    <row r="11" spans="1:5" x14ac:dyDescent="0.2">
      <c r="A11" t="s">
        <v>9</v>
      </c>
      <c r="B11" t="s">
        <v>84</v>
      </c>
      <c r="C11" s="1">
        <v>19</v>
      </c>
      <c r="D11" s="1">
        <v>17.3</v>
      </c>
      <c r="E11" s="1">
        <v>19.7</v>
      </c>
    </row>
    <row r="12" spans="1:5" x14ac:dyDescent="0.2">
      <c r="A12" t="s">
        <v>10</v>
      </c>
      <c r="C12" s="1"/>
      <c r="D12" s="1"/>
      <c r="E12" s="1"/>
    </row>
    <row r="13" spans="1:5" x14ac:dyDescent="0.2">
      <c r="A13" t="s">
        <v>11</v>
      </c>
      <c r="B13" t="s">
        <v>85</v>
      </c>
      <c r="C13" s="1">
        <v>16.100000000000001</v>
      </c>
      <c r="D13" s="1">
        <v>16.2</v>
      </c>
      <c r="E13" s="1">
        <v>17.899999999999999</v>
      </c>
    </row>
    <row r="14" spans="1:5" x14ac:dyDescent="0.2">
      <c r="A14" t="s">
        <v>12</v>
      </c>
      <c r="B14" t="s">
        <v>86</v>
      </c>
      <c r="C14" s="1">
        <v>21.1</v>
      </c>
      <c r="D14" s="1">
        <v>21.1</v>
      </c>
      <c r="E14" s="1">
        <v>24.6</v>
      </c>
    </row>
    <row r="15" spans="1:5" x14ac:dyDescent="0.2">
      <c r="A15" t="s">
        <v>13</v>
      </c>
      <c r="B15" t="s">
        <v>87</v>
      </c>
      <c r="C15" s="1">
        <v>19.899999999999999</v>
      </c>
      <c r="D15" s="1">
        <v>16.399999999999999</v>
      </c>
      <c r="E15" s="1">
        <v>19.8</v>
      </c>
    </row>
    <row r="16" spans="1:5" x14ac:dyDescent="0.2">
      <c r="A16" t="s">
        <v>14</v>
      </c>
      <c r="B16" t="s">
        <v>88</v>
      </c>
      <c r="C16" s="1">
        <v>19</v>
      </c>
      <c r="D16" s="1">
        <v>16</v>
      </c>
      <c r="E16" s="1"/>
    </row>
    <row r="17" spans="1:5" x14ac:dyDescent="0.2">
      <c r="A17" t="s">
        <v>15</v>
      </c>
      <c r="C17" s="1"/>
      <c r="D17" s="1"/>
      <c r="E17" s="1"/>
    </row>
    <row r="18" spans="1:5" x14ac:dyDescent="0.2">
      <c r="A18" t="s">
        <v>16</v>
      </c>
      <c r="C18" s="1" t="s">
        <v>89</v>
      </c>
      <c r="D18" s="1" t="s">
        <v>89</v>
      </c>
      <c r="E18" s="1" t="s">
        <v>89</v>
      </c>
    </row>
    <row r="19" spans="1:5" x14ac:dyDescent="0.2">
      <c r="A19" t="s">
        <v>17</v>
      </c>
      <c r="B19" t="s">
        <v>90</v>
      </c>
      <c r="C19" s="1">
        <v>18.899999999999999</v>
      </c>
      <c r="D19" s="1">
        <v>16.8</v>
      </c>
      <c r="E19" s="1">
        <v>19.899999999999999</v>
      </c>
    </row>
    <row r="20" spans="1:5" x14ac:dyDescent="0.2">
      <c r="A20" t="s">
        <v>18</v>
      </c>
      <c r="B20" t="s">
        <v>81</v>
      </c>
      <c r="C20" s="1">
        <v>21.3</v>
      </c>
      <c r="D20" s="1">
        <v>21.3</v>
      </c>
      <c r="E20" s="1">
        <v>22.7</v>
      </c>
    </row>
    <row r="21" spans="1:5" x14ac:dyDescent="0.2">
      <c r="A21" t="s">
        <v>19</v>
      </c>
      <c r="C21" s="1"/>
      <c r="D21" s="1"/>
      <c r="E21" s="1"/>
    </row>
    <row r="22" spans="1:5" x14ac:dyDescent="0.2">
      <c r="A22" t="s">
        <v>20</v>
      </c>
      <c r="B22" t="s">
        <v>91</v>
      </c>
      <c r="C22" s="1">
        <v>18.100000000000001</v>
      </c>
      <c r="D22" s="1">
        <v>17.7</v>
      </c>
      <c r="E22" s="1">
        <v>20</v>
      </c>
    </row>
    <row r="23" spans="1:5" x14ac:dyDescent="0.2">
      <c r="A23" t="s">
        <v>21</v>
      </c>
      <c r="B23" t="s">
        <v>92</v>
      </c>
      <c r="C23" s="1">
        <v>19.600000000000001</v>
      </c>
      <c r="D23" s="1">
        <v>19.3</v>
      </c>
      <c r="E23" s="1">
        <v>20.9</v>
      </c>
    </row>
    <row r="24" spans="1:5" x14ac:dyDescent="0.2">
      <c r="A24" t="s">
        <v>22</v>
      </c>
      <c r="B24" t="s">
        <v>81</v>
      </c>
      <c r="C24" s="1">
        <v>22.4</v>
      </c>
      <c r="D24" s="1">
        <v>18.600000000000001</v>
      </c>
      <c r="E24" s="1">
        <v>22.6</v>
      </c>
    </row>
    <row r="25" spans="1:5" x14ac:dyDescent="0.2">
      <c r="A25" t="s">
        <v>23</v>
      </c>
      <c r="B25" t="s">
        <v>93</v>
      </c>
      <c r="C25" s="1">
        <v>17.399999999999999</v>
      </c>
      <c r="D25" s="1">
        <v>16.3</v>
      </c>
      <c r="E25" s="1">
        <v>18.899999999999999</v>
      </c>
    </row>
    <row r="26" spans="1:5" x14ac:dyDescent="0.2">
      <c r="A26" t="s">
        <v>24</v>
      </c>
      <c r="B26" t="s">
        <v>94</v>
      </c>
      <c r="C26" s="1">
        <v>18</v>
      </c>
      <c r="D26" s="1">
        <v>16</v>
      </c>
      <c r="E26" s="1"/>
    </row>
    <row r="27" spans="1:5" x14ac:dyDescent="0.2">
      <c r="A27" t="s">
        <v>25</v>
      </c>
      <c r="B27" t="s">
        <v>83</v>
      </c>
      <c r="C27" s="1">
        <v>23.1</v>
      </c>
      <c r="D27" s="1">
        <v>17.7</v>
      </c>
      <c r="E27" s="1">
        <v>22.8</v>
      </c>
    </row>
    <row r="28" spans="1:5" x14ac:dyDescent="0.2">
      <c r="A28" t="s">
        <v>26</v>
      </c>
      <c r="B28" t="s">
        <v>87</v>
      </c>
      <c r="C28" s="1">
        <v>19.5</v>
      </c>
      <c r="D28" s="1">
        <v>18.399999999999999</v>
      </c>
      <c r="E28" s="1">
        <v>20.399999999999999</v>
      </c>
    </row>
    <row r="29" spans="1:5" x14ac:dyDescent="0.2">
      <c r="A29" t="s">
        <v>27</v>
      </c>
      <c r="B29" t="s">
        <v>80</v>
      </c>
      <c r="C29" s="1">
        <v>19.600000000000001</v>
      </c>
      <c r="D29" s="1">
        <v>19.8</v>
      </c>
      <c r="E29" s="1">
        <v>21.6</v>
      </c>
    </row>
    <row r="30" spans="1:5" x14ac:dyDescent="0.2">
      <c r="A30" t="s">
        <v>28</v>
      </c>
      <c r="B30" t="s">
        <v>86</v>
      </c>
      <c r="C30" s="1">
        <v>21.1</v>
      </c>
      <c r="D30" s="1">
        <v>21.3</v>
      </c>
      <c r="E30" s="1">
        <v>22.8</v>
      </c>
    </row>
    <row r="31" spans="1:5" x14ac:dyDescent="0.2">
      <c r="A31" t="s">
        <v>29</v>
      </c>
      <c r="B31" t="s">
        <v>95</v>
      </c>
      <c r="C31" s="1">
        <v>19</v>
      </c>
      <c r="D31" s="1"/>
      <c r="E31" s="1"/>
    </row>
    <row r="32" spans="1:5" x14ac:dyDescent="0.2">
      <c r="A32" t="s">
        <v>30</v>
      </c>
      <c r="B32" t="s">
        <v>81</v>
      </c>
      <c r="C32" s="1">
        <v>20.5</v>
      </c>
      <c r="D32" s="1">
        <v>18.100000000000001</v>
      </c>
      <c r="E32" s="1">
        <v>20.3</v>
      </c>
    </row>
    <row r="33" spans="1:5" x14ac:dyDescent="0.2">
      <c r="A33" t="s">
        <v>31</v>
      </c>
      <c r="B33" t="s">
        <v>86</v>
      </c>
      <c r="C33" s="1">
        <v>21.2</v>
      </c>
      <c r="D33" s="1">
        <v>21.2</v>
      </c>
      <c r="E33" s="1">
        <v>22.6</v>
      </c>
    </row>
    <row r="34" spans="1:5" x14ac:dyDescent="0.2">
      <c r="A34" t="s">
        <v>32</v>
      </c>
      <c r="B34" t="s">
        <v>97</v>
      </c>
      <c r="C34" s="1">
        <v>19</v>
      </c>
      <c r="D34" s="1">
        <v>19</v>
      </c>
      <c r="E34" s="1"/>
    </row>
    <row r="35" spans="1:5" x14ac:dyDescent="0.2">
      <c r="A35" t="s">
        <v>33</v>
      </c>
      <c r="B35" t="s">
        <v>81</v>
      </c>
      <c r="C35" s="1">
        <v>21</v>
      </c>
      <c r="D35" s="1">
        <v>18.5</v>
      </c>
      <c r="E35" s="1">
        <v>21</v>
      </c>
    </row>
    <row r="36" spans="1:5" x14ac:dyDescent="0.2">
      <c r="A36" t="s">
        <v>34</v>
      </c>
      <c r="B36" t="s">
        <v>92</v>
      </c>
      <c r="C36" s="1">
        <v>19.3</v>
      </c>
      <c r="D36" s="1">
        <v>16.399999999999999</v>
      </c>
      <c r="E36" s="1">
        <v>19.2</v>
      </c>
    </row>
    <row r="37" spans="1:5" x14ac:dyDescent="0.2">
      <c r="A37" t="s">
        <v>35</v>
      </c>
      <c r="C37" s="1"/>
      <c r="D37" s="1"/>
      <c r="E37" s="1"/>
    </row>
    <row r="38" spans="1:5" x14ac:dyDescent="0.2">
      <c r="A38" t="s">
        <v>36</v>
      </c>
      <c r="B38" t="s">
        <v>80</v>
      </c>
      <c r="C38" s="1">
        <v>18.3</v>
      </c>
      <c r="D38" s="1">
        <v>17.2</v>
      </c>
      <c r="E38" s="1">
        <v>18.899999999999999</v>
      </c>
    </row>
    <row r="39" spans="1:5" x14ac:dyDescent="0.2">
      <c r="A39" t="s">
        <v>37</v>
      </c>
      <c r="B39" t="s">
        <v>98</v>
      </c>
      <c r="C39" s="1">
        <v>17.600000000000001</v>
      </c>
      <c r="D39" s="1">
        <v>16.5</v>
      </c>
      <c r="E39" s="1">
        <v>18.899999999999999</v>
      </c>
    </row>
    <row r="40" spans="1:5" x14ac:dyDescent="0.2">
      <c r="A40" t="s">
        <v>38</v>
      </c>
      <c r="B40" t="s">
        <v>99</v>
      </c>
      <c r="C40" s="1">
        <v>18</v>
      </c>
      <c r="D40" s="1"/>
      <c r="E40" s="1"/>
    </row>
    <row r="41" spans="1:5" x14ac:dyDescent="0.2">
      <c r="A41" t="s">
        <v>39</v>
      </c>
      <c r="B41" t="s">
        <v>96</v>
      </c>
      <c r="C41" s="1">
        <v>21</v>
      </c>
      <c r="D41" s="1">
        <v>20</v>
      </c>
      <c r="E41" s="1"/>
    </row>
    <row r="42" spans="1:5" x14ac:dyDescent="0.2">
      <c r="A42" t="s">
        <v>40</v>
      </c>
      <c r="B42" t="s">
        <v>100</v>
      </c>
      <c r="C42" s="1">
        <v>18.100000000000001</v>
      </c>
      <c r="D42" s="1">
        <v>16.5</v>
      </c>
      <c r="E42" s="1"/>
    </row>
    <row r="43" spans="1:5" x14ac:dyDescent="0.2">
      <c r="A43" t="s">
        <v>41</v>
      </c>
      <c r="B43" t="s">
        <v>80</v>
      </c>
      <c r="C43" s="1">
        <v>22.3</v>
      </c>
      <c r="D43" s="1">
        <v>22.8</v>
      </c>
      <c r="E43" s="1">
        <v>25</v>
      </c>
    </row>
    <row r="44" spans="1:5" x14ac:dyDescent="0.2">
      <c r="A44" t="s">
        <v>42</v>
      </c>
      <c r="B44" t="s">
        <v>91</v>
      </c>
      <c r="C44" s="1">
        <v>18.5</v>
      </c>
      <c r="D44" s="1">
        <v>18.5</v>
      </c>
      <c r="E44" s="1">
        <v>20.8</v>
      </c>
    </row>
    <row r="45" spans="1:5" x14ac:dyDescent="0.2">
      <c r="A45" t="s">
        <v>43</v>
      </c>
      <c r="C45" s="1"/>
      <c r="D45" s="1"/>
      <c r="E45" s="1"/>
    </row>
    <row r="46" spans="1:5" x14ac:dyDescent="0.2">
      <c r="A46" t="s">
        <v>44</v>
      </c>
      <c r="B46" t="s">
        <v>86</v>
      </c>
      <c r="C46" s="1">
        <v>15.9</v>
      </c>
      <c r="D46" s="1">
        <v>16</v>
      </c>
      <c r="E46" s="1">
        <v>18.100000000000001</v>
      </c>
    </row>
    <row r="47" spans="1:5" x14ac:dyDescent="0.2">
      <c r="A47" t="s">
        <v>45</v>
      </c>
      <c r="B47" t="s">
        <v>93</v>
      </c>
      <c r="C47" s="1">
        <v>18.600000000000001</v>
      </c>
      <c r="D47" s="1">
        <v>17.8</v>
      </c>
      <c r="E47" s="1">
        <v>20.3</v>
      </c>
    </row>
    <row r="48" spans="1:5" x14ac:dyDescent="0.2">
      <c r="A48" t="s">
        <v>46</v>
      </c>
      <c r="B48" t="s">
        <v>82</v>
      </c>
      <c r="C48" s="1">
        <v>21.3</v>
      </c>
      <c r="D48" s="1">
        <v>21.5</v>
      </c>
      <c r="E48" s="1">
        <v>23.6</v>
      </c>
    </row>
    <row r="49" spans="1:5" x14ac:dyDescent="0.2">
      <c r="A49" t="s">
        <v>47</v>
      </c>
      <c r="C49" s="1"/>
      <c r="D49" s="1"/>
      <c r="E49" s="1"/>
    </row>
    <row r="50" spans="1:5" x14ac:dyDescent="0.2">
      <c r="A50" t="s">
        <v>48</v>
      </c>
      <c r="B50" t="s">
        <v>101</v>
      </c>
      <c r="C50" s="1">
        <v>21.9</v>
      </c>
      <c r="D50" s="1">
        <v>20.399999999999999</v>
      </c>
      <c r="E50" s="1">
        <v>22.8</v>
      </c>
    </row>
    <row r="51" spans="1:5" x14ac:dyDescent="0.2">
      <c r="A51" t="s">
        <v>49</v>
      </c>
      <c r="B51" t="s">
        <v>85</v>
      </c>
      <c r="C51" s="1">
        <v>22.8</v>
      </c>
      <c r="D51" s="1">
        <v>21.5</v>
      </c>
      <c r="E51" s="1">
        <v>23</v>
      </c>
    </row>
    <row r="52" spans="1:5" x14ac:dyDescent="0.2">
      <c r="A52" t="s">
        <v>50</v>
      </c>
      <c r="B52" t="s">
        <v>94</v>
      </c>
      <c r="C52" s="1">
        <v>19</v>
      </c>
      <c r="D52" s="1">
        <v>17</v>
      </c>
      <c r="E52" s="1"/>
    </row>
    <row r="53" spans="1:5" x14ac:dyDescent="0.2">
      <c r="A53" t="s">
        <v>51</v>
      </c>
      <c r="B53" t="s">
        <v>101</v>
      </c>
      <c r="C53" s="1">
        <v>20.5</v>
      </c>
      <c r="D53" s="1">
        <v>20</v>
      </c>
      <c r="E53" s="1">
        <v>21.9</v>
      </c>
    </row>
    <row r="54" spans="1:5" x14ac:dyDescent="0.2">
      <c r="A54" t="s">
        <v>52</v>
      </c>
      <c r="B54" t="s">
        <v>97</v>
      </c>
      <c r="C54" s="1">
        <v>18</v>
      </c>
      <c r="D54" s="1">
        <v>16</v>
      </c>
      <c r="E54" s="1"/>
    </row>
    <row r="55" spans="1:5" x14ac:dyDescent="0.2">
      <c r="A55" t="s">
        <v>53</v>
      </c>
      <c r="B55" t="s">
        <v>78</v>
      </c>
      <c r="C55" s="1">
        <v>21.9</v>
      </c>
      <c r="D55" s="1">
        <v>18.5</v>
      </c>
      <c r="E55" s="1">
        <v>22.6</v>
      </c>
    </row>
    <row r="56" spans="1:5" x14ac:dyDescent="0.2">
      <c r="A56" t="s">
        <v>54</v>
      </c>
      <c r="C56" s="1"/>
      <c r="D56" s="1"/>
      <c r="E56" s="1"/>
    </row>
    <row r="57" spans="1:5" x14ac:dyDescent="0.2">
      <c r="A57" t="s">
        <v>71</v>
      </c>
      <c r="B57" t="s">
        <v>91</v>
      </c>
      <c r="C57" s="1"/>
      <c r="D57" s="1">
        <v>18.100000000000001</v>
      </c>
      <c r="E57" s="1">
        <v>21.2</v>
      </c>
    </row>
    <row r="58" spans="1:5" x14ac:dyDescent="0.2">
      <c r="A58" t="s">
        <v>55</v>
      </c>
      <c r="C58" s="1"/>
      <c r="D58" s="1" t="s">
        <v>89</v>
      </c>
      <c r="E58" s="1" t="s">
        <v>89</v>
      </c>
    </row>
    <row r="59" spans="1:5" x14ac:dyDescent="0.2">
      <c r="A59" t="s">
        <v>56</v>
      </c>
      <c r="B59" t="s">
        <v>91</v>
      </c>
      <c r="C59" s="1">
        <v>23.5</v>
      </c>
      <c r="D59" s="1">
        <v>23.6</v>
      </c>
      <c r="E59" s="1">
        <v>25.6</v>
      </c>
    </row>
    <row r="60" spans="1:5" x14ac:dyDescent="0.2">
      <c r="A60" t="s">
        <v>57</v>
      </c>
      <c r="B60" t="s">
        <v>94</v>
      </c>
      <c r="C60" s="1">
        <v>20</v>
      </c>
      <c r="D60" s="1"/>
      <c r="E60" s="1"/>
    </row>
    <row r="61" spans="1:5" x14ac:dyDescent="0.2">
      <c r="A61" t="s">
        <v>58</v>
      </c>
      <c r="B61" t="s">
        <v>94</v>
      </c>
      <c r="C61" s="1">
        <v>18</v>
      </c>
      <c r="D61" s="1"/>
      <c r="E61" s="1"/>
    </row>
    <row r="62" spans="1:5" x14ac:dyDescent="0.2">
      <c r="A62" t="s">
        <v>59</v>
      </c>
      <c r="B62" t="s">
        <v>86</v>
      </c>
      <c r="C62" s="1">
        <v>21.1</v>
      </c>
      <c r="D62" s="1">
        <v>21.3</v>
      </c>
      <c r="E62" s="1">
        <v>22.8</v>
      </c>
    </row>
    <row r="63" spans="1:5" x14ac:dyDescent="0.2">
      <c r="A63" t="s">
        <v>60</v>
      </c>
      <c r="B63" t="s">
        <v>80</v>
      </c>
      <c r="C63" s="1">
        <v>19.600000000000001</v>
      </c>
      <c r="D63" s="1">
        <v>17.399999999999999</v>
      </c>
      <c r="E63" s="1">
        <v>19.8</v>
      </c>
    </row>
    <row r="64" spans="1:5" x14ac:dyDescent="0.2">
      <c r="A64" t="s">
        <v>61</v>
      </c>
      <c r="B64" t="s">
        <v>91</v>
      </c>
      <c r="C64" s="1">
        <v>21.8</v>
      </c>
      <c r="D64" s="1">
        <v>21.1</v>
      </c>
      <c r="E64" s="1">
        <v>23.1</v>
      </c>
    </row>
    <row r="65" spans="1:5" x14ac:dyDescent="0.2">
      <c r="A65" t="s">
        <v>62</v>
      </c>
      <c r="B65" t="s">
        <v>90</v>
      </c>
      <c r="C65" s="1">
        <v>20.2</v>
      </c>
      <c r="D65" s="1">
        <v>18.100000000000001</v>
      </c>
      <c r="E65" s="1">
        <v>21</v>
      </c>
    </row>
    <row r="66" spans="1:5" x14ac:dyDescent="0.2">
      <c r="A66" t="s">
        <v>63</v>
      </c>
      <c r="B66" t="s">
        <v>91</v>
      </c>
      <c r="C66" s="1">
        <v>19.2</v>
      </c>
      <c r="D66" s="1">
        <v>17.3</v>
      </c>
      <c r="E66" s="1">
        <v>19.600000000000001</v>
      </c>
    </row>
    <row r="67" spans="1:5" x14ac:dyDescent="0.2">
      <c r="A67" t="s">
        <v>64</v>
      </c>
      <c r="C67" s="1"/>
      <c r="D67" s="1"/>
      <c r="E67" s="1"/>
    </row>
    <row r="68" spans="1:5" x14ac:dyDescent="0.2">
      <c r="A68" t="s">
        <v>65</v>
      </c>
      <c r="B68" t="s">
        <v>102</v>
      </c>
      <c r="C68" s="1">
        <v>22</v>
      </c>
      <c r="D68" s="1"/>
      <c r="E68" s="1" t="s">
        <v>89</v>
      </c>
    </row>
    <row r="69" spans="1:5" x14ac:dyDescent="0.2">
      <c r="A69" t="s">
        <v>66</v>
      </c>
      <c r="C69" s="1" t="s">
        <v>89</v>
      </c>
      <c r="D69" s="1" t="s">
        <v>89</v>
      </c>
      <c r="E69" s="1" t="s">
        <v>89</v>
      </c>
    </row>
    <row r="70" spans="1:5" x14ac:dyDescent="0.2">
      <c r="A70" t="s">
        <v>67</v>
      </c>
      <c r="B70" t="s">
        <v>92</v>
      </c>
      <c r="C70" s="1">
        <v>19</v>
      </c>
      <c r="D70" s="1" t="s">
        <v>89</v>
      </c>
      <c r="E70" s="1">
        <v>21.4</v>
      </c>
    </row>
    <row r="71" spans="1:5" x14ac:dyDescent="0.2">
      <c r="A71" t="s">
        <v>68</v>
      </c>
      <c r="B71" t="s">
        <v>93</v>
      </c>
      <c r="C71" s="1">
        <v>18.899999999999999</v>
      </c>
      <c r="D71" s="1">
        <v>17.5</v>
      </c>
      <c r="E71" s="1">
        <v>19.2</v>
      </c>
    </row>
    <row r="72" spans="1:5" x14ac:dyDescent="0.2">
      <c r="A72" t="s">
        <v>69</v>
      </c>
      <c r="B72" t="s">
        <v>78</v>
      </c>
      <c r="C72" s="1">
        <v>19.600000000000001</v>
      </c>
      <c r="D72" s="1">
        <v>18.600000000000001</v>
      </c>
      <c r="E72" s="1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B491E-2094-F44D-AF7E-6962AA6D1892}">
  <dimension ref="A1:F72"/>
  <sheetViews>
    <sheetView workbookViewId="0">
      <selection activeCell="F13" sqref="F13"/>
    </sheetView>
  </sheetViews>
  <sheetFormatPr baseColWidth="10" defaultRowHeight="16" x14ac:dyDescent="0.2"/>
  <cols>
    <col min="1" max="1" width="20" bestFit="1" customWidth="1"/>
    <col min="2" max="3" width="32.6640625" bestFit="1" customWidth="1"/>
    <col min="4" max="4" width="44.33203125" bestFit="1" customWidth="1"/>
    <col min="5" max="6" width="33.83203125" bestFit="1" customWidth="1"/>
  </cols>
  <sheetData>
    <row r="1" spans="1:6" x14ac:dyDescent="0.2">
      <c r="A1" t="s">
        <v>0</v>
      </c>
      <c r="B1" t="s">
        <v>73</v>
      </c>
      <c r="C1" t="s">
        <v>74</v>
      </c>
      <c r="D1" t="s">
        <v>75</v>
      </c>
      <c r="E1" t="s">
        <v>76</v>
      </c>
      <c r="F1" t="s">
        <v>77</v>
      </c>
    </row>
    <row r="2" spans="1:6" x14ac:dyDescent="0.2">
      <c r="A2" t="s">
        <v>1</v>
      </c>
      <c r="B2">
        <v>0.16899999999999998</v>
      </c>
      <c r="C2">
        <v>0.66200000000000003</v>
      </c>
      <c r="D2">
        <v>0.39500000000000002</v>
      </c>
      <c r="E2">
        <v>0.34799999999999998</v>
      </c>
      <c r="F2">
        <v>0.45100000000000001</v>
      </c>
    </row>
    <row r="3" spans="1:6" x14ac:dyDescent="0.2">
      <c r="A3" t="s">
        <v>70</v>
      </c>
      <c r="B3">
        <v>2.4E-2</v>
      </c>
      <c r="C3">
        <v>7.2999999999999995E-2</v>
      </c>
      <c r="D3">
        <v>4.7E-2</v>
      </c>
      <c r="E3">
        <v>0.30299999999999999</v>
      </c>
      <c r="F3">
        <v>0.30199999999999999</v>
      </c>
    </row>
    <row r="4" spans="1:6" x14ac:dyDescent="0.2">
      <c r="A4" t="s">
        <v>2</v>
      </c>
      <c r="B4">
        <v>0.442</v>
      </c>
      <c r="C4">
        <v>0.83</v>
      </c>
      <c r="D4">
        <v>0.62</v>
      </c>
      <c r="E4">
        <v>0.58599999999999997</v>
      </c>
      <c r="F4">
        <v>0.68700000000000006</v>
      </c>
    </row>
    <row r="5" spans="1:6" x14ac:dyDescent="0.2">
      <c r="A5" t="s">
        <v>3</v>
      </c>
      <c r="B5">
        <v>0.185</v>
      </c>
      <c r="C5">
        <v>0.67300000000000004</v>
      </c>
      <c r="D5">
        <v>0.32400000000000001</v>
      </c>
      <c r="E5">
        <v>0.30599999999999999</v>
      </c>
      <c r="F5">
        <v>0.374</v>
      </c>
    </row>
    <row r="6" spans="1:6" x14ac:dyDescent="0.2">
      <c r="A6" t="s">
        <v>4</v>
      </c>
    </row>
    <row r="7" spans="1:6" x14ac:dyDescent="0.2">
      <c r="A7" t="s">
        <v>5</v>
      </c>
    </row>
    <row r="8" spans="1:6" x14ac:dyDescent="0.2">
      <c r="A8" t="s">
        <v>6</v>
      </c>
    </row>
    <row r="9" spans="1:6" x14ac:dyDescent="0.2">
      <c r="A9" t="s">
        <v>7</v>
      </c>
      <c r="B9">
        <v>5.8999999999999997E-2</v>
      </c>
      <c r="C9">
        <v>0.47</v>
      </c>
      <c r="D9">
        <v>0.247</v>
      </c>
      <c r="E9">
        <v>0.19</v>
      </c>
      <c r="F9">
        <v>0.23399999999999999</v>
      </c>
    </row>
    <row r="10" spans="1:6" x14ac:dyDescent="0.2">
      <c r="A10" t="s">
        <v>8</v>
      </c>
      <c r="B10">
        <v>0.156</v>
      </c>
      <c r="C10">
        <v>0.60799999999999998</v>
      </c>
      <c r="D10">
        <v>0.38600000000000001</v>
      </c>
      <c r="E10">
        <v>0.185</v>
      </c>
      <c r="F10">
        <v>0.18600000000000003</v>
      </c>
    </row>
    <row r="11" spans="1:6" x14ac:dyDescent="0.2">
      <c r="A11" t="s">
        <v>9</v>
      </c>
      <c r="B11">
        <v>0.20100000000000001</v>
      </c>
      <c r="C11">
        <v>0.51300000000000001</v>
      </c>
      <c r="D11">
        <v>0.35099999999999998</v>
      </c>
    </row>
    <row r="12" spans="1:6" x14ac:dyDescent="0.2">
      <c r="A12" t="s">
        <v>10</v>
      </c>
      <c r="B12">
        <v>0.60899999999999999</v>
      </c>
      <c r="C12">
        <v>0.91700000000000004</v>
      </c>
      <c r="D12">
        <v>0.77300000000000002</v>
      </c>
    </row>
    <row r="13" spans="1:6" x14ac:dyDescent="0.2">
      <c r="A13" t="s">
        <v>11</v>
      </c>
      <c r="B13">
        <v>0.38299999999999995</v>
      </c>
      <c r="C13">
        <v>0.78099999999999992</v>
      </c>
      <c r="D13">
        <v>0.55700000000000005</v>
      </c>
      <c r="E13">
        <v>0.66900000000000004</v>
      </c>
      <c r="F13">
        <v>0.70299999999999996</v>
      </c>
    </row>
    <row r="14" spans="1:6" x14ac:dyDescent="0.2">
      <c r="A14" t="s">
        <v>12</v>
      </c>
      <c r="B14">
        <v>0.16400000000000001</v>
      </c>
      <c r="C14">
        <v>0.52800000000000002</v>
      </c>
      <c r="D14">
        <v>0.32100000000000001</v>
      </c>
      <c r="E14">
        <v>0.316</v>
      </c>
      <c r="F14">
        <v>0.28899999999999998</v>
      </c>
    </row>
    <row r="15" spans="1:6" x14ac:dyDescent="0.2">
      <c r="A15" t="s">
        <v>13</v>
      </c>
      <c r="B15">
        <v>0.188</v>
      </c>
      <c r="C15">
        <v>0.53400000000000003</v>
      </c>
      <c r="D15">
        <v>0.35399999999999998</v>
      </c>
      <c r="E15">
        <v>0.32600000000000001</v>
      </c>
      <c r="F15">
        <v>0.34399999999999997</v>
      </c>
    </row>
    <row r="16" spans="1:6" x14ac:dyDescent="0.2">
      <c r="A16" t="s">
        <v>14</v>
      </c>
      <c r="B16">
        <v>0.17641076</v>
      </c>
      <c r="C16">
        <v>0.498705495</v>
      </c>
      <c r="D16">
        <v>0.33500000000000002</v>
      </c>
      <c r="E16">
        <v>0.27</v>
      </c>
      <c r="F16">
        <v>0.30911974497661499</v>
      </c>
    </row>
    <row r="17" spans="1:6" x14ac:dyDescent="0.2">
      <c r="A17" t="s">
        <v>15</v>
      </c>
      <c r="B17">
        <v>4.2000000000000003E-2</v>
      </c>
      <c r="C17">
        <v>0.217</v>
      </c>
      <c r="D17">
        <v>0.129</v>
      </c>
    </row>
    <row r="18" spans="1:6" x14ac:dyDescent="0.2">
      <c r="A18" t="s">
        <v>16</v>
      </c>
      <c r="B18">
        <v>0</v>
      </c>
      <c r="C18" t="s">
        <v>89</v>
      </c>
      <c r="D18" t="s">
        <v>89</v>
      </c>
    </row>
    <row r="19" spans="1:6" x14ac:dyDescent="0.2">
      <c r="A19" t="s">
        <v>17</v>
      </c>
      <c r="B19">
        <v>0.21299999999999999</v>
      </c>
      <c r="C19">
        <v>0.60299999999999998</v>
      </c>
      <c r="D19">
        <v>0.39899999999999997</v>
      </c>
      <c r="E19">
        <v>0.373</v>
      </c>
      <c r="F19">
        <v>0.4</v>
      </c>
    </row>
    <row r="20" spans="1:6" x14ac:dyDescent="0.2">
      <c r="A20" t="s">
        <v>18</v>
      </c>
      <c r="B20">
        <v>0.14400000000000002</v>
      </c>
      <c r="C20">
        <v>0.59599999999999997</v>
      </c>
      <c r="D20">
        <v>0.36599999999999999</v>
      </c>
      <c r="E20">
        <v>0.17399999999999999</v>
      </c>
      <c r="F20">
        <v>0.183</v>
      </c>
    </row>
    <row r="21" spans="1:6" x14ac:dyDescent="0.2">
      <c r="A21" t="s">
        <v>19</v>
      </c>
    </row>
    <row r="22" spans="1:6" x14ac:dyDescent="0.2">
      <c r="A22" t="s">
        <v>20</v>
      </c>
      <c r="B22">
        <v>0.17380000000000001</v>
      </c>
      <c r="C22">
        <v>0.61909999999999998</v>
      </c>
      <c r="D22">
        <v>0.374</v>
      </c>
      <c r="E22">
        <v>0.40299999999999997</v>
      </c>
      <c r="F22">
        <v>0.49299999999999999</v>
      </c>
    </row>
    <row r="23" spans="1:6" x14ac:dyDescent="0.2">
      <c r="A23" t="s">
        <v>21</v>
      </c>
      <c r="B23">
        <v>0.23800000000000002</v>
      </c>
      <c r="C23">
        <v>0.58200000000000007</v>
      </c>
      <c r="D23">
        <v>0.39899999999999997</v>
      </c>
      <c r="E23">
        <v>0.30399999999999999</v>
      </c>
      <c r="F23">
        <v>0.36700000000000005</v>
      </c>
    </row>
    <row r="24" spans="1:6" x14ac:dyDescent="0.2">
      <c r="A24" t="s">
        <v>22</v>
      </c>
      <c r="B24">
        <v>6.4000000000000001E-2</v>
      </c>
      <c r="C24">
        <v>0.376</v>
      </c>
      <c r="D24">
        <v>0.21899999999999997</v>
      </c>
      <c r="E24">
        <v>0.20699999999999999</v>
      </c>
      <c r="F24">
        <v>0.23899999999999999</v>
      </c>
    </row>
    <row r="25" spans="1:6" x14ac:dyDescent="0.2">
      <c r="A25" t="s">
        <v>23</v>
      </c>
      <c r="B25">
        <v>0.33299999999999996</v>
      </c>
      <c r="C25">
        <v>0.67599999999999993</v>
      </c>
      <c r="D25">
        <v>0.48599999999999999</v>
      </c>
      <c r="E25">
        <v>0.51700000000000002</v>
      </c>
      <c r="F25">
        <v>0.55200000000000005</v>
      </c>
    </row>
    <row r="26" spans="1:6" x14ac:dyDescent="0.2">
      <c r="A26" t="s">
        <v>24</v>
      </c>
      <c r="B26">
        <v>0.114</v>
      </c>
      <c r="C26">
        <v>0.42099999999999999</v>
      </c>
      <c r="D26">
        <v>0.25900000000000001</v>
      </c>
      <c r="E26">
        <v>0.19</v>
      </c>
      <c r="F26">
        <v>0.35</v>
      </c>
    </row>
    <row r="27" spans="1:6" x14ac:dyDescent="0.2">
      <c r="A27" t="s">
        <v>25</v>
      </c>
      <c r="B27">
        <v>6.9000000000000006E-2</v>
      </c>
      <c r="C27">
        <v>0.377</v>
      </c>
      <c r="D27">
        <v>0.215</v>
      </c>
      <c r="E27">
        <v>0.14899999999999999</v>
      </c>
      <c r="F27">
        <v>0.14599999999999999</v>
      </c>
    </row>
    <row r="28" spans="1:6" x14ac:dyDescent="0.2">
      <c r="A28" t="s">
        <v>26</v>
      </c>
      <c r="B28">
        <v>0.22600000000000001</v>
      </c>
      <c r="C28">
        <v>0.50600000000000001</v>
      </c>
      <c r="D28">
        <v>0.35200000000000004</v>
      </c>
      <c r="E28">
        <v>0.33600000000000002</v>
      </c>
      <c r="F28">
        <v>0.36799999999999999</v>
      </c>
    </row>
    <row r="29" spans="1:6" x14ac:dyDescent="0.2">
      <c r="A29" t="s">
        <v>27</v>
      </c>
      <c r="B29">
        <v>0.152</v>
      </c>
      <c r="C29">
        <v>0.65300000000000002</v>
      </c>
      <c r="D29">
        <v>0.40400000000000003</v>
      </c>
      <c r="E29">
        <v>0.253</v>
      </c>
      <c r="F29">
        <v>0.34499999999999997</v>
      </c>
    </row>
    <row r="30" spans="1:6" x14ac:dyDescent="0.2">
      <c r="A30" t="s">
        <v>28</v>
      </c>
      <c r="B30">
        <v>0.128</v>
      </c>
      <c r="C30">
        <v>0.59499999999999997</v>
      </c>
      <c r="D30">
        <v>0.35100000000000003</v>
      </c>
      <c r="E30">
        <v>0.17</v>
      </c>
      <c r="F30">
        <v>0.20600000000000002</v>
      </c>
    </row>
    <row r="31" spans="1:6" x14ac:dyDescent="0.2">
      <c r="A31" t="s">
        <v>29</v>
      </c>
      <c r="B31">
        <v>0.18379999999999999</v>
      </c>
      <c r="C31">
        <v>0.52800000000000002</v>
      </c>
      <c r="D31">
        <v>0.34179999999999999</v>
      </c>
      <c r="E31">
        <v>0.27901975041681443</v>
      </c>
      <c r="F31">
        <v>0.47</v>
      </c>
    </row>
    <row r="32" spans="1:6" x14ac:dyDescent="0.2">
      <c r="A32" t="s">
        <v>30</v>
      </c>
      <c r="B32">
        <v>0.11900000000000001</v>
      </c>
      <c r="C32">
        <v>0.54600000000000004</v>
      </c>
      <c r="D32">
        <v>0.33100000000000002</v>
      </c>
      <c r="E32">
        <v>0.22899999999999998</v>
      </c>
      <c r="F32">
        <v>0.28399999999999997</v>
      </c>
    </row>
    <row r="33" spans="1:6" x14ac:dyDescent="0.2">
      <c r="A33" t="s">
        <v>31</v>
      </c>
      <c r="B33">
        <v>9.6000000000000002E-2</v>
      </c>
      <c r="C33">
        <v>0.58700000000000008</v>
      </c>
      <c r="D33">
        <v>0.33299999999999996</v>
      </c>
      <c r="E33">
        <v>7.8E-2</v>
      </c>
      <c r="F33">
        <v>0.10400000000000001</v>
      </c>
    </row>
    <row r="34" spans="1:6" x14ac:dyDescent="0.2">
      <c r="A34" t="s">
        <v>32</v>
      </c>
      <c r="B34">
        <v>0.23466999999999999</v>
      </c>
      <c r="C34">
        <v>0.64365322999999997</v>
      </c>
      <c r="D34">
        <v>0.42627999999999999</v>
      </c>
      <c r="E34">
        <v>0.32734375631317825</v>
      </c>
      <c r="F34">
        <v>0.31900000000000001</v>
      </c>
    </row>
    <row r="35" spans="1:6" x14ac:dyDescent="0.2">
      <c r="A35" t="s">
        <v>33</v>
      </c>
      <c r="B35">
        <v>0.17699999999999999</v>
      </c>
      <c r="C35">
        <v>0.52900000000000003</v>
      </c>
      <c r="D35">
        <v>0.34600000000000003</v>
      </c>
      <c r="E35">
        <v>0.17300000000000001</v>
      </c>
      <c r="F35">
        <v>0.19800000000000001</v>
      </c>
    </row>
    <row r="36" spans="1:6" x14ac:dyDescent="0.2">
      <c r="A36" t="s">
        <v>34</v>
      </c>
      <c r="B36">
        <v>0.14400000000000002</v>
      </c>
      <c r="C36">
        <v>0.52500000000000002</v>
      </c>
      <c r="D36">
        <v>0.312</v>
      </c>
      <c r="E36">
        <v>0.35899999999999999</v>
      </c>
      <c r="F36">
        <v>0.35200000000000004</v>
      </c>
    </row>
    <row r="37" spans="1:6" x14ac:dyDescent="0.2">
      <c r="A37" t="s">
        <v>35</v>
      </c>
    </row>
    <row r="38" spans="1:6" x14ac:dyDescent="0.2">
      <c r="A38" t="s">
        <v>36</v>
      </c>
      <c r="B38">
        <v>0.23499999999999999</v>
      </c>
      <c r="C38">
        <v>0.70799999999999996</v>
      </c>
      <c r="D38">
        <v>0.46899999999999997</v>
      </c>
      <c r="E38">
        <v>0.42100000000000004</v>
      </c>
      <c r="F38">
        <v>0.46399999999999997</v>
      </c>
    </row>
    <row r="39" spans="1:6" x14ac:dyDescent="0.2">
      <c r="A39" t="s">
        <v>37</v>
      </c>
      <c r="B39">
        <v>0.42099999999999999</v>
      </c>
      <c r="C39">
        <v>0.81599999999999995</v>
      </c>
      <c r="D39">
        <v>0.60799999999999998</v>
      </c>
      <c r="E39">
        <v>0.53700000000000003</v>
      </c>
      <c r="F39">
        <v>0.54</v>
      </c>
    </row>
    <row r="40" spans="1:6" x14ac:dyDescent="0.2">
      <c r="A40" t="s">
        <v>38</v>
      </c>
      <c r="B40">
        <v>0.23400000000000001</v>
      </c>
      <c r="C40">
        <v>0.51849999999999996</v>
      </c>
      <c r="D40">
        <v>0.36699999999999999</v>
      </c>
      <c r="E40">
        <v>0.37</v>
      </c>
      <c r="F40">
        <v>0.36099999999999999</v>
      </c>
    </row>
    <row r="41" spans="1:6" x14ac:dyDescent="0.2">
      <c r="A41" t="s">
        <v>39</v>
      </c>
      <c r="B41">
        <v>0.04</v>
      </c>
      <c r="C41">
        <v>0.54</v>
      </c>
      <c r="D41">
        <v>0.28000000000000003</v>
      </c>
      <c r="E41">
        <v>0.12</v>
      </c>
      <c r="F41">
        <v>0.08</v>
      </c>
    </row>
    <row r="42" spans="1:6" x14ac:dyDescent="0.2">
      <c r="A42" t="s">
        <v>40</v>
      </c>
      <c r="B42">
        <v>0.43099999999999999</v>
      </c>
      <c r="C42">
        <v>0.67800000000000005</v>
      </c>
      <c r="D42">
        <v>0.55000000000000004</v>
      </c>
      <c r="E42">
        <v>0.52900000000000003</v>
      </c>
      <c r="F42">
        <v>0.495</v>
      </c>
    </row>
    <row r="43" spans="1:6" x14ac:dyDescent="0.2">
      <c r="A43" t="s">
        <v>41</v>
      </c>
      <c r="B43">
        <v>0.126</v>
      </c>
      <c r="C43">
        <v>0.44600000000000001</v>
      </c>
      <c r="D43">
        <v>0.28899999999999998</v>
      </c>
      <c r="E43">
        <v>0.16</v>
      </c>
      <c r="F43">
        <v>0.183</v>
      </c>
    </row>
    <row r="44" spans="1:6" x14ac:dyDescent="0.2">
      <c r="A44" t="s">
        <v>42</v>
      </c>
      <c r="B44">
        <v>0.27110000000000001</v>
      </c>
      <c r="C44">
        <v>0.74829999999999997</v>
      </c>
      <c r="D44">
        <v>0.49259999999999998</v>
      </c>
      <c r="E44">
        <v>0.39500000000000002</v>
      </c>
      <c r="F44">
        <v>0.44799999999999995</v>
      </c>
    </row>
    <row r="45" spans="1:6" x14ac:dyDescent="0.2">
      <c r="A45" t="s">
        <v>43</v>
      </c>
    </row>
    <row r="46" spans="1:6" x14ac:dyDescent="0.2">
      <c r="A46" t="s">
        <v>44</v>
      </c>
      <c r="B46">
        <v>0.61</v>
      </c>
      <c r="C46">
        <v>0.90599999999999992</v>
      </c>
      <c r="D46">
        <v>0.76400000000000001</v>
      </c>
      <c r="E46">
        <v>0.76300000000000001</v>
      </c>
      <c r="F46">
        <v>0.75900000000000001</v>
      </c>
    </row>
    <row r="47" spans="1:6" x14ac:dyDescent="0.2">
      <c r="A47" t="s">
        <v>45</v>
      </c>
      <c r="B47">
        <v>0.28800000000000003</v>
      </c>
      <c r="C47">
        <v>0.64599999999999991</v>
      </c>
      <c r="D47">
        <v>0.45399999999999996</v>
      </c>
      <c r="E47">
        <v>0.42799999999999999</v>
      </c>
      <c r="F47">
        <v>0.46299999999999997</v>
      </c>
    </row>
    <row r="48" spans="1:6" x14ac:dyDescent="0.2">
      <c r="A48" t="s">
        <v>46</v>
      </c>
      <c r="B48">
        <v>0.13500000000000001</v>
      </c>
      <c r="C48">
        <v>0.48599999999999999</v>
      </c>
      <c r="D48">
        <v>0.29799999999999999</v>
      </c>
      <c r="E48">
        <v>0.183</v>
      </c>
      <c r="F48">
        <v>0.24399999999999999</v>
      </c>
    </row>
    <row r="49" spans="1:6" x14ac:dyDescent="0.2">
      <c r="A49" t="s">
        <v>47</v>
      </c>
    </row>
    <row r="50" spans="1:6" x14ac:dyDescent="0.2">
      <c r="A50" t="s">
        <v>48</v>
      </c>
      <c r="B50">
        <v>8.5000000000000006E-2</v>
      </c>
      <c r="C50">
        <v>0.41099999999999998</v>
      </c>
      <c r="D50">
        <v>0.23499999999999999</v>
      </c>
      <c r="E50">
        <v>0.16500000000000001</v>
      </c>
      <c r="F50">
        <v>0.16699999999999998</v>
      </c>
    </row>
    <row r="51" spans="1:6" x14ac:dyDescent="0.2">
      <c r="A51" t="s">
        <v>49</v>
      </c>
      <c r="B51">
        <v>3.1E-2</v>
      </c>
      <c r="C51">
        <v>0.35899999999999999</v>
      </c>
      <c r="D51">
        <v>0.185</v>
      </c>
      <c r="E51">
        <v>6.8000000000000005E-2</v>
      </c>
      <c r="F51">
        <v>8.199999999999999E-2</v>
      </c>
    </row>
    <row r="52" spans="1:6" x14ac:dyDescent="0.2">
      <c r="A52" t="s">
        <v>50</v>
      </c>
      <c r="B52">
        <v>0.15290000000000001</v>
      </c>
      <c r="C52">
        <v>0.57086999999999999</v>
      </c>
      <c r="D52">
        <v>0.31994</v>
      </c>
      <c r="E52">
        <v>0.35399999999999998</v>
      </c>
      <c r="F52">
        <v>0.3206</v>
      </c>
    </row>
    <row r="53" spans="1:6" x14ac:dyDescent="0.2">
      <c r="A53" t="s">
        <v>51</v>
      </c>
      <c r="B53">
        <v>0.23300000000000001</v>
      </c>
      <c r="C53">
        <v>0.55300000000000005</v>
      </c>
      <c r="D53">
        <v>0.378</v>
      </c>
      <c r="E53">
        <v>0.28800000000000003</v>
      </c>
      <c r="F53">
        <v>0.314</v>
      </c>
    </row>
    <row r="54" spans="1:6" x14ac:dyDescent="0.2">
      <c r="A54" t="s">
        <v>52</v>
      </c>
      <c r="B54">
        <v>0.1528774789</v>
      </c>
      <c r="C54">
        <v>0.51770582720000002</v>
      </c>
      <c r="D54">
        <v>0.3232360125</v>
      </c>
      <c r="E54">
        <v>0.28999999999999998</v>
      </c>
      <c r="F54">
        <v>0.36</v>
      </c>
    </row>
    <row r="55" spans="1:6" x14ac:dyDescent="0.2">
      <c r="A55" t="s">
        <v>53</v>
      </c>
      <c r="B55">
        <v>0.114</v>
      </c>
      <c r="C55">
        <v>0.56299999999999994</v>
      </c>
    </row>
    <row r="56" spans="1:6" x14ac:dyDescent="0.2">
      <c r="A56" t="s">
        <v>54</v>
      </c>
      <c r="B56">
        <v>0.24600000000000002</v>
      </c>
      <c r="C56">
        <v>0.64900000000000002</v>
      </c>
      <c r="D56">
        <v>0.42399999999999999</v>
      </c>
    </row>
    <row r="57" spans="1:6" x14ac:dyDescent="0.2">
      <c r="A57" t="s">
        <v>71</v>
      </c>
      <c r="B57">
        <v>1.2E-2</v>
      </c>
      <c r="C57">
        <v>7.0999999999999994E-2</v>
      </c>
      <c r="D57">
        <v>4.2000000000000003E-2</v>
      </c>
      <c r="E57">
        <v>3.5999999999999997E-2</v>
      </c>
      <c r="F57">
        <v>5.5E-2</v>
      </c>
    </row>
    <row r="58" spans="1:6" x14ac:dyDescent="0.2">
      <c r="A58" t="s">
        <v>55</v>
      </c>
      <c r="B58">
        <v>0.40100000000000002</v>
      </c>
      <c r="C58">
        <v>0.85599999999999998</v>
      </c>
      <c r="D58">
        <v>0.64800000000000002</v>
      </c>
    </row>
    <row r="59" spans="1:6" x14ac:dyDescent="0.2">
      <c r="A59" t="s">
        <v>56</v>
      </c>
      <c r="B59">
        <v>0.06</v>
      </c>
      <c r="C59">
        <v>0.38500000000000001</v>
      </c>
      <c r="E59">
        <v>0.13699999999999998</v>
      </c>
      <c r="F59">
        <v>0.14099999999999999</v>
      </c>
    </row>
    <row r="60" spans="1:6" x14ac:dyDescent="0.2">
      <c r="A60" t="s">
        <v>57</v>
      </c>
      <c r="B60">
        <v>9.0999999999999998E-2</v>
      </c>
      <c r="C60">
        <v>0.49099999999999999</v>
      </c>
      <c r="D60">
        <v>0.28300000000000003</v>
      </c>
      <c r="E60">
        <v>0.15</v>
      </c>
      <c r="F60">
        <v>0.18390000000000001</v>
      </c>
    </row>
    <row r="61" spans="1:6" x14ac:dyDescent="0.2">
      <c r="A61" t="s">
        <v>58</v>
      </c>
      <c r="B61">
        <v>0.19969999999999999</v>
      </c>
      <c r="C61">
        <v>0.54900000000000004</v>
      </c>
      <c r="D61">
        <v>0.36059999999999998</v>
      </c>
      <c r="E61">
        <v>0.34</v>
      </c>
      <c r="F61">
        <v>0.39989999999999998</v>
      </c>
    </row>
    <row r="62" spans="1:6" x14ac:dyDescent="0.2">
      <c r="A62" t="s">
        <v>59</v>
      </c>
      <c r="B62">
        <v>0.1321</v>
      </c>
      <c r="C62">
        <v>0.67679999999999996</v>
      </c>
      <c r="D62">
        <v>0.4002</v>
      </c>
      <c r="E62">
        <v>0.11599999999999999</v>
      </c>
      <c r="F62">
        <v>0.109</v>
      </c>
    </row>
    <row r="63" spans="1:6" x14ac:dyDescent="0.2">
      <c r="A63" t="s">
        <v>60</v>
      </c>
      <c r="B63">
        <v>0.23</v>
      </c>
      <c r="C63">
        <v>0.59599999999999997</v>
      </c>
      <c r="D63">
        <v>0.39799999999999996</v>
      </c>
      <c r="E63">
        <v>0.30499999999999999</v>
      </c>
      <c r="F63">
        <v>0.32600000000000001</v>
      </c>
    </row>
    <row r="64" spans="1:6" x14ac:dyDescent="0.2">
      <c r="A64" t="s">
        <v>61</v>
      </c>
      <c r="B64">
        <v>8.2000000000000003E-2</v>
      </c>
      <c r="C64">
        <v>0.47599999999999998</v>
      </c>
      <c r="D64">
        <v>0.248</v>
      </c>
      <c r="E64">
        <v>0.14899999999999999</v>
      </c>
      <c r="F64">
        <v>0.182</v>
      </c>
    </row>
    <row r="65" spans="1:6" x14ac:dyDescent="0.2">
      <c r="A65" t="s">
        <v>62</v>
      </c>
      <c r="B65">
        <v>0.127</v>
      </c>
      <c r="C65">
        <v>0.53500000000000003</v>
      </c>
      <c r="D65">
        <v>0.32899999999999996</v>
      </c>
      <c r="E65">
        <v>0.218</v>
      </c>
      <c r="F65">
        <v>0.3</v>
      </c>
    </row>
    <row r="66" spans="1:6" x14ac:dyDescent="0.2">
      <c r="A66" t="s">
        <v>63</v>
      </c>
      <c r="B66">
        <v>0.1993</v>
      </c>
      <c r="C66">
        <v>0.64</v>
      </c>
      <c r="D66">
        <v>0.40739999999999998</v>
      </c>
      <c r="E66">
        <v>0.34</v>
      </c>
      <c r="F66">
        <v>0.36899999999999999</v>
      </c>
    </row>
    <row r="67" spans="1:6" x14ac:dyDescent="0.2">
      <c r="A67" t="s">
        <v>64</v>
      </c>
    </row>
    <row r="68" spans="1:6" x14ac:dyDescent="0.2">
      <c r="A68" t="s">
        <v>65</v>
      </c>
      <c r="B68">
        <v>9.7122334000000005E-2</v>
      </c>
      <c r="C68">
        <v>0.51515358</v>
      </c>
      <c r="D68">
        <v>0.3029</v>
      </c>
      <c r="E68">
        <v>0.11</v>
      </c>
      <c r="F68">
        <v>7.4999999999999997E-2</v>
      </c>
    </row>
    <row r="69" spans="1:6" x14ac:dyDescent="0.2">
      <c r="A69" t="s">
        <v>66</v>
      </c>
      <c r="B69" t="s">
        <v>89</v>
      </c>
      <c r="C69" t="s">
        <v>89</v>
      </c>
      <c r="D69" t="s">
        <v>89</v>
      </c>
    </row>
    <row r="70" spans="1:6" x14ac:dyDescent="0.2">
      <c r="A70" t="s">
        <v>67</v>
      </c>
      <c r="B70">
        <v>0.17100000000000001</v>
      </c>
      <c r="C70">
        <v>0.57100000000000006</v>
      </c>
      <c r="D70">
        <v>0.35100000000000003</v>
      </c>
      <c r="E70">
        <v>0.31900000000000001</v>
      </c>
      <c r="F70">
        <v>0.41600000000000004</v>
      </c>
    </row>
    <row r="71" spans="1:6" x14ac:dyDescent="0.2">
      <c r="A71" t="s">
        <v>68</v>
      </c>
      <c r="B71">
        <v>0.16899999999999998</v>
      </c>
      <c r="C71">
        <v>0.56000000000000005</v>
      </c>
      <c r="D71">
        <v>0.34600000000000003</v>
      </c>
      <c r="E71">
        <v>0.314</v>
      </c>
      <c r="F71">
        <v>0.39799999999999996</v>
      </c>
    </row>
    <row r="72" spans="1:6" x14ac:dyDescent="0.2">
      <c r="A72" t="s">
        <v>69</v>
      </c>
      <c r="B72">
        <v>0.19600000000000001</v>
      </c>
      <c r="C72">
        <v>0.61599999999999999</v>
      </c>
      <c r="D72">
        <v>0.379</v>
      </c>
      <c r="E72">
        <v>0.32400000000000001</v>
      </c>
      <c r="F72">
        <v>0.30499999999999999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8797A-679E-714D-8621-A1181092F33B}">
  <dimension ref="A1:AF80"/>
  <sheetViews>
    <sheetView tabSelected="1" topLeftCell="C1" workbookViewId="0">
      <selection activeCell="C11" sqref="C11"/>
    </sheetView>
  </sheetViews>
  <sheetFormatPr baseColWidth="10" defaultColWidth="9.1640625" defaultRowHeight="16" x14ac:dyDescent="0.2"/>
  <cols>
    <col min="1" max="1" width="3.83203125" customWidth="1"/>
    <col min="2" max="2" width="26.5" customWidth="1"/>
    <col min="3" max="3" width="23.33203125" customWidth="1"/>
    <col min="4" max="4" width="14.5" customWidth="1"/>
    <col min="5" max="5" width="13.5" customWidth="1"/>
    <col min="6" max="6" width="14.1640625" customWidth="1"/>
    <col min="7" max="7" width="13.5" customWidth="1"/>
    <col min="8" max="8" width="12.6640625" customWidth="1"/>
    <col min="9" max="9" width="14" customWidth="1"/>
    <col min="10" max="10" width="14.5" customWidth="1"/>
    <col min="11" max="11" width="16.1640625" customWidth="1"/>
    <col min="12" max="12" width="13" customWidth="1"/>
    <col min="13" max="13" width="18.1640625" customWidth="1"/>
    <col min="14" max="14" width="16.5" customWidth="1"/>
    <col min="15" max="15" width="13.33203125" customWidth="1"/>
    <col min="16" max="16" width="16.83203125" customWidth="1"/>
    <col min="17" max="17" width="16.6640625" customWidth="1"/>
    <col min="18" max="18" width="14.6640625" customWidth="1"/>
    <col min="19" max="19" width="14.83203125" customWidth="1"/>
    <col min="20" max="20" width="14.33203125" customWidth="1"/>
    <col min="21" max="21" width="14.6640625" customWidth="1"/>
    <col min="22" max="22" width="16.5" customWidth="1"/>
    <col min="23" max="23" width="15.1640625" customWidth="1"/>
    <col min="24" max="28" width="14.5" customWidth="1"/>
    <col min="29" max="29" width="26.83203125" customWidth="1"/>
    <col min="30" max="30" width="18.6640625" customWidth="1"/>
    <col min="31" max="31" width="20.5" customWidth="1"/>
    <col min="32" max="32" width="22.5" customWidth="1"/>
  </cols>
  <sheetData>
    <row r="1" spans="1:32" x14ac:dyDescent="0.2">
      <c r="B1" t="s">
        <v>0</v>
      </c>
      <c r="C1" t="s">
        <v>111</v>
      </c>
      <c r="D1" t="s">
        <v>112</v>
      </c>
      <c r="E1" t="s">
        <v>113</v>
      </c>
      <c r="F1" t="s">
        <v>114</v>
      </c>
      <c r="G1" t="s">
        <v>115</v>
      </c>
      <c r="H1" t="s">
        <v>116</v>
      </c>
      <c r="I1" t="s">
        <v>117</v>
      </c>
      <c r="J1" t="s">
        <v>118</v>
      </c>
      <c r="K1" t="s">
        <v>119</v>
      </c>
      <c r="L1" t="s">
        <v>120</v>
      </c>
      <c r="M1" t="s">
        <v>121</v>
      </c>
      <c r="N1" t="s">
        <v>122</v>
      </c>
      <c r="O1" t="s">
        <v>123</v>
      </c>
      <c r="P1" t="s">
        <v>124</v>
      </c>
      <c r="Q1" t="s">
        <v>125</v>
      </c>
      <c r="R1" t="s">
        <v>126</v>
      </c>
      <c r="S1" t="s">
        <v>127</v>
      </c>
      <c r="T1" t="s">
        <v>128</v>
      </c>
      <c r="U1" t="s">
        <v>129</v>
      </c>
      <c r="V1" t="s">
        <v>130</v>
      </c>
      <c r="W1" t="s">
        <v>131</v>
      </c>
      <c r="X1" t="s">
        <v>132</v>
      </c>
      <c r="Y1" t="s">
        <v>133</v>
      </c>
      <c r="Z1" t="s">
        <v>134</v>
      </c>
      <c r="AA1" t="s">
        <v>135</v>
      </c>
      <c r="AB1" t="s">
        <v>136</v>
      </c>
      <c r="AC1" t="s">
        <v>137</v>
      </c>
      <c r="AD1" t="s">
        <v>138</v>
      </c>
      <c r="AE1" t="s">
        <v>139</v>
      </c>
      <c r="AF1" t="s">
        <v>140</v>
      </c>
    </row>
    <row r="2" spans="1:32" ht="12.75" customHeight="1" x14ac:dyDescent="0.2">
      <c r="A2">
        <f>1</f>
        <v>1</v>
      </c>
      <c r="B2" t="s">
        <v>1</v>
      </c>
      <c r="C2" t="s">
        <v>78</v>
      </c>
      <c r="D2">
        <v>0</v>
      </c>
      <c r="E2">
        <v>0</v>
      </c>
      <c r="F2">
        <v>0.89</v>
      </c>
      <c r="G2">
        <v>0.88</v>
      </c>
      <c r="J2">
        <v>5.9671311738109994E-2</v>
      </c>
      <c r="K2">
        <v>0.15276876835194744</v>
      </c>
      <c r="L2">
        <v>0.13124789993744812</v>
      </c>
      <c r="O2">
        <v>1.8000000000000002E-2</v>
      </c>
      <c r="P2">
        <v>2.3E-2</v>
      </c>
      <c r="Q2">
        <v>2.2000000000000002E-2</v>
      </c>
      <c r="V2">
        <v>0.20899999999999999</v>
      </c>
      <c r="W2">
        <v>0.27200000000000002</v>
      </c>
      <c r="X2">
        <v>0.26035895046815744</v>
      </c>
      <c r="Y2">
        <v>0.28699999999999998</v>
      </c>
      <c r="Z2">
        <v>0.44900000000000001</v>
      </c>
      <c r="AD2">
        <v>0.19800000000000001</v>
      </c>
      <c r="AE2">
        <v>2.7000000000000003E-2</v>
      </c>
      <c r="AF2">
        <v>0.245</v>
      </c>
    </row>
    <row r="3" spans="1:32" ht="12.75" customHeight="1" x14ac:dyDescent="0.2">
      <c r="A3">
        <f>A2+1</f>
        <v>2</v>
      </c>
      <c r="B3" t="s">
        <v>141</v>
      </c>
      <c r="C3" t="s">
        <v>80</v>
      </c>
      <c r="D3">
        <v>0.38600000000000001</v>
      </c>
      <c r="E3">
        <v>0.04</v>
      </c>
      <c r="F3">
        <v>0.28599999999999998</v>
      </c>
      <c r="G3">
        <v>0.54500000000000004</v>
      </c>
      <c r="H3">
        <v>0.20100000000000001</v>
      </c>
      <c r="I3">
        <v>0.36</v>
      </c>
      <c r="J3">
        <v>7.5999999999999998E-2</v>
      </c>
      <c r="K3">
        <v>0.13200000000000001</v>
      </c>
      <c r="L3">
        <v>0.11600000000000001</v>
      </c>
      <c r="M3">
        <v>1.0999999999999999E-2</v>
      </c>
      <c r="N3">
        <v>1.4E-2</v>
      </c>
      <c r="O3">
        <v>4.0000000000000001E-3</v>
      </c>
      <c r="P3">
        <v>8.0000000000000002E-3</v>
      </c>
      <c r="Q3">
        <v>7.0000000000000001E-3</v>
      </c>
      <c r="R3">
        <v>0.437</v>
      </c>
      <c r="S3">
        <v>0.54300000000000004</v>
      </c>
      <c r="T3">
        <v>0.39700000000000002</v>
      </c>
      <c r="U3">
        <v>0.47299999999999998</v>
      </c>
      <c r="V3">
        <v>0.43</v>
      </c>
      <c r="W3">
        <v>0.40899999999999997</v>
      </c>
      <c r="X3">
        <v>0.41499999999999998</v>
      </c>
      <c r="Y3">
        <f>SUM(V3,J3,O3)</f>
        <v>0.51</v>
      </c>
      <c r="Z3">
        <f>SUM(W3,K3,P3)</f>
        <v>0.54899999999999993</v>
      </c>
      <c r="AA3">
        <f>SUM(S3,H3,M3)</f>
        <v>0.755</v>
      </c>
      <c r="AB3">
        <f>SUM(T3,I3,N3)</f>
        <v>0.77100000000000002</v>
      </c>
      <c r="AD3">
        <v>0.125</v>
      </c>
      <c r="AE3">
        <v>1.0999999999999999E-2</v>
      </c>
      <c r="AF3">
        <v>0.38</v>
      </c>
    </row>
    <row r="4" spans="1:32" ht="12.75" customHeight="1" x14ac:dyDescent="0.2">
      <c r="A4">
        <f t="shared" ref="A4:A67" si="0">A3+1</f>
        <v>3</v>
      </c>
      <c r="B4" t="s">
        <v>2</v>
      </c>
      <c r="C4" t="s">
        <v>81</v>
      </c>
      <c r="D4">
        <v>4.0000000000000001E-3</v>
      </c>
      <c r="E4">
        <v>1E-3</v>
      </c>
      <c r="F4">
        <v>0.78099999999999992</v>
      </c>
      <c r="G4">
        <v>0.81700000000000006</v>
      </c>
      <c r="J4">
        <v>0.46740792544991078</v>
      </c>
      <c r="K4">
        <v>0.54545354242868016</v>
      </c>
      <c r="L4">
        <v>0.51538848979960927</v>
      </c>
      <c r="O4">
        <v>4.4000000000000004E-2</v>
      </c>
      <c r="P4">
        <v>4.5999999999999999E-2</v>
      </c>
      <c r="Q4">
        <v>4.4999999999999998E-2</v>
      </c>
      <c r="V4">
        <v>0.17100000000000001</v>
      </c>
      <c r="W4">
        <v>0.14699999999999999</v>
      </c>
      <c r="X4">
        <v>0.15672874713251961</v>
      </c>
      <c r="Y4">
        <v>0.68299999999999994</v>
      </c>
      <c r="Z4">
        <v>0.7390000000000001</v>
      </c>
      <c r="AD4">
        <v>0.54100000000000004</v>
      </c>
      <c r="AE4">
        <v>8.4000000000000005E-2</v>
      </c>
      <c r="AF4">
        <v>0.12</v>
      </c>
    </row>
    <row r="5" spans="1:32" ht="14.25" customHeight="1" x14ac:dyDescent="0.2">
      <c r="A5">
        <f t="shared" si="0"/>
        <v>4</v>
      </c>
      <c r="B5" t="s">
        <v>3</v>
      </c>
      <c r="C5" t="s">
        <v>82</v>
      </c>
      <c r="D5">
        <v>0.52100000000000002</v>
      </c>
      <c r="E5">
        <v>6.5000000000000002E-2</v>
      </c>
      <c r="F5">
        <v>0.224</v>
      </c>
      <c r="G5">
        <v>0.52300000000000002</v>
      </c>
      <c r="H5">
        <v>0.19500000000000001</v>
      </c>
      <c r="I5">
        <v>0.29399999999999998</v>
      </c>
      <c r="J5">
        <v>5.1999999999999998E-2</v>
      </c>
      <c r="K5">
        <v>9.5000000000000001E-2</v>
      </c>
      <c r="L5">
        <v>8.5000000000000006E-2</v>
      </c>
      <c r="M5">
        <v>3.1E-2</v>
      </c>
      <c r="N5">
        <v>7.0999999999999994E-2</v>
      </c>
      <c r="O5">
        <v>1.0999999999999999E-2</v>
      </c>
      <c r="P5">
        <v>2.7E-2</v>
      </c>
      <c r="Q5">
        <v>2.3E-2</v>
      </c>
      <c r="R5">
        <v>0.50600000000000001</v>
      </c>
      <c r="S5">
        <v>0.65500000000000003</v>
      </c>
      <c r="T5">
        <v>0.41699999999999998</v>
      </c>
      <c r="U5">
        <v>0.55500000000000005</v>
      </c>
      <c r="V5">
        <v>0.33</v>
      </c>
      <c r="W5">
        <v>0.37</v>
      </c>
      <c r="X5">
        <v>0.36</v>
      </c>
      <c r="Y5">
        <f>SUM(V5,J5,O5)</f>
        <v>0.39300000000000002</v>
      </c>
      <c r="Z5">
        <f>SUM(W5,K5,P5)</f>
        <v>0.49199999999999999</v>
      </c>
      <c r="AA5">
        <f>SUM(S5,H5,M5)</f>
        <v>0.88100000000000012</v>
      </c>
      <c r="AB5">
        <f>SUM(T5,I5,N5)</f>
        <v>0.78199999999999992</v>
      </c>
      <c r="AC5">
        <v>0.11</v>
      </c>
      <c r="AD5">
        <v>0.155</v>
      </c>
      <c r="AE5">
        <v>3.1E-2</v>
      </c>
      <c r="AF5">
        <v>0.32300000000000001</v>
      </c>
    </row>
    <row r="6" spans="1:32" ht="12.75" customHeight="1" x14ac:dyDescent="0.2">
      <c r="A6">
        <f t="shared" si="0"/>
        <v>5</v>
      </c>
      <c r="B6" t="s">
        <v>4</v>
      </c>
    </row>
    <row r="7" spans="1:32" ht="12.75" customHeight="1" x14ac:dyDescent="0.2">
      <c r="A7">
        <f t="shared" si="0"/>
        <v>6</v>
      </c>
      <c r="B7" t="s">
        <v>5</v>
      </c>
      <c r="C7" t="s">
        <v>142</v>
      </c>
      <c r="H7">
        <v>0.51400000000000001</v>
      </c>
      <c r="I7">
        <v>0.751</v>
      </c>
      <c r="J7">
        <v>0.32300000000000001</v>
      </c>
      <c r="K7">
        <v>0.48799999999999999</v>
      </c>
      <c r="M7">
        <v>0.14299999999999999</v>
      </c>
      <c r="N7">
        <v>0.10199999999999999</v>
      </c>
      <c r="O7">
        <v>0.13500000000000001</v>
      </c>
      <c r="P7">
        <v>0.183</v>
      </c>
      <c r="AD7">
        <v>0.45100000000000001</v>
      </c>
      <c r="AE7">
        <v>0.21299999999999999</v>
      </c>
    </row>
    <row r="8" spans="1:32" ht="12.75" customHeight="1" x14ac:dyDescent="0.2">
      <c r="A8">
        <f t="shared" si="0"/>
        <v>7</v>
      </c>
      <c r="B8" t="s">
        <v>6</v>
      </c>
    </row>
    <row r="9" spans="1:32" ht="12.75" customHeight="1" x14ac:dyDescent="0.2">
      <c r="A9">
        <f t="shared" si="0"/>
        <v>8</v>
      </c>
      <c r="B9" t="s">
        <v>7</v>
      </c>
      <c r="C9" t="s">
        <v>83</v>
      </c>
      <c r="D9">
        <v>0.85299999999999998</v>
      </c>
      <c r="E9">
        <v>0.35700000000000004</v>
      </c>
      <c r="F9">
        <v>5.9000000000000004E-2</v>
      </c>
      <c r="G9">
        <v>0.41600000000000004</v>
      </c>
      <c r="H9">
        <v>0.38500000000000001</v>
      </c>
      <c r="I9">
        <v>0.34399999999999997</v>
      </c>
      <c r="J9">
        <v>0.21199999999999999</v>
      </c>
      <c r="K9">
        <v>0.26500000000000001</v>
      </c>
      <c r="L9">
        <v>0.25900000000000001</v>
      </c>
      <c r="M9">
        <v>2.1000000000000001E-2</v>
      </c>
      <c r="N9">
        <v>3.3000000000000002E-2</v>
      </c>
      <c r="O9">
        <v>0.03</v>
      </c>
      <c r="P9">
        <v>4.1000000000000002E-2</v>
      </c>
      <c r="Q9">
        <v>0.04</v>
      </c>
      <c r="R9">
        <v>0.34700000000000003</v>
      </c>
      <c r="S9">
        <v>0.36299999999999999</v>
      </c>
      <c r="T9">
        <v>0.28199999999999997</v>
      </c>
      <c r="U9">
        <v>0.312</v>
      </c>
      <c r="V9">
        <v>0.14599999999999999</v>
      </c>
      <c r="W9">
        <v>0.23699999999999999</v>
      </c>
      <c r="X9">
        <v>0.22500000000000001</v>
      </c>
      <c r="Y9">
        <v>0.38900000000000001</v>
      </c>
      <c r="Z9">
        <v>0.54400000000000004</v>
      </c>
      <c r="AA9">
        <v>0.76900000000000002</v>
      </c>
      <c r="AB9">
        <v>0.68299999999999994</v>
      </c>
      <c r="AC9">
        <v>0.23899999999999999</v>
      </c>
      <c r="AD9">
        <v>0.22900000000000001</v>
      </c>
      <c r="AE9">
        <v>0.55600000000000005</v>
      </c>
      <c r="AF9">
        <v>0.29699999999999999</v>
      </c>
    </row>
    <row r="10" spans="1:32" ht="12.75" customHeight="1" x14ac:dyDescent="0.2">
      <c r="A10">
        <f t="shared" si="0"/>
        <v>9</v>
      </c>
      <c r="B10" t="s">
        <v>8</v>
      </c>
      <c r="C10" t="s">
        <v>81</v>
      </c>
      <c r="D10">
        <v>0.82900000000000007</v>
      </c>
      <c r="E10">
        <v>0.35200000000000004</v>
      </c>
      <c r="F10">
        <v>0.124</v>
      </c>
      <c r="G10">
        <v>0.48399999999999999</v>
      </c>
      <c r="J10">
        <v>0.20155283153077722</v>
      </c>
      <c r="K10">
        <v>0.34386504010339281</v>
      </c>
      <c r="L10">
        <v>0.31578908174451198</v>
      </c>
      <c r="O10">
        <v>8.900000000000001E-2</v>
      </c>
      <c r="P10">
        <v>0.13400000000000001</v>
      </c>
      <c r="Q10">
        <v>0.125</v>
      </c>
      <c r="R10">
        <v>0.30199999999999999</v>
      </c>
      <c r="U10">
        <v>0.32700000000000001</v>
      </c>
      <c r="V10">
        <v>0.14899999999999999</v>
      </c>
      <c r="W10">
        <v>0.13600000000000001</v>
      </c>
      <c r="X10">
        <v>0.1390240118276217</v>
      </c>
      <c r="Y10">
        <v>0.44</v>
      </c>
      <c r="Z10">
        <v>0.61499999999999999</v>
      </c>
      <c r="AD10">
        <v>0.38799999999999996</v>
      </c>
      <c r="AE10">
        <v>0.17499999999999999</v>
      </c>
      <c r="AF10">
        <v>0.125</v>
      </c>
    </row>
    <row r="11" spans="1:32" ht="12.75" customHeight="1" x14ac:dyDescent="0.2">
      <c r="A11">
        <f t="shared" si="0"/>
        <v>10</v>
      </c>
      <c r="B11" t="s">
        <v>9</v>
      </c>
      <c r="C11" t="s">
        <v>143</v>
      </c>
      <c r="J11">
        <v>9.3000000000000013E-2</v>
      </c>
      <c r="K11">
        <v>0.15</v>
      </c>
      <c r="L11">
        <v>0.13400000000000001</v>
      </c>
      <c r="O11">
        <v>0.14899999999999999</v>
      </c>
      <c r="P11">
        <v>0.18899999999999997</v>
      </c>
      <c r="Q11">
        <v>0.17699999999999999</v>
      </c>
      <c r="V11">
        <v>0.16</v>
      </c>
      <c r="W11">
        <v>0.159</v>
      </c>
      <c r="X11" t="s">
        <v>89</v>
      </c>
      <c r="Y11">
        <v>0.41799999999999998</v>
      </c>
      <c r="Z11">
        <v>0.47</v>
      </c>
      <c r="AA11">
        <v>0.93599999999999994</v>
      </c>
      <c r="AB11">
        <v>0.88</v>
      </c>
      <c r="AD11">
        <v>0.16131999999999999</v>
      </c>
      <c r="AE11">
        <v>0.13300000000000001</v>
      </c>
      <c r="AF11">
        <v>0.18</v>
      </c>
    </row>
    <row r="12" spans="1:32" ht="12.75" customHeight="1" x14ac:dyDescent="0.2">
      <c r="A12">
        <f t="shared" si="0"/>
        <v>11</v>
      </c>
      <c r="B12" t="s">
        <v>10</v>
      </c>
    </row>
    <row r="13" spans="1:32" ht="12.75" customHeight="1" x14ac:dyDescent="0.2">
      <c r="A13">
        <f t="shared" si="0"/>
        <v>12</v>
      </c>
      <c r="B13" t="s">
        <v>11</v>
      </c>
      <c r="C13" t="s">
        <v>85</v>
      </c>
      <c r="D13">
        <v>0.51800000000000002</v>
      </c>
      <c r="E13">
        <v>7.9000000000000001E-2</v>
      </c>
      <c r="F13">
        <v>0.38</v>
      </c>
      <c r="G13">
        <v>0.57999999999999996</v>
      </c>
      <c r="H13">
        <v>0.14499999999999999</v>
      </c>
      <c r="I13">
        <v>0.21199999999999999</v>
      </c>
      <c r="J13">
        <v>2.2544368259844252E-2</v>
      </c>
      <c r="K13">
        <v>3.4538318396761934E-2</v>
      </c>
      <c r="L13">
        <v>2.9901261340059673E-2</v>
      </c>
      <c r="M13">
        <v>6.9999999999999993E-3</v>
      </c>
      <c r="N13">
        <v>2.2000000000000002E-2</v>
      </c>
      <c r="O13">
        <v>6.9999999999999993E-3</v>
      </c>
      <c r="P13">
        <v>6.9999999999999993E-3</v>
      </c>
      <c r="Q13">
        <v>6.9999999999999993E-3</v>
      </c>
      <c r="R13">
        <v>0.56499999999999995</v>
      </c>
      <c r="S13">
        <v>0.69499999999999995</v>
      </c>
      <c r="T13">
        <v>0.57799999999999996</v>
      </c>
      <c r="U13">
        <v>0.64500000000000002</v>
      </c>
      <c r="V13">
        <v>0.22500000000000001</v>
      </c>
      <c r="W13">
        <v>0.249</v>
      </c>
      <c r="X13">
        <v>0.24090806828542832</v>
      </c>
      <c r="Y13">
        <v>0.254</v>
      </c>
      <c r="Z13">
        <v>0.29199999999999998</v>
      </c>
      <c r="AA13">
        <v>0.84699999999999998</v>
      </c>
      <c r="AB13">
        <v>0.81099999999999994</v>
      </c>
      <c r="AC13">
        <v>0.41299999999999998</v>
      </c>
      <c r="AD13">
        <v>0.05</v>
      </c>
      <c r="AE13">
        <v>6.0000000000000001E-3</v>
      </c>
      <c r="AF13">
        <v>0.22899999999999998</v>
      </c>
    </row>
    <row r="14" spans="1:32" ht="12.75" customHeight="1" x14ac:dyDescent="0.2">
      <c r="A14">
        <f t="shared" si="0"/>
        <v>13</v>
      </c>
      <c r="B14" t="s">
        <v>12</v>
      </c>
      <c r="C14" t="s">
        <v>86</v>
      </c>
      <c r="D14">
        <v>0.79500000000000004</v>
      </c>
      <c r="E14">
        <v>0.39600000000000002</v>
      </c>
      <c r="F14">
        <v>0.13300000000000001</v>
      </c>
      <c r="G14">
        <v>0.42499999999999999</v>
      </c>
      <c r="I14">
        <v>0.33600000000000002</v>
      </c>
      <c r="J14">
        <v>0.13500000000000001</v>
      </c>
      <c r="K14">
        <v>0.14300000000000002</v>
      </c>
      <c r="L14">
        <v>0.14099999999999999</v>
      </c>
      <c r="N14">
        <v>0.315</v>
      </c>
      <c r="O14">
        <v>6.2E-2</v>
      </c>
      <c r="P14">
        <v>4.8000000000000001E-2</v>
      </c>
      <c r="Q14">
        <v>5.1999999999999998E-2</v>
      </c>
      <c r="R14">
        <v>0.30099999999999999</v>
      </c>
      <c r="T14">
        <v>0.34</v>
      </c>
      <c r="U14">
        <v>0.34799999999999998</v>
      </c>
      <c r="V14">
        <v>0.47399999999999998</v>
      </c>
      <c r="W14">
        <v>0.42899999999999999</v>
      </c>
      <c r="X14">
        <v>0.442</v>
      </c>
      <c r="Y14">
        <v>0.67</v>
      </c>
      <c r="Z14">
        <v>0.62</v>
      </c>
      <c r="AB14">
        <v>0.99</v>
      </c>
      <c r="AD14">
        <v>0.14199999999999999</v>
      </c>
      <c r="AE14">
        <v>5.2000000000000005E-2</v>
      </c>
      <c r="AF14">
        <v>0.32299999999999995</v>
      </c>
    </row>
    <row r="15" spans="1:32" ht="12.75" customHeight="1" x14ac:dyDescent="0.2">
      <c r="A15">
        <f t="shared" si="0"/>
        <v>14</v>
      </c>
      <c r="B15" t="s">
        <v>13</v>
      </c>
      <c r="C15" t="s">
        <v>87</v>
      </c>
      <c r="D15">
        <v>0.36</v>
      </c>
      <c r="E15">
        <v>1.9E-2</v>
      </c>
      <c r="F15">
        <v>0.35799999999999998</v>
      </c>
      <c r="G15">
        <v>0.60899999999999999</v>
      </c>
      <c r="H15">
        <v>0.443</v>
      </c>
      <c r="I15">
        <v>0.502</v>
      </c>
      <c r="J15">
        <v>0.26348794602400655</v>
      </c>
      <c r="K15">
        <v>0.23023498457953376</v>
      </c>
      <c r="L15">
        <v>0.23941001824042091</v>
      </c>
      <c r="M15">
        <v>0.25700000000000001</v>
      </c>
      <c r="N15">
        <v>0.251</v>
      </c>
      <c r="O15">
        <v>7.5999999999999998E-2</v>
      </c>
      <c r="P15">
        <v>0.20899999999999999</v>
      </c>
      <c r="Q15">
        <v>0.17199999999999999</v>
      </c>
      <c r="R15">
        <v>0.156</v>
      </c>
      <c r="S15">
        <v>0.19800000000000001</v>
      </c>
      <c r="T15">
        <v>0.13900000000000001</v>
      </c>
      <c r="U15">
        <v>0.17100000000000001</v>
      </c>
      <c r="V15">
        <v>0.34799999999999998</v>
      </c>
      <c r="W15">
        <v>0.23199999999999998</v>
      </c>
      <c r="X15">
        <v>0.26362684596218566</v>
      </c>
      <c r="Y15">
        <v>0.71</v>
      </c>
      <c r="Z15">
        <v>0.69</v>
      </c>
      <c r="AA15">
        <v>0.93200000000000005</v>
      </c>
      <c r="AB15">
        <v>0.92299999999999993</v>
      </c>
      <c r="AC15">
        <v>0.44900000000000001</v>
      </c>
      <c r="AD15">
        <v>0.2</v>
      </c>
      <c r="AE15">
        <v>0.247</v>
      </c>
      <c r="AF15">
        <v>0.184</v>
      </c>
    </row>
    <row r="16" spans="1:32" ht="13.5" customHeight="1" x14ac:dyDescent="0.2">
      <c r="A16">
        <f t="shared" si="0"/>
        <v>15</v>
      </c>
      <c r="B16" t="s">
        <v>14</v>
      </c>
      <c r="C16" t="s">
        <v>88</v>
      </c>
      <c r="D16">
        <v>0.432</v>
      </c>
      <c r="E16">
        <v>6.0999999999999999E-2</v>
      </c>
      <c r="F16">
        <v>0.17749999999999999</v>
      </c>
      <c r="G16">
        <v>0.34685359999999998</v>
      </c>
      <c r="H16">
        <v>0.28299999999999997</v>
      </c>
      <c r="I16">
        <v>0.30299999999999999</v>
      </c>
      <c r="J16">
        <v>6.6699999999999995E-2</v>
      </c>
      <c r="K16">
        <v>0.1135</v>
      </c>
      <c r="L16">
        <v>0.10249108922664631</v>
      </c>
      <c r="M16">
        <v>1.9635099999999999E-2</v>
      </c>
      <c r="N16">
        <v>3.8625949999999999E-2</v>
      </c>
      <c r="O16">
        <v>3.667511E-3</v>
      </c>
      <c r="P16">
        <v>1.11082E-2</v>
      </c>
      <c r="Q16">
        <v>9.12228E-3</v>
      </c>
      <c r="V16">
        <v>0.311</v>
      </c>
      <c r="W16">
        <v>0.35</v>
      </c>
      <c r="Y16">
        <f>SUM(V16,J16,O16)</f>
        <v>0.38136751099999999</v>
      </c>
      <c r="Z16">
        <f>SUM(W16,K16,P16)</f>
        <v>0.47460819999999998</v>
      </c>
      <c r="AC16">
        <v>0.252</v>
      </c>
      <c r="AD16">
        <v>0.1376</v>
      </c>
      <c r="AE16">
        <v>1.2E-2</v>
      </c>
      <c r="AF16">
        <v>0.30499999999999999</v>
      </c>
    </row>
    <row r="17" spans="1:32" ht="12.75" customHeight="1" x14ac:dyDescent="0.2">
      <c r="A17">
        <f t="shared" si="0"/>
        <v>16</v>
      </c>
      <c r="B17" t="s">
        <v>15</v>
      </c>
    </row>
    <row r="18" spans="1:32" ht="12.75" customHeight="1" x14ac:dyDescent="0.2">
      <c r="A18">
        <f t="shared" si="0"/>
        <v>17</v>
      </c>
      <c r="B18" t="s">
        <v>16</v>
      </c>
      <c r="C18" t="s">
        <v>144</v>
      </c>
      <c r="J18" t="s">
        <v>89</v>
      </c>
      <c r="K18">
        <v>0.182</v>
      </c>
      <c r="L18" t="s">
        <v>89</v>
      </c>
      <c r="P18">
        <v>8.0000000000000002E-3</v>
      </c>
      <c r="V18" t="s">
        <v>89</v>
      </c>
      <c r="W18">
        <v>0.107</v>
      </c>
      <c r="X18" t="s">
        <v>89</v>
      </c>
      <c r="AD18">
        <v>0.69</v>
      </c>
      <c r="AE18">
        <v>1.2999999999999999E-2</v>
      </c>
      <c r="AF18">
        <v>6.6000000000000003E-2</v>
      </c>
    </row>
    <row r="19" spans="1:32" ht="12.75" customHeight="1" x14ac:dyDescent="0.2">
      <c r="A19">
        <f t="shared" si="0"/>
        <v>18</v>
      </c>
      <c r="B19" t="s">
        <v>17</v>
      </c>
      <c r="C19" t="s">
        <v>90</v>
      </c>
      <c r="D19">
        <v>0.47700000000000004</v>
      </c>
      <c r="E19">
        <v>8.6999999999999994E-2</v>
      </c>
      <c r="F19">
        <v>0.26700000000000002</v>
      </c>
      <c r="G19">
        <v>0.53700000000000003</v>
      </c>
      <c r="H19">
        <v>0.19500000000000001</v>
      </c>
      <c r="I19">
        <v>0.252</v>
      </c>
      <c r="J19">
        <v>5.4486908960099972E-2</v>
      </c>
      <c r="K19">
        <v>8.2402553846181517E-2</v>
      </c>
      <c r="L19">
        <v>7.4614049766422538E-2</v>
      </c>
      <c r="M19">
        <v>0.19699999999999998</v>
      </c>
      <c r="N19">
        <v>0.20499999999999999</v>
      </c>
      <c r="O19">
        <v>6.8000000000000005E-2</v>
      </c>
      <c r="P19">
        <v>0.10199999999999999</v>
      </c>
      <c r="Q19">
        <v>9.1999999999999998E-2</v>
      </c>
      <c r="R19">
        <v>0.42799999999999999</v>
      </c>
      <c r="S19">
        <v>0.48200000000000004</v>
      </c>
      <c r="T19">
        <v>0.41200000000000003</v>
      </c>
      <c r="U19">
        <v>0.45200000000000001</v>
      </c>
      <c r="V19">
        <v>0.308</v>
      </c>
      <c r="W19">
        <v>0.29199999999999998</v>
      </c>
      <c r="X19">
        <v>0.29690466370774721</v>
      </c>
      <c r="Y19">
        <v>0.433</v>
      </c>
      <c r="Z19">
        <v>0.48700000000000004</v>
      </c>
      <c r="AA19">
        <v>0.92</v>
      </c>
      <c r="AB19">
        <v>0.88700000000000001</v>
      </c>
      <c r="AC19">
        <v>0.113</v>
      </c>
      <c r="AD19">
        <v>7.8E-2</v>
      </c>
      <c r="AE19">
        <v>0.126</v>
      </c>
      <c r="AF19">
        <v>0.27699999999999997</v>
      </c>
    </row>
    <row r="20" spans="1:32" ht="12.75" customHeight="1" x14ac:dyDescent="0.2">
      <c r="A20">
        <f t="shared" si="0"/>
        <v>19</v>
      </c>
      <c r="B20" t="s">
        <v>18</v>
      </c>
      <c r="C20" t="s">
        <v>81</v>
      </c>
      <c r="J20">
        <v>0.18884942974368363</v>
      </c>
      <c r="K20">
        <v>0.40531291737065994</v>
      </c>
      <c r="L20">
        <v>0.36198932009394619</v>
      </c>
      <c r="O20">
        <v>1.6E-2</v>
      </c>
      <c r="P20">
        <v>1.7000000000000001E-2</v>
      </c>
      <c r="Q20">
        <v>1.7000000000000001E-2</v>
      </c>
      <c r="V20">
        <v>0.09</v>
      </c>
      <c r="W20">
        <v>0.11</v>
      </c>
      <c r="X20">
        <v>0.10607049304347814</v>
      </c>
      <c r="Y20">
        <v>0.29600000000000004</v>
      </c>
      <c r="Z20">
        <v>0.53299999999999992</v>
      </c>
      <c r="AD20">
        <v>0.56899999999999995</v>
      </c>
      <c r="AE20">
        <v>1.6E-2</v>
      </c>
      <c r="AF20">
        <v>0.126</v>
      </c>
    </row>
    <row r="21" spans="1:32" ht="12" customHeight="1" x14ac:dyDescent="0.2">
      <c r="A21">
        <f t="shared" si="0"/>
        <v>20</v>
      </c>
      <c r="B21" t="s">
        <v>19</v>
      </c>
    </row>
    <row r="22" spans="1:32" ht="12.75" customHeight="1" x14ac:dyDescent="0.2">
      <c r="A22">
        <f t="shared" si="0"/>
        <v>21</v>
      </c>
      <c r="B22" t="s">
        <v>20</v>
      </c>
      <c r="C22" t="s">
        <v>91</v>
      </c>
      <c r="D22">
        <v>0.754</v>
      </c>
      <c r="E22">
        <v>0.26400000000000001</v>
      </c>
      <c r="F22">
        <v>0.15</v>
      </c>
      <c r="G22">
        <v>0.51200000000000001</v>
      </c>
      <c r="H22">
        <v>0.57499999999999996</v>
      </c>
      <c r="I22">
        <v>0.47</v>
      </c>
      <c r="J22">
        <v>0.31830000000000003</v>
      </c>
      <c r="K22">
        <v>0.3846</v>
      </c>
      <c r="L22">
        <v>0.36759999999999998</v>
      </c>
      <c r="M22">
        <v>1.3999999999999999E-2</v>
      </c>
      <c r="N22">
        <v>9.3000000000000013E-2</v>
      </c>
      <c r="O22">
        <v>1.1000000000000001E-3</v>
      </c>
      <c r="P22">
        <v>3.0000000000000001E-3</v>
      </c>
      <c r="Q22">
        <v>2.5000000000000001E-3</v>
      </c>
      <c r="R22">
        <v>0.26400000000000001</v>
      </c>
      <c r="S22">
        <v>0.39799999999999996</v>
      </c>
      <c r="T22">
        <v>0.317</v>
      </c>
      <c r="U22">
        <v>0.36499999999999999</v>
      </c>
      <c r="V22">
        <v>0.25900000000000001</v>
      </c>
      <c r="W22">
        <v>0.12189999999999999</v>
      </c>
      <c r="X22">
        <v>0.1852</v>
      </c>
      <c r="Y22">
        <v>0.52500000000000002</v>
      </c>
      <c r="Z22">
        <v>0.57299999999999995</v>
      </c>
      <c r="AA22">
        <v>0.98799999999999999</v>
      </c>
      <c r="AB22">
        <v>0.88</v>
      </c>
      <c r="AC22">
        <v>0.39899999999999997</v>
      </c>
      <c r="AD22">
        <v>0.35299999999999998</v>
      </c>
      <c r="AE22">
        <v>6.0000000000000001E-3</v>
      </c>
      <c r="AF22">
        <v>0.223</v>
      </c>
    </row>
    <row r="23" spans="1:32" ht="12.75" customHeight="1" x14ac:dyDescent="0.2">
      <c r="A23">
        <f t="shared" si="0"/>
        <v>22</v>
      </c>
      <c r="B23" t="s">
        <v>21</v>
      </c>
      <c r="C23" t="s">
        <v>92</v>
      </c>
      <c r="F23">
        <v>0.126</v>
      </c>
      <c r="G23">
        <v>0.33100000000000002</v>
      </c>
      <c r="J23">
        <v>2.1999999999999999E-2</v>
      </c>
      <c r="K23">
        <v>5.7000000000000002E-2</v>
      </c>
      <c r="L23">
        <v>4.5999999999999999E-2</v>
      </c>
      <c r="O23">
        <v>0</v>
      </c>
      <c r="P23">
        <v>4.0000000000000001E-3</v>
      </c>
      <c r="Q23">
        <v>3.0000000000000001E-3</v>
      </c>
      <c r="R23">
        <v>0.40899999999999997</v>
      </c>
      <c r="U23">
        <v>0.46399999999999997</v>
      </c>
      <c r="V23">
        <v>0.16899999999999998</v>
      </c>
      <c r="W23">
        <v>0.23499999999999999</v>
      </c>
      <c r="X23">
        <v>0.214</v>
      </c>
      <c r="AD23">
        <v>8.1000000000000003E-2</v>
      </c>
      <c r="AE23">
        <v>9.0000000000000011E-3</v>
      </c>
      <c r="AF23">
        <v>0.249</v>
      </c>
    </row>
    <row r="24" spans="1:32" ht="12.75" customHeight="1" x14ac:dyDescent="0.2">
      <c r="A24">
        <f t="shared" si="0"/>
        <v>23</v>
      </c>
      <c r="B24" t="s">
        <v>22</v>
      </c>
      <c r="C24" t="s">
        <v>81</v>
      </c>
      <c r="D24">
        <v>0.57299999999999995</v>
      </c>
      <c r="E24">
        <v>0.129</v>
      </c>
      <c r="F24">
        <v>0.14199999999999999</v>
      </c>
      <c r="G24">
        <v>0.38200000000000001</v>
      </c>
      <c r="H24">
        <v>0.315</v>
      </c>
      <c r="I24">
        <v>0.35100000000000003</v>
      </c>
      <c r="J24">
        <v>0.16680868748698507</v>
      </c>
      <c r="K24">
        <v>0.24750102346862071</v>
      </c>
      <c r="L24">
        <v>0.23567136657543172</v>
      </c>
      <c r="M24">
        <v>0.11599999999999999</v>
      </c>
      <c r="N24">
        <v>0.18100000000000002</v>
      </c>
      <c r="O24">
        <v>1.9E-2</v>
      </c>
      <c r="P24">
        <v>4.7E-2</v>
      </c>
      <c r="Q24">
        <v>4.2999999999999997E-2</v>
      </c>
      <c r="R24">
        <v>0.42200000000000004</v>
      </c>
      <c r="S24">
        <v>0.505</v>
      </c>
      <c r="T24">
        <v>0.38799999999999996</v>
      </c>
      <c r="U24">
        <v>0.43799999999999994</v>
      </c>
      <c r="V24">
        <v>0.50700000000000001</v>
      </c>
      <c r="W24">
        <v>0.34</v>
      </c>
      <c r="X24">
        <v>0.36433949204293298</v>
      </c>
      <c r="Y24">
        <v>0.69299999999999995</v>
      </c>
      <c r="Z24">
        <v>0.63600000000000001</v>
      </c>
      <c r="AA24">
        <v>0.94200000000000006</v>
      </c>
      <c r="AB24">
        <v>0.92299999999999993</v>
      </c>
      <c r="AC24">
        <v>0.14899999999999999</v>
      </c>
      <c r="AD24">
        <v>0.222</v>
      </c>
      <c r="AE24">
        <v>4.4999999999999998E-2</v>
      </c>
      <c r="AF24">
        <v>0.29899999999999999</v>
      </c>
    </row>
    <row r="25" spans="1:32" ht="12.75" customHeight="1" x14ac:dyDescent="0.2">
      <c r="A25">
        <f t="shared" si="0"/>
        <v>24</v>
      </c>
      <c r="B25" t="s">
        <v>23</v>
      </c>
      <c r="C25" t="s">
        <v>98</v>
      </c>
      <c r="J25">
        <v>0.106</v>
      </c>
      <c r="K25">
        <v>0.11700000000000001</v>
      </c>
      <c r="O25">
        <v>3.0000000000000001E-3</v>
      </c>
      <c r="P25">
        <v>1E-3</v>
      </c>
      <c r="V25">
        <v>0.20100000000000001</v>
      </c>
      <c r="W25">
        <v>0.2</v>
      </c>
      <c r="Y25">
        <f>SUM(V25,J25,O25)</f>
        <v>0.31</v>
      </c>
      <c r="Z25">
        <f>SUM(W25,K25,P25)</f>
        <v>0.318</v>
      </c>
      <c r="AD25">
        <v>0.109</v>
      </c>
      <c r="AE25">
        <v>3.0000000000000001E-3</v>
      </c>
      <c r="AF25">
        <v>0.221</v>
      </c>
    </row>
    <row r="26" spans="1:32" ht="12.75" customHeight="1" x14ac:dyDescent="0.2">
      <c r="A26">
        <f t="shared" si="0"/>
        <v>25</v>
      </c>
      <c r="B26" t="s">
        <v>24</v>
      </c>
      <c r="C26" t="s">
        <v>143</v>
      </c>
      <c r="D26">
        <v>0.32</v>
      </c>
      <c r="E26">
        <v>0.2858</v>
      </c>
      <c r="F26">
        <v>0.1389</v>
      </c>
      <c r="G26">
        <v>0.24</v>
      </c>
      <c r="H26">
        <v>0.55777155</v>
      </c>
      <c r="I26">
        <v>0.68939655</v>
      </c>
      <c r="J26">
        <v>7.0999999999999994E-2</v>
      </c>
      <c r="K26">
        <v>0.1</v>
      </c>
      <c r="L26">
        <v>6.0600000000000001E-2</v>
      </c>
      <c r="M26">
        <v>5.8453369999999998E-2</v>
      </c>
      <c r="N26">
        <v>4.0034739999999999E-2</v>
      </c>
      <c r="O26">
        <v>6.0000000000000001E-3</v>
      </c>
      <c r="P26">
        <v>1.4999999999999999E-2</v>
      </c>
      <c r="Q26">
        <v>1.2551405999999999E-2</v>
      </c>
      <c r="V26">
        <v>0.28299999999999997</v>
      </c>
      <c r="W26">
        <v>0.23</v>
      </c>
      <c r="Y26">
        <f>SUM(V26,J26,O26)</f>
        <v>0.36</v>
      </c>
      <c r="Z26">
        <f>SUM(W26,K26,P26)</f>
        <v>0.34500000000000003</v>
      </c>
      <c r="AC26">
        <v>0.37</v>
      </c>
      <c r="AD26">
        <v>0.14373</v>
      </c>
      <c r="AE26">
        <v>1.6E-2</v>
      </c>
      <c r="AF26">
        <v>0.223</v>
      </c>
    </row>
    <row r="27" spans="1:32" ht="12.75" customHeight="1" x14ac:dyDescent="0.2">
      <c r="A27">
        <f t="shared" si="0"/>
        <v>26</v>
      </c>
      <c r="B27" t="s">
        <v>25</v>
      </c>
      <c r="C27" t="s">
        <v>83</v>
      </c>
      <c r="D27">
        <v>0.59599999999999997</v>
      </c>
      <c r="E27">
        <v>0.14000000000000001</v>
      </c>
      <c r="F27">
        <v>0.154</v>
      </c>
      <c r="G27">
        <v>0.441</v>
      </c>
      <c r="H27">
        <v>0.26400000000000001</v>
      </c>
      <c r="I27">
        <v>0.33799999999999997</v>
      </c>
      <c r="J27">
        <v>0.248</v>
      </c>
      <c r="K27">
        <v>0.36199999999999999</v>
      </c>
      <c r="L27">
        <v>0.34300000000000003</v>
      </c>
      <c r="M27">
        <v>3.7999999999999999E-2</v>
      </c>
      <c r="N27">
        <v>2.1000000000000001E-2</v>
      </c>
      <c r="O27">
        <v>6.0000000000000001E-3</v>
      </c>
      <c r="P27">
        <v>1.4999999999999999E-2</v>
      </c>
      <c r="Q27">
        <v>8.9999999999999993E-3</v>
      </c>
      <c r="R27">
        <v>0.52100000000000002</v>
      </c>
      <c r="S27">
        <v>0.67099999999999993</v>
      </c>
      <c r="T27">
        <v>0.54400000000000004</v>
      </c>
      <c r="U27">
        <v>0.59599999999999997</v>
      </c>
      <c r="V27">
        <v>0.55500000000000005</v>
      </c>
      <c r="W27">
        <v>0.45100000000000001</v>
      </c>
      <c r="X27">
        <v>0.46800000000000003</v>
      </c>
      <c r="Y27">
        <v>0.81299999999999994</v>
      </c>
      <c r="Z27">
        <v>0.82200000000000006</v>
      </c>
      <c r="AA27">
        <v>0.97400000000000009</v>
      </c>
      <c r="AB27">
        <v>0.90300000000000002</v>
      </c>
      <c r="AC27">
        <v>0.46799999999999997</v>
      </c>
      <c r="AD27">
        <v>0.318</v>
      </c>
      <c r="AE27">
        <v>2.5000000000000001E-2</v>
      </c>
      <c r="AF27">
        <v>0.38</v>
      </c>
    </row>
    <row r="28" spans="1:32" ht="12.75" customHeight="1" x14ac:dyDescent="0.2">
      <c r="A28">
        <f t="shared" si="0"/>
        <v>27</v>
      </c>
      <c r="B28" t="s">
        <v>26</v>
      </c>
      <c r="C28" t="s">
        <v>87</v>
      </c>
      <c r="D28">
        <v>0.61199999999999999</v>
      </c>
      <c r="E28">
        <v>0.214</v>
      </c>
      <c r="F28">
        <v>0.23</v>
      </c>
      <c r="G28">
        <v>0.504</v>
      </c>
      <c r="H28">
        <v>0.54</v>
      </c>
      <c r="I28">
        <v>0.63900000000000001</v>
      </c>
      <c r="J28">
        <v>0.49400928652219517</v>
      </c>
      <c r="K28">
        <v>0.61470548400473657</v>
      </c>
      <c r="L28">
        <v>0.57201269751480399</v>
      </c>
      <c r="M28">
        <v>0.157</v>
      </c>
      <c r="N28">
        <v>0.11900000000000001</v>
      </c>
      <c r="O28">
        <v>6.2E-2</v>
      </c>
      <c r="P28">
        <v>7.8E-2</v>
      </c>
      <c r="Q28">
        <v>7.2000000000000008E-2</v>
      </c>
      <c r="R28">
        <v>0.11900000000000001</v>
      </c>
      <c r="S28">
        <v>0.19500000000000001</v>
      </c>
      <c r="T28">
        <v>0.152</v>
      </c>
      <c r="U28">
        <v>0.17100000000000001</v>
      </c>
      <c r="V28">
        <v>0.17699999999999999</v>
      </c>
      <c r="W28">
        <v>0.13100000000000001</v>
      </c>
      <c r="X28">
        <v>0.14732584936835308</v>
      </c>
      <c r="Y28">
        <v>0.73299999999999998</v>
      </c>
      <c r="Z28">
        <v>0.82499999999999996</v>
      </c>
      <c r="AA28">
        <v>0.90500000000000003</v>
      </c>
      <c r="AB28">
        <v>0.91400000000000003</v>
      </c>
      <c r="AC28">
        <v>0.38</v>
      </c>
      <c r="AD28">
        <v>0.63800000000000001</v>
      </c>
      <c r="AE28">
        <v>9.3000000000000013E-2</v>
      </c>
      <c r="AF28">
        <v>0.107</v>
      </c>
    </row>
    <row r="29" spans="1:32" ht="12.75" customHeight="1" x14ac:dyDescent="0.2">
      <c r="A29">
        <f t="shared" si="0"/>
        <v>28</v>
      </c>
      <c r="B29" t="s">
        <v>27</v>
      </c>
      <c r="C29" t="s">
        <v>80</v>
      </c>
      <c r="D29">
        <v>0.83099999999999996</v>
      </c>
      <c r="E29">
        <v>0.33</v>
      </c>
      <c r="F29">
        <v>9.5000000000000001E-2</v>
      </c>
      <c r="G29">
        <v>0.42200000000000004</v>
      </c>
      <c r="I29">
        <v>0.26400000000000001</v>
      </c>
      <c r="J29">
        <v>9.9599999999999994E-2</v>
      </c>
      <c r="K29">
        <v>0.2356</v>
      </c>
      <c r="L29">
        <v>0.21010000000000001</v>
      </c>
      <c r="O29">
        <v>4.9000000000000002E-2</v>
      </c>
      <c r="P29">
        <v>5.3600000000000002E-2</v>
      </c>
      <c r="Q29">
        <v>5.2699999999999997E-2</v>
      </c>
      <c r="R29">
        <v>0.185</v>
      </c>
      <c r="S29">
        <v>0.22899999999999998</v>
      </c>
      <c r="T29">
        <v>0.10800000000000001</v>
      </c>
      <c r="U29">
        <v>0.17100000000000001</v>
      </c>
      <c r="V29">
        <v>0.222</v>
      </c>
      <c r="W29">
        <v>0.223</v>
      </c>
      <c r="X29">
        <v>0.222</v>
      </c>
      <c r="Y29">
        <v>0.37</v>
      </c>
      <c r="Z29">
        <v>0.51200000000000001</v>
      </c>
      <c r="AA29">
        <v>0.34600000000000003</v>
      </c>
      <c r="AB29">
        <v>0.54299999999999993</v>
      </c>
      <c r="AC29">
        <v>0.28699999999999998</v>
      </c>
      <c r="AD29">
        <v>0.47799999999999998</v>
      </c>
      <c r="AE29">
        <v>5.8000000000000003E-2</v>
      </c>
      <c r="AF29">
        <v>0.129</v>
      </c>
    </row>
    <row r="30" spans="1:32" ht="12" customHeight="1" x14ac:dyDescent="0.2">
      <c r="A30">
        <f t="shared" si="0"/>
        <v>29</v>
      </c>
      <c r="B30" t="s">
        <v>28</v>
      </c>
      <c r="C30" t="s">
        <v>145</v>
      </c>
      <c r="J30">
        <v>0.438</v>
      </c>
      <c r="K30">
        <v>0.55400000000000005</v>
      </c>
      <c r="O30">
        <v>1.2999999999999999E-2</v>
      </c>
      <c r="P30">
        <v>3.9E-2</v>
      </c>
      <c r="V30">
        <v>8.5000000000000006E-2</v>
      </c>
      <c r="W30">
        <v>9.4E-2</v>
      </c>
      <c r="Y30">
        <f>SUM(V30,J30,O30)</f>
        <v>0.53600000000000003</v>
      </c>
      <c r="Z30">
        <f>SUM(W30,K30,P30)</f>
        <v>0.68700000000000006</v>
      </c>
      <c r="AD30">
        <v>0.57199999999999995</v>
      </c>
      <c r="AE30">
        <v>6.4000000000000001E-2</v>
      </c>
      <c r="AF30">
        <v>0.106</v>
      </c>
    </row>
    <row r="31" spans="1:32" ht="12" customHeight="1" x14ac:dyDescent="0.2">
      <c r="A31">
        <f t="shared" si="0"/>
        <v>30</v>
      </c>
      <c r="B31" t="s">
        <v>29</v>
      </c>
      <c r="C31" t="s">
        <v>95</v>
      </c>
      <c r="J31">
        <v>0.155</v>
      </c>
      <c r="K31">
        <v>0.19</v>
      </c>
      <c r="L31">
        <v>0.34179999999999999</v>
      </c>
      <c r="O31">
        <v>0.06</v>
      </c>
      <c r="P31">
        <v>0.158</v>
      </c>
      <c r="Q31">
        <v>0.12948999999999999</v>
      </c>
      <c r="V31">
        <v>0.13900000000000001</v>
      </c>
      <c r="W31">
        <v>0.14799999999999999</v>
      </c>
      <c r="Y31">
        <f>SUM(V31,J31,O31)</f>
        <v>0.35400000000000004</v>
      </c>
      <c r="Z31">
        <f>SUM(W31,K31,P31)</f>
        <v>0.496</v>
      </c>
      <c r="AD31">
        <v>0.36099999999999999</v>
      </c>
      <c r="AE31">
        <v>0.16700000000000001</v>
      </c>
      <c r="AF31">
        <v>0.14299999999999999</v>
      </c>
    </row>
    <row r="32" spans="1:32" ht="12.75" customHeight="1" x14ac:dyDescent="0.2">
      <c r="A32">
        <f t="shared" si="0"/>
        <v>31</v>
      </c>
      <c r="B32" t="s">
        <v>30</v>
      </c>
      <c r="C32" t="s">
        <v>81</v>
      </c>
      <c r="D32">
        <v>0.63700000000000001</v>
      </c>
      <c r="E32">
        <v>0.105</v>
      </c>
      <c r="F32">
        <v>0.114</v>
      </c>
      <c r="G32">
        <v>0.49200000000000005</v>
      </c>
      <c r="H32">
        <v>0.49299999999999999</v>
      </c>
      <c r="I32">
        <v>0.64200000000000002</v>
      </c>
      <c r="J32">
        <v>0.36793043159587502</v>
      </c>
      <c r="K32">
        <v>0.49831303457737147</v>
      </c>
      <c r="L32">
        <v>0.47465047717583514</v>
      </c>
      <c r="M32">
        <v>6.9999999999999993E-3</v>
      </c>
      <c r="N32">
        <v>5.0999999999999997E-2</v>
      </c>
      <c r="O32">
        <v>3.3000000000000002E-2</v>
      </c>
      <c r="P32">
        <v>3.4000000000000002E-2</v>
      </c>
      <c r="Q32">
        <v>3.4000000000000002E-2</v>
      </c>
      <c r="R32">
        <v>0.26400000000000001</v>
      </c>
      <c r="S32">
        <v>0.439</v>
      </c>
      <c r="T32">
        <v>0.23899999999999999</v>
      </c>
      <c r="U32">
        <v>0.30599999999999999</v>
      </c>
      <c r="V32">
        <v>0.23</v>
      </c>
      <c r="W32">
        <v>0.18899999999999997</v>
      </c>
      <c r="X32">
        <v>0.19597806993386951</v>
      </c>
      <c r="Y32">
        <v>0.61399999999999999</v>
      </c>
      <c r="Z32">
        <v>0.71900000000000008</v>
      </c>
      <c r="AA32">
        <v>0.93900000000000006</v>
      </c>
      <c r="AB32">
        <v>0.93299999999999994</v>
      </c>
      <c r="AC32">
        <v>0.375</v>
      </c>
      <c r="AD32">
        <v>0.53200000000000003</v>
      </c>
      <c r="AE32">
        <v>4.8000000000000001E-2</v>
      </c>
      <c r="AF32">
        <v>0.17499999999999999</v>
      </c>
    </row>
    <row r="33" spans="1:32" ht="12.75" customHeight="1" x14ac:dyDescent="0.2">
      <c r="A33">
        <f t="shared" si="0"/>
        <v>32</v>
      </c>
      <c r="B33" t="s">
        <v>31</v>
      </c>
      <c r="C33" t="s">
        <v>86</v>
      </c>
      <c r="D33">
        <v>0.89800000000000002</v>
      </c>
      <c r="E33">
        <v>0.35600000000000004</v>
      </c>
      <c r="F33">
        <v>8.4000000000000005E-2</v>
      </c>
      <c r="G33">
        <v>0.51100000000000001</v>
      </c>
      <c r="J33">
        <v>5.1508981970041286E-2</v>
      </c>
      <c r="K33">
        <v>0.19507020071789991</v>
      </c>
      <c r="L33">
        <v>0.17358045179044429</v>
      </c>
      <c r="O33">
        <v>0</v>
      </c>
      <c r="P33">
        <v>2.3E-2</v>
      </c>
      <c r="Q33">
        <v>1.9E-2</v>
      </c>
      <c r="R33">
        <v>0.45200000000000001</v>
      </c>
      <c r="V33">
        <v>0.21165780632660486</v>
      </c>
      <c r="W33">
        <v>0.21165780632660486</v>
      </c>
      <c r="X33">
        <v>0.21165780632660486</v>
      </c>
      <c r="Y33">
        <v>0.14800000000000002</v>
      </c>
      <c r="Z33">
        <v>0.44700000000000001</v>
      </c>
      <c r="AD33">
        <v>0.33700000000000002</v>
      </c>
      <c r="AE33">
        <v>2.6000000000000002E-2</v>
      </c>
      <c r="AF33">
        <v>0.18</v>
      </c>
    </row>
    <row r="34" spans="1:32" ht="12.75" customHeight="1" x14ac:dyDescent="0.2">
      <c r="A34">
        <f t="shared" si="0"/>
        <v>33</v>
      </c>
      <c r="B34" t="s">
        <v>32</v>
      </c>
      <c r="C34" t="s">
        <v>146</v>
      </c>
      <c r="H34">
        <v>0</v>
      </c>
      <c r="I34">
        <v>0</v>
      </c>
      <c r="J34">
        <v>0.23616000000000001</v>
      </c>
      <c r="K34">
        <v>0.36406999999999995</v>
      </c>
      <c r="L34">
        <v>0.32484000000000002</v>
      </c>
      <c r="O34">
        <v>2.6000000000000002E-2</v>
      </c>
      <c r="P34">
        <v>5.0999999999999997E-2</v>
      </c>
      <c r="Q34">
        <v>4.2999999999999997E-2</v>
      </c>
      <c r="R34">
        <v>0</v>
      </c>
      <c r="V34">
        <v>0.22600000000000001</v>
      </c>
      <c r="W34">
        <v>0.21</v>
      </c>
      <c r="X34">
        <v>0.215</v>
      </c>
      <c r="AD34">
        <v>0.42724000000000001</v>
      </c>
      <c r="AE34">
        <v>7.0999999999999994E-2</v>
      </c>
      <c r="AF34">
        <v>0.19900000000000001</v>
      </c>
    </row>
    <row r="35" spans="1:32" ht="12.75" customHeight="1" x14ac:dyDescent="0.2">
      <c r="A35">
        <f t="shared" si="0"/>
        <v>34</v>
      </c>
      <c r="B35" t="s">
        <v>33</v>
      </c>
      <c r="C35" t="s">
        <v>81</v>
      </c>
      <c r="D35">
        <v>0.54100000000000004</v>
      </c>
      <c r="E35">
        <v>6.8000000000000005E-2</v>
      </c>
      <c r="F35">
        <v>0.129</v>
      </c>
      <c r="G35">
        <v>0.37</v>
      </c>
      <c r="H35">
        <v>0.69299999999999995</v>
      </c>
      <c r="I35">
        <v>0.67200000000000004</v>
      </c>
      <c r="J35">
        <v>0.3527383983152817</v>
      </c>
      <c r="K35">
        <v>0.5736949875986882</v>
      </c>
      <c r="L35">
        <v>0.51472563521935844</v>
      </c>
      <c r="M35">
        <v>3.4000000000000002E-2</v>
      </c>
      <c r="N35">
        <v>0.03</v>
      </c>
      <c r="O35">
        <v>0</v>
      </c>
      <c r="P35">
        <v>4.0000000000000001E-3</v>
      </c>
      <c r="Q35">
        <v>3.0000000000000001E-3</v>
      </c>
      <c r="R35">
        <v>0.20199999999999999</v>
      </c>
      <c r="S35">
        <v>0.26700000000000002</v>
      </c>
      <c r="T35">
        <v>0.26</v>
      </c>
      <c r="U35">
        <v>0.26200000000000001</v>
      </c>
      <c r="V35">
        <v>0.28899999999999998</v>
      </c>
      <c r="W35">
        <v>0.215</v>
      </c>
      <c r="X35">
        <v>0.23439539961957437</v>
      </c>
      <c r="Y35">
        <v>0.64200000000000002</v>
      </c>
      <c r="Z35">
        <v>0.79200000000000004</v>
      </c>
      <c r="AA35">
        <v>0.995</v>
      </c>
      <c r="AB35">
        <v>0.96200000000000008</v>
      </c>
      <c r="AC35">
        <v>0.67200000000000004</v>
      </c>
      <c r="AD35">
        <v>0.59799999999999998</v>
      </c>
      <c r="AE35">
        <v>4.0000000000000001E-3</v>
      </c>
      <c r="AF35">
        <v>0.184</v>
      </c>
    </row>
    <row r="36" spans="1:32" ht="12.75" customHeight="1" x14ac:dyDescent="0.2">
      <c r="A36">
        <f t="shared" si="0"/>
        <v>35</v>
      </c>
      <c r="B36" t="s">
        <v>34</v>
      </c>
      <c r="C36" t="s">
        <v>92</v>
      </c>
      <c r="D36">
        <v>0.3</v>
      </c>
      <c r="E36">
        <v>6.9999999999999993E-3</v>
      </c>
      <c r="F36">
        <v>0.38</v>
      </c>
      <c r="G36">
        <v>0.59</v>
      </c>
      <c r="H36">
        <v>0.25</v>
      </c>
      <c r="I36">
        <v>0.39500000000000002</v>
      </c>
      <c r="J36">
        <v>0.13204288184186525</v>
      </c>
      <c r="K36">
        <v>0.22528746281763726</v>
      </c>
      <c r="L36">
        <v>0.20128964013914749</v>
      </c>
      <c r="M36">
        <v>0</v>
      </c>
      <c r="N36">
        <v>0</v>
      </c>
      <c r="O36">
        <v>0</v>
      </c>
      <c r="P36">
        <v>6.0000000000000001E-3</v>
      </c>
      <c r="Q36">
        <v>4.0000000000000001E-3</v>
      </c>
      <c r="R36">
        <v>0.46299999999999997</v>
      </c>
      <c r="S36">
        <v>0.59499999999999997</v>
      </c>
      <c r="T36">
        <v>0.45100000000000001</v>
      </c>
      <c r="U36">
        <v>0.53700000000000003</v>
      </c>
      <c r="V36">
        <v>0.46600000000000003</v>
      </c>
      <c r="W36">
        <v>0.38600000000000001</v>
      </c>
      <c r="X36">
        <v>0.40671296877910079</v>
      </c>
      <c r="Y36">
        <v>0.59799999999999998</v>
      </c>
      <c r="Z36">
        <v>0.61699999999999999</v>
      </c>
      <c r="AA36">
        <v>0.92400000000000004</v>
      </c>
      <c r="AB36">
        <v>0.878</v>
      </c>
      <c r="AD36">
        <v>0.191</v>
      </c>
      <c r="AE36">
        <v>1.0999999999999999E-2</v>
      </c>
      <c r="AF36">
        <v>0.311</v>
      </c>
    </row>
    <row r="37" spans="1:32" ht="12.75" customHeight="1" x14ac:dyDescent="0.2">
      <c r="A37">
        <f t="shared" si="0"/>
        <v>36</v>
      </c>
      <c r="B37" t="s">
        <v>35</v>
      </c>
    </row>
    <row r="38" spans="1:32" ht="12.75" customHeight="1" x14ac:dyDescent="0.2">
      <c r="A38">
        <f t="shared" si="0"/>
        <v>37</v>
      </c>
      <c r="B38" t="s">
        <v>36</v>
      </c>
      <c r="C38" t="s">
        <v>80</v>
      </c>
      <c r="D38">
        <v>0.48100000000000004</v>
      </c>
      <c r="E38">
        <v>5.7000000000000002E-2</v>
      </c>
      <c r="F38">
        <v>0.22699999999999998</v>
      </c>
      <c r="G38">
        <v>0.57100000000000006</v>
      </c>
      <c r="H38">
        <v>0.32</v>
      </c>
      <c r="I38">
        <v>0.43700000000000006</v>
      </c>
      <c r="J38">
        <v>0.375</v>
      </c>
      <c r="K38">
        <v>0.54799999999999993</v>
      </c>
      <c r="L38">
        <v>0.504</v>
      </c>
      <c r="M38">
        <v>1.7000000000000001E-2</v>
      </c>
      <c r="N38">
        <v>5.0000000000000001E-3</v>
      </c>
      <c r="O38">
        <v>6.0000000000000001E-3</v>
      </c>
      <c r="P38">
        <v>8.0000000000000002E-3</v>
      </c>
      <c r="Q38">
        <v>6.9999999999999993E-3</v>
      </c>
      <c r="R38">
        <v>0.39799999999999996</v>
      </c>
      <c r="S38">
        <v>0.51700000000000002</v>
      </c>
      <c r="T38">
        <v>0.36899999999999999</v>
      </c>
      <c r="U38">
        <v>0.45799999999999996</v>
      </c>
      <c r="V38">
        <v>0.222</v>
      </c>
      <c r="W38">
        <v>0.184</v>
      </c>
      <c r="X38">
        <v>0.19399999999999998</v>
      </c>
      <c r="Y38">
        <v>0.60299999999999998</v>
      </c>
      <c r="Z38">
        <v>0.74</v>
      </c>
      <c r="AA38">
        <v>0.85400000000000009</v>
      </c>
      <c r="AB38">
        <v>0.81299999999999994</v>
      </c>
      <c r="AC38">
        <v>0.36099999999999999</v>
      </c>
      <c r="AD38">
        <v>0.58099999999999996</v>
      </c>
      <c r="AE38">
        <v>1.1000000000000001E-2</v>
      </c>
      <c r="AF38">
        <v>0.187</v>
      </c>
    </row>
    <row r="39" spans="1:32" ht="12.75" customHeight="1" x14ac:dyDescent="0.2">
      <c r="A39">
        <f t="shared" si="0"/>
        <v>38</v>
      </c>
      <c r="B39" t="s">
        <v>37</v>
      </c>
      <c r="C39" t="s">
        <v>98</v>
      </c>
      <c r="D39">
        <v>0.42199999999999999</v>
      </c>
      <c r="E39">
        <v>6.9000000000000006E-2</v>
      </c>
      <c r="F39">
        <v>0.376</v>
      </c>
      <c r="G39">
        <v>0.67</v>
      </c>
      <c r="H39">
        <v>0.32300000000000001</v>
      </c>
      <c r="I39">
        <v>0.38200000000000001</v>
      </c>
      <c r="M39">
        <v>8.0000000000000002E-3</v>
      </c>
      <c r="N39">
        <v>1.4E-2</v>
      </c>
      <c r="R39">
        <v>0.54799999999999993</v>
      </c>
      <c r="S39">
        <v>0.64500000000000002</v>
      </c>
      <c r="T39">
        <v>0.46799999999999997</v>
      </c>
      <c r="U39">
        <v>0.58099999999999996</v>
      </c>
      <c r="V39">
        <v>0.23300000000000001</v>
      </c>
      <c r="W39">
        <v>0.245</v>
      </c>
      <c r="X39">
        <v>0.24127439818091811</v>
      </c>
      <c r="Y39">
        <v>0.3</v>
      </c>
      <c r="Z39">
        <v>0.34799999999999998</v>
      </c>
      <c r="AA39">
        <v>0.871</v>
      </c>
      <c r="AB39">
        <v>0.8909999999999999</v>
      </c>
      <c r="AC39">
        <v>7.9000000000000001E-2</v>
      </c>
      <c r="AD39">
        <v>0.16400000000000001</v>
      </c>
      <c r="AE39">
        <v>8.0000000000000002E-3</v>
      </c>
      <c r="AF39">
        <v>0.23899999999999999</v>
      </c>
    </row>
    <row r="40" spans="1:32" ht="12.75" customHeight="1" x14ac:dyDescent="0.2">
      <c r="A40">
        <f t="shared" si="0"/>
        <v>39</v>
      </c>
      <c r="B40" t="s">
        <v>38</v>
      </c>
      <c r="C40" t="s">
        <v>147</v>
      </c>
      <c r="J40">
        <v>7.7350000000000002E-2</v>
      </c>
      <c r="K40">
        <v>0.159384</v>
      </c>
      <c r="L40">
        <v>0.13159999999999999</v>
      </c>
      <c r="O40">
        <v>1.8000000000000002E-2</v>
      </c>
      <c r="P40">
        <v>1.8589999999999999E-2</v>
      </c>
      <c r="Q40">
        <v>1.9099999999999999E-2</v>
      </c>
      <c r="V40">
        <v>0.38500000000000001</v>
      </c>
      <c r="W40">
        <v>0.34899999999999998</v>
      </c>
      <c r="Y40">
        <f>SUM(V40,J40,O40)</f>
        <v>0.48035000000000005</v>
      </c>
      <c r="Z40">
        <f>SUM(W40,K40,P40)</f>
        <v>0.52697399999999994</v>
      </c>
      <c r="AD40">
        <v>0.15640000000000001</v>
      </c>
      <c r="AE40">
        <v>2.1999999999999999E-2</v>
      </c>
      <c r="AF40">
        <v>0.33600000000000002</v>
      </c>
    </row>
    <row r="41" spans="1:32" ht="12.75" customHeight="1" x14ac:dyDescent="0.2">
      <c r="A41">
        <f t="shared" si="0"/>
        <v>40</v>
      </c>
      <c r="B41" t="s">
        <v>39</v>
      </c>
      <c r="C41" t="s">
        <v>148</v>
      </c>
      <c r="D41">
        <v>0.85899999999999999</v>
      </c>
      <c r="E41">
        <v>0.1613</v>
      </c>
      <c r="F41">
        <v>1.9854500000000001E-2</v>
      </c>
      <c r="G41">
        <v>0.3344453</v>
      </c>
      <c r="H41">
        <v>0.29450795000000002</v>
      </c>
      <c r="I41">
        <v>0.30843367240000003</v>
      </c>
      <c r="J41">
        <v>0.35472320000000002</v>
      </c>
      <c r="K41">
        <v>0.36385459999999997</v>
      </c>
      <c r="L41">
        <v>0.36322726999999999</v>
      </c>
      <c r="M41">
        <v>0</v>
      </c>
      <c r="N41">
        <v>0</v>
      </c>
      <c r="O41">
        <v>7.0026380000000003E-3</v>
      </c>
      <c r="P41">
        <v>2.4526736600000001E-2</v>
      </c>
      <c r="Q41">
        <v>2.3322820000000001E-2</v>
      </c>
      <c r="V41">
        <v>0.24299999999999999</v>
      </c>
      <c r="W41">
        <v>0.217</v>
      </c>
      <c r="Y41">
        <f>SUM(V41,J41,O41)</f>
        <v>0.60472583800000002</v>
      </c>
      <c r="Z41">
        <f>SUM(W41,K41,P41)</f>
        <v>0.60538133660000004</v>
      </c>
      <c r="AC41">
        <v>0.243998089</v>
      </c>
      <c r="AD41">
        <v>0.36596448999999998</v>
      </c>
      <c r="AE41">
        <v>2.2222169999999999E-2</v>
      </c>
      <c r="AF41">
        <v>0.22600000000000001</v>
      </c>
    </row>
    <row r="42" spans="1:32" ht="12.75" customHeight="1" x14ac:dyDescent="0.2">
      <c r="A42">
        <f t="shared" si="0"/>
        <v>41</v>
      </c>
      <c r="B42" t="s">
        <v>40</v>
      </c>
      <c r="C42" t="s">
        <v>149</v>
      </c>
      <c r="D42">
        <v>0.28000000000000003</v>
      </c>
      <c r="E42">
        <v>6.0000000000000001E-3</v>
      </c>
      <c r="F42">
        <v>0.39100000000000001</v>
      </c>
      <c r="G42">
        <v>0.56299999999999994</v>
      </c>
      <c r="H42">
        <v>0.443</v>
      </c>
      <c r="I42">
        <v>0.61299999999999999</v>
      </c>
      <c r="J42">
        <v>0.14099999999999999</v>
      </c>
      <c r="K42">
        <v>0.26300000000000001</v>
      </c>
      <c r="L42">
        <v>0.214</v>
      </c>
      <c r="M42">
        <v>0</v>
      </c>
      <c r="N42">
        <v>4.0000000000000001E-3</v>
      </c>
      <c r="O42">
        <v>1.2999999999999999E-2</v>
      </c>
      <c r="P42">
        <v>8.0000000000000002E-3</v>
      </c>
      <c r="Q42">
        <v>0.01</v>
      </c>
      <c r="R42">
        <v>0.3</v>
      </c>
      <c r="S42">
        <v>0.36399999999999999</v>
      </c>
      <c r="T42">
        <v>0.185</v>
      </c>
      <c r="U42">
        <v>0.27900000000000003</v>
      </c>
      <c r="V42">
        <v>0.32300000000000001</v>
      </c>
      <c r="W42">
        <v>0.32800000000000001</v>
      </c>
      <c r="X42">
        <v>0.32600000000000001</v>
      </c>
      <c r="Y42">
        <f>SUM(V42,J42,O42)</f>
        <v>0.47699999999999998</v>
      </c>
      <c r="Z42">
        <v>0.52200000000000002</v>
      </c>
      <c r="AA42">
        <f>SUM(S42,H42,M42)</f>
        <v>0.80699999999999994</v>
      </c>
      <c r="AB42">
        <f>SUM(T42,I42,N42)</f>
        <v>0.80200000000000005</v>
      </c>
      <c r="AD42">
        <v>0.253</v>
      </c>
      <c r="AE42">
        <v>1.7999999999999999E-2</v>
      </c>
      <c r="AF42">
        <v>0.28899999999999998</v>
      </c>
    </row>
    <row r="43" spans="1:32" ht="12.75" customHeight="1" x14ac:dyDescent="0.2">
      <c r="A43">
        <f t="shared" si="0"/>
        <v>42</v>
      </c>
      <c r="B43" t="s">
        <v>41</v>
      </c>
      <c r="C43" t="s">
        <v>80</v>
      </c>
      <c r="D43">
        <v>0.8640000000000001</v>
      </c>
      <c r="E43">
        <v>0.51700000000000002</v>
      </c>
      <c r="F43">
        <v>0.105</v>
      </c>
      <c r="G43">
        <v>0.36</v>
      </c>
      <c r="H43">
        <v>0</v>
      </c>
      <c r="I43">
        <v>0</v>
      </c>
      <c r="J43">
        <v>0.53200000000000003</v>
      </c>
      <c r="K43">
        <v>0.59299999999999997</v>
      </c>
      <c r="L43">
        <v>0.57999999999999996</v>
      </c>
      <c r="O43">
        <v>8.0000000000000002E-3</v>
      </c>
      <c r="P43">
        <v>1E-3</v>
      </c>
      <c r="Q43">
        <v>3.0000000000000001E-3</v>
      </c>
      <c r="V43">
        <v>0.18899999999999997</v>
      </c>
      <c r="W43">
        <v>0.13500000000000001</v>
      </c>
      <c r="X43" t="s">
        <v>89</v>
      </c>
      <c r="Y43">
        <v>0.72900000000000009</v>
      </c>
      <c r="Z43">
        <v>0.73</v>
      </c>
      <c r="AD43">
        <v>0.51300000000000001</v>
      </c>
      <c r="AE43">
        <v>0.01</v>
      </c>
      <c r="AF43">
        <v>0.16200000000000001</v>
      </c>
    </row>
    <row r="44" spans="1:32" ht="12.75" customHeight="1" x14ac:dyDescent="0.2">
      <c r="A44">
        <f t="shared" si="0"/>
        <v>43</v>
      </c>
      <c r="B44" t="s">
        <v>42</v>
      </c>
      <c r="C44" t="s">
        <v>91</v>
      </c>
      <c r="D44">
        <v>0.72299999999999998</v>
      </c>
      <c r="E44">
        <v>0.24199999999999999</v>
      </c>
      <c r="F44">
        <v>0.153</v>
      </c>
      <c r="G44">
        <v>0.39700000000000002</v>
      </c>
      <c r="H44">
        <v>0</v>
      </c>
      <c r="I44">
        <v>0</v>
      </c>
      <c r="J44">
        <v>0.14480000000000001</v>
      </c>
      <c r="K44">
        <v>0.23899999999999999</v>
      </c>
      <c r="L44">
        <v>0.2114</v>
      </c>
      <c r="O44">
        <v>8.5999999999999993E-2</v>
      </c>
      <c r="P44">
        <v>8.1000000000000003E-2</v>
      </c>
      <c r="Q44">
        <v>8.2600000000000007E-2</v>
      </c>
      <c r="V44">
        <v>0.34899999999999998</v>
      </c>
      <c r="W44">
        <v>0.32600000000000001</v>
      </c>
      <c r="X44">
        <v>0.33300000000000002</v>
      </c>
      <c r="Y44">
        <v>0.57999999999999996</v>
      </c>
      <c r="Z44">
        <v>0.64599999999999991</v>
      </c>
      <c r="AD44">
        <v>0.42799999999999999</v>
      </c>
      <c r="AE44">
        <v>9.8000000000000004E-2</v>
      </c>
      <c r="AF44">
        <v>0.23699999999999999</v>
      </c>
    </row>
    <row r="45" spans="1:32" ht="12.75" customHeight="1" x14ac:dyDescent="0.2">
      <c r="A45">
        <f t="shared" si="0"/>
        <v>44</v>
      </c>
      <c r="B45" t="s">
        <v>43</v>
      </c>
      <c r="C45" t="s">
        <v>150</v>
      </c>
      <c r="H45">
        <v>0.70099999999999996</v>
      </c>
      <c r="I45">
        <v>0.84499999999999997</v>
      </c>
      <c r="J45">
        <v>0.70599999999999996</v>
      </c>
      <c r="K45">
        <v>0.76300000000000001</v>
      </c>
      <c r="M45">
        <v>3.5000000000000003E-2</v>
      </c>
      <c r="N45">
        <v>5.6000000000000001E-2</v>
      </c>
      <c r="O45">
        <v>1.7000000000000001E-2</v>
      </c>
      <c r="P45">
        <v>2.8000000000000001E-2</v>
      </c>
      <c r="V45">
        <v>0.108</v>
      </c>
      <c r="W45">
        <v>7.1999999999999995E-2</v>
      </c>
      <c r="Y45">
        <f>SUM(V45,J45,O45)</f>
        <v>0.83099999999999996</v>
      </c>
      <c r="Z45">
        <v>0.52200000000000002</v>
      </c>
      <c r="AD45">
        <v>0.77</v>
      </c>
      <c r="AE45">
        <v>0.03</v>
      </c>
      <c r="AF45">
        <v>5.8000000000000003E-2</v>
      </c>
    </row>
    <row r="46" spans="1:32" ht="12.75" customHeight="1" x14ac:dyDescent="0.2">
      <c r="A46">
        <f t="shared" si="0"/>
        <v>45</v>
      </c>
      <c r="B46" t="s">
        <v>44</v>
      </c>
      <c r="C46" t="s">
        <v>86</v>
      </c>
      <c r="D46">
        <v>0.37200000000000005</v>
      </c>
      <c r="E46">
        <v>6.0999999999999999E-2</v>
      </c>
      <c r="F46">
        <v>0.38100000000000001</v>
      </c>
      <c r="G46">
        <v>0.60899999999999999</v>
      </c>
      <c r="J46">
        <v>5.9165305481543876E-2</v>
      </c>
      <c r="K46">
        <v>0.12644796088329852</v>
      </c>
      <c r="L46">
        <v>0.10072887910339551</v>
      </c>
      <c r="O46">
        <v>1E-3</v>
      </c>
      <c r="P46">
        <v>0</v>
      </c>
      <c r="Q46">
        <v>0</v>
      </c>
      <c r="R46">
        <v>0.496</v>
      </c>
      <c r="V46">
        <v>0.13100000000000001</v>
      </c>
      <c r="W46">
        <v>0.184</v>
      </c>
      <c r="X46">
        <v>0.16335701481168452</v>
      </c>
      <c r="Y46">
        <v>0.20100000000000001</v>
      </c>
      <c r="Z46">
        <v>0.33</v>
      </c>
      <c r="AD46">
        <v>0.122</v>
      </c>
      <c r="AE46">
        <v>1.7000000000000001E-2</v>
      </c>
      <c r="AF46">
        <v>0.16</v>
      </c>
    </row>
    <row r="47" spans="1:32" ht="12.75" customHeight="1" x14ac:dyDescent="0.2">
      <c r="A47">
        <f t="shared" si="0"/>
        <v>46</v>
      </c>
      <c r="B47" t="s">
        <v>45</v>
      </c>
      <c r="C47" t="s">
        <v>98</v>
      </c>
      <c r="J47">
        <v>2.3E-2</v>
      </c>
      <c r="K47">
        <v>0.109</v>
      </c>
      <c r="O47">
        <v>8.9999999999999993E-3</v>
      </c>
      <c r="P47">
        <v>2.5999999999999999E-2</v>
      </c>
      <c r="V47">
        <v>0.122</v>
      </c>
      <c r="W47">
        <v>0.161</v>
      </c>
      <c r="Y47">
        <f>SUM(V47,J47,O47)</f>
        <v>0.154</v>
      </c>
      <c r="Z47">
        <v>0.52200000000000002</v>
      </c>
      <c r="AD47">
        <v>0.12</v>
      </c>
      <c r="AE47">
        <v>4.5999999999999999E-2</v>
      </c>
      <c r="AF47">
        <v>0.48399999999999999</v>
      </c>
    </row>
    <row r="48" spans="1:32" ht="12.75" customHeight="1" x14ac:dyDescent="0.2">
      <c r="A48">
        <f t="shared" si="0"/>
        <v>47</v>
      </c>
      <c r="B48" t="s">
        <v>46</v>
      </c>
      <c r="C48" t="s">
        <v>82</v>
      </c>
      <c r="D48">
        <v>0.86399999999999999</v>
      </c>
      <c r="E48">
        <v>0.505</v>
      </c>
      <c r="F48">
        <v>0.77800000000000002</v>
      </c>
      <c r="G48">
        <v>0.72099999999999997</v>
      </c>
      <c r="J48">
        <v>5.8999999999999997E-2</v>
      </c>
      <c r="K48">
        <v>0.13400000000000001</v>
      </c>
      <c r="L48">
        <v>0.11600000000000001</v>
      </c>
      <c r="O48">
        <v>1.4999999999999999E-2</v>
      </c>
      <c r="P48">
        <v>0.05</v>
      </c>
      <c r="Q48">
        <v>4.1000000000000002E-2</v>
      </c>
      <c r="V48">
        <v>0.17899999999999999</v>
      </c>
      <c r="W48">
        <v>0.186</v>
      </c>
      <c r="X48">
        <v>0.184</v>
      </c>
      <c r="Y48">
        <f>SUM(V48,J48,O48)</f>
        <v>0.253</v>
      </c>
      <c r="Z48">
        <v>0.52200000000000002</v>
      </c>
      <c r="AD48">
        <v>0.25</v>
      </c>
      <c r="AE48">
        <v>9.1999999999999998E-2</v>
      </c>
      <c r="AF48">
        <v>0.17299999999999999</v>
      </c>
    </row>
    <row r="49" spans="1:32" ht="12.75" customHeight="1" x14ac:dyDescent="0.2">
      <c r="A49">
        <f t="shared" si="0"/>
        <v>48</v>
      </c>
      <c r="B49" t="s">
        <v>47</v>
      </c>
    </row>
    <row r="50" spans="1:32" ht="12.75" customHeight="1" x14ac:dyDescent="0.2">
      <c r="A50">
        <f t="shared" si="0"/>
        <v>49</v>
      </c>
      <c r="B50" t="s">
        <v>48</v>
      </c>
      <c r="C50" t="s">
        <v>101</v>
      </c>
      <c r="D50">
        <v>0.878</v>
      </c>
      <c r="E50">
        <v>0.46600000000000003</v>
      </c>
      <c r="F50">
        <v>7.0000000000000007E-2</v>
      </c>
      <c r="G50">
        <v>0.32700000000000001</v>
      </c>
      <c r="H50">
        <v>0.129</v>
      </c>
      <c r="I50">
        <v>0.152</v>
      </c>
      <c r="J50">
        <v>0.29699999999999999</v>
      </c>
      <c r="K50">
        <v>0.44</v>
      </c>
      <c r="L50">
        <v>0.41199999999999998</v>
      </c>
      <c r="M50">
        <v>0.185</v>
      </c>
      <c r="N50">
        <v>0.26600000000000001</v>
      </c>
      <c r="O50">
        <v>6.0999999999999999E-2</v>
      </c>
      <c r="P50">
        <v>0.11700000000000001</v>
      </c>
      <c r="Q50">
        <v>0.106</v>
      </c>
      <c r="R50">
        <v>0.48700000000000004</v>
      </c>
      <c r="S50">
        <v>0.61799999999999999</v>
      </c>
      <c r="T50">
        <v>0.45899999999999996</v>
      </c>
      <c r="U50">
        <v>0.51300000000000001</v>
      </c>
      <c r="V50">
        <v>0.27900000000000003</v>
      </c>
      <c r="W50">
        <v>0.184</v>
      </c>
      <c r="X50">
        <v>0.20300000000000001</v>
      </c>
      <c r="Y50">
        <v>0.63800000000000001</v>
      </c>
      <c r="Z50">
        <v>0.74099999999999999</v>
      </c>
      <c r="AA50">
        <v>0.93099999999999994</v>
      </c>
      <c r="AB50">
        <v>0.878</v>
      </c>
      <c r="AD50">
        <v>0.40400000000000003</v>
      </c>
      <c r="AE50">
        <v>0.13900000000000001</v>
      </c>
      <c r="AF50">
        <v>0.16700000000000001</v>
      </c>
    </row>
    <row r="51" spans="1:32" ht="12.75" customHeight="1" x14ac:dyDescent="0.2">
      <c r="A51">
        <f t="shared" si="0"/>
        <v>50</v>
      </c>
      <c r="B51" t="s">
        <v>49</v>
      </c>
      <c r="C51" t="s">
        <v>85</v>
      </c>
      <c r="D51">
        <v>0.79900000000000004</v>
      </c>
      <c r="E51">
        <v>0.35499999999999998</v>
      </c>
      <c r="F51">
        <v>5.2999999999999999E-2</v>
      </c>
      <c r="G51">
        <v>0.36700000000000005</v>
      </c>
      <c r="H51">
        <v>0.11599999999999999</v>
      </c>
      <c r="I51">
        <v>0.34299999999999997</v>
      </c>
      <c r="J51">
        <v>0.32818947769906492</v>
      </c>
      <c r="K51">
        <v>0.44318977870328119</v>
      </c>
      <c r="L51">
        <v>0.43309574218883018</v>
      </c>
      <c r="M51">
        <v>0</v>
      </c>
      <c r="N51">
        <v>0</v>
      </c>
      <c r="O51">
        <v>2.5000000000000001E-2</v>
      </c>
      <c r="P51">
        <v>3.1E-2</v>
      </c>
      <c r="Q51">
        <v>0.03</v>
      </c>
      <c r="R51">
        <v>0.46899999999999997</v>
      </c>
      <c r="S51">
        <v>0.72499999999999998</v>
      </c>
      <c r="T51">
        <v>0.49</v>
      </c>
      <c r="U51">
        <v>0.60799999999999998</v>
      </c>
      <c r="V51">
        <v>3.6000000000000004E-2</v>
      </c>
      <c r="W51">
        <v>0.14800000000000002</v>
      </c>
      <c r="X51">
        <v>0.13879034914446101</v>
      </c>
      <c r="Y51">
        <v>0.38900000000000001</v>
      </c>
      <c r="Z51">
        <v>0.622</v>
      </c>
      <c r="AA51">
        <v>0.84099999999999997</v>
      </c>
      <c r="AB51">
        <v>0.83299999999999996</v>
      </c>
      <c r="AC51">
        <v>0.61199999999999999</v>
      </c>
      <c r="AD51">
        <v>0.47499999999999998</v>
      </c>
      <c r="AE51">
        <v>5.7999999999999996E-2</v>
      </c>
      <c r="AF51">
        <v>0.18899999999999997</v>
      </c>
    </row>
    <row r="52" spans="1:32" ht="12.75" customHeight="1" x14ac:dyDescent="0.2">
      <c r="A52">
        <f t="shared" si="0"/>
        <v>51</v>
      </c>
      <c r="B52" t="s">
        <v>50</v>
      </c>
      <c r="C52" t="s">
        <v>143</v>
      </c>
      <c r="D52">
        <v>0.46</v>
      </c>
      <c r="E52">
        <v>6.8165000000000003E-2</v>
      </c>
      <c r="F52">
        <v>0.28999999999999998</v>
      </c>
      <c r="G52">
        <v>0.44900000000000001</v>
      </c>
      <c r="H52">
        <v>0.29699999999999999</v>
      </c>
      <c r="I52">
        <v>0.55000000000000004</v>
      </c>
      <c r="J52">
        <v>0.27600000000000002</v>
      </c>
      <c r="K52">
        <v>0.40899999999999997</v>
      </c>
      <c r="L52">
        <v>0.371</v>
      </c>
      <c r="M52">
        <v>5.9461630000000001E-2</v>
      </c>
      <c r="N52">
        <v>0</v>
      </c>
      <c r="O52">
        <v>2.4E-2</v>
      </c>
      <c r="P52">
        <v>1.7000000000000001E-2</v>
      </c>
      <c r="Q52">
        <v>1.9E-2</v>
      </c>
      <c r="V52">
        <v>0.42200000000000004</v>
      </c>
      <c r="W52">
        <v>0.32299999999999995</v>
      </c>
      <c r="X52" t="s">
        <v>89</v>
      </c>
      <c r="Y52">
        <f>SUM(V52,J52,O52)</f>
        <v>0.72200000000000009</v>
      </c>
      <c r="Z52">
        <f>SUM(W52,K52,P52)</f>
        <v>0.749</v>
      </c>
      <c r="AC52">
        <v>0.34699999999999998</v>
      </c>
      <c r="AD52">
        <v>0.37391999999999997</v>
      </c>
      <c r="AE52">
        <v>0.03</v>
      </c>
      <c r="AF52">
        <v>0.32700000000000001</v>
      </c>
    </row>
    <row r="53" spans="1:32" ht="12.75" customHeight="1" x14ac:dyDescent="0.2">
      <c r="A53">
        <f t="shared" si="0"/>
        <v>52</v>
      </c>
      <c r="B53" t="s">
        <v>51</v>
      </c>
      <c r="C53" t="s">
        <v>101</v>
      </c>
      <c r="D53">
        <v>0.74099999999999999</v>
      </c>
      <c r="E53">
        <v>0.35899999999999999</v>
      </c>
      <c r="F53">
        <v>0.13900000000000001</v>
      </c>
      <c r="G53">
        <v>0.36</v>
      </c>
      <c r="H53">
        <v>0.23600000000000002</v>
      </c>
      <c r="I53">
        <v>0.48299999999999998</v>
      </c>
      <c r="J53">
        <v>0.09</v>
      </c>
      <c r="K53">
        <v>0.189</v>
      </c>
      <c r="L53">
        <v>0.153</v>
      </c>
      <c r="M53">
        <v>0</v>
      </c>
      <c r="N53">
        <v>0</v>
      </c>
      <c r="O53">
        <v>7.0000000000000001E-3</v>
      </c>
      <c r="P53">
        <v>1.2E-2</v>
      </c>
      <c r="Q53">
        <v>0.01</v>
      </c>
      <c r="R53">
        <v>0.377</v>
      </c>
      <c r="S53">
        <v>0.64</v>
      </c>
      <c r="T53">
        <v>0.36899999999999999</v>
      </c>
      <c r="U53">
        <v>0.48</v>
      </c>
      <c r="V53">
        <v>0.23799999999999999</v>
      </c>
      <c r="W53">
        <v>0.254</v>
      </c>
      <c r="X53">
        <v>0.249</v>
      </c>
      <c r="Y53">
        <v>0.32500000000000001</v>
      </c>
      <c r="Z53">
        <v>0.45600000000000002</v>
      </c>
      <c r="AA53">
        <v>0.87599999999999989</v>
      </c>
      <c r="AB53">
        <v>0.92099999999999993</v>
      </c>
      <c r="AD53">
        <v>0.26300000000000001</v>
      </c>
      <c r="AE53">
        <v>1.4E-2</v>
      </c>
      <c r="AF53">
        <v>0.219</v>
      </c>
    </row>
    <row r="54" spans="1:32" ht="12.75" customHeight="1" x14ac:dyDescent="0.2">
      <c r="A54">
        <f t="shared" si="0"/>
        <v>53</v>
      </c>
      <c r="B54" t="s">
        <v>52</v>
      </c>
      <c r="C54" t="s">
        <v>97</v>
      </c>
      <c r="D54">
        <v>0.44800000000000001</v>
      </c>
      <c r="E54">
        <v>0.39600000000000002</v>
      </c>
      <c r="F54">
        <v>0.1085</v>
      </c>
      <c r="G54">
        <v>0.26841759999999998</v>
      </c>
      <c r="H54">
        <v>0.5397805</v>
      </c>
      <c r="I54">
        <v>0.55864610000000003</v>
      </c>
      <c r="J54">
        <v>0.13968839999999999</v>
      </c>
      <c r="K54">
        <v>0.20164000000000001</v>
      </c>
      <c r="L54">
        <v>0.18602379999999999</v>
      </c>
      <c r="M54">
        <v>0</v>
      </c>
      <c r="N54">
        <v>8.9084569999999998E-3</v>
      </c>
      <c r="O54">
        <v>2.9162139999999999E-3</v>
      </c>
      <c r="P54">
        <v>3.2776239999999998E-3</v>
      </c>
      <c r="Q54">
        <v>3.18651E-3</v>
      </c>
      <c r="V54">
        <v>0.28599999999999998</v>
      </c>
      <c r="W54">
        <v>0.27300000000000002</v>
      </c>
      <c r="Y54">
        <f>SUM(V54,J54,O54)</f>
        <v>0.42860461399999994</v>
      </c>
      <c r="Z54">
        <f>SUM(W54,K54,P54)</f>
        <v>0.47791762400000004</v>
      </c>
      <c r="AA54">
        <v>0.92299999999999993</v>
      </c>
      <c r="AB54">
        <v>0.86299999999999999</v>
      </c>
      <c r="AC54">
        <v>7.7954144000000003E-2</v>
      </c>
      <c r="AD54">
        <v>0.21199999999999999</v>
      </c>
      <c r="AE54">
        <v>7.0000000000000001E-3</v>
      </c>
      <c r="AF54">
        <v>0.26300000000000001</v>
      </c>
    </row>
    <row r="55" spans="1:32" ht="12.75" customHeight="1" x14ac:dyDescent="0.2">
      <c r="A55">
        <f t="shared" si="0"/>
        <v>54</v>
      </c>
      <c r="B55" t="s">
        <v>53</v>
      </c>
      <c r="C55" t="s">
        <v>78</v>
      </c>
      <c r="J55">
        <v>7.0999999999999994E-2</v>
      </c>
      <c r="K55">
        <v>0.19</v>
      </c>
      <c r="O55">
        <v>4.0999999999999995E-2</v>
      </c>
      <c r="P55">
        <v>3.6000000000000004E-2</v>
      </c>
      <c r="V55">
        <v>0.44400000000000001</v>
      </c>
      <c r="W55">
        <v>0.47899999999999998</v>
      </c>
      <c r="AD55">
        <v>0.24299999999999999</v>
      </c>
      <c r="AE55">
        <v>0.05</v>
      </c>
      <c r="AF55">
        <v>0.34699999999999998</v>
      </c>
    </row>
    <row r="56" spans="1:32" ht="12.75" customHeight="1" x14ac:dyDescent="0.2">
      <c r="A56">
        <f t="shared" si="0"/>
        <v>55</v>
      </c>
      <c r="B56" t="s">
        <v>54</v>
      </c>
    </row>
    <row r="57" spans="1:32" ht="12.75" customHeight="1" x14ac:dyDescent="0.2">
      <c r="A57">
        <f t="shared" si="0"/>
        <v>56</v>
      </c>
      <c r="B57" t="s">
        <v>151</v>
      </c>
      <c r="C57" t="s">
        <v>91</v>
      </c>
      <c r="D57">
        <v>0.56699999999999995</v>
      </c>
      <c r="E57">
        <v>9.1999999999999998E-2</v>
      </c>
      <c r="F57">
        <v>0.17499999999999999</v>
      </c>
      <c r="G57">
        <v>0.48499999999999999</v>
      </c>
      <c r="H57">
        <v>0.64500000000000002</v>
      </c>
      <c r="I57">
        <v>0.65300000000000002</v>
      </c>
      <c r="J57">
        <v>0.36699999999999999</v>
      </c>
      <c r="K57">
        <v>0.52900000000000003</v>
      </c>
      <c r="L57">
        <v>0.50700000000000001</v>
      </c>
      <c r="M57">
        <v>0</v>
      </c>
      <c r="N57">
        <v>3.0000000000000001E-3</v>
      </c>
      <c r="O57">
        <v>0</v>
      </c>
      <c r="P57">
        <v>3.0000000000000001E-3</v>
      </c>
      <c r="Q57">
        <v>2E-3</v>
      </c>
      <c r="R57">
        <v>0.24</v>
      </c>
      <c r="S57">
        <v>0.32200000000000001</v>
      </c>
      <c r="T57">
        <v>0.27600000000000002</v>
      </c>
      <c r="U57">
        <v>0.29099999999999998</v>
      </c>
      <c r="V57">
        <v>0.23599999999999999</v>
      </c>
      <c r="W57">
        <v>0.28399999999999997</v>
      </c>
      <c r="X57">
        <v>0.27700000000000002</v>
      </c>
      <c r="Y57">
        <f>SUM(V57,J57,O57)</f>
        <v>0.60299999999999998</v>
      </c>
      <c r="Z57">
        <f>SUM(W57,K57,P57)</f>
        <v>0.81599999999999995</v>
      </c>
      <c r="AA57">
        <f>SUM(S57,H57,M57)</f>
        <v>0.96700000000000008</v>
      </c>
      <c r="AB57">
        <f>SUM(T57,I57,N57)</f>
        <v>0.93200000000000005</v>
      </c>
      <c r="AD57">
        <v>0.54</v>
      </c>
      <c r="AE57">
        <v>6.0000000000000001E-3</v>
      </c>
      <c r="AF57">
        <v>0.14899999999999999</v>
      </c>
    </row>
    <row r="58" spans="1:32" ht="12.75" customHeight="1" x14ac:dyDescent="0.2">
      <c r="A58">
        <f t="shared" si="0"/>
        <v>57</v>
      </c>
      <c r="B58" t="s">
        <v>55</v>
      </c>
    </row>
    <row r="59" spans="1:32" ht="12.75" customHeight="1" x14ac:dyDescent="0.2">
      <c r="A59">
        <f t="shared" si="0"/>
        <v>58</v>
      </c>
      <c r="B59" t="s">
        <v>56</v>
      </c>
      <c r="C59" t="s">
        <v>91</v>
      </c>
      <c r="J59">
        <v>0.375</v>
      </c>
      <c r="K59">
        <v>0.56000000000000005</v>
      </c>
      <c r="O59">
        <v>0.06</v>
      </c>
      <c r="P59">
        <v>8.2000000000000003E-2</v>
      </c>
      <c r="V59">
        <v>0.214</v>
      </c>
      <c r="W59">
        <v>0.112</v>
      </c>
      <c r="AD59">
        <v>0.53600000000000003</v>
      </c>
      <c r="AE59">
        <v>0.11</v>
      </c>
      <c r="AF59">
        <v>7.4999999999999997E-2</v>
      </c>
    </row>
    <row r="60" spans="1:32" ht="12.75" customHeight="1" x14ac:dyDescent="0.2">
      <c r="A60">
        <f t="shared" si="0"/>
        <v>59</v>
      </c>
      <c r="B60" t="s">
        <v>57</v>
      </c>
      <c r="C60" t="s">
        <v>143</v>
      </c>
      <c r="J60">
        <v>0.10099999999999999</v>
      </c>
      <c r="K60">
        <v>0.26600000000000001</v>
      </c>
      <c r="L60">
        <v>0.23800000000000002</v>
      </c>
      <c r="O60">
        <v>5.5E-2</v>
      </c>
      <c r="P60">
        <v>0.113</v>
      </c>
      <c r="Q60">
        <v>0.10400000000000001</v>
      </c>
      <c r="V60">
        <v>0.125</v>
      </c>
      <c r="W60">
        <v>0.15400000000000003</v>
      </c>
      <c r="X60">
        <v>0.14843098000000002</v>
      </c>
      <c r="Y60">
        <f>SUM(V60,J60,O60)</f>
        <v>0.28099999999999997</v>
      </c>
      <c r="Z60">
        <f>SUM(W60,K60,P60)</f>
        <v>0.53300000000000003</v>
      </c>
      <c r="AD60">
        <v>0.44098999999999999</v>
      </c>
      <c r="AE60">
        <v>0.13100000000000001</v>
      </c>
      <c r="AF60">
        <v>0.109</v>
      </c>
    </row>
    <row r="61" spans="1:32" ht="12.75" customHeight="1" x14ac:dyDescent="0.2">
      <c r="A61">
        <f t="shared" si="0"/>
        <v>60</v>
      </c>
      <c r="B61" t="s">
        <v>58</v>
      </c>
      <c r="C61" t="s">
        <v>143</v>
      </c>
      <c r="J61">
        <v>5.9000000000000004E-2</v>
      </c>
      <c r="K61">
        <v>0.105</v>
      </c>
      <c r="L61">
        <v>9.0999999999999998E-2</v>
      </c>
      <c r="O61">
        <v>4.9937230000000003E-3</v>
      </c>
      <c r="P61">
        <v>7.9606520000000004E-3</v>
      </c>
      <c r="Q61">
        <v>2E-3</v>
      </c>
      <c r="V61">
        <v>0.253</v>
      </c>
      <c r="W61">
        <v>0.25</v>
      </c>
      <c r="X61">
        <v>0.25089694000000001</v>
      </c>
      <c r="Y61">
        <f>SUM(V61,J61,O61)</f>
        <v>0.31699372300000001</v>
      </c>
      <c r="Z61">
        <f>SUM(W61,K61,P61)</f>
        <v>0.36296065199999999</v>
      </c>
      <c r="AD61">
        <v>0.12044000000000001</v>
      </c>
      <c r="AE61">
        <v>5.0000000000000001E-3</v>
      </c>
      <c r="AF61">
        <v>0.26600000000000001</v>
      </c>
    </row>
    <row r="62" spans="1:32" ht="12.75" customHeight="1" x14ac:dyDescent="0.2">
      <c r="A62">
        <f t="shared" si="0"/>
        <v>61</v>
      </c>
      <c r="B62" t="s">
        <v>59</v>
      </c>
      <c r="C62" t="s">
        <v>86</v>
      </c>
      <c r="D62">
        <v>0.86599999999999999</v>
      </c>
      <c r="E62">
        <v>0.29399999999999998</v>
      </c>
      <c r="F62">
        <v>8.6999999999999994E-2</v>
      </c>
      <c r="G62">
        <v>0.42100000000000004</v>
      </c>
      <c r="J62">
        <v>1.8100000000000002E-2</v>
      </c>
      <c r="K62">
        <v>9.5500000000000002E-2</v>
      </c>
      <c r="L62">
        <v>8.2500000000000004E-2</v>
      </c>
      <c r="O62">
        <v>5.4999999999999997E-3</v>
      </c>
      <c r="P62">
        <v>4.0000000000000001E-3</v>
      </c>
      <c r="Q62">
        <v>4.1999999999999997E-3</v>
      </c>
      <c r="V62">
        <v>0.128</v>
      </c>
      <c r="W62">
        <v>0.28220000000000001</v>
      </c>
      <c r="X62">
        <v>0.25629999999999997</v>
      </c>
      <c r="Y62">
        <v>0.152</v>
      </c>
      <c r="Z62">
        <v>0.38200000000000001</v>
      </c>
      <c r="AD62">
        <v>0.25800000000000001</v>
      </c>
      <c r="AE62">
        <v>2.1000000000000001E-2</v>
      </c>
      <c r="AF62">
        <v>0.22899999999999998</v>
      </c>
    </row>
    <row r="63" spans="1:32" ht="12.75" customHeight="1" x14ac:dyDescent="0.2">
      <c r="A63">
        <f t="shared" si="0"/>
        <v>62</v>
      </c>
      <c r="B63" t="s">
        <v>60</v>
      </c>
      <c r="C63" t="s">
        <v>80</v>
      </c>
      <c r="D63">
        <v>0.47799999999999998</v>
      </c>
      <c r="E63">
        <v>8.5000000000000006E-2</v>
      </c>
      <c r="F63">
        <v>0.247</v>
      </c>
      <c r="G63">
        <v>0.55700000000000005</v>
      </c>
      <c r="H63">
        <v>0.33100000000000002</v>
      </c>
      <c r="I63">
        <v>0.53900000000000003</v>
      </c>
      <c r="J63">
        <v>0.13313556252904693</v>
      </c>
      <c r="K63">
        <v>0.29855396733462469</v>
      </c>
      <c r="L63">
        <v>0.24709742861978748</v>
      </c>
      <c r="M63">
        <v>6.0999999999999999E-2</v>
      </c>
      <c r="N63">
        <v>0.128</v>
      </c>
      <c r="O63">
        <v>1.1000000000000001E-2</v>
      </c>
      <c r="P63">
        <v>5.2000000000000005E-2</v>
      </c>
      <c r="Q63">
        <v>3.9E-2</v>
      </c>
      <c r="R63">
        <v>0.245</v>
      </c>
      <c r="S63">
        <v>0.42399999999999999</v>
      </c>
      <c r="T63">
        <v>0.21600000000000003</v>
      </c>
      <c r="U63">
        <v>0.311</v>
      </c>
      <c r="V63">
        <v>0.23</v>
      </c>
      <c r="W63">
        <v>0.22699999999999998</v>
      </c>
      <c r="X63">
        <v>0.22816478772845539</v>
      </c>
      <c r="Y63">
        <v>0.377</v>
      </c>
      <c r="Z63">
        <v>0.58099999999999996</v>
      </c>
      <c r="AA63">
        <v>0.81599999999999995</v>
      </c>
      <c r="AB63">
        <v>0.88500000000000001</v>
      </c>
      <c r="AD63">
        <v>0.32</v>
      </c>
      <c r="AE63">
        <v>6.4000000000000001E-2</v>
      </c>
      <c r="AF63">
        <v>0.221</v>
      </c>
    </row>
    <row r="64" spans="1:32" ht="12.75" customHeight="1" x14ac:dyDescent="0.2">
      <c r="A64">
        <f t="shared" si="0"/>
        <v>63</v>
      </c>
      <c r="B64" t="s">
        <v>61</v>
      </c>
      <c r="C64" t="s">
        <v>91</v>
      </c>
      <c r="D64">
        <v>0.91200000000000003</v>
      </c>
      <c r="E64">
        <v>0.48399999999999999</v>
      </c>
      <c r="F64">
        <v>5.7000000000000002E-2</v>
      </c>
      <c r="G64">
        <v>0.30499999999999999</v>
      </c>
      <c r="J64">
        <v>8.1000000000000003E-2</v>
      </c>
      <c r="K64">
        <v>0.187</v>
      </c>
      <c r="L64">
        <v>0.16700000000000001</v>
      </c>
      <c r="O64">
        <v>2.3E-2</v>
      </c>
      <c r="P64">
        <v>1.4E-2</v>
      </c>
      <c r="Q64">
        <v>1.4999999999999999E-2</v>
      </c>
      <c r="R64">
        <v>0.747</v>
      </c>
      <c r="V64">
        <v>0.26400000000000001</v>
      </c>
      <c r="W64">
        <v>0.28899999999999998</v>
      </c>
      <c r="X64">
        <v>0.28499999999999998</v>
      </c>
      <c r="Y64">
        <v>0.36799999999999999</v>
      </c>
      <c r="Z64">
        <v>0.49</v>
      </c>
      <c r="AD64">
        <v>0.24099999999999999</v>
      </c>
      <c r="AE64">
        <v>1.9E-2</v>
      </c>
      <c r="AF64">
        <v>0.253</v>
      </c>
    </row>
    <row r="65" spans="1:32" ht="12.75" customHeight="1" x14ac:dyDescent="0.2">
      <c r="A65">
        <f t="shared" si="0"/>
        <v>64</v>
      </c>
      <c r="B65" t="s">
        <v>62</v>
      </c>
      <c r="C65" t="s">
        <v>90</v>
      </c>
      <c r="D65">
        <v>0.53700000000000003</v>
      </c>
      <c r="E65">
        <v>9.5000000000000001E-2</v>
      </c>
      <c r="F65">
        <v>0.191</v>
      </c>
      <c r="G65">
        <v>0.47</v>
      </c>
      <c r="H65">
        <v>0.36</v>
      </c>
      <c r="I65">
        <v>0.42899999999999999</v>
      </c>
      <c r="J65">
        <v>7.6582433237668321E-2</v>
      </c>
      <c r="K65">
        <v>0.15310923038945096</v>
      </c>
      <c r="L65">
        <v>0.13818621731970959</v>
      </c>
      <c r="M65">
        <v>5.5E-2</v>
      </c>
      <c r="N65">
        <v>6.8000000000000005E-2</v>
      </c>
      <c r="O65">
        <v>6.9999999999999993E-3</v>
      </c>
      <c r="P65">
        <v>2.1000000000000001E-2</v>
      </c>
      <c r="Q65">
        <v>1.9E-2</v>
      </c>
      <c r="R65">
        <v>0.38700000000000001</v>
      </c>
      <c r="S65">
        <v>0.53299999999999992</v>
      </c>
      <c r="T65">
        <v>0.35399999999999998</v>
      </c>
      <c r="U65">
        <v>0.436</v>
      </c>
      <c r="V65">
        <v>0.41600000000000004</v>
      </c>
      <c r="W65">
        <v>0.39500000000000002</v>
      </c>
      <c r="X65">
        <v>0.40040631676016059</v>
      </c>
      <c r="Y65">
        <v>0.5</v>
      </c>
      <c r="Z65">
        <v>0.56999999999999995</v>
      </c>
      <c r="AA65">
        <v>0.94799999999999995</v>
      </c>
      <c r="AB65">
        <v>0.85400000000000009</v>
      </c>
      <c r="AC65">
        <v>0.59200000000000008</v>
      </c>
      <c r="AD65">
        <v>0.17300000000000001</v>
      </c>
      <c r="AE65">
        <v>2.6000000000000002E-2</v>
      </c>
      <c r="AF65">
        <v>0.33600000000000002</v>
      </c>
    </row>
    <row r="66" spans="1:32" ht="12.75" customHeight="1" x14ac:dyDescent="0.2">
      <c r="A66">
        <f t="shared" si="0"/>
        <v>65</v>
      </c>
      <c r="B66" t="s">
        <v>63</v>
      </c>
      <c r="C66" t="s">
        <v>91</v>
      </c>
      <c r="D66">
        <v>0.54299999999999993</v>
      </c>
      <c r="E66">
        <v>7.8E-2</v>
      </c>
      <c r="F66">
        <v>0.20699999999999999</v>
      </c>
      <c r="G66">
        <v>0.57200000000000006</v>
      </c>
      <c r="H66">
        <v>0.40299999999999997</v>
      </c>
      <c r="I66">
        <v>0.501</v>
      </c>
      <c r="J66">
        <v>0.20649999999999999</v>
      </c>
      <c r="K66">
        <v>0.311</v>
      </c>
      <c r="L66">
        <v>0.2838</v>
      </c>
      <c r="M66">
        <v>2.4E-2</v>
      </c>
      <c r="N66">
        <v>5.5E-2</v>
      </c>
      <c r="O66">
        <v>1.2E-2</v>
      </c>
      <c r="P66">
        <v>2.92E-2</v>
      </c>
      <c r="Q66">
        <v>2.4799999999999999E-2</v>
      </c>
      <c r="R66">
        <v>0.31900000000000001</v>
      </c>
      <c r="S66">
        <v>0.45100000000000001</v>
      </c>
      <c r="T66">
        <v>0.26400000000000001</v>
      </c>
      <c r="U66">
        <v>0.35299999999999998</v>
      </c>
      <c r="V66">
        <v>0.30399999999999999</v>
      </c>
      <c r="W66">
        <v>0.29299999999999998</v>
      </c>
      <c r="X66">
        <v>0.29599999999999999</v>
      </c>
      <c r="Y66">
        <v>0.52300000000000002</v>
      </c>
      <c r="Z66">
        <v>0.63300000000000001</v>
      </c>
      <c r="AA66">
        <v>0.877</v>
      </c>
      <c r="AB66">
        <v>0.82</v>
      </c>
      <c r="AC66">
        <v>0.26400000000000001</v>
      </c>
      <c r="AD66">
        <v>0.34760000000000002</v>
      </c>
      <c r="AE66">
        <v>4.2000000000000003E-2</v>
      </c>
      <c r="AF66">
        <v>0.24399999999999999</v>
      </c>
    </row>
    <row r="67" spans="1:32" ht="12.75" customHeight="1" x14ac:dyDescent="0.2">
      <c r="A67">
        <f t="shared" si="0"/>
        <v>66</v>
      </c>
      <c r="B67" t="s">
        <v>64</v>
      </c>
    </row>
    <row r="68" spans="1:32" ht="12.75" customHeight="1" x14ac:dyDescent="0.2">
      <c r="A68">
        <f t="shared" ref="A68:A72" si="1">A67+1</f>
        <v>67</v>
      </c>
      <c r="B68" t="s">
        <v>65</v>
      </c>
    </row>
    <row r="69" spans="1:32" ht="12.75" customHeight="1" x14ac:dyDescent="0.2">
      <c r="A69">
        <f t="shared" si="1"/>
        <v>68</v>
      </c>
      <c r="B69" t="s">
        <v>66</v>
      </c>
      <c r="J69" t="s">
        <v>89</v>
      </c>
      <c r="K69" t="s">
        <v>89</v>
      </c>
      <c r="L69" t="s">
        <v>89</v>
      </c>
      <c r="V69" t="s">
        <v>89</v>
      </c>
      <c r="W69" t="s">
        <v>89</v>
      </c>
      <c r="X69" t="s">
        <v>89</v>
      </c>
    </row>
    <row r="70" spans="1:32" ht="12.75" customHeight="1" x14ac:dyDescent="0.2">
      <c r="A70">
        <f t="shared" si="1"/>
        <v>69</v>
      </c>
      <c r="B70" t="s">
        <v>67</v>
      </c>
      <c r="C70" t="s">
        <v>92</v>
      </c>
      <c r="J70">
        <v>0.12080567759481116</v>
      </c>
      <c r="K70">
        <v>0.22957959278865747</v>
      </c>
      <c r="L70">
        <v>0.20048704262317799</v>
      </c>
      <c r="O70">
        <v>1.1000000000000001E-2</v>
      </c>
      <c r="P70">
        <v>2.5000000000000001E-2</v>
      </c>
      <c r="Q70">
        <v>2.1000000000000001E-2</v>
      </c>
      <c r="V70">
        <v>0.29199999999999998</v>
      </c>
      <c r="W70">
        <v>0.29199999999999998</v>
      </c>
      <c r="X70">
        <v>0.29319116756905994</v>
      </c>
      <c r="Y70">
        <v>0.42399999999999999</v>
      </c>
      <c r="Z70">
        <v>0.54700000000000004</v>
      </c>
      <c r="AD70">
        <v>0.29199999999999998</v>
      </c>
      <c r="AE70">
        <v>4.2999999999999997E-2</v>
      </c>
      <c r="AF70">
        <v>0.28699999999999998</v>
      </c>
    </row>
    <row r="71" spans="1:32" x14ac:dyDescent="0.2">
      <c r="A71">
        <f t="shared" si="1"/>
        <v>70</v>
      </c>
      <c r="B71" t="s">
        <v>68</v>
      </c>
      <c r="C71" t="s">
        <v>93</v>
      </c>
      <c r="J71">
        <v>0.378</v>
      </c>
      <c r="K71">
        <v>0.47399999999999998</v>
      </c>
      <c r="O71">
        <v>4.0000000000000001E-3</v>
      </c>
      <c r="P71">
        <v>1.2E-2</v>
      </c>
      <c r="V71">
        <v>0.215</v>
      </c>
      <c r="W71">
        <v>0.193</v>
      </c>
      <c r="Y71">
        <f>SUM(V71,J71,O71)</f>
        <v>0.59699999999999998</v>
      </c>
      <c r="Z71">
        <f>SUM(W71,K71,P71)</f>
        <v>0.67900000000000005</v>
      </c>
      <c r="AD71">
        <v>0.47499999999999998</v>
      </c>
      <c r="AE71">
        <v>2.1000000000000001E-2</v>
      </c>
      <c r="AF71">
        <v>0.191</v>
      </c>
    </row>
    <row r="72" spans="1:32" ht="12.75" customHeight="1" x14ac:dyDescent="0.2">
      <c r="A72">
        <f t="shared" si="1"/>
        <v>71</v>
      </c>
      <c r="B72" t="s">
        <v>69</v>
      </c>
      <c r="C72" t="s">
        <v>78</v>
      </c>
      <c r="D72">
        <v>0.66900000000000004</v>
      </c>
      <c r="E72">
        <v>0.16</v>
      </c>
      <c r="F72">
        <v>0.17699999999999999</v>
      </c>
      <c r="G72">
        <v>0.55700000000000005</v>
      </c>
      <c r="H72">
        <v>0.38700000000000001</v>
      </c>
      <c r="I72">
        <v>0.69400000000000006</v>
      </c>
      <c r="J72">
        <v>0.44926470122462042</v>
      </c>
      <c r="K72">
        <v>0.6382048902980203</v>
      </c>
      <c r="L72">
        <v>0.58299011459260852</v>
      </c>
      <c r="M72">
        <v>0</v>
      </c>
      <c r="N72">
        <v>1.2E-2</v>
      </c>
      <c r="O72">
        <v>9.0000000000000011E-3</v>
      </c>
      <c r="P72">
        <v>4.0000000000000001E-3</v>
      </c>
      <c r="Q72">
        <v>5.0000000000000001E-3</v>
      </c>
      <c r="R72">
        <v>0.20300000000000001</v>
      </c>
      <c r="S72">
        <v>0.39600000000000002</v>
      </c>
      <c r="T72">
        <v>0.16699999999999998</v>
      </c>
      <c r="U72">
        <v>0.25800000000000001</v>
      </c>
      <c r="V72">
        <v>0.126</v>
      </c>
      <c r="W72">
        <v>0.10099999999999999</v>
      </c>
      <c r="X72">
        <v>0.10806876517923798</v>
      </c>
      <c r="Y72">
        <v>0.58499999999999996</v>
      </c>
      <c r="Z72">
        <v>0.74199999999999999</v>
      </c>
      <c r="AA72">
        <v>0.78299999999999992</v>
      </c>
      <c r="AB72">
        <v>0.873</v>
      </c>
      <c r="AC72">
        <v>0.442</v>
      </c>
      <c r="AD72">
        <v>0.65799999999999992</v>
      </c>
      <c r="AE72">
        <v>0.01</v>
      </c>
      <c r="AF72">
        <v>0.10400000000000001</v>
      </c>
    </row>
    <row r="73" spans="1:32" ht="12.75" customHeight="1" x14ac:dyDescent="0.2"/>
    <row r="74" spans="1:32" ht="12.75" customHeight="1" x14ac:dyDescent="0.2"/>
    <row r="75" spans="1:32" ht="12.75" customHeight="1" x14ac:dyDescent="0.2">
      <c r="B75" t="s">
        <v>152</v>
      </c>
    </row>
    <row r="76" spans="1:32" ht="12.75" customHeight="1" x14ac:dyDescent="0.2"/>
    <row r="77" spans="1:32" ht="12.75" customHeight="1" x14ac:dyDescent="0.2"/>
    <row r="78" spans="1:32" ht="12.75" customHeight="1" x14ac:dyDescent="0.2"/>
    <row r="79" spans="1:32" ht="12.75" customHeight="1" x14ac:dyDescent="0.2"/>
    <row r="80" spans="1:32" ht="12.75" customHeight="1" x14ac:dyDescent="0.2">
      <c r="AF80" t="s">
        <v>152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AYPOP</vt:lpstr>
      <vt:lpstr>KLEAgeEvents</vt:lpstr>
      <vt:lpstr>KLEMarriage</vt:lpstr>
      <vt:lpstr>AYFPUse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Mabelle Zhang</dc:creator>
  <cp:lastModifiedBy>Mabelle Zhang</cp:lastModifiedBy>
  <dcterms:created xsi:type="dcterms:W3CDTF">2020-07-21T23:29:00Z</dcterms:created>
  <dcterms:modified xsi:type="dcterms:W3CDTF">2020-07-23T17:21:04Z</dcterms:modified>
</cp:coreProperties>
</file>