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bellezhang/AY_Data_App/AYData/ay/Data/"/>
    </mc:Choice>
  </mc:AlternateContent>
  <xr:revisionPtr revIDLastSave="0" documentId="13_ncr:1_{567A1BCE-27F6-AD4A-8190-4F4157BFC072}" xr6:coauthVersionLast="36" xr6:coauthVersionMax="36" xr10:uidLastSave="{00000000-0000-0000-0000-000000000000}"/>
  <bookViews>
    <workbookView xWindow="5780" yWindow="460" windowWidth="23020" windowHeight="15980" activeTab="3" xr2:uid="{025A1F25-3ABF-9246-B534-6DF4141DE7DD}"/>
  </bookViews>
  <sheets>
    <sheet name="AYPOP" sheetId="1" r:id="rId1"/>
    <sheet name="KLEAgeEvents" sheetId="2" r:id="rId2"/>
    <sheet name="KLEMarriage" sheetId="3" r:id="rId3"/>
    <sheet name="AYFPUse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71" i="4" l="1"/>
  <c r="Y71" i="4"/>
  <c r="Z61" i="4"/>
  <c r="Y61" i="4"/>
  <c r="Z60" i="4"/>
  <c r="Y60" i="4"/>
  <c r="AB57" i="4"/>
  <c r="AA57" i="4"/>
  <c r="Z57" i="4"/>
  <c r="Y57" i="4"/>
  <c r="Z54" i="4"/>
  <c r="Y54" i="4"/>
  <c r="Z52" i="4"/>
  <c r="Y52" i="4"/>
  <c r="Y48" i="4"/>
  <c r="Y47" i="4"/>
  <c r="Y45" i="4"/>
  <c r="AB42" i="4"/>
  <c r="AA42" i="4"/>
  <c r="Y42" i="4"/>
  <c r="Z41" i="4"/>
  <c r="Y41" i="4"/>
  <c r="Z40" i="4"/>
  <c r="Y40" i="4"/>
  <c r="Z31" i="4"/>
  <c r="Y31" i="4"/>
  <c r="Z30" i="4"/>
  <c r="Y30" i="4"/>
  <c r="Z26" i="4"/>
  <c r="Y26" i="4"/>
  <c r="Z25" i="4"/>
  <c r="Y25" i="4"/>
  <c r="Z16" i="4"/>
  <c r="Y16" i="4"/>
  <c r="AB5" i="4"/>
  <c r="AA5" i="4"/>
  <c r="Z5" i="4"/>
  <c r="Y5" i="4"/>
  <c r="AB3" i="4"/>
  <c r="AA3" i="4"/>
  <c r="Z3" i="4"/>
  <c r="Y3" i="4"/>
  <c r="A2" i="4" l="1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</calcChain>
</file>

<file path=xl/sharedStrings.xml><?xml version="1.0" encoding="utf-8"?>
<sst xmlns="http://schemas.openxmlformats.org/spreadsheetml/2006/main" count="478" uniqueCount="153">
  <si>
    <t>Country</t>
  </si>
  <si>
    <t>Afghanistan</t>
  </si>
  <si>
    <t>Bangladesh</t>
  </si>
  <si>
    <t>Benin</t>
  </si>
  <si>
    <t>Bhutan</t>
  </si>
  <si>
    <t>Bolivia</t>
  </si>
  <si>
    <t>Burkina Faso</t>
  </si>
  <si>
    <t>Burundi</t>
  </si>
  <si>
    <t>Cambodia</t>
  </si>
  <si>
    <t>Cameroon</t>
  </si>
  <si>
    <t>CAR</t>
  </si>
  <si>
    <t>Chad</t>
  </si>
  <si>
    <t>Comoros</t>
  </si>
  <si>
    <t>Congo</t>
  </si>
  <si>
    <t>Côte d'Ivoire</t>
  </si>
  <si>
    <t>Djibouti</t>
  </si>
  <si>
    <t>DPR Korea</t>
  </si>
  <si>
    <t>DR Congo</t>
  </si>
  <si>
    <t>Egypt</t>
  </si>
  <si>
    <t>Eritrea</t>
  </si>
  <si>
    <t>Ethiopia</t>
  </si>
  <si>
    <t>Gambia</t>
  </si>
  <si>
    <t>Ghana</t>
  </si>
  <si>
    <t>Guinea</t>
  </si>
  <si>
    <t>Guinea-Bissau</t>
  </si>
  <si>
    <t>Haiti</t>
  </si>
  <si>
    <t>Honduras</t>
  </si>
  <si>
    <t>India</t>
  </si>
  <si>
    <t>Indonesia</t>
  </si>
  <si>
    <t>Iraq</t>
  </si>
  <si>
    <t>Kenya</t>
  </si>
  <si>
    <t>Kyrgyz Republic</t>
  </si>
  <si>
    <t>Lao PDR</t>
  </si>
  <si>
    <t>Lesotho</t>
  </si>
  <si>
    <t>Liberia</t>
  </si>
  <si>
    <t>Madagascar</t>
  </si>
  <si>
    <t>Malawi</t>
  </si>
  <si>
    <t>Mali</t>
  </si>
  <si>
    <t>Mauritania</t>
  </si>
  <si>
    <t>Mongolia</t>
  </si>
  <si>
    <t>Mozambique</t>
  </si>
  <si>
    <t>Myanmar</t>
  </si>
  <si>
    <t>Nepal</t>
  </si>
  <si>
    <t>Nicaragua</t>
  </si>
  <si>
    <t>Niger</t>
  </si>
  <si>
    <t>Nigeria</t>
  </si>
  <si>
    <t>Pakistan</t>
  </si>
  <si>
    <t>Papua New Guinea</t>
  </si>
  <si>
    <t>Philippines</t>
  </si>
  <si>
    <t>Rwanda</t>
  </si>
  <si>
    <t>Sao Tome and Principe</t>
  </si>
  <si>
    <t>Senegal</t>
  </si>
  <si>
    <t>Sierra Leone</t>
  </si>
  <si>
    <t>Solomon Islands</t>
  </si>
  <si>
    <t>Somalia</t>
  </si>
  <si>
    <t>South Sudan</t>
  </si>
  <si>
    <t>Sri Lanka</t>
  </si>
  <si>
    <t>State of Palestine</t>
  </si>
  <si>
    <t>Sudan</t>
  </si>
  <si>
    <t>Tajikistan</t>
  </si>
  <si>
    <t>Tanzania</t>
  </si>
  <si>
    <t>Timor-Leste</t>
  </si>
  <si>
    <t>Togo</t>
  </si>
  <si>
    <t>Uganda</t>
  </si>
  <si>
    <t>Uzbekistan</t>
  </si>
  <si>
    <t>Viet Nam</t>
  </si>
  <si>
    <t>Western Sahara</t>
  </si>
  <si>
    <t>Yemen</t>
  </si>
  <si>
    <t>Zambia</t>
  </si>
  <si>
    <t>Zimbabwe</t>
  </si>
  <si>
    <t>Angola</t>
  </si>
  <si>
    <t>South Africa</t>
  </si>
  <si>
    <t>Source for Median Age</t>
  </si>
  <si>
    <t>% of 15-19 year olds who are married</t>
  </si>
  <si>
    <t>% of 20-24 year olds who are married</t>
  </si>
  <si>
    <t>% of adolescent and youth (15-24) who are married</t>
  </si>
  <si>
    <t>% of 20-24 year olds married before 18</t>
  </si>
  <si>
    <t>% of 25-29 year olds married before 18</t>
  </si>
  <si>
    <t>2015 DHS</t>
  </si>
  <si>
    <t xml:space="preserve"> 2015-16 DHS</t>
  </si>
  <si>
    <t>2015-16 DHS</t>
  </si>
  <si>
    <t>2014 DHS</t>
  </si>
  <si>
    <t>2017-18 DHS</t>
  </si>
  <si>
    <t>2016-17 DHS</t>
  </si>
  <si>
    <t>2011 DHS</t>
  </si>
  <si>
    <t>2014-15 DHS</t>
  </si>
  <si>
    <t>2012 DHS</t>
  </si>
  <si>
    <t>2011-12 DHS</t>
  </si>
  <si>
    <t xml:space="preserve">2016 MICS </t>
  </si>
  <si>
    <t/>
  </si>
  <si>
    <t>2013-14 DHS</t>
  </si>
  <si>
    <t>2016 DHS</t>
  </si>
  <si>
    <t>2013 DHS</t>
  </si>
  <si>
    <t xml:space="preserve">2018 pDHS </t>
  </si>
  <si>
    <t xml:space="preserve">2014 MICS </t>
  </si>
  <si>
    <t xml:space="preserve">2018 MICS </t>
  </si>
  <si>
    <t>2018 MICS</t>
  </si>
  <si>
    <t xml:space="preserve">2017 MICS </t>
  </si>
  <si>
    <t>2018 DHS</t>
  </si>
  <si>
    <t xml:space="preserve">2015 MICS </t>
  </si>
  <si>
    <t>2015 AIS</t>
  </si>
  <si>
    <t>2017 DHS</t>
  </si>
  <si>
    <t xml:space="preserve">2013-14 MICS </t>
  </si>
  <si>
    <t>Young Adolescents (10-14)</t>
  </si>
  <si>
    <t>Older Adolescents (15-19)</t>
  </si>
  <si>
    <t>Older Youth (20-24)</t>
  </si>
  <si>
    <t xml:space="preserve"> Youth (15-24)</t>
  </si>
  <si>
    <t>Women of Reproductive Age (15-49)</t>
  </si>
  <si>
    <t>First Marriage</t>
  </si>
  <si>
    <t>First Sex</t>
  </si>
  <si>
    <t>First Birth</t>
  </si>
  <si>
    <t>Source for Ever and Recent Sexual Activity; Modern &amp; Traditional Prevelance; Unmet Need; Total Demand; and Condom Use at Last Sex</t>
  </si>
  <si>
    <t>Never have had sex older adolescents aged 15-19</t>
  </si>
  <si>
    <t>Never have had sex older youth aged 20-24</t>
  </si>
  <si>
    <t>Recent sex older adolescents aged 15-19</t>
  </si>
  <si>
    <t>Recent sex older youth aged 20-24</t>
  </si>
  <si>
    <t>MCPR for unmarried sexually active adolescents (15-19)**</t>
  </si>
  <si>
    <t>MCPR for unmarried sexually active youth (20-24)**</t>
  </si>
  <si>
    <t>MCPR for married adolescents (15-19)</t>
  </si>
  <si>
    <t>MCPR for married youth (20-24)</t>
  </si>
  <si>
    <t>MCPR for married adolescent and youth (15-24)</t>
  </si>
  <si>
    <t>% of unmarried sexually active** older adolescents aged 15-19 using a traditional method</t>
  </si>
  <si>
    <t>% of unmarried sexually active** older youth aged 20-24 using a traditional method</t>
  </si>
  <si>
    <t xml:space="preserve">% of married older adolescents aged 15-19 using a traditional method </t>
  </si>
  <si>
    <t xml:space="preserve">% of married older youth aged 20-24 using a traditional method </t>
  </si>
  <si>
    <t xml:space="preserve">% of married youth aged 15-24 using a traditional method </t>
  </si>
  <si>
    <t>Unmet need: 15-49 sexually active – unmarried**</t>
  </si>
  <si>
    <t>Unmet need: 15-19 sexually active – unmarried**</t>
  </si>
  <si>
    <t>Unmet need: 20-24 sexually active – unmarried**</t>
  </si>
  <si>
    <t>Unmet need: 15-24 sexually active  – unmarried**</t>
  </si>
  <si>
    <t>Unmet need : 15-19 year olds – married</t>
  </si>
  <si>
    <t>Unmet need: 20-24 year olds – married</t>
  </si>
  <si>
    <t>Unmet need: 15-24 year olds – married</t>
  </si>
  <si>
    <t xml:space="preserve">Total demand married women (15-19) </t>
  </si>
  <si>
    <t xml:space="preserve">Total demand married women (20-24) </t>
  </si>
  <si>
    <t xml:space="preserve">Total demand unmarried sexually active women (15-19) </t>
  </si>
  <si>
    <t xml:space="preserve">Total demand unmarried sexually active women (20-24) </t>
  </si>
  <si>
    <t xml:space="preserve">Condom use during last sex: 15-24 year olds </t>
  </si>
  <si>
    <t>MCPR Married Women aged 15-49</t>
  </si>
  <si>
    <t>Traditional Use Married Women aged 15-49</t>
  </si>
  <si>
    <t>Unmet Need Married Women aged 15-49</t>
  </si>
  <si>
    <t>Angola*</t>
  </si>
  <si>
    <t xml:space="preserve">2016 National Survey </t>
  </si>
  <si>
    <t>2014 MICS</t>
  </si>
  <si>
    <t>2017 MICS</t>
  </si>
  <si>
    <t xml:space="preserve">2017 DHS </t>
  </si>
  <si>
    <t>2011-12 LSIS</t>
  </si>
  <si>
    <t>2015 MICS</t>
  </si>
  <si>
    <t>2013-14 MICS</t>
  </si>
  <si>
    <t xml:space="preserve">2015 AIS </t>
  </si>
  <si>
    <t xml:space="preserve">2011 National Survey </t>
  </si>
  <si>
    <t>South Africa*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</si>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</sst>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CA3D-8071-2044-A2A2-79D09A8E74A1}">
  <dimension ref="A1:F72"/>
  <sheetViews>
    <sheetView workbookViewId="0">
      <selection activeCell="B1" sqref="B1"/>
    </sheetView>
  </sheetViews>
  <sheetFormatPr baseColWidth="10" defaultRowHeight="16" x14ac:dyDescent="0.2"/>
  <cols>
    <col min="1" max="1" width="20" bestFit="1" customWidth="1"/>
    <col min="2" max="2" width="37.83203125" bestFit="1" customWidth="1"/>
    <col min="3" max="3" width="30" bestFit="1" customWidth="1"/>
    <col min="4" max="4" width="29.5" bestFit="1" customWidth="1"/>
    <col min="5" max="5" width="24.1640625" bestFit="1" customWidth="1"/>
    <col min="6" max="6" width="19.5" bestFit="1" customWidth="1"/>
  </cols>
  <sheetData>
    <row r="1" spans="1:6" x14ac:dyDescent="0.2">
      <c r="A1" t="s">
        <v>0</v>
      </c>
      <c r="B1" t="s">
        <v>107</v>
      </c>
      <c r="C1" t="s">
        <v>103</v>
      </c>
      <c r="D1" t="s">
        <v>104</v>
      </c>
      <c r="E1" t="s">
        <v>105</v>
      </c>
      <c r="F1" t="s">
        <v>106</v>
      </c>
    </row>
    <row r="2" spans="1:6" x14ac:dyDescent="0.2">
      <c r="A2" t="s">
        <v>1</v>
      </c>
      <c r="B2">
        <v>8929462</v>
      </c>
      <c r="C2">
        <v>2501560.0000000005</v>
      </c>
      <c r="D2">
        <v>2197654</v>
      </c>
      <c r="E2">
        <v>1843985</v>
      </c>
      <c r="F2">
        <v>4041639</v>
      </c>
    </row>
    <row r="3" spans="1:6" x14ac:dyDescent="0.2">
      <c r="A3" t="s">
        <v>70</v>
      </c>
      <c r="B3">
        <v>7335458.0000000009</v>
      </c>
      <c r="C3">
        <v>2106256.0000000005</v>
      </c>
      <c r="D3">
        <v>1710550.0000000002</v>
      </c>
      <c r="E3">
        <v>1409338</v>
      </c>
      <c r="F3">
        <v>3119888</v>
      </c>
    </row>
    <row r="4" spans="1:6" x14ac:dyDescent="0.2">
      <c r="A4" t="s">
        <v>2</v>
      </c>
      <c r="B4">
        <v>45732681</v>
      </c>
      <c r="C4">
        <v>7449811.0000000009</v>
      </c>
      <c r="D4">
        <v>7648627</v>
      </c>
      <c r="E4">
        <v>7477394</v>
      </c>
      <c r="F4">
        <v>15126020.999999998</v>
      </c>
    </row>
    <row r="5" spans="1:6" x14ac:dyDescent="0.2">
      <c r="A5" t="s">
        <v>3</v>
      </c>
      <c r="B5">
        <v>2798003</v>
      </c>
      <c r="C5">
        <v>715514</v>
      </c>
      <c r="D5">
        <v>620886</v>
      </c>
      <c r="E5">
        <v>537427</v>
      </c>
      <c r="F5">
        <v>1158313</v>
      </c>
    </row>
    <row r="6" spans="1:6" x14ac:dyDescent="0.2">
      <c r="A6" t="s">
        <v>4</v>
      </c>
      <c r="B6">
        <v>205441.99999999991</v>
      </c>
      <c r="C6">
        <v>33057</v>
      </c>
      <c r="D6">
        <v>34471.999999999993</v>
      </c>
      <c r="E6">
        <v>35293</v>
      </c>
      <c r="F6">
        <v>69765</v>
      </c>
    </row>
    <row r="7" spans="1:6" x14ac:dyDescent="0.2">
      <c r="A7" t="s">
        <v>5</v>
      </c>
      <c r="B7">
        <v>2950644</v>
      </c>
      <c r="C7">
        <v>567818</v>
      </c>
      <c r="D7">
        <v>553845</v>
      </c>
      <c r="E7">
        <v>518116.99999999994</v>
      </c>
      <c r="F7">
        <v>1071962</v>
      </c>
    </row>
    <row r="8" spans="1:6" x14ac:dyDescent="0.2">
      <c r="A8" t="s">
        <v>6</v>
      </c>
      <c r="B8">
        <v>4735853.9999999981</v>
      </c>
      <c r="C8">
        <v>1299774</v>
      </c>
      <c r="D8">
        <v>1094316</v>
      </c>
      <c r="E8">
        <v>915079.99999999988</v>
      </c>
      <c r="F8">
        <v>2009396</v>
      </c>
    </row>
    <row r="9" spans="1:6" x14ac:dyDescent="0.2">
      <c r="A9" t="s">
        <v>7</v>
      </c>
      <c r="B9">
        <v>2700731</v>
      </c>
      <c r="C9">
        <v>722532.99999999988</v>
      </c>
      <c r="D9">
        <v>586872.00000000012</v>
      </c>
      <c r="E9">
        <v>516959.99999999994</v>
      </c>
      <c r="F9">
        <v>1103832</v>
      </c>
    </row>
    <row r="10" spans="1:6" x14ac:dyDescent="0.2">
      <c r="A10" t="s">
        <v>8</v>
      </c>
      <c r="B10">
        <v>4458264.9999999981</v>
      </c>
      <c r="C10">
        <v>785561.99999999988</v>
      </c>
      <c r="D10">
        <v>727434</v>
      </c>
      <c r="E10">
        <v>768352</v>
      </c>
      <c r="F10">
        <v>1495785.9999999995</v>
      </c>
    </row>
    <row r="11" spans="1:6" x14ac:dyDescent="0.2">
      <c r="A11" t="s">
        <v>9</v>
      </c>
      <c r="B11">
        <v>6268992.0000000019</v>
      </c>
      <c r="C11">
        <v>1606407</v>
      </c>
      <c r="D11">
        <v>1377377</v>
      </c>
      <c r="E11">
        <v>1176449</v>
      </c>
      <c r="F11">
        <v>2553825.9999999995</v>
      </c>
    </row>
    <row r="12" spans="1:6" x14ac:dyDescent="0.2">
      <c r="A12" t="s">
        <v>10</v>
      </c>
      <c r="B12">
        <v>1112178.9999999998</v>
      </c>
      <c r="C12">
        <v>327697</v>
      </c>
      <c r="D12">
        <v>289792.00000000006</v>
      </c>
      <c r="E12">
        <v>231688.00000000003</v>
      </c>
      <c r="F12">
        <v>521480</v>
      </c>
    </row>
    <row r="13" spans="1:6" x14ac:dyDescent="0.2">
      <c r="A13" t="s">
        <v>11</v>
      </c>
      <c r="B13">
        <v>3602955.0000000014</v>
      </c>
      <c r="C13">
        <v>1060655</v>
      </c>
      <c r="D13">
        <v>896214.99999999988</v>
      </c>
      <c r="E13">
        <v>738510.00000000012</v>
      </c>
      <c r="F13">
        <v>1634725</v>
      </c>
    </row>
    <row r="14" spans="1:6" x14ac:dyDescent="0.2">
      <c r="A14" t="s">
        <v>12</v>
      </c>
      <c r="B14">
        <v>209696.99999999994</v>
      </c>
      <c r="C14">
        <v>48897.000000000007</v>
      </c>
      <c r="D14">
        <v>43166</v>
      </c>
      <c r="E14">
        <v>38482</v>
      </c>
      <c r="F14">
        <v>81647.999999999985</v>
      </c>
    </row>
    <row r="15" spans="1:6" x14ac:dyDescent="0.2">
      <c r="A15" t="s">
        <v>13</v>
      </c>
      <c r="B15">
        <v>1294873</v>
      </c>
      <c r="C15">
        <v>329869</v>
      </c>
      <c r="D15">
        <v>275056</v>
      </c>
      <c r="E15">
        <v>229488</v>
      </c>
      <c r="F15">
        <v>504544</v>
      </c>
    </row>
    <row r="16" spans="1:6" x14ac:dyDescent="0.2">
      <c r="A16" t="s">
        <v>14</v>
      </c>
      <c r="B16">
        <v>6227653</v>
      </c>
      <c r="C16">
        <v>1565223</v>
      </c>
      <c r="D16">
        <v>1424475</v>
      </c>
      <c r="E16">
        <v>1238837</v>
      </c>
      <c r="F16">
        <v>2663312</v>
      </c>
    </row>
    <row r="17" spans="1:6" x14ac:dyDescent="0.2">
      <c r="A17" t="s">
        <v>15</v>
      </c>
      <c r="B17">
        <v>253972</v>
      </c>
      <c r="C17">
        <v>39482</v>
      </c>
      <c r="D17">
        <v>41270.999999999993</v>
      </c>
      <c r="E17">
        <v>41110.000000000007</v>
      </c>
      <c r="F17">
        <v>82380.999999999985</v>
      </c>
    </row>
    <row r="18" spans="1:6" x14ac:dyDescent="0.2">
      <c r="A18" t="s">
        <v>16</v>
      </c>
      <c r="B18">
        <v>6548199</v>
      </c>
      <c r="C18">
        <v>839694.99999999988</v>
      </c>
      <c r="D18">
        <v>931517</v>
      </c>
      <c r="E18">
        <v>955978</v>
      </c>
      <c r="F18">
        <v>1887495</v>
      </c>
    </row>
    <row r="19" spans="1:6" x14ac:dyDescent="0.2">
      <c r="A19" t="s">
        <v>17</v>
      </c>
      <c r="B19">
        <v>19352020</v>
      </c>
      <c r="C19">
        <v>5522555</v>
      </c>
      <c r="D19">
        <v>4533885</v>
      </c>
      <c r="E19">
        <v>3726537.0000000005</v>
      </c>
      <c r="F19">
        <v>8260422.0000000009</v>
      </c>
    </row>
    <row r="20" spans="1:6" x14ac:dyDescent="0.2">
      <c r="A20" t="s">
        <v>18</v>
      </c>
      <c r="B20">
        <v>24938352</v>
      </c>
      <c r="C20">
        <v>4533606</v>
      </c>
      <c r="D20">
        <v>4189591.9999999995</v>
      </c>
      <c r="E20">
        <v>4087985</v>
      </c>
      <c r="F20">
        <v>8277576.9999999991</v>
      </c>
    </row>
    <row r="21" spans="1:6" x14ac:dyDescent="0.2">
      <c r="A21" t="s">
        <v>19</v>
      </c>
      <c r="B21">
        <v>823546.00000000035</v>
      </c>
      <c r="C21">
        <v>232853.99999999997</v>
      </c>
      <c r="D21">
        <v>174260</v>
      </c>
      <c r="E21">
        <v>140822</v>
      </c>
      <c r="F21">
        <v>315082</v>
      </c>
    </row>
    <row r="22" spans="1:6" x14ac:dyDescent="0.2">
      <c r="A22" t="s">
        <v>20</v>
      </c>
      <c r="B22">
        <v>27620497.999999993</v>
      </c>
      <c r="C22">
        <v>6767911</v>
      </c>
      <c r="D22">
        <v>6343543</v>
      </c>
      <c r="E22">
        <v>5648508.0000000009</v>
      </c>
      <c r="F22">
        <v>11992051</v>
      </c>
    </row>
    <row r="23" spans="1:6" x14ac:dyDescent="0.2">
      <c r="A23" t="s">
        <v>21</v>
      </c>
      <c r="B23">
        <v>564689</v>
      </c>
      <c r="C23">
        <v>144394</v>
      </c>
      <c r="D23">
        <v>125019</v>
      </c>
      <c r="E23">
        <v>112500</v>
      </c>
      <c r="F23">
        <v>237519.00000000003</v>
      </c>
    </row>
    <row r="24" spans="1:6" x14ac:dyDescent="0.2">
      <c r="A24" t="s">
        <v>22</v>
      </c>
      <c r="B24">
        <v>7567054.9999999991</v>
      </c>
      <c r="C24">
        <v>1669613.9999999998</v>
      </c>
      <c r="D24">
        <v>1508796.9999999998</v>
      </c>
      <c r="E24">
        <v>1372680</v>
      </c>
      <c r="F24">
        <v>2881477.0000000005</v>
      </c>
    </row>
    <row r="25" spans="1:6" x14ac:dyDescent="0.2">
      <c r="A25" t="s">
        <v>23</v>
      </c>
      <c r="B25">
        <v>3117489</v>
      </c>
      <c r="C25">
        <v>821737</v>
      </c>
      <c r="D25">
        <v>730346</v>
      </c>
      <c r="E25">
        <v>624791</v>
      </c>
      <c r="F25">
        <v>1355137.0000000002</v>
      </c>
    </row>
    <row r="26" spans="1:6" x14ac:dyDescent="0.2">
      <c r="A26" t="s">
        <v>24</v>
      </c>
      <c r="B26">
        <v>478856.00000000006</v>
      </c>
      <c r="C26">
        <v>117648.00000000001</v>
      </c>
      <c r="D26">
        <v>100997.00000000001</v>
      </c>
      <c r="E26">
        <v>89813</v>
      </c>
      <c r="F26">
        <v>190810</v>
      </c>
    </row>
    <row r="27" spans="1:6" x14ac:dyDescent="0.2">
      <c r="A27" t="s">
        <v>25</v>
      </c>
      <c r="B27">
        <v>3014738.0000000009</v>
      </c>
      <c r="C27">
        <v>590011</v>
      </c>
      <c r="D27">
        <v>565536</v>
      </c>
      <c r="E27">
        <v>531966</v>
      </c>
      <c r="F27">
        <v>1097502</v>
      </c>
    </row>
    <row r="28" spans="1:6" x14ac:dyDescent="0.2">
      <c r="A28" t="s">
        <v>26</v>
      </c>
      <c r="B28">
        <v>2667625.9999999995</v>
      </c>
      <c r="C28">
        <v>505058.99999999994</v>
      </c>
      <c r="D28">
        <v>511066</v>
      </c>
      <c r="E28">
        <v>491260</v>
      </c>
      <c r="F28">
        <v>1002326</v>
      </c>
    </row>
    <row r="29" spans="1:6" x14ac:dyDescent="0.2">
      <c r="A29" t="s">
        <v>27</v>
      </c>
      <c r="B29">
        <v>353356940.00000006</v>
      </c>
      <c r="C29">
        <v>60172728</v>
      </c>
      <c r="D29">
        <v>59164382</v>
      </c>
      <c r="E29">
        <v>57319089</v>
      </c>
      <c r="F29">
        <v>116483470.99999999</v>
      </c>
    </row>
    <row r="30" spans="1:6" x14ac:dyDescent="0.2">
      <c r="A30" t="s">
        <v>28</v>
      </c>
      <c r="B30">
        <v>71651521</v>
      </c>
      <c r="C30">
        <v>11155693</v>
      </c>
      <c r="D30">
        <v>11326564.999999998</v>
      </c>
      <c r="E30">
        <v>10924467</v>
      </c>
      <c r="F30">
        <v>22251032</v>
      </c>
    </row>
    <row r="31" spans="1:6" x14ac:dyDescent="0.2">
      <c r="A31" t="s">
        <v>29</v>
      </c>
      <c r="B31">
        <v>9901625.9999999944</v>
      </c>
      <c r="C31">
        <v>2170453</v>
      </c>
      <c r="D31">
        <v>1993686</v>
      </c>
      <c r="E31">
        <v>1823322</v>
      </c>
      <c r="F31">
        <v>3817007.9999999991</v>
      </c>
    </row>
    <row r="32" spans="1:6" x14ac:dyDescent="0.2">
      <c r="A32" t="s">
        <v>30</v>
      </c>
      <c r="B32">
        <v>13652231.000000002</v>
      </c>
      <c r="C32">
        <v>3288073</v>
      </c>
      <c r="D32">
        <v>2917853.0000000005</v>
      </c>
      <c r="E32">
        <v>2534424.9999999995</v>
      </c>
      <c r="F32">
        <v>5452278</v>
      </c>
    </row>
    <row r="33" spans="1:6" x14ac:dyDescent="0.2">
      <c r="A33" t="s">
        <v>31</v>
      </c>
      <c r="B33">
        <v>1619998.9999999998</v>
      </c>
      <c r="C33">
        <v>280409.00000000006</v>
      </c>
      <c r="D33">
        <v>243138.00000000003</v>
      </c>
      <c r="E33">
        <v>258135</v>
      </c>
      <c r="F33">
        <v>501273</v>
      </c>
    </row>
    <row r="34" spans="1:6" x14ac:dyDescent="0.2">
      <c r="A34" t="s">
        <v>32</v>
      </c>
      <c r="B34">
        <v>1923163</v>
      </c>
      <c r="C34">
        <v>369145.99999999994</v>
      </c>
      <c r="D34">
        <v>348188</v>
      </c>
      <c r="E34">
        <v>344559</v>
      </c>
      <c r="F34">
        <v>692747.00000000012</v>
      </c>
    </row>
    <row r="35" spans="1:6" x14ac:dyDescent="0.2">
      <c r="A35" t="s">
        <v>33</v>
      </c>
      <c r="B35">
        <v>556394</v>
      </c>
      <c r="C35">
        <v>107210.00000000001</v>
      </c>
      <c r="D35">
        <v>108426.99999999999</v>
      </c>
      <c r="E35">
        <v>100907.00000000001</v>
      </c>
      <c r="F35">
        <v>209333.99999999994</v>
      </c>
    </row>
    <row r="36" spans="1:6" x14ac:dyDescent="0.2">
      <c r="A36" t="s">
        <v>34</v>
      </c>
      <c r="B36">
        <v>1189169.9999999998</v>
      </c>
      <c r="C36">
        <v>300354</v>
      </c>
      <c r="D36">
        <v>264243</v>
      </c>
      <c r="E36">
        <v>221037</v>
      </c>
      <c r="F36">
        <v>485280.00000000006</v>
      </c>
    </row>
    <row r="37" spans="1:6" x14ac:dyDescent="0.2">
      <c r="A37" t="s">
        <v>35</v>
      </c>
      <c r="B37">
        <v>6647864</v>
      </c>
      <c r="C37">
        <v>1627254.0000000002</v>
      </c>
      <c r="D37">
        <v>1474874.9999999998</v>
      </c>
      <c r="E37">
        <v>1302209</v>
      </c>
      <c r="F37">
        <v>2777084</v>
      </c>
    </row>
    <row r="38" spans="1:6" x14ac:dyDescent="0.2">
      <c r="A38" t="s">
        <v>36</v>
      </c>
      <c r="B38">
        <v>4548340</v>
      </c>
      <c r="C38">
        <v>1245380</v>
      </c>
      <c r="D38">
        <v>1053389.9999999998</v>
      </c>
      <c r="E38">
        <v>897296</v>
      </c>
      <c r="F38">
        <v>1950686</v>
      </c>
    </row>
    <row r="39" spans="1:6" x14ac:dyDescent="0.2">
      <c r="A39" t="s">
        <v>37</v>
      </c>
      <c r="B39">
        <v>4385364.0000000009</v>
      </c>
      <c r="C39">
        <v>1313726</v>
      </c>
      <c r="D39">
        <v>1063846</v>
      </c>
      <c r="E39">
        <v>846781</v>
      </c>
      <c r="F39">
        <v>1910627.0000000002</v>
      </c>
    </row>
    <row r="40" spans="1:6" x14ac:dyDescent="0.2">
      <c r="A40" t="s">
        <v>38</v>
      </c>
      <c r="B40">
        <v>1106209.9999999995</v>
      </c>
      <c r="C40">
        <v>257940.99999999997</v>
      </c>
      <c r="D40">
        <v>226136.99999999997</v>
      </c>
      <c r="E40">
        <v>200487.00000000003</v>
      </c>
      <c r="F40">
        <v>426623.99999999994</v>
      </c>
    </row>
    <row r="41" spans="1:6" x14ac:dyDescent="0.2">
      <c r="A41" t="s">
        <v>39</v>
      </c>
      <c r="B41">
        <v>850978.99999999988</v>
      </c>
      <c r="C41">
        <v>131541</v>
      </c>
      <c r="D41">
        <v>106646</v>
      </c>
      <c r="E41">
        <v>117316</v>
      </c>
      <c r="F41">
        <v>223962.00000000003</v>
      </c>
    </row>
    <row r="42" spans="1:6" x14ac:dyDescent="0.2">
      <c r="A42" t="s">
        <v>40</v>
      </c>
      <c r="B42">
        <v>7308645.0000000019</v>
      </c>
      <c r="C42">
        <v>1982047.9999999998</v>
      </c>
      <c r="D42">
        <v>1724557.9999999998</v>
      </c>
      <c r="E42">
        <v>1418450.9999999998</v>
      </c>
      <c r="F42">
        <v>3143009</v>
      </c>
    </row>
    <row r="43" spans="1:6" x14ac:dyDescent="0.2">
      <c r="A43" t="s">
        <v>41</v>
      </c>
      <c r="B43">
        <v>15014155</v>
      </c>
      <c r="C43">
        <v>2450824</v>
      </c>
      <c r="D43">
        <v>2533333</v>
      </c>
      <c r="E43">
        <v>2376722</v>
      </c>
      <c r="F43">
        <v>4910055</v>
      </c>
    </row>
    <row r="44" spans="1:6" x14ac:dyDescent="0.2">
      <c r="A44" t="s">
        <v>42</v>
      </c>
      <c r="B44">
        <v>8839765.9999999981</v>
      </c>
      <c r="C44">
        <v>1481938</v>
      </c>
      <c r="D44">
        <v>1615207.9999999998</v>
      </c>
      <c r="E44">
        <v>1675947.9999999998</v>
      </c>
      <c r="F44">
        <v>3291155.9999999995</v>
      </c>
    </row>
    <row r="45" spans="1:6" x14ac:dyDescent="0.2">
      <c r="A45" t="s">
        <v>43</v>
      </c>
      <c r="B45">
        <v>1786206.0000000002</v>
      </c>
      <c r="C45">
        <v>306808</v>
      </c>
      <c r="D45">
        <v>290712</v>
      </c>
      <c r="E45">
        <v>286052</v>
      </c>
      <c r="F45">
        <v>576764</v>
      </c>
    </row>
    <row r="46" spans="1:6" x14ac:dyDescent="0.2">
      <c r="A46" t="s">
        <v>44</v>
      </c>
      <c r="B46">
        <v>4892347</v>
      </c>
      <c r="C46">
        <v>1543391</v>
      </c>
      <c r="D46">
        <v>1239530.0000000002</v>
      </c>
      <c r="E46">
        <v>976890.00000000012</v>
      </c>
      <c r="F46">
        <v>2216420</v>
      </c>
    </row>
    <row r="47" spans="1:6" x14ac:dyDescent="0.2">
      <c r="A47" t="s">
        <v>45</v>
      </c>
      <c r="B47">
        <v>46216829.999999993</v>
      </c>
      <c r="C47">
        <v>12299694</v>
      </c>
      <c r="D47">
        <v>10420692</v>
      </c>
      <c r="E47">
        <v>8622286</v>
      </c>
      <c r="F47">
        <v>19042978.000000004</v>
      </c>
    </row>
    <row r="48" spans="1:6" x14ac:dyDescent="0.2">
      <c r="A48" t="s">
        <v>46</v>
      </c>
      <c r="B48">
        <v>54257490.999999985</v>
      </c>
      <c r="C48">
        <v>11137248</v>
      </c>
      <c r="D48">
        <v>10439957.999999998</v>
      </c>
      <c r="E48">
        <v>9948577.0000000019</v>
      </c>
      <c r="F48">
        <v>20388534.999999996</v>
      </c>
    </row>
    <row r="49" spans="1:6" x14ac:dyDescent="0.2">
      <c r="A49" t="s">
        <v>47</v>
      </c>
      <c r="B49">
        <v>2212709</v>
      </c>
      <c r="C49">
        <v>475594.00000000006</v>
      </c>
      <c r="D49">
        <v>440582.99999999994</v>
      </c>
      <c r="E49">
        <v>396770.99999999994</v>
      </c>
      <c r="F49">
        <v>837353.99999999988</v>
      </c>
    </row>
    <row r="50" spans="1:6" x14ac:dyDescent="0.2">
      <c r="A50" t="s">
        <v>48</v>
      </c>
      <c r="B50">
        <v>28058769.999999996</v>
      </c>
      <c r="C50">
        <v>5273495</v>
      </c>
      <c r="D50">
        <v>5029137</v>
      </c>
      <c r="E50">
        <v>4896316</v>
      </c>
      <c r="F50">
        <v>9925453.0000000019</v>
      </c>
    </row>
    <row r="51" spans="1:6" x14ac:dyDescent="0.2">
      <c r="A51" t="s">
        <v>49</v>
      </c>
      <c r="B51">
        <v>3204027.9999999991</v>
      </c>
      <c r="C51">
        <v>761060.99999999988</v>
      </c>
      <c r="D51">
        <v>663097</v>
      </c>
      <c r="E51">
        <v>582269</v>
      </c>
      <c r="F51">
        <v>1245365.9999999998</v>
      </c>
    </row>
    <row r="52" spans="1:6" x14ac:dyDescent="0.2">
      <c r="A52" t="s">
        <v>50</v>
      </c>
      <c r="B52">
        <v>50373.000000000015</v>
      </c>
      <c r="C52">
        <v>14142.999999999996</v>
      </c>
      <c r="D52">
        <v>11896</v>
      </c>
      <c r="E52">
        <v>8893</v>
      </c>
      <c r="F52">
        <v>20789</v>
      </c>
    </row>
    <row r="53" spans="1:6" x14ac:dyDescent="0.2">
      <c r="A53" t="s">
        <v>51</v>
      </c>
      <c r="B53">
        <v>4001599.9999999995</v>
      </c>
      <c r="C53">
        <v>1004347</v>
      </c>
      <c r="D53">
        <v>849254.99999999988</v>
      </c>
      <c r="E53">
        <v>741748</v>
      </c>
      <c r="F53">
        <v>1591003</v>
      </c>
    </row>
    <row r="54" spans="1:6" x14ac:dyDescent="0.2">
      <c r="A54" t="s">
        <v>52</v>
      </c>
      <c r="B54">
        <v>1914452</v>
      </c>
      <c r="C54">
        <v>486871.99999999994</v>
      </c>
      <c r="D54">
        <v>425510.99999999994</v>
      </c>
      <c r="E54">
        <v>366948</v>
      </c>
      <c r="F54">
        <v>792459</v>
      </c>
    </row>
    <row r="55" spans="1:6" x14ac:dyDescent="0.2">
      <c r="A55" t="s">
        <v>53</v>
      </c>
      <c r="B55">
        <v>160888.00000000006</v>
      </c>
      <c r="C55">
        <v>37130</v>
      </c>
      <c r="D55">
        <v>33111.000000000007</v>
      </c>
      <c r="E55">
        <v>28444</v>
      </c>
      <c r="F55">
        <v>61555.000000000007</v>
      </c>
    </row>
    <row r="56" spans="1:6" x14ac:dyDescent="0.2">
      <c r="A56" t="s">
        <v>54</v>
      </c>
      <c r="B56">
        <v>3457639.9999999995</v>
      </c>
      <c r="C56">
        <v>1028502</v>
      </c>
      <c r="D56">
        <v>881508</v>
      </c>
      <c r="E56">
        <v>737060</v>
      </c>
      <c r="F56">
        <v>1618568.0000000002</v>
      </c>
    </row>
    <row r="57" spans="1:6" x14ac:dyDescent="0.2">
      <c r="A57" t="s">
        <v>71</v>
      </c>
      <c r="B57">
        <v>15903241.000000002</v>
      </c>
      <c r="C57">
        <v>2665504.0000000005</v>
      </c>
      <c r="D57">
        <v>2413807</v>
      </c>
      <c r="E57">
        <v>2463553.0000000005</v>
      </c>
      <c r="F57">
        <v>4877360</v>
      </c>
    </row>
    <row r="58" spans="1:6" x14ac:dyDescent="0.2">
      <c r="A58" t="s">
        <v>55</v>
      </c>
      <c r="B58">
        <v>2650055.0000000005</v>
      </c>
      <c r="C58">
        <v>674891.00000000012</v>
      </c>
      <c r="D58">
        <v>588887</v>
      </c>
      <c r="E58">
        <v>521438.99999999994</v>
      </c>
      <c r="F58">
        <v>1110326</v>
      </c>
    </row>
    <row r="59" spans="1:6" x14ac:dyDescent="0.2">
      <c r="A59" t="s">
        <v>56</v>
      </c>
      <c r="B59">
        <v>5326818.9999999991</v>
      </c>
      <c r="C59">
        <v>859670</v>
      </c>
      <c r="D59">
        <v>823840</v>
      </c>
      <c r="E59">
        <v>751634</v>
      </c>
      <c r="F59">
        <v>1575474.0000000002</v>
      </c>
    </row>
    <row r="60" spans="1:6" x14ac:dyDescent="0.2">
      <c r="A60" t="s">
        <v>57</v>
      </c>
      <c r="B60">
        <v>1245041.0000000005</v>
      </c>
      <c r="C60">
        <v>282072</v>
      </c>
      <c r="D60">
        <v>251918</v>
      </c>
      <c r="E60">
        <v>244817.99999999997</v>
      </c>
      <c r="F60">
        <v>496736</v>
      </c>
    </row>
    <row r="61" spans="1:6" x14ac:dyDescent="0.2">
      <c r="A61" t="s">
        <v>58</v>
      </c>
      <c r="B61">
        <v>10414375</v>
      </c>
      <c r="C61">
        <v>2582915</v>
      </c>
      <c r="D61">
        <v>2318322</v>
      </c>
      <c r="E61">
        <v>1998588</v>
      </c>
      <c r="F61">
        <v>4316910</v>
      </c>
    </row>
    <row r="62" spans="1:6" x14ac:dyDescent="0.2">
      <c r="A62" t="s">
        <v>59</v>
      </c>
      <c r="B62">
        <v>2315457</v>
      </c>
      <c r="C62">
        <v>453681</v>
      </c>
      <c r="D62">
        <v>393498.99999999994</v>
      </c>
      <c r="E62">
        <v>411455.99999999994</v>
      </c>
      <c r="F62">
        <v>804954.99999999988</v>
      </c>
    </row>
    <row r="63" spans="1:6" x14ac:dyDescent="0.2">
      <c r="A63" t="s">
        <v>60</v>
      </c>
      <c r="B63">
        <v>13655243</v>
      </c>
      <c r="C63">
        <v>3681201</v>
      </c>
      <c r="D63">
        <v>3075455</v>
      </c>
      <c r="E63">
        <v>2544850.0000000005</v>
      </c>
      <c r="F63">
        <v>5620304.9999999991</v>
      </c>
    </row>
    <row r="64" spans="1:6" x14ac:dyDescent="0.2">
      <c r="A64" t="s">
        <v>61</v>
      </c>
      <c r="B64">
        <v>316655.99999999994</v>
      </c>
      <c r="C64">
        <v>76313</v>
      </c>
      <c r="D64">
        <v>74415</v>
      </c>
      <c r="E64">
        <v>62832</v>
      </c>
      <c r="F64">
        <v>137247</v>
      </c>
    </row>
    <row r="65" spans="1:6" x14ac:dyDescent="0.2">
      <c r="A65" t="s">
        <v>62</v>
      </c>
      <c r="B65">
        <v>1983590.0000000002</v>
      </c>
      <c r="C65">
        <v>499501</v>
      </c>
      <c r="D65">
        <v>430097.99999999994</v>
      </c>
      <c r="E65">
        <v>359056</v>
      </c>
      <c r="F65">
        <v>789153.99999999988</v>
      </c>
    </row>
    <row r="66" spans="1:6" x14ac:dyDescent="0.2">
      <c r="A66" t="s">
        <v>63</v>
      </c>
      <c r="B66">
        <v>10515537</v>
      </c>
      <c r="C66">
        <v>2979105</v>
      </c>
      <c r="D66">
        <v>2531918</v>
      </c>
      <c r="E66">
        <v>2126920</v>
      </c>
      <c r="F66">
        <v>4658838.0000000009</v>
      </c>
    </row>
    <row r="67" spans="1:6" x14ac:dyDescent="0.2">
      <c r="A67" t="s">
        <v>64</v>
      </c>
      <c r="B67">
        <v>8869184</v>
      </c>
      <c r="C67">
        <v>1380497</v>
      </c>
      <c r="D67">
        <v>1240795.9999999998</v>
      </c>
      <c r="E67">
        <v>1405701.9999999998</v>
      </c>
      <c r="F67">
        <v>2646498</v>
      </c>
    </row>
    <row r="68" spans="1:6" x14ac:dyDescent="0.2">
      <c r="A68" t="s">
        <v>65</v>
      </c>
      <c r="B68">
        <v>25489272.000000004</v>
      </c>
      <c r="C68">
        <v>3315778</v>
      </c>
      <c r="D68">
        <v>3131578.0000000005</v>
      </c>
      <c r="E68">
        <v>3481953.0000000005</v>
      </c>
      <c r="F68">
        <v>6613531</v>
      </c>
    </row>
    <row r="69" spans="1:6" x14ac:dyDescent="0.2">
      <c r="A69" t="s">
        <v>66</v>
      </c>
      <c r="B69">
        <v>160321</v>
      </c>
      <c r="C69">
        <v>24235</v>
      </c>
      <c r="D69">
        <v>23852.999999999996</v>
      </c>
      <c r="E69">
        <v>24552</v>
      </c>
      <c r="F69">
        <v>48404.999999999993</v>
      </c>
    </row>
    <row r="70" spans="1:6" x14ac:dyDescent="0.2">
      <c r="A70" t="s">
        <v>67</v>
      </c>
      <c r="B70">
        <v>7408593.0000000009</v>
      </c>
      <c r="C70">
        <v>1707463</v>
      </c>
      <c r="D70">
        <v>1547559</v>
      </c>
      <c r="E70">
        <v>1435824.0000000002</v>
      </c>
      <c r="F70">
        <v>2983383.0000000005</v>
      </c>
    </row>
    <row r="71" spans="1:6" x14ac:dyDescent="0.2">
      <c r="A71" t="s">
        <v>68</v>
      </c>
      <c r="B71">
        <v>4349193</v>
      </c>
      <c r="C71">
        <v>1178455</v>
      </c>
      <c r="D71">
        <v>1026583.0000000001</v>
      </c>
      <c r="E71">
        <v>849073</v>
      </c>
      <c r="F71">
        <v>1875656.0000000002</v>
      </c>
    </row>
    <row r="72" spans="1:6" x14ac:dyDescent="0.2">
      <c r="A72" t="s">
        <v>69</v>
      </c>
      <c r="B72">
        <v>3795302</v>
      </c>
      <c r="C72">
        <v>929359</v>
      </c>
      <c r="D72">
        <v>801391.99999999988</v>
      </c>
      <c r="E72">
        <v>695804.00000000012</v>
      </c>
      <c r="F72">
        <v>1497196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D5B-0785-624E-A51A-904BC7AD9190}">
  <dimension ref="A1:E72"/>
  <sheetViews>
    <sheetView workbookViewId="0">
      <selection activeCell="D9" sqref="D9"/>
    </sheetView>
  </sheetViews>
  <sheetFormatPr baseColWidth="10" defaultRowHeight="16" x14ac:dyDescent="0.2"/>
  <cols>
    <col min="1" max="2" width="20" bestFit="1" customWidth="1"/>
    <col min="3" max="3" width="32.5" bestFit="1" customWidth="1"/>
    <col min="4" max="4" width="27.6640625" bestFit="1" customWidth="1"/>
    <col min="5" max="5" width="28.83203125" bestFit="1" customWidth="1"/>
    <col min="6" max="6" width="61.1640625" bestFit="1" customWidth="1"/>
    <col min="7" max="7" width="32.6640625" bestFit="1" customWidth="1"/>
    <col min="8" max="8" width="44.33203125" bestFit="1" customWidth="1"/>
    <col min="9" max="9" width="66.1640625" bestFit="1" customWidth="1"/>
    <col min="10" max="10" width="33.83203125" bestFit="1" customWidth="1"/>
    <col min="11" max="11" width="68.6640625" bestFit="1" customWidth="1"/>
  </cols>
  <sheetData>
    <row r="1" spans="1:5" x14ac:dyDescent="0.2">
      <c r="A1" t="s">
        <v>0</v>
      </c>
      <c r="B1" t="s">
        <v>72</v>
      </c>
      <c r="C1" t="s">
        <v>108</v>
      </c>
      <c r="D1" t="s">
        <v>109</v>
      </c>
      <c r="E1" t="s">
        <v>110</v>
      </c>
    </row>
    <row r="2" spans="1:5" x14ac:dyDescent="0.2">
      <c r="A2" t="s">
        <v>1</v>
      </c>
      <c r="B2" t="s">
        <v>78</v>
      </c>
      <c r="C2" s="1">
        <v>18.5</v>
      </c>
      <c r="D2" s="1">
        <v>18.8</v>
      </c>
      <c r="E2" s="1">
        <v>19.899999999999999</v>
      </c>
    </row>
    <row r="3" spans="1:5" x14ac:dyDescent="0.2">
      <c r="A3" t="s">
        <v>70</v>
      </c>
      <c r="B3" t="s">
        <v>79</v>
      </c>
      <c r="C3" s="1">
        <v>20.399999999999999</v>
      </c>
      <c r="D3" s="1">
        <v>16.7</v>
      </c>
      <c r="E3" s="1">
        <v>19.2</v>
      </c>
    </row>
    <row r="4" spans="1:5" x14ac:dyDescent="0.2">
      <c r="A4" t="s">
        <v>2</v>
      </c>
      <c r="B4" t="s">
        <v>81</v>
      </c>
      <c r="C4" s="1">
        <v>16.399999999999999</v>
      </c>
      <c r="D4" s="1">
        <v>16.5</v>
      </c>
      <c r="E4" s="1">
        <v>18.5</v>
      </c>
    </row>
    <row r="5" spans="1:5" x14ac:dyDescent="0.2">
      <c r="A5" t="s">
        <v>3</v>
      </c>
      <c r="B5" t="s">
        <v>82</v>
      </c>
      <c r="C5" s="1">
        <v>19.399999999999999</v>
      </c>
      <c r="D5" s="1">
        <v>17.3</v>
      </c>
      <c r="E5" s="1">
        <v>20.399999999999999</v>
      </c>
    </row>
    <row r="6" spans="1:5" x14ac:dyDescent="0.2">
      <c r="A6" t="s">
        <v>4</v>
      </c>
      <c r="C6" s="1"/>
      <c r="D6" s="1"/>
      <c r="E6" s="1"/>
    </row>
    <row r="7" spans="1:5" x14ac:dyDescent="0.2">
      <c r="A7" t="s">
        <v>5</v>
      </c>
      <c r="C7" s="1"/>
      <c r="D7" s="1"/>
      <c r="E7" s="1"/>
    </row>
    <row r="8" spans="1:5" x14ac:dyDescent="0.2">
      <c r="A8" t="s">
        <v>6</v>
      </c>
      <c r="C8" s="1"/>
      <c r="D8" s="1"/>
      <c r="E8" s="1"/>
    </row>
    <row r="9" spans="1:5" x14ac:dyDescent="0.2">
      <c r="A9" t="s">
        <v>7</v>
      </c>
      <c r="B9" t="s">
        <v>83</v>
      </c>
      <c r="C9" s="1">
        <v>20.2</v>
      </c>
      <c r="D9" s="1">
        <v>19.600000000000001</v>
      </c>
      <c r="E9" s="1">
        <v>21.2</v>
      </c>
    </row>
    <row r="10" spans="1:5" x14ac:dyDescent="0.2">
      <c r="A10" t="s">
        <v>8</v>
      </c>
      <c r="B10" t="s">
        <v>81</v>
      </c>
      <c r="C10" s="1">
        <v>21.2</v>
      </c>
      <c r="D10" s="1">
        <v>21.4</v>
      </c>
      <c r="E10" s="1">
        <v>22.9</v>
      </c>
    </row>
    <row r="11" spans="1:5" x14ac:dyDescent="0.2">
      <c r="A11" t="s">
        <v>9</v>
      </c>
      <c r="B11" t="s">
        <v>84</v>
      </c>
      <c r="C11" s="1">
        <v>19</v>
      </c>
      <c r="D11" s="1">
        <v>17.3</v>
      </c>
      <c r="E11" s="1">
        <v>19.7</v>
      </c>
    </row>
    <row r="12" spans="1:5" x14ac:dyDescent="0.2">
      <c r="A12" t="s">
        <v>10</v>
      </c>
      <c r="C12" s="1"/>
      <c r="D12" s="1"/>
      <c r="E12" s="1"/>
    </row>
    <row r="13" spans="1:5" x14ac:dyDescent="0.2">
      <c r="A13" t="s">
        <v>11</v>
      </c>
      <c r="B13" t="s">
        <v>85</v>
      </c>
      <c r="C13" s="1">
        <v>16.100000000000001</v>
      </c>
      <c r="D13" s="1">
        <v>16.2</v>
      </c>
      <c r="E13" s="1">
        <v>17.899999999999999</v>
      </c>
    </row>
    <row r="14" spans="1:5" x14ac:dyDescent="0.2">
      <c r="A14" t="s">
        <v>12</v>
      </c>
      <c r="B14" t="s">
        <v>86</v>
      </c>
      <c r="C14" s="1">
        <v>21.1</v>
      </c>
      <c r="D14" s="1">
        <v>21.1</v>
      </c>
      <c r="E14" s="1">
        <v>24.6</v>
      </c>
    </row>
    <row r="15" spans="1:5" x14ac:dyDescent="0.2">
      <c r="A15" t="s">
        <v>13</v>
      </c>
      <c r="B15" t="s">
        <v>87</v>
      </c>
      <c r="C15" s="1">
        <v>19.899999999999999</v>
      </c>
      <c r="D15" s="1">
        <v>16.399999999999999</v>
      </c>
      <c r="E15" s="1">
        <v>19.8</v>
      </c>
    </row>
    <row r="16" spans="1:5" x14ac:dyDescent="0.2">
      <c r="A16" t="s">
        <v>14</v>
      </c>
      <c r="B16" t="s">
        <v>88</v>
      </c>
      <c r="C16" s="1">
        <v>19</v>
      </c>
      <c r="D16" s="1">
        <v>16</v>
      </c>
      <c r="E16" s="1"/>
    </row>
    <row r="17" spans="1:5" x14ac:dyDescent="0.2">
      <c r="A17" t="s">
        <v>15</v>
      </c>
      <c r="C17" s="1"/>
      <c r="D17" s="1"/>
      <c r="E17" s="1"/>
    </row>
    <row r="18" spans="1:5" x14ac:dyDescent="0.2">
      <c r="A18" t="s">
        <v>16</v>
      </c>
      <c r="C18" s="1" t="s">
        <v>89</v>
      </c>
      <c r="D18" s="1" t="s">
        <v>89</v>
      </c>
      <c r="E18" s="1" t="s">
        <v>89</v>
      </c>
    </row>
    <row r="19" spans="1:5" x14ac:dyDescent="0.2">
      <c r="A19" t="s">
        <v>17</v>
      </c>
      <c r="B19" t="s">
        <v>90</v>
      </c>
      <c r="C19" s="1">
        <v>18.899999999999999</v>
      </c>
      <c r="D19" s="1">
        <v>16.8</v>
      </c>
      <c r="E19" s="1">
        <v>19.899999999999999</v>
      </c>
    </row>
    <row r="20" spans="1:5" x14ac:dyDescent="0.2">
      <c r="A20" t="s">
        <v>18</v>
      </c>
      <c r="B20" t="s">
        <v>81</v>
      </c>
      <c r="C20" s="1">
        <v>21.3</v>
      </c>
      <c r="D20" s="1">
        <v>21.3</v>
      </c>
      <c r="E20" s="1">
        <v>22.7</v>
      </c>
    </row>
    <row r="21" spans="1:5" x14ac:dyDescent="0.2">
      <c r="A21" t="s">
        <v>19</v>
      </c>
      <c r="C21" s="1"/>
      <c r="D21" s="1"/>
      <c r="E21" s="1"/>
    </row>
    <row r="22" spans="1:5" x14ac:dyDescent="0.2">
      <c r="A22" t="s">
        <v>20</v>
      </c>
      <c r="B22" t="s">
        <v>91</v>
      </c>
      <c r="C22" s="1">
        <v>18.100000000000001</v>
      </c>
      <c r="D22" s="1">
        <v>17.7</v>
      </c>
      <c r="E22" s="1">
        <v>20</v>
      </c>
    </row>
    <row r="23" spans="1:5" x14ac:dyDescent="0.2">
      <c r="A23" t="s">
        <v>21</v>
      </c>
      <c r="B23" t="s">
        <v>92</v>
      </c>
      <c r="C23" s="1">
        <v>19.600000000000001</v>
      </c>
      <c r="D23" s="1">
        <v>19.3</v>
      </c>
      <c r="E23" s="1">
        <v>20.9</v>
      </c>
    </row>
    <row r="24" spans="1:5" x14ac:dyDescent="0.2">
      <c r="A24" t="s">
        <v>22</v>
      </c>
      <c r="B24" t="s">
        <v>81</v>
      </c>
      <c r="C24" s="1">
        <v>22.4</v>
      </c>
      <c r="D24" s="1">
        <v>18.600000000000001</v>
      </c>
      <c r="E24" s="1">
        <v>22.6</v>
      </c>
    </row>
    <row r="25" spans="1:5" x14ac:dyDescent="0.2">
      <c r="A25" t="s">
        <v>23</v>
      </c>
      <c r="B25" t="s">
        <v>93</v>
      </c>
      <c r="C25" s="1">
        <v>17.399999999999999</v>
      </c>
      <c r="D25" s="1">
        <v>16.3</v>
      </c>
      <c r="E25" s="1">
        <v>18.899999999999999</v>
      </c>
    </row>
    <row r="26" spans="1:5" x14ac:dyDescent="0.2">
      <c r="A26" t="s">
        <v>24</v>
      </c>
      <c r="B26" t="s">
        <v>94</v>
      </c>
      <c r="C26" s="1">
        <v>18</v>
      </c>
      <c r="D26" s="1">
        <v>16</v>
      </c>
      <c r="E26" s="1"/>
    </row>
    <row r="27" spans="1:5" x14ac:dyDescent="0.2">
      <c r="A27" t="s">
        <v>25</v>
      </c>
      <c r="B27" t="s">
        <v>83</v>
      </c>
      <c r="C27" s="1">
        <v>23.1</v>
      </c>
      <c r="D27" s="1">
        <v>17.7</v>
      </c>
      <c r="E27" s="1">
        <v>22.8</v>
      </c>
    </row>
    <row r="28" spans="1:5" x14ac:dyDescent="0.2">
      <c r="A28" t="s">
        <v>26</v>
      </c>
      <c r="B28" t="s">
        <v>87</v>
      </c>
      <c r="C28" s="1">
        <v>19.5</v>
      </c>
      <c r="D28" s="1">
        <v>18.399999999999999</v>
      </c>
      <c r="E28" s="1">
        <v>20.399999999999999</v>
      </c>
    </row>
    <row r="29" spans="1:5" x14ac:dyDescent="0.2">
      <c r="A29" t="s">
        <v>27</v>
      </c>
      <c r="B29" t="s">
        <v>80</v>
      </c>
      <c r="C29" s="1">
        <v>19.600000000000001</v>
      </c>
      <c r="D29" s="1">
        <v>19.8</v>
      </c>
      <c r="E29" s="1">
        <v>21.6</v>
      </c>
    </row>
    <row r="30" spans="1:5" x14ac:dyDescent="0.2">
      <c r="A30" t="s">
        <v>28</v>
      </c>
      <c r="B30" t="s">
        <v>86</v>
      </c>
      <c r="C30" s="1">
        <v>21.1</v>
      </c>
      <c r="D30" s="1">
        <v>21.3</v>
      </c>
      <c r="E30" s="1">
        <v>22.8</v>
      </c>
    </row>
    <row r="31" spans="1:5" x14ac:dyDescent="0.2">
      <c r="A31" t="s">
        <v>29</v>
      </c>
      <c r="B31" t="s">
        <v>95</v>
      </c>
      <c r="C31" s="1">
        <v>19</v>
      </c>
      <c r="D31" s="1"/>
      <c r="E31" s="1"/>
    </row>
    <row r="32" spans="1:5" x14ac:dyDescent="0.2">
      <c r="A32" t="s">
        <v>30</v>
      </c>
      <c r="B32" t="s">
        <v>81</v>
      </c>
      <c r="C32" s="1">
        <v>20.5</v>
      </c>
      <c r="D32" s="1">
        <v>18.100000000000001</v>
      </c>
      <c r="E32" s="1">
        <v>20.3</v>
      </c>
    </row>
    <row r="33" spans="1:5" x14ac:dyDescent="0.2">
      <c r="A33" t="s">
        <v>31</v>
      </c>
      <c r="B33" t="s">
        <v>86</v>
      </c>
      <c r="C33" s="1">
        <v>21.2</v>
      </c>
      <c r="D33" s="1">
        <v>21.2</v>
      </c>
      <c r="E33" s="1">
        <v>22.6</v>
      </c>
    </row>
    <row r="34" spans="1:5" x14ac:dyDescent="0.2">
      <c r="A34" t="s">
        <v>32</v>
      </c>
      <c r="B34" t="s">
        <v>97</v>
      </c>
      <c r="C34" s="1">
        <v>19</v>
      </c>
      <c r="D34" s="1">
        <v>19</v>
      </c>
      <c r="E34" s="1"/>
    </row>
    <row r="35" spans="1:5" x14ac:dyDescent="0.2">
      <c r="A35" t="s">
        <v>33</v>
      </c>
      <c r="B35" t="s">
        <v>81</v>
      </c>
      <c r="C35" s="1">
        <v>21</v>
      </c>
      <c r="D35" s="1">
        <v>18.5</v>
      </c>
      <c r="E35" s="1">
        <v>21</v>
      </c>
    </row>
    <row r="36" spans="1:5" x14ac:dyDescent="0.2">
      <c r="A36" t="s">
        <v>34</v>
      </c>
      <c r="B36" t="s">
        <v>92</v>
      </c>
      <c r="C36" s="1">
        <v>19.3</v>
      </c>
      <c r="D36" s="1">
        <v>16.399999999999999</v>
      </c>
      <c r="E36" s="1">
        <v>19.2</v>
      </c>
    </row>
    <row r="37" spans="1:5" x14ac:dyDescent="0.2">
      <c r="A37" t="s">
        <v>35</v>
      </c>
      <c r="C37" s="1"/>
      <c r="D37" s="1"/>
      <c r="E37" s="1"/>
    </row>
    <row r="38" spans="1:5" x14ac:dyDescent="0.2">
      <c r="A38" t="s">
        <v>36</v>
      </c>
      <c r="B38" t="s">
        <v>80</v>
      </c>
      <c r="C38" s="1">
        <v>18.3</v>
      </c>
      <c r="D38" s="1">
        <v>17.2</v>
      </c>
      <c r="E38" s="1">
        <v>18.899999999999999</v>
      </c>
    </row>
    <row r="39" spans="1:5" x14ac:dyDescent="0.2">
      <c r="A39" t="s">
        <v>37</v>
      </c>
      <c r="B39" t="s">
        <v>98</v>
      </c>
      <c r="C39" s="1">
        <v>17.600000000000001</v>
      </c>
      <c r="D39" s="1">
        <v>16.5</v>
      </c>
      <c r="E39" s="1">
        <v>18.899999999999999</v>
      </c>
    </row>
    <row r="40" spans="1:5" x14ac:dyDescent="0.2">
      <c r="A40" t="s">
        <v>38</v>
      </c>
      <c r="B40" t="s">
        <v>99</v>
      </c>
      <c r="C40" s="1">
        <v>18</v>
      </c>
      <c r="D40" s="1"/>
      <c r="E40" s="1"/>
    </row>
    <row r="41" spans="1:5" x14ac:dyDescent="0.2">
      <c r="A41" t="s">
        <v>39</v>
      </c>
      <c r="B41" t="s">
        <v>96</v>
      </c>
      <c r="C41" s="1">
        <v>21</v>
      </c>
      <c r="D41" s="1">
        <v>20</v>
      </c>
      <c r="E41" s="1"/>
    </row>
    <row r="42" spans="1:5" x14ac:dyDescent="0.2">
      <c r="A42" t="s">
        <v>40</v>
      </c>
      <c r="B42" t="s">
        <v>100</v>
      </c>
      <c r="C42" s="1">
        <v>18.100000000000001</v>
      </c>
      <c r="D42" s="1">
        <v>16.5</v>
      </c>
      <c r="E42" s="1"/>
    </row>
    <row r="43" spans="1:5" x14ac:dyDescent="0.2">
      <c r="A43" t="s">
        <v>41</v>
      </c>
      <c r="B43" t="s">
        <v>80</v>
      </c>
      <c r="C43" s="1">
        <v>22.3</v>
      </c>
      <c r="D43" s="1">
        <v>22.8</v>
      </c>
      <c r="E43" s="1">
        <v>25</v>
      </c>
    </row>
    <row r="44" spans="1:5" x14ac:dyDescent="0.2">
      <c r="A44" t="s">
        <v>42</v>
      </c>
      <c r="B44" t="s">
        <v>91</v>
      </c>
      <c r="C44" s="1">
        <v>18.5</v>
      </c>
      <c r="D44" s="1">
        <v>18.5</v>
      </c>
      <c r="E44" s="1">
        <v>20.8</v>
      </c>
    </row>
    <row r="45" spans="1:5" x14ac:dyDescent="0.2">
      <c r="A45" t="s">
        <v>43</v>
      </c>
      <c r="C45" s="1"/>
      <c r="D45" s="1"/>
      <c r="E45" s="1"/>
    </row>
    <row r="46" spans="1:5" x14ac:dyDescent="0.2">
      <c r="A46" t="s">
        <v>44</v>
      </c>
      <c r="B46" t="s">
        <v>86</v>
      </c>
      <c r="C46" s="1">
        <v>15.9</v>
      </c>
      <c r="D46" s="1">
        <v>16</v>
      </c>
      <c r="E46" s="1">
        <v>18.100000000000001</v>
      </c>
    </row>
    <row r="47" spans="1:5" x14ac:dyDescent="0.2">
      <c r="A47" t="s">
        <v>45</v>
      </c>
      <c r="B47" t="s">
        <v>93</v>
      </c>
      <c r="C47" s="1">
        <v>18.600000000000001</v>
      </c>
      <c r="D47" s="1">
        <v>17.8</v>
      </c>
      <c r="E47" s="1">
        <v>20.3</v>
      </c>
    </row>
    <row r="48" spans="1:5" x14ac:dyDescent="0.2">
      <c r="A48" t="s">
        <v>46</v>
      </c>
      <c r="B48" t="s">
        <v>82</v>
      </c>
      <c r="C48" s="1">
        <v>21.3</v>
      </c>
      <c r="D48" s="1">
        <v>21.5</v>
      </c>
      <c r="E48" s="1">
        <v>23.6</v>
      </c>
    </row>
    <row r="49" spans="1:5" x14ac:dyDescent="0.2">
      <c r="A49" t="s">
        <v>47</v>
      </c>
      <c r="C49" s="1"/>
      <c r="D49" s="1"/>
      <c r="E49" s="1"/>
    </row>
    <row r="50" spans="1:5" x14ac:dyDescent="0.2">
      <c r="A50" t="s">
        <v>48</v>
      </c>
      <c r="B50" t="s">
        <v>101</v>
      </c>
      <c r="C50" s="1">
        <v>21.9</v>
      </c>
      <c r="D50" s="1">
        <v>20.399999999999999</v>
      </c>
      <c r="E50" s="1">
        <v>22.8</v>
      </c>
    </row>
    <row r="51" spans="1:5" x14ac:dyDescent="0.2">
      <c r="A51" t="s">
        <v>49</v>
      </c>
      <c r="B51" t="s">
        <v>85</v>
      </c>
      <c r="C51" s="1">
        <v>22.8</v>
      </c>
      <c r="D51" s="1">
        <v>21.5</v>
      </c>
      <c r="E51" s="1">
        <v>23</v>
      </c>
    </row>
    <row r="52" spans="1:5" x14ac:dyDescent="0.2">
      <c r="A52" t="s">
        <v>50</v>
      </c>
      <c r="B52" t="s">
        <v>94</v>
      </c>
      <c r="C52" s="1">
        <v>19</v>
      </c>
      <c r="D52" s="1">
        <v>17</v>
      </c>
      <c r="E52" s="1"/>
    </row>
    <row r="53" spans="1:5" x14ac:dyDescent="0.2">
      <c r="A53" t="s">
        <v>51</v>
      </c>
      <c r="B53" t="s">
        <v>101</v>
      </c>
      <c r="C53" s="1">
        <v>20.5</v>
      </c>
      <c r="D53" s="1">
        <v>20</v>
      </c>
      <c r="E53" s="1">
        <v>21.9</v>
      </c>
    </row>
    <row r="54" spans="1:5" x14ac:dyDescent="0.2">
      <c r="A54" t="s">
        <v>52</v>
      </c>
      <c r="B54" t="s">
        <v>97</v>
      </c>
      <c r="C54" s="1">
        <v>18</v>
      </c>
      <c r="D54" s="1">
        <v>16</v>
      </c>
      <c r="E54" s="1"/>
    </row>
    <row r="55" spans="1:5" x14ac:dyDescent="0.2">
      <c r="A55" t="s">
        <v>53</v>
      </c>
      <c r="B55" t="s">
        <v>78</v>
      </c>
      <c r="C55" s="1">
        <v>21.9</v>
      </c>
      <c r="D55" s="1">
        <v>18.5</v>
      </c>
      <c r="E55" s="1">
        <v>22.6</v>
      </c>
    </row>
    <row r="56" spans="1:5" x14ac:dyDescent="0.2">
      <c r="A56" t="s">
        <v>54</v>
      </c>
      <c r="C56" s="1"/>
      <c r="D56" s="1"/>
      <c r="E56" s="1"/>
    </row>
    <row r="57" spans="1:5" x14ac:dyDescent="0.2">
      <c r="A57" t="s">
        <v>71</v>
      </c>
      <c r="B57" t="s">
        <v>91</v>
      </c>
      <c r="C57" s="1"/>
      <c r="D57" s="1">
        <v>18.100000000000001</v>
      </c>
      <c r="E57" s="1">
        <v>21.2</v>
      </c>
    </row>
    <row r="58" spans="1:5" x14ac:dyDescent="0.2">
      <c r="A58" t="s">
        <v>55</v>
      </c>
      <c r="C58" s="1"/>
      <c r="D58" s="1" t="s">
        <v>89</v>
      </c>
      <c r="E58" s="1" t="s">
        <v>89</v>
      </c>
    </row>
    <row r="59" spans="1:5" x14ac:dyDescent="0.2">
      <c r="A59" t="s">
        <v>56</v>
      </c>
      <c r="B59" t="s">
        <v>91</v>
      </c>
      <c r="C59" s="1">
        <v>23.5</v>
      </c>
      <c r="D59" s="1">
        <v>23.6</v>
      </c>
      <c r="E59" s="1">
        <v>25.6</v>
      </c>
    </row>
    <row r="60" spans="1:5" x14ac:dyDescent="0.2">
      <c r="A60" t="s">
        <v>57</v>
      </c>
      <c r="B60" t="s">
        <v>94</v>
      </c>
      <c r="C60" s="1">
        <v>20</v>
      </c>
      <c r="D60" s="1"/>
      <c r="E60" s="1"/>
    </row>
    <row r="61" spans="1:5" x14ac:dyDescent="0.2">
      <c r="A61" t="s">
        <v>58</v>
      </c>
      <c r="B61" t="s">
        <v>94</v>
      </c>
      <c r="C61" s="1">
        <v>18</v>
      </c>
      <c r="D61" s="1"/>
      <c r="E61" s="1"/>
    </row>
    <row r="62" spans="1:5" x14ac:dyDescent="0.2">
      <c r="A62" t="s">
        <v>59</v>
      </c>
      <c r="B62" t="s">
        <v>86</v>
      </c>
      <c r="C62" s="1">
        <v>21.1</v>
      </c>
      <c r="D62" s="1">
        <v>21.3</v>
      </c>
      <c r="E62" s="1">
        <v>22.8</v>
      </c>
    </row>
    <row r="63" spans="1:5" x14ac:dyDescent="0.2">
      <c r="A63" t="s">
        <v>60</v>
      </c>
      <c r="B63" t="s">
        <v>80</v>
      </c>
      <c r="C63" s="1">
        <v>19.600000000000001</v>
      </c>
      <c r="D63" s="1">
        <v>17.399999999999999</v>
      </c>
      <c r="E63" s="1">
        <v>19.8</v>
      </c>
    </row>
    <row r="64" spans="1:5" x14ac:dyDescent="0.2">
      <c r="A64" t="s">
        <v>61</v>
      </c>
      <c r="B64" t="s">
        <v>91</v>
      </c>
      <c r="C64" s="1">
        <v>21.8</v>
      </c>
      <c r="D64" s="1">
        <v>21.1</v>
      </c>
      <c r="E64" s="1">
        <v>23.1</v>
      </c>
    </row>
    <row r="65" spans="1:5" x14ac:dyDescent="0.2">
      <c r="A65" t="s">
        <v>62</v>
      </c>
      <c r="B65" t="s">
        <v>90</v>
      </c>
      <c r="C65" s="1">
        <v>20.2</v>
      </c>
      <c r="D65" s="1">
        <v>18.100000000000001</v>
      </c>
      <c r="E65" s="1">
        <v>21</v>
      </c>
    </row>
    <row r="66" spans="1:5" x14ac:dyDescent="0.2">
      <c r="A66" t="s">
        <v>63</v>
      </c>
      <c r="B66" t="s">
        <v>91</v>
      </c>
      <c r="C66" s="1">
        <v>19.2</v>
      </c>
      <c r="D66" s="1">
        <v>17.3</v>
      </c>
      <c r="E66" s="1">
        <v>19.600000000000001</v>
      </c>
    </row>
    <row r="67" spans="1:5" x14ac:dyDescent="0.2">
      <c r="A67" t="s">
        <v>64</v>
      </c>
      <c r="C67" s="1"/>
      <c r="D67" s="1"/>
      <c r="E67" s="1"/>
    </row>
    <row r="68" spans="1:5" x14ac:dyDescent="0.2">
      <c r="A68" t="s">
        <v>65</v>
      </c>
      <c r="B68" t="s">
        <v>102</v>
      </c>
      <c r="C68" s="1">
        <v>22</v>
      </c>
      <c r="D68" s="1"/>
      <c r="E68" s="1" t="s">
        <v>89</v>
      </c>
    </row>
    <row r="69" spans="1:5" x14ac:dyDescent="0.2">
      <c r="A69" t="s">
        <v>66</v>
      </c>
      <c r="C69" s="1" t="s">
        <v>89</v>
      </c>
      <c r="D69" s="1" t="s">
        <v>89</v>
      </c>
      <c r="E69" s="1" t="s">
        <v>89</v>
      </c>
    </row>
    <row r="70" spans="1:5" x14ac:dyDescent="0.2">
      <c r="A70" t="s">
        <v>67</v>
      </c>
      <c r="B70" t="s">
        <v>92</v>
      </c>
      <c r="C70" s="1">
        <v>19</v>
      </c>
      <c r="D70" s="1" t="s">
        <v>89</v>
      </c>
      <c r="E70" s="1">
        <v>21.4</v>
      </c>
    </row>
    <row r="71" spans="1:5" x14ac:dyDescent="0.2">
      <c r="A71" t="s">
        <v>68</v>
      </c>
      <c r="B71" t="s">
        <v>93</v>
      </c>
      <c r="C71" s="1">
        <v>18.899999999999999</v>
      </c>
      <c r="D71" s="1">
        <v>17.5</v>
      </c>
      <c r="E71" s="1">
        <v>19.2</v>
      </c>
    </row>
    <row r="72" spans="1:5" x14ac:dyDescent="0.2">
      <c r="A72" t="s">
        <v>69</v>
      </c>
      <c r="B72" t="s">
        <v>78</v>
      </c>
      <c r="C72" s="1">
        <v>19.600000000000001</v>
      </c>
      <c r="D72" s="1">
        <v>18.600000000000001</v>
      </c>
      <c r="E72" s="1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491E-2094-F44D-AF7E-6962AA6D1892}">
  <dimension ref="A1:F72"/>
  <sheetViews>
    <sheetView workbookViewId="0">
      <selection activeCell="F13" sqref="F13"/>
    </sheetView>
  </sheetViews>
  <sheetFormatPr baseColWidth="10" defaultRowHeight="16" x14ac:dyDescent="0.2"/>
  <cols>
    <col min="1" max="1" width="20" bestFit="1" customWidth="1"/>
    <col min="2" max="3" width="32.6640625" bestFit="1" customWidth="1"/>
    <col min="4" max="4" width="44.33203125" bestFit="1" customWidth="1"/>
    <col min="5" max="6" width="33.83203125" bestFit="1" customWidth="1"/>
  </cols>
  <sheetData>
    <row r="1" spans="1:6" x14ac:dyDescent="0.2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</row>
    <row r="2" spans="1:6" x14ac:dyDescent="0.2">
      <c r="A2" t="s">
        <v>1</v>
      </c>
      <c r="B2">
        <v>0.16899999999999998</v>
      </c>
      <c r="C2">
        <v>0.66200000000000003</v>
      </c>
      <c r="D2">
        <v>0.39500000000000002</v>
      </c>
      <c r="E2">
        <v>0.34799999999999998</v>
      </c>
      <c r="F2">
        <v>0.45100000000000001</v>
      </c>
    </row>
    <row r="3" spans="1:6" x14ac:dyDescent="0.2">
      <c r="A3" t="s">
        <v>70</v>
      </c>
      <c r="B3">
        <v>2.4E-2</v>
      </c>
      <c r="C3">
        <v>7.2999999999999995E-2</v>
      </c>
      <c r="D3">
        <v>4.7E-2</v>
      </c>
      <c r="E3">
        <v>0.30299999999999999</v>
      </c>
      <c r="F3">
        <v>0.30199999999999999</v>
      </c>
    </row>
    <row r="4" spans="1:6" x14ac:dyDescent="0.2">
      <c r="A4" t="s">
        <v>2</v>
      </c>
      <c r="B4">
        <v>0.442</v>
      </c>
      <c r="C4">
        <v>0.83</v>
      </c>
      <c r="D4">
        <v>0.62</v>
      </c>
      <c r="E4">
        <v>0.58599999999999997</v>
      </c>
      <c r="F4">
        <v>0.68700000000000006</v>
      </c>
    </row>
    <row r="5" spans="1:6" x14ac:dyDescent="0.2">
      <c r="A5" t="s">
        <v>3</v>
      </c>
      <c r="B5">
        <v>0.185</v>
      </c>
      <c r="C5">
        <v>0.67300000000000004</v>
      </c>
      <c r="D5">
        <v>0.32400000000000001</v>
      </c>
      <c r="E5">
        <v>0.30599999999999999</v>
      </c>
      <c r="F5">
        <v>0.374</v>
      </c>
    </row>
    <row r="6" spans="1:6" x14ac:dyDescent="0.2">
      <c r="A6" t="s">
        <v>4</v>
      </c>
    </row>
    <row r="7" spans="1:6" x14ac:dyDescent="0.2">
      <c r="A7" t="s">
        <v>5</v>
      </c>
    </row>
    <row r="8" spans="1:6" x14ac:dyDescent="0.2">
      <c r="A8" t="s">
        <v>6</v>
      </c>
    </row>
    <row r="9" spans="1:6" x14ac:dyDescent="0.2">
      <c r="A9" t="s">
        <v>7</v>
      </c>
      <c r="B9">
        <v>5.8999999999999997E-2</v>
      </c>
      <c r="C9">
        <v>0.47</v>
      </c>
      <c r="D9">
        <v>0.247</v>
      </c>
      <c r="E9">
        <v>0.19</v>
      </c>
      <c r="F9">
        <v>0.23399999999999999</v>
      </c>
    </row>
    <row r="10" spans="1:6" x14ac:dyDescent="0.2">
      <c r="A10" t="s">
        <v>8</v>
      </c>
      <c r="B10">
        <v>0.156</v>
      </c>
      <c r="C10">
        <v>0.60799999999999998</v>
      </c>
      <c r="D10">
        <v>0.38600000000000001</v>
      </c>
      <c r="E10">
        <v>0.185</v>
      </c>
      <c r="F10">
        <v>0.18600000000000003</v>
      </c>
    </row>
    <row r="11" spans="1:6" x14ac:dyDescent="0.2">
      <c r="A11" t="s">
        <v>9</v>
      </c>
      <c r="B11">
        <v>0.20100000000000001</v>
      </c>
      <c r="C11">
        <v>0.51300000000000001</v>
      </c>
      <c r="D11">
        <v>0.35099999999999998</v>
      </c>
    </row>
    <row r="12" spans="1:6" x14ac:dyDescent="0.2">
      <c r="A12" t="s">
        <v>10</v>
      </c>
      <c r="B12">
        <v>0.60899999999999999</v>
      </c>
      <c r="C12">
        <v>0.91700000000000004</v>
      </c>
      <c r="D12">
        <v>0.77300000000000002</v>
      </c>
    </row>
    <row r="13" spans="1:6" x14ac:dyDescent="0.2">
      <c r="A13" t="s">
        <v>11</v>
      </c>
      <c r="B13">
        <v>0.38299999999999995</v>
      </c>
      <c r="C13">
        <v>0.78099999999999992</v>
      </c>
      <c r="D13">
        <v>0.55700000000000005</v>
      </c>
      <c r="E13">
        <v>0.66900000000000004</v>
      </c>
      <c r="F13">
        <v>0.70299999999999996</v>
      </c>
    </row>
    <row r="14" spans="1:6" x14ac:dyDescent="0.2">
      <c r="A14" t="s">
        <v>12</v>
      </c>
      <c r="B14">
        <v>0.16400000000000001</v>
      </c>
      <c r="C14">
        <v>0.52800000000000002</v>
      </c>
      <c r="D14">
        <v>0.32100000000000001</v>
      </c>
      <c r="E14">
        <v>0.316</v>
      </c>
      <c r="F14">
        <v>0.28899999999999998</v>
      </c>
    </row>
    <row r="15" spans="1:6" x14ac:dyDescent="0.2">
      <c r="A15" t="s">
        <v>13</v>
      </c>
      <c r="B15">
        <v>0.188</v>
      </c>
      <c r="C15">
        <v>0.53400000000000003</v>
      </c>
      <c r="D15">
        <v>0.35399999999999998</v>
      </c>
      <c r="E15">
        <v>0.32600000000000001</v>
      </c>
      <c r="F15">
        <v>0.34399999999999997</v>
      </c>
    </row>
    <row r="16" spans="1:6" x14ac:dyDescent="0.2">
      <c r="A16" t="s">
        <v>14</v>
      </c>
      <c r="B16">
        <v>0.17641076</v>
      </c>
      <c r="C16">
        <v>0.498705495</v>
      </c>
      <c r="D16">
        <v>0.33500000000000002</v>
      </c>
      <c r="E16">
        <v>0.27</v>
      </c>
      <c r="F16">
        <v>0.30911974497661499</v>
      </c>
    </row>
    <row r="17" spans="1:6" x14ac:dyDescent="0.2">
      <c r="A17" t="s">
        <v>15</v>
      </c>
      <c r="B17">
        <v>4.2000000000000003E-2</v>
      </c>
      <c r="C17">
        <v>0.217</v>
      </c>
      <c r="D17">
        <v>0.129</v>
      </c>
    </row>
    <row r="18" spans="1:6" x14ac:dyDescent="0.2">
      <c r="A18" t="s">
        <v>16</v>
      </c>
      <c r="B18">
        <v>0</v>
      </c>
      <c r="C18" t="s">
        <v>89</v>
      </c>
      <c r="D18" t="s">
        <v>89</v>
      </c>
    </row>
    <row r="19" spans="1:6" x14ac:dyDescent="0.2">
      <c r="A19" t="s">
        <v>17</v>
      </c>
      <c r="B19">
        <v>0.21299999999999999</v>
      </c>
      <c r="C19">
        <v>0.60299999999999998</v>
      </c>
      <c r="D19">
        <v>0.39899999999999997</v>
      </c>
      <c r="E19">
        <v>0.373</v>
      </c>
      <c r="F19">
        <v>0.4</v>
      </c>
    </row>
    <row r="20" spans="1:6" x14ac:dyDescent="0.2">
      <c r="A20" t="s">
        <v>18</v>
      </c>
      <c r="B20">
        <v>0.14400000000000002</v>
      </c>
      <c r="C20">
        <v>0.59599999999999997</v>
      </c>
      <c r="D20">
        <v>0.36599999999999999</v>
      </c>
      <c r="E20">
        <v>0.17399999999999999</v>
      </c>
      <c r="F20">
        <v>0.183</v>
      </c>
    </row>
    <row r="21" spans="1:6" x14ac:dyDescent="0.2">
      <c r="A21" t="s">
        <v>19</v>
      </c>
    </row>
    <row r="22" spans="1:6" x14ac:dyDescent="0.2">
      <c r="A22" t="s">
        <v>20</v>
      </c>
      <c r="B22">
        <v>0.17380000000000001</v>
      </c>
      <c r="C22">
        <v>0.61909999999999998</v>
      </c>
      <c r="D22">
        <v>0.374</v>
      </c>
      <c r="E22">
        <v>0.40299999999999997</v>
      </c>
      <c r="F22">
        <v>0.49299999999999999</v>
      </c>
    </row>
    <row r="23" spans="1:6" x14ac:dyDescent="0.2">
      <c r="A23" t="s">
        <v>21</v>
      </c>
      <c r="B23">
        <v>0.23800000000000002</v>
      </c>
      <c r="C23">
        <v>0.58200000000000007</v>
      </c>
      <c r="D23">
        <v>0.39899999999999997</v>
      </c>
      <c r="E23">
        <v>0.30399999999999999</v>
      </c>
      <c r="F23">
        <v>0.36700000000000005</v>
      </c>
    </row>
    <row r="24" spans="1:6" x14ac:dyDescent="0.2">
      <c r="A24" t="s">
        <v>22</v>
      </c>
      <c r="B24">
        <v>6.4000000000000001E-2</v>
      </c>
      <c r="C24">
        <v>0.376</v>
      </c>
      <c r="D24">
        <v>0.21899999999999997</v>
      </c>
      <c r="E24">
        <v>0.20699999999999999</v>
      </c>
      <c r="F24">
        <v>0.23899999999999999</v>
      </c>
    </row>
    <row r="25" spans="1:6" x14ac:dyDescent="0.2">
      <c r="A25" t="s">
        <v>23</v>
      </c>
      <c r="B25">
        <v>0.33299999999999996</v>
      </c>
      <c r="C25">
        <v>0.67599999999999993</v>
      </c>
      <c r="D25">
        <v>0.48599999999999999</v>
      </c>
      <c r="E25">
        <v>0.51700000000000002</v>
      </c>
      <c r="F25">
        <v>0.55200000000000005</v>
      </c>
    </row>
    <row r="26" spans="1:6" x14ac:dyDescent="0.2">
      <c r="A26" t="s">
        <v>24</v>
      </c>
      <c r="B26">
        <v>0.114</v>
      </c>
      <c r="C26">
        <v>0.42099999999999999</v>
      </c>
      <c r="D26">
        <v>0.25900000000000001</v>
      </c>
      <c r="E26">
        <v>0.19</v>
      </c>
      <c r="F26">
        <v>0.35</v>
      </c>
    </row>
    <row r="27" spans="1:6" x14ac:dyDescent="0.2">
      <c r="A27" t="s">
        <v>25</v>
      </c>
      <c r="B27">
        <v>6.9000000000000006E-2</v>
      </c>
      <c r="C27">
        <v>0.377</v>
      </c>
      <c r="D27">
        <v>0.215</v>
      </c>
      <c r="E27">
        <v>0.14899999999999999</v>
      </c>
      <c r="F27">
        <v>0.14599999999999999</v>
      </c>
    </row>
    <row r="28" spans="1:6" x14ac:dyDescent="0.2">
      <c r="A28" t="s">
        <v>26</v>
      </c>
      <c r="B28">
        <v>0.22600000000000001</v>
      </c>
      <c r="C28">
        <v>0.50600000000000001</v>
      </c>
      <c r="D28">
        <v>0.35200000000000004</v>
      </c>
      <c r="E28">
        <v>0.33600000000000002</v>
      </c>
      <c r="F28">
        <v>0.36799999999999999</v>
      </c>
    </row>
    <row r="29" spans="1:6" x14ac:dyDescent="0.2">
      <c r="A29" t="s">
        <v>27</v>
      </c>
      <c r="B29">
        <v>0.152</v>
      </c>
      <c r="C29">
        <v>0.65300000000000002</v>
      </c>
      <c r="D29">
        <v>0.40400000000000003</v>
      </c>
      <c r="E29">
        <v>0.253</v>
      </c>
      <c r="F29">
        <v>0.34499999999999997</v>
      </c>
    </row>
    <row r="30" spans="1:6" x14ac:dyDescent="0.2">
      <c r="A30" t="s">
        <v>28</v>
      </c>
      <c r="B30">
        <v>0.128</v>
      </c>
      <c r="C30">
        <v>0.59499999999999997</v>
      </c>
      <c r="D30">
        <v>0.35100000000000003</v>
      </c>
      <c r="E30">
        <v>0.17</v>
      </c>
      <c r="F30">
        <v>0.20600000000000002</v>
      </c>
    </row>
    <row r="31" spans="1:6" x14ac:dyDescent="0.2">
      <c r="A31" t="s">
        <v>29</v>
      </c>
      <c r="B31">
        <v>0.18379999999999999</v>
      </c>
      <c r="C31">
        <v>0.52800000000000002</v>
      </c>
      <c r="D31">
        <v>0.34179999999999999</v>
      </c>
      <c r="E31">
        <v>0.27901975041681443</v>
      </c>
      <c r="F31">
        <v>0.47</v>
      </c>
    </row>
    <row r="32" spans="1:6" x14ac:dyDescent="0.2">
      <c r="A32" t="s">
        <v>30</v>
      </c>
      <c r="B32">
        <v>0.11900000000000001</v>
      </c>
      <c r="C32">
        <v>0.54600000000000004</v>
      </c>
      <c r="D32">
        <v>0.33100000000000002</v>
      </c>
      <c r="E32">
        <v>0.22899999999999998</v>
      </c>
      <c r="F32">
        <v>0.28399999999999997</v>
      </c>
    </row>
    <row r="33" spans="1:6" x14ac:dyDescent="0.2">
      <c r="A33" t="s">
        <v>31</v>
      </c>
      <c r="B33">
        <v>9.6000000000000002E-2</v>
      </c>
      <c r="C33">
        <v>0.58700000000000008</v>
      </c>
      <c r="D33">
        <v>0.33299999999999996</v>
      </c>
      <c r="E33">
        <v>7.8E-2</v>
      </c>
      <c r="F33">
        <v>0.10400000000000001</v>
      </c>
    </row>
    <row r="34" spans="1:6" x14ac:dyDescent="0.2">
      <c r="A34" t="s">
        <v>32</v>
      </c>
      <c r="B34">
        <v>0.23466999999999999</v>
      </c>
      <c r="C34">
        <v>0.64365322999999997</v>
      </c>
      <c r="D34">
        <v>0.42627999999999999</v>
      </c>
      <c r="E34">
        <v>0.32734375631317825</v>
      </c>
      <c r="F34">
        <v>0.31900000000000001</v>
      </c>
    </row>
    <row r="35" spans="1:6" x14ac:dyDescent="0.2">
      <c r="A35" t="s">
        <v>33</v>
      </c>
      <c r="B35">
        <v>0.17699999999999999</v>
      </c>
      <c r="C35">
        <v>0.52900000000000003</v>
      </c>
      <c r="D35">
        <v>0.34600000000000003</v>
      </c>
      <c r="E35">
        <v>0.17300000000000001</v>
      </c>
      <c r="F35">
        <v>0.19800000000000001</v>
      </c>
    </row>
    <row r="36" spans="1:6" x14ac:dyDescent="0.2">
      <c r="A36" t="s">
        <v>34</v>
      </c>
      <c r="B36">
        <v>0.14400000000000002</v>
      </c>
      <c r="C36">
        <v>0.52500000000000002</v>
      </c>
      <c r="D36">
        <v>0.312</v>
      </c>
      <c r="E36">
        <v>0.35899999999999999</v>
      </c>
      <c r="F36">
        <v>0.35200000000000004</v>
      </c>
    </row>
    <row r="37" spans="1:6" x14ac:dyDescent="0.2">
      <c r="A37" t="s">
        <v>35</v>
      </c>
    </row>
    <row r="38" spans="1:6" x14ac:dyDescent="0.2">
      <c r="A38" t="s">
        <v>36</v>
      </c>
      <c r="B38">
        <v>0.23499999999999999</v>
      </c>
      <c r="C38">
        <v>0.70799999999999996</v>
      </c>
      <c r="D38">
        <v>0.46899999999999997</v>
      </c>
      <c r="E38">
        <v>0.42100000000000004</v>
      </c>
      <c r="F38">
        <v>0.46399999999999997</v>
      </c>
    </row>
    <row r="39" spans="1:6" x14ac:dyDescent="0.2">
      <c r="A39" t="s">
        <v>37</v>
      </c>
      <c r="B39">
        <v>0.42099999999999999</v>
      </c>
      <c r="C39">
        <v>0.81599999999999995</v>
      </c>
      <c r="D39">
        <v>0.60799999999999998</v>
      </c>
      <c r="E39">
        <v>0.53700000000000003</v>
      </c>
      <c r="F39">
        <v>0.54</v>
      </c>
    </row>
    <row r="40" spans="1:6" x14ac:dyDescent="0.2">
      <c r="A40" t="s">
        <v>38</v>
      </c>
      <c r="B40">
        <v>0.23400000000000001</v>
      </c>
      <c r="C40">
        <v>0.51849999999999996</v>
      </c>
      <c r="D40">
        <v>0.36699999999999999</v>
      </c>
      <c r="E40">
        <v>0.37</v>
      </c>
      <c r="F40">
        <v>0.36099999999999999</v>
      </c>
    </row>
    <row r="41" spans="1:6" x14ac:dyDescent="0.2">
      <c r="A41" t="s">
        <v>39</v>
      </c>
      <c r="B41">
        <v>0.04</v>
      </c>
      <c r="C41">
        <v>0.54</v>
      </c>
      <c r="D41">
        <v>0.28000000000000003</v>
      </c>
      <c r="E41">
        <v>0.12</v>
      </c>
      <c r="F41">
        <v>0.08</v>
      </c>
    </row>
    <row r="42" spans="1:6" x14ac:dyDescent="0.2">
      <c r="A42" t="s">
        <v>40</v>
      </c>
      <c r="B42">
        <v>0.43099999999999999</v>
      </c>
      <c r="C42">
        <v>0.67800000000000005</v>
      </c>
      <c r="D42">
        <v>0.55000000000000004</v>
      </c>
      <c r="E42">
        <v>0.52900000000000003</v>
      </c>
      <c r="F42">
        <v>0.495</v>
      </c>
    </row>
    <row r="43" spans="1:6" x14ac:dyDescent="0.2">
      <c r="A43" t="s">
        <v>41</v>
      </c>
      <c r="B43">
        <v>0.126</v>
      </c>
      <c r="C43">
        <v>0.44600000000000001</v>
      </c>
      <c r="D43">
        <v>0.28899999999999998</v>
      </c>
      <c r="E43">
        <v>0.16</v>
      </c>
      <c r="F43">
        <v>0.183</v>
      </c>
    </row>
    <row r="44" spans="1:6" x14ac:dyDescent="0.2">
      <c r="A44" t="s">
        <v>42</v>
      </c>
      <c r="B44">
        <v>0.27110000000000001</v>
      </c>
      <c r="C44">
        <v>0.74829999999999997</v>
      </c>
      <c r="D44">
        <v>0.49259999999999998</v>
      </c>
      <c r="E44">
        <v>0.39500000000000002</v>
      </c>
      <c r="F44">
        <v>0.44799999999999995</v>
      </c>
    </row>
    <row r="45" spans="1:6" x14ac:dyDescent="0.2">
      <c r="A45" t="s">
        <v>43</v>
      </c>
    </row>
    <row r="46" spans="1:6" x14ac:dyDescent="0.2">
      <c r="A46" t="s">
        <v>44</v>
      </c>
      <c r="B46">
        <v>0.61</v>
      </c>
      <c r="C46">
        <v>0.90599999999999992</v>
      </c>
      <c r="D46">
        <v>0.76400000000000001</v>
      </c>
      <c r="E46">
        <v>0.76300000000000001</v>
      </c>
      <c r="F46">
        <v>0.75900000000000001</v>
      </c>
    </row>
    <row r="47" spans="1:6" x14ac:dyDescent="0.2">
      <c r="A47" t="s">
        <v>45</v>
      </c>
      <c r="B47">
        <v>0.28800000000000003</v>
      </c>
      <c r="C47">
        <v>0.64599999999999991</v>
      </c>
      <c r="D47">
        <v>0.45399999999999996</v>
      </c>
      <c r="E47">
        <v>0.42799999999999999</v>
      </c>
      <c r="F47">
        <v>0.46299999999999997</v>
      </c>
    </row>
    <row r="48" spans="1:6" x14ac:dyDescent="0.2">
      <c r="A48" t="s">
        <v>46</v>
      </c>
      <c r="B48">
        <v>0.13500000000000001</v>
      </c>
      <c r="C48">
        <v>0.48599999999999999</v>
      </c>
      <c r="D48">
        <v>0.29799999999999999</v>
      </c>
      <c r="E48">
        <v>0.183</v>
      </c>
      <c r="F48">
        <v>0.24399999999999999</v>
      </c>
    </row>
    <row r="49" spans="1:6" x14ac:dyDescent="0.2">
      <c r="A49" t="s">
        <v>47</v>
      </c>
    </row>
    <row r="50" spans="1:6" x14ac:dyDescent="0.2">
      <c r="A50" t="s">
        <v>48</v>
      </c>
      <c r="B50">
        <v>8.5000000000000006E-2</v>
      </c>
      <c r="C50">
        <v>0.41099999999999998</v>
      </c>
      <c r="D50">
        <v>0.23499999999999999</v>
      </c>
      <c r="E50">
        <v>0.16500000000000001</v>
      </c>
      <c r="F50">
        <v>0.16699999999999998</v>
      </c>
    </row>
    <row r="51" spans="1:6" x14ac:dyDescent="0.2">
      <c r="A51" t="s">
        <v>49</v>
      </c>
      <c r="B51">
        <v>3.1E-2</v>
      </c>
      <c r="C51">
        <v>0.35899999999999999</v>
      </c>
      <c r="D51">
        <v>0.185</v>
      </c>
      <c r="E51">
        <v>6.8000000000000005E-2</v>
      </c>
      <c r="F51">
        <v>8.199999999999999E-2</v>
      </c>
    </row>
    <row r="52" spans="1:6" x14ac:dyDescent="0.2">
      <c r="A52" t="s">
        <v>50</v>
      </c>
      <c r="B52">
        <v>0.15290000000000001</v>
      </c>
      <c r="C52">
        <v>0.57086999999999999</v>
      </c>
      <c r="D52">
        <v>0.31994</v>
      </c>
      <c r="E52">
        <v>0.35399999999999998</v>
      </c>
      <c r="F52">
        <v>0.3206</v>
      </c>
    </row>
    <row r="53" spans="1:6" x14ac:dyDescent="0.2">
      <c r="A53" t="s">
        <v>51</v>
      </c>
      <c r="B53">
        <v>0.23300000000000001</v>
      </c>
      <c r="C53">
        <v>0.55300000000000005</v>
      </c>
      <c r="D53">
        <v>0.378</v>
      </c>
      <c r="E53">
        <v>0.28800000000000003</v>
      </c>
      <c r="F53">
        <v>0.314</v>
      </c>
    </row>
    <row r="54" spans="1:6" x14ac:dyDescent="0.2">
      <c r="A54" t="s">
        <v>52</v>
      </c>
      <c r="B54">
        <v>0.1528774789</v>
      </c>
      <c r="C54">
        <v>0.51770582720000002</v>
      </c>
      <c r="D54">
        <v>0.3232360125</v>
      </c>
      <c r="E54">
        <v>0.28999999999999998</v>
      </c>
      <c r="F54">
        <v>0.36</v>
      </c>
    </row>
    <row r="55" spans="1:6" x14ac:dyDescent="0.2">
      <c r="A55" t="s">
        <v>53</v>
      </c>
      <c r="B55">
        <v>0.114</v>
      </c>
      <c r="C55">
        <v>0.56299999999999994</v>
      </c>
    </row>
    <row r="56" spans="1:6" x14ac:dyDescent="0.2">
      <c r="A56" t="s">
        <v>54</v>
      </c>
      <c r="B56">
        <v>0.24600000000000002</v>
      </c>
      <c r="C56">
        <v>0.64900000000000002</v>
      </c>
      <c r="D56">
        <v>0.42399999999999999</v>
      </c>
    </row>
    <row r="57" spans="1:6" x14ac:dyDescent="0.2">
      <c r="A57" t="s">
        <v>71</v>
      </c>
      <c r="B57">
        <v>1.2E-2</v>
      </c>
      <c r="C57">
        <v>7.0999999999999994E-2</v>
      </c>
      <c r="D57">
        <v>4.2000000000000003E-2</v>
      </c>
      <c r="E57">
        <v>3.5999999999999997E-2</v>
      </c>
      <c r="F57">
        <v>5.5E-2</v>
      </c>
    </row>
    <row r="58" spans="1:6" x14ac:dyDescent="0.2">
      <c r="A58" t="s">
        <v>55</v>
      </c>
      <c r="B58">
        <v>0.40100000000000002</v>
      </c>
      <c r="C58">
        <v>0.85599999999999998</v>
      </c>
      <c r="D58">
        <v>0.64800000000000002</v>
      </c>
    </row>
    <row r="59" spans="1:6" x14ac:dyDescent="0.2">
      <c r="A59" t="s">
        <v>56</v>
      </c>
      <c r="B59">
        <v>0.06</v>
      </c>
      <c r="C59">
        <v>0.38500000000000001</v>
      </c>
      <c r="E59">
        <v>0.13699999999999998</v>
      </c>
      <c r="F59">
        <v>0.14099999999999999</v>
      </c>
    </row>
    <row r="60" spans="1:6" x14ac:dyDescent="0.2">
      <c r="A60" t="s">
        <v>57</v>
      </c>
      <c r="B60">
        <v>9.0999999999999998E-2</v>
      </c>
      <c r="C60">
        <v>0.49099999999999999</v>
      </c>
      <c r="D60">
        <v>0.28300000000000003</v>
      </c>
      <c r="E60">
        <v>0.15</v>
      </c>
      <c r="F60">
        <v>0.18390000000000001</v>
      </c>
    </row>
    <row r="61" spans="1:6" x14ac:dyDescent="0.2">
      <c r="A61" t="s">
        <v>58</v>
      </c>
      <c r="B61">
        <v>0.19969999999999999</v>
      </c>
      <c r="C61">
        <v>0.54900000000000004</v>
      </c>
      <c r="D61">
        <v>0.36059999999999998</v>
      </c>
      <c r="E61">
        <v>0.34</v>
      </c>
      <c r="F61">
        <v>0.39989999999999998</v>
      </c>
    </row>
    <row r="62" spans="1:6" x14ac:dyDescent="0.2">
      <c r="A62" t="s">
        <v>59</v>
      </c>
      <c r="B62">
        <v>0.1321</v>
      </c>
      <c r="C62">
        <v>0.67679999999999996</v>
      </c>
      <c r="D62">
        <v>0.4002</v>
      </c>
      <c r="E62">
        <v>0.11599999999999999</v>
      </c>
      <c r="F62">
        <v>0.109</v>
      </c>
    </row>
    <row r="63" spans="1:6" x14ac:dyDescent="0.2">
      <c r="A63" t="s">
        <v>60</v>
      </c>
      <c r="B63">
        <v>0.23</v>
      </c>
      <c r="C63">
        <v>0.59599999999999997</v>
      </c>
      <c r="D63">
        <v>0.39799999999999996</v>
      </c>
      <c r="E63">
        <v>0.30499999999999999</v>
      </c>
      <c r="F63">
        <v>0.32600000000000001</v>
      </c>
    </row>
    <row r="64" spans="1:6" x14ac:dyDescent="0.2">
      <c r="A64" t="s">
        <v>61</v>
      </c>
      <c r="B64">
        <v>8.2000000000000003E-2</v>
      </c>
      <c r="C64">
        <v>0.47599999999999998</v>
      </c>
      <c r="D64">
        <v>0.248</v>
      </c>
      <c r="E64">
        <v>0.14899999999999999</v>
      </c>
      <c r="F64">
        <v>0.182</v>
      </c>
    </row>
    <row r="65" spans="1:6" x14ac:dyDescent="0.2">
      <c r="A65" t="s">
        <v>62</v>
      </c>
      <c r="B65">
        <v>0.127</v>
      </c>
      <c r="C65">
        <v>0.53500000000000003</v>
      </c>
      <c r="D65">
        <v>0.32899999999999996</v>
      </c>
      <c r="E65">
        <v>0.218</v>
      </c>
      <c r="F65">
        <v>0.3</v>
      </c>
    </row>
    <row r="66" spans="1:6" x14ac:dyDescent="0.2">
      <c r="A66" t="s">
        <v>63</v>
      </c>
      <c r="B66">
        <v>0.1993</v>
      </c>
      <c r="C66">
        <v>0.64</v>
      </c>
      <c r="D66">
        <v>0.40739999999999998</v>
      </c>
      <c r="E66">
        <v>0.34</v>
      </c>
      <c r="F66">
        <v>0.36899999999999999</v>
      </c>
    </row>
    <row r="67" spans="1:6" x14ac:dyDescent="0.2">
      <c r="A67" t="s">
        <v>64</v>
      </c>
    </row>
    <row r="68" spans="1:6" x14ac:dyDescent="0.2">
      <c r="A68" t="s">
        <v>65</v>
      </c>
      <c r="B68">
        <v>9.7122334000000005E-2</v>
      </c>
      <c r="C68">
        <v>0.51515358</v>
      </c>
      <c r="D68">
        <v>0.3029</v>
      </c>
      <c r="E68">
        <v>0.11</v>
      </c>
      <c r="F68">
        <v>7.4999999999999997E-2</v>
      </c>
    </row>
    <row r="69" spans="1:6" x14ac:dyDescent="0.2">
      <c r="A69" t="s">
        <v>66</v>
      </c>
      <c r="B69" t="s">
        <v>89</v>
      </c>
      <c r="C69" t="s">
        <v>89</v>
      </c>
      <c r="D69" t="s">
        <v>89</v>
      </c>
    </row>
    <row r="70" spans="1:6" x14ac:dyDescent="0.2">
      <c r="A70" t="s">
        <v>67</v>
      </c>
      <c r="B70">
        <v>0.17100000000000001</v>
      </c>
      <c r="C70">
        <v>0.57100000000000006</v>
      </c>
      <c r="D70">
        <v>0.35100000000000003</v>
      </c>
      <c r="E70">
        <v>0.31900000000000001</v>
      </c>
      <c r="F70">
        <v>0.41600000000000004</v>
      </c>
    </row>
    <row r="71" spans="1:6" x14ac:dyDescent="0.2">
      <c r="A71" t="s">
        <v>68</v>
      </c>
      <c r="B71">
        <v>0.16899999999999998</v>
      </c>
      <c r="C71">
        <v>0.56000000000000005</v>
      </c>
      <c r="D71">
        <v>0.34600000000000003</v>
      </c>
      <c r="E71">
        <v>0.314</v>
      </c>
      <c r="F71">
        <v>0.39799999999999996</v>
      </c>
    </row>
    <row r="72" spans="1:6" x14ac:dyDescent="0.2">
      <c r="A72" t="s">
        <v>69</v>
      </c>
      <c r="B72">
        <v>0.19600000000000001</v>
      </c>
      <c r="C72">
        <v>0.61599999999999999</v>
      </c>
      <c r="D72">
        <v>0.379</v>
      </c>
      <c r="E72">
        <v>0.32400000000000001</v>
      </c>
      <c r="F72">
        <v>0.30499999999999999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8797A-679E-714D-8621-A1181092F33B}">
  <dimension ref="A1:AF80"/>
  <sheetViews>
    <sheetView tabSelected="1" workbookViewId="0">
      <selection activeCell="AF5" sqref="AF5"/>
    </sheetView>
  </sheetViews>
  <sheetFormatPr baseColWidth="10" defaultColWidth="9.1640625" defaultRowHeight="16" x14ac:dyDescent="0.2"/>
  <cols>
    <col min="1" max="1" width="3.83203125" customWidth="1"/>
    <col min="2" max="2" width="26.5" customWidth="1"/>
    <col min="3" max="3" width="23.33203125" customWidth="1"/>
    <col min="4" max="4" width="14.5" customWidth="1"/>
    <col min="5" max="5" width="13.5" customWidth="1"/>
    <col min="6" max="6" width="14.1640625" customWidth="1"/>
    <col min="7" max="7" width="13.5" customWidth="1"/>
    <col min="8" max="8" width="12.6640625" customWidth="1"/>
    <col min="9" max="9" width="14" customWidth="1"/>
    <col min="10" max="10" width="14.5" customWidth="1"/>
    <col min="11" max="11" width="16.1640625" customWidth="1"/>
    <col min="12" max="12" width="13" customWidth="1"/>
    <col min="13" max="13" width="18.1640625" customWidth="1"/>
    <col min="14" max="14" width="16.5" customWidth="1"/>
    <col min="15" max="15" width="13.33203125" customWidth="1"/>
    <col min="16" max="16" width="16.83203125" customWidth="1"/>
    <col min="17" max="17" width="16.6640625" customWidth="1"/>
    <col min="18" max="18" width="14.6640625" customWidth="1"/>
    <col min="19" max="19" width="14.83203125" customWidth="1"/>
    <col min="20" max="20" width="14.33203125" customWidth="1"/>
    <col min="21" max="21" width="14.6640625" customWidth="1"/>
    <col min="22" max="22" width="16.5" customWidth="1"/>
    <col min="23" max="23" width="15.1640625" customWidth="1"/>
    <col min="24" max="28" width="14.5" customWidth="1"/>
    <col min="29" max="29" width="26.83203125" customWidth="1"/>
    <col min="30" max="30" width="18.6640625" customWidth="1"/>
    <col min="31" max="31" width="20.5" customWidth="1"/>
    <col min="32" max="32" width="22.5" customWidth="1"/>
  </cols>
  <sheetData>
    <row r="1" spans="1:32" x14ac:dyDescent="0.2">
      <c r="B1" t="s">
        <v>0</v>
      </c>
      <c r="C1" t="s">
        <v>111</v>
      </c>
      <c r="D1" t="s">
        <v>112</v>
      </c>
      <c r="E1" t="s">
        <v>113</v>
      </c>
      <c r="F1" t="s">
        <v>114</v>
      </c>
      <c r="G1" t="s">
        <v>115</v>
      </c>
      <c r="H1" t="s">
        <v>116</v>
      </c>
      <c r="I1" t="s">
        <v>117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  <c r="P1" t="s">
        <v>124</v>
      </c>
      <c r="Q1" t="s">
        <v>125</v>
      </c>
      <c r="R1" t="s">
        <v>126</v>
      </c>
      <c r="S1" t="s">
        <v>127</v>
      </c>
      <c r="T1" t="s">
        <v>128</v>
      </c>
      <c r="U1" t="s">
        <v>129</v>
      </c>
      <c r="V1" t="s">
        <v>130</v>
      </c>
      <c r="W1" t="s">
        <v>131</v>
      </c>
      <c r="X1" t="s">
        <v>132</v>
      </c>
      <c r="Y1" t="s">
        <v>133</v>
      </c>
      <c r="Z1" t="s">
        <v>134</v>
      </c>
      <c r="AA1" t="s">
        <v>135</v>
      </c>
      <c r="AB1" t="s">
        <v>136</v>
      </c>
      <c r="AC1" t="s">
        <v>137</v>
      </c>
      <c r="AD1" t="s">
        <v>138</v>
      </c>
      <c r="AE1" t="s">
        <v>139</v>
      </c>
      <c r="AF1" t="s">
        <v>140</v>
      </c>
    </row>
    <row r="2" spans="1:32" ht="12.75" customHeight="1" x14ac:dyDescent="0.2">
      <c r="A2">
        <f>1</f>
        <v>1</v>
      </c>
      <c r="B2" t="s">
        <v>1</v>
      </c>
      <c r="C2" t="s">
        <v>78</v>
      </c>
      <c r="D2" s="1">
        <v>0</v>
      </c>
      <c r="E2" s="1">
        <v>0</v>
      </c>
      <c r="F2" s="1">
        <v>89</v>
      </c>
      <c r="G2" s="1">
        <v>88</v>
      </c>
      <c r="H2" s="1">
        <v>0</v>
      </c>
      <c r="I2" s="1">
        <v>0</v>
      </c>
      <c r="J2" s="1">
        <v>5.9671311738109996</v>
      </c>
      <c r="K2" s="1">
        <v>15.276876835194745</v>
      </c>
      <c r="L2" s="1">
        <v>13.124789993744812</v>
      </c>
      <c r="M2" s="1">
        <v>0</v>
      </c>
      <c r="N2" s="1">
        <v>0</v>
      </c>
      <c r="O2" s="1">
        <v>1.8000000000000003</v>
      </c>
      <c r="P2" s="1">
        <v>2.2999999999999998</v>
      </c>
      <c r="Q2" s="1">
        <v>2.2000000000000002</v>
      </c>
      <c r="R2" s="1">
        <v>0</v>
      </c>
      <c r="S2" s="1">
        <v>0</v>
      </c>
      <c r="T2" s="1">
        <v>0</v>
      </c>
      <c r="U2" s="1">
        <v>0</v>
      </c>
      <c r="V2" s="1">
        <v>20.9</v>
      </c>
      <c r="W2" s="1">
        <v>27.200000000000003</v>
      </c>
      <c r="X2" s="1">
        <v>26.035895046815742</v>
      </c>
      <c r="Y2" s="1">
        <v>28.7</v>
      </c>
      <c r="Z2" s="1">
        <v>44.9</v>
      </c>
      <c r="AA2" s="1">
        <v>0</v>
      </c>
      <c r="AB2" s="1">
        <v>0</v>
      </c>
      <c r="AC2" s="1">
        <v>0</v>
      </c>
      <c r="AD2" s="1">
        <v>19.8</v>
      </c>
      <c r="AE2" s="1">
        <v>2.7</v>
      </c>
      <c r="AF2" s="1">
        <v>24.5</v>
      </c>
    </row>
    <row r="3" spans="1:32" ht="12.75" customHeight="1" x14ac:dyDescent="0.2">
      <c r="A3">
        <f>A2+1</f>
        <v>2</v>
      </c>
      <c r="B3" t="s">
        <v>141</v>
      </c>
      <c r="C3" t="s">
        <v>80</v>
      </c>
      <c r="D3" s="1">
        <v>38.6</v>
      </c>
      <c r="E3" s="1">
        <v>4</v>
      </c>
      <c r="F3" s="1">
        <v>28.599999999999998</v>
      </c>
      <c r="G3" s="1">
        <v>54.500000000000007</v>
      </c>
      <c r="H3" s="1">
        <v>20.100000000000001</v>
      </c>
      <c r="I3" s="1">
        <v>36</v>
      </c>
      <c r="J3" s="1">
        <v>7.6</v>
      </c>
      <c r="K3" s="1">
        <v>13.200000000000001</v>
      </c>
      <c r="L3" s="1">
        <v>11.600000000000001</v>
      </c>
      <c r="M3" s="1">
        <v>1.0999999999999999</v>
      </c>
      <c r="N3" s="1">
        <v>1.4000000000000001</v>
      </c>
      <c r="O3" s="1">
        <v>0.4</v>
      </c>
      <c r="P3" s="1">
        <v>0.8</v>
      </c>
      <c r="Q3" s="1">
        <v>0.70000000000000007</v>
      </c>
      <c r="R3" s="1">
        <v>43.7</v>
      </c>
      <c r="S3" s="1">
        <v>54.300000000000004</v>
      </c>
      <c r="T3" s="1">
        <v>39.700000000000003</v>
      </c>
      <c r="U3" s="1">
        <v>47.3</v>
      </c>
      <c r="V3" s="1">
        <v>43</v>
      </c>
      <c r="W3" s="1">
        <v>40.9</v>
      </c>
      <c r="X3" s="1">
        <v>41.5</v>
      </c>
      <c r="Y3" s="1">
        <f>(SUM(V3,J3,O3))*100</f>
        <v>5100</v>
      </c>
      <c r="Z3" s="1">
        <f>(SUM(W3,K3,P3))*100</f>
        <v>5490</v>
      </c>
      <c r="AA3" s="1">
        <f>(SUM(S3,H3,M3))*100</f>
        <v>7550</v>
      </c>
      <c r="AB3" s="1">
        <f>(SUM(T3,I3,N3))*100</f>
        <v>7710.0000000000009</v>
      </c>
      <c r="AC3" s="1">
        <v>0</v>
      </c>
      <c r="AD3" s="1">
        <v>12.5</v>
      </c>
      <c r="AE3" s="1">
        <v>1.0999999999999999</v>
      </c>
      <c r="AF3" s="1">
        <v>38</v>
      </c>
    </row>
    <row r="4" spans="1:32" ht="12.75" customHeight="1" x14ac:dyDescent="0.2">
      <c r="A4">
        <f t="shared" ref="A4:A67" si="0">A3+1</f>
        <v>3</v>
      </c>
      <c r="B4" t="s">
        <v>2</v>
      </c>
      <c r="C4" t="s">
        <v>81</v>
      </c>
      <c r="D4" s="1">
        <v>0.4</v>
      </c>
      <c r="E4" s="1">
        <v>0.1</v>
      </c>
      <c r="F4" s="1">
        <v>78.099999999999994</v>
      </c>
      <c r="G4" s="1">
        <v>81.7</v>
      </c>
      <c r="H4" s="1">
        <v>0</v>
      </c>
      <c r="I4" s="1">
        <v>0</v>
      </c>
      <c r="J4" s="1">
        <v>46.740792544991081</v>
      </c>
      <c r="K4" s="1">
        <v>54.545354242868015</v>
      </c>
      <c r="L4" s="1">
        <v>51.538848979960925</v>
      </c>
      <c r="M4" s="1">
        <v>0</v>
      </c>
      <c r="N4" s="1">
        <v>0</v>
      </c>
      <c r="O4" s="1">
        <v>4.4000000000000004</v>
      </c>
      <c r="P4" s="1">
        <v>4.5999999999999996</v>
      </c>
      <c r="Q4" s="1">
        <v>4.5</v>
      </c>
      <c r="R4" s="1">
        <v>0</v>
      </c>
      <c r="S4" s="1">
        <v>0</v>
      </c>
      <c r="T4" s="1">
        <v>0</v>
      </c>
      <c r="U4" s="1">
        <v>0</v>
      </c>
      <c r="V4" s="1">
        <v>17.100000000000001</v>
      </c>
      <c r="W4" s="1">
        <v>14.7</v>
      </c>
      <c r="X4" s="1">
        <v>15.672874713251961</v>
      </c>
      <c r="Y4" s="1">
        <v>68.3</v>
      </c>
      <c r="Z4" s="1">
        <v>73.900000000000006</v>
      </c>
      <c r="AA4" s="1">
        <v>0</v>
      </c>
      <c r="AB4" s="1">
        <v>0</v>
      </c>
      <c r="AC4" s="1">
        <v>0</v>
      </c>
      <c r="AD4" s="1">
        <v>54.1</v>
      </c>
      <c r="AE4" s="1">
        <v>8.4</v>
      </c>
      <c r="AF4" s="1">
        <v>12</v>
      </c>
    </row>
    <row r="5" spans="1:32" ht="14.25" customHeight="1" x14ac:dyDescent="0.2">
      <c r="A5">
        <f t="shared" si="0"/>
        <v>4</v>
      </c>
      <c r="B5" t="s">
        <v>3</v>
      </c>
      <c r="C5" t="s">
        <v>82</v>
      </c>
      <c r="D5" s="1">
        <v>52.1</v>
      </c>
      <c r="E5" s="1">
        <v>6.5</v>
      </c>
      <c r="F5" s="1">
        <v>22.400000000000002</v>
      </c>
      <c r="G5" s="1">
        <v>52.300000000000004</v>
      </c>
      <c r="H5" s="1">
        <v>19.5</v>
      </c>
      <c r="I5" s="1">
        <v>29.4</v>
      </c>
      <c r="J5" s="1">
        <v>5.2</v>
      </c>
      <c r="K5" s="1">
        <v>9.5</v>
      </c>
      <c r="L5" s="1">
        <v>8.5</v>
      </c>
      <c r="M5" s="1">
        <v>3.1</v>
      </c>
      <c r="N5" s="1">
        <v>7.1</v>
      </c>
      <c r="O5" s="1">
        <v>1.0999999999999999</v>
      </c>
      <c r="P5" s="1">
        <v>2.7</v>
      </c>
      <c r="Q5" s="1">
        <v>2.2999999999999998</v>
      </c>
      <c r="R5" s="1">
        <v>50.6</v>
      </c>
      <c r="S5" s="1">
        <v>65.5</v>
      </c>
      <c r="T5" s="1">
        <v>41.699999999999996</v>
      </c>
      <c r="U5" s="1">
        <v>55.500000000000007</v>
      </c>
      <c r="V5" s="1">
        <v>33</v>
      </c>
      <c r="W5" s="1">
        <v>37</v>
      </c>
      <c r="X5" s="1">
        <v>36</v>
      </c>
      <c r="Y5" s="1">
        <f>(SUM(V5,J5,O5))*100</f>
        <v>3930.0000000000005</v>
      </c>
      <c r="Z5" s="1">
        <f>(SUM(W5,K5,P5))*100</f>
        <v>4920</v>
      </c>
      <c r="AA5" s="1">
        <f>(SUM(S5,H5,M5))*100</f>
        <v>8810</v>
      </c>
      <c r="AB5" s="1">
        <f>(SUM(T5,I5,N5))*100</f>
        <v>7819.9999999999991</v>
      </c>
      <c r="AC5" s="1">
        <v>11</v>
      </c>
      <c r="AD5" s="1">
        <v>15.5</v>
      </c>
      <c r="AE5" s="1">
        <v>3.1</v>
      </c>
      <c r="AF5" s="1">
        <v>32.300000000000004</v>
      </c>
    </row>
    <row r="6" spans="1:32" ht="12.75" customHeight="1" x14ac:dyDescent="0.2">
      <c r="A6">
        <f t="shared" si="0"/>
        <v>5</v>
      </c>
      <c r="B6" t="s">
        <v>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</row>
    <row r="7" spans="1:32" ht="12.75" customHeight="1" x14ac:dyDescent="0.2">
      <c r="A7">
        <f t="shared" si="0"/>
        <v>6</v>
      </c>
      <c r="B7" t="s">
        <v>5</v>
      </c>
      <c r="C7" t="s">
        <v>142</v>
      </c>
      <c r="D7" s="1">
        <v>0</v>
      </c>
      <c r="E7" s="1">
        <v>0</v>
      </c>
      <c r="F7" s="1">
        <v>0</v>
      </c>
      <c r="G7" s="1">
        <v>0</v>
      </c>
      <c r="H7" s="1">
        <v>51.4</v>
      </c>
      <c r="I7" s="1">
        <v>75.099999999999994</v>
      </c>
      <c r="J7" s="1">
        <v>32.300000000000004</v>
      </c>
      <c r="K7" s="1">
        <v>48.8</v>
      </c>
      <c r="L7" s="1">
        <v>0</v>
      </c>
      <c r="M7" s="1">
        <v>14.299999999999999</v>
      </c>
      <c r="N7" s="1">
        <v>10.199999999999999</v>
      </c>
      <c r="O7" s="1">
        <v>13.5</v>
      </c>
      <c r="P7" s="1">
        <v>18.3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45.1</v>
      </c>
      <c r="AE7" s="1">
        <v>21.3</v>
      </c>
      <c r="AF7" s="1">
        <v>0</v>
      </c>
    </row>
    <row r="8" spans="1:32" ht="12.75" customHeight="1" x14ac:dyDescent="0.2">
      <c r="A8">
        <f t="shared" si="0"/>
        <v>7</v>
      </c>
      <c r="B8" t="s">
        <v>6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</row>
    <row r="9" spans="1:32" ht="12.75" customHeight="1" x14ac:dyDescent="0.2">
      <c r="A9">
        <f t="shared" si="0"/>
        <v>8</v>
      </c>
      <c r="B9" t="s">
        <v>7</v>
      </c>
      <c r="C9" t="s">
        <v>83</v>
      </c>
      <c r="D9" s="1">
        <v>85.3</v>
      </c>
      <c r="E9" s="1">
        <v>35.700000000000003</v>
      </c>
      <c r="F9" s="1">
        <v>5.9</v>
      </c>
      <c r="G9" s="1">
        <v>41.6</v>
      </c>
      <c r="H9" s="1">
        <v>38.5</v>
      </c>
      <c r="I9" s="1">
        <v>34.4</v>
      </c>
      <c r="J9" s="1">
        <v>21.2</v>
      </c>
      <c r="K9" s="1">
        <v>26.5</v>
      </c>
      <c r="L9" s="1">
        <v>25.900000000000002</v>
      </c>
      <c r="M9" s="1">
        <v>2.1</v>
      </c>
      <c r="N9" s="1">
        <v>3.3000000000000003</v>
      </c>
      <c r="O9" s="1">
        <v>3</v>
      </c>
      <c r="P9" s="1">
        <v>4.1000000000000005</v>
      </c>
      <c r="Q9" s="1">
        <v>4</v>
      </c>
      <c r="R9" s="1">
        <v>34.700000000000003</v>
      </c>
      <c r="S9" s="1">
        <v>36.299999999999997</v>
      </c>
      <c r="T9" s="1">
        <v>28.199999999999996</v>
      </c>
      <c r="U9" s="1">
        <v>31.2</v>
      </c>
      <c r="V9" s="1">
        <v>14.6</v>
      </c>
      <c r="W9" s="1">
        <v>23.7</v>
      </c>
      <c r="X9" s="1">
        <v>22.5</v>
      </c>
      <c r="Y9" s="1">
        <v>38.9</v>
      </c>
      <c r="Z9" s="1">
        <v>54.400000000000006</v>
      </c>
      <c r="AA9" s="1">
        <v>76.900000000000006</v>
      </c>
      <c r="AB9" s="1">
        <v>68.3</v>
      </c>
      <c r="AC9" s="1">
        <v>23.9</v>
      </c>
      <c r="AD9" s="1">
        <v>22.900000000000002</v>
      </c>
      <c r="AE9" s="1">
        <v>55.600000000000009</v>
      </c>
      <c r="AF9" s="1">
        <v>29.7</v>
      </c>
    </row>
    <row r="10" spans="1:32" ht="12.75" customHeight="1" x14ac:dyDescent="0.2">
      <c r="A10">
        <f t="shared" si="0"/>
        <v>9</v>
      </c>
      <c r="B10" t="s">
        <v>8</v>
      </c>
      <c r="C10" t="s">
        <v>81</v>
      </c>
      <c r="D10" s="1">
        <v>82.9</v>
      </c>
      <c r="E10" s="1">
        <v>35.200000000000003</v>
      </c>
      <c r="F10" s="1">
        <v>12.4</v>
      </c>
      <c r="G10" s="1">
        <v>48.4</v>
      </c>
      <c r="H10" s="1">
        <v>0</v>
      </c>
      <c r="I10" s="1">
        <v>0</v>
      </c>
      <c r="J10" s="1">
        <v>20.155283153077722</v>
      </c>
      <c r="K10" s="1">
        <v>34.38650401033928</v>
      </c>
      <c r="L10" s="1">
        <v>31.578908174451197</v>
      </c>
      <c r="M10" s="1">
        <v>0</v>
      </c>
      <c r="N10" s="1">
        <v>0</v>
      </c>
      <c r="O10" s="1">
        <v>8.9</v>
      </c>
      <c r="P10" s="1">
        <v>13.4</v>
      </c>
      <c r="Q10" s="1">
        <v>12.5</v>
      </c>
      <c r="R10" s="1">
        <v>30.2</v>
      </c>
      <c r="S10" s="1">
        <v>0</v>
      </c>
      <c r="T10" s="1">
        <v>0</v>
      </c>
      <c r="U10" s="1">
        <v>32.700000000000003</v>
      </c>
      <c r="V10" s="1">
        <v>14.899999999999999</v>
      </c>
      <c r="W10" s="1">
        <v>13.600000000000001</v>
      </c>
      <c r="X10" s="1">
        <v>13.902401182762169</v>
      </c>
      <c r="Y10" s="1">
        <v>44</v>
      </c>
      <c r="Z10" s="1">
        <v>61.5</v>
      </c>
      <c r="AA10" s="1">
        <v>0</v>
      </c>
      <c r="AB10" s="1">
        <v>0</v>
      </c>
      <c r="AC10" s="1">
        <v>0</v>
      </c>
      <c r="AD10" s="1">
        <v>38.799999999999997</v>
      </c>
      <c r="AE10" s="1">
        <v>17.5</v>
      </c>
      <c r="AF10" s="1">
        <v>12.5</v>
      </c>
    </row>
    <row r="11" spans="1:32" ht="12.75" customHeight="1" x14ac:dyDescent="0.2">
      <c r="A11">
        <f t="shared" si="0"/>
        <v>10</v>
      </c>
      <c r="B11" t="s">
        <v>9</v>
      </c>
      <c r="C11" t="s">
        <v>143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9.3000000000000007</v>
      </c>
      <c r="K11" s="1">
        <v>15</v>
      </c>
      <c r="L11" s="1">
        <v>13.4</v>
      </c>
      <c r="M11" s="1">
        <v>0</v>
      </c>
      <c r="N11" s="1">
        <v>0</v>
      </c>
      <c r="O11" s="1">
        <v>14.899999999999999</v>
      </c>
      <c r="P11" s="1">
        <v>18.899999999999999</v>
      </c>
      <c r="Q11" s="1">
        <v>17.7</v>
      </c>
      <c r="R11" s="1">
        <v>0</v>
      </c>
      <c r="S11" s="1">
        <v>0</v>
      </c>
      <c r="T11" s="1">
        <v>0</v>
      </c>
      <c r="U11" s="1">
        <v>0</v>
      </c>
      <c r="V11" s="1">
        <v>16</v>
      </c>
      <c r="W11" s="1">
        <v>15.9</v>
      </c>
      <c r="X11" s="1" t="s">
        <v>89</v>
      </c>
      <c r="Y11" s="1">
        <v>41.8</v>
      </c>
      <c r="Z11" s="1">
        <v>47</v>
      </c>
      <c r="AA11" s="1">
        <v>93.6</v>
      </c>
      <c r="AB11" s="1">
        <v>88</v>
      </c>
      <c r="AC11" s="1">
        <v>0</v>
      </c>
      <c r="AD11" s="1">
        <v>16.131999999999998</v>
      </c>
      <c r="AE11" s="1">
        <v>13.3</v>
      </c>
      <c r="AF11" s="1">
        <v>18</v>
      </c>
    </row>
    <row r="12" spans="1:32" ht="12.75" customHeight="1" x14ac:dyDescent="0.2">
      <c r="A12">
        <f t="shared" si="0"/>
        <v>11</v>
      </c>
      <c r="B12" t="s">
        <v>10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</row>
    <row r="13" spans="1:32" ht="12.75" customHeight="1" x14ac:dyDescent="0.2">
      <c r="A13">
        <f t="shared" si="0"/>
        <v>12</v>
      </c>
      <c r="B13" t="s">
        <v>11</v>
      </c>
      <c r="C13" t="s">
        <v>85</v>
      </c>
      <c r="D13" s="1">
        <v>51.800000000000004</v>
      </c>
      <c r="E13" s="1">
        <v>7.9</v>
      </c>
      <c r="F13" s="1">
        <v>38</v>
      </c>
      <c r="G13" s="1">
        <v>57.999999999999993</v>
      </c>
      <c r="H13" s="1">
        <v>14.499999999999998</v>
      </c>
      <c r="I13" s="1">
        <v>21.2</v>
      </c>
      <c r="J13" s="1">
        <v>2.2544368259844254</v>
      </c>
      <c r="K13" s="1">
        <v>3.4538318396761936</v>
      </c>
      <c r="L13" s="1">
        <v>2.9901261340059673</v>
      </c>
      <c r="M13" s="1">
        <v>0.7</v>
      </c>
      <c r="N13" s="1">
        <v>2.2000000000000002</v>
      </c>
      <c r="O13" s="1">
        <v>0.7</v>
      </c>
      <c r="P13" s="1">
        <v>0.7</v>
      </c>
      <c r="Q13" s="1">
        <v>0.7</v>
      </c>
      <c r="R13" s="1">
        <v>56.499999999999993</v>
      </c>
      <c r="S13" s="1">
        <v>69.5</v>
      </c>
      <c r="T13" s="1">
        <v>57.8</v>
      </c>
      <c r="U13" s="1">
        <v>64.5</v>
      </c>
      <c r="V13" s="1">
        <v>22.5</v>
      </c>
      <c r="W13" s="1">
        <v>24.9</v>
      </c>
      <c r="X13" s="1">
        <v>24.090806828542831</v>
      </c>
      <c r="Y13" s="1">
        <v>25.4</v>
      </c>
      <c r="Z13" s="1">
        <v>29.2</v>
      </c>
      <c r="AA13" s="1">
        <v>84.7</v>
      </c>
      <c r="AB13" s="1">
        <v>81.099999999999994</v>
      </c>
      <c r="AC13" s="1">
        <v>41.3</v>
      </c>
      <c r="AD13" s="1">
        <v>5</v>
      </c>
      <c r="AE13" s="1">
        <v>0.6</v>
      </c>
      <c r="AF13" s="1">
        <v>22.9</v>
      </c>
    </row>
    <row r="14" spans="1:32" ht="12.75" customHeight="1" x14ac:dyDescent="0.2">
      <c r="A14">
        <f t="shared" si="0"/>
        <v>13</v>
      </c>
      <c r="B14" t="s">
        <v>12</v>
      </c>
      <c r="C14" t="s">
        <v>86</v>
      </c>
      <c r="D14" s="1">
        <v>79.5</v>
      </c>
      <c r="E14" s="1">
        <v>39.6</v>
      </c>
      <c r="F14" s="1">
        <v>13.3</v>
      </c>
      <c r="G14" s="1">
        <v>42.5</v>
      </c>
      <c r="H14" s="1">
        <v>0</v>
      </c>
      <c r="I14" s="1">
        <v>33.6</v>
      </c>
      <c r="J14" s="1">
        <v>13.5</v>
      </c>
      <c r="K14" s="1">
        <v>14.3</v>
      </c>
      <c r="L14" s="1">
        <v>14.099999999999998</v>
      </c>
      <c r="M14" s="1">
        <v>0</v>
      </c>
      <c r="N14" s="1">
        <v>31.5</v>
      </c>
      <c r="O14" s="1">
        <v>6.2</v>
      </c>
      <c r="P14" s="1">
        <v>4.8</v>
      </c>
      <c r="Q14" s="1">
        <v>5.2</v>
      </c>
      <c r="R14" s="1">
        <v>30.099999999999998</v>
      </c>
      <c r="S14" s="1">
        <v>0</v>
      </c>
      <c r="T14" s="1">
        <v>34</v>
      </c>
      <c r="U14" s="1">
        <v>34.799999999999997</v>
      </c>
      <c r="V14" s="1">
        <v>47.4</v>
      </c>
      <c r="W14" s="1">
        <v>42.9</v>
      </c>
      <c r="X14" s="1">
        <v>44.2</v>
      </c>
      <c r="Y14" s="1">
        <v>67</v>
      </c>
      <c r="Z14" s="1">
        <v>62</v>
      </c>
      <c r="AA14" s="1">
        <v>0</v>
      </c>
      <c r="AB14" s="1">
        <v>99</v>
      </c>
      <c r="AC14" s="1">
        <v>0</v>
      </c>
      <c r="AD14" s="1">
        <v>14.2</v>
      </c>
      <c r="AE14" s="1">
        <v>5.2</v>
      </c>
      <c r="AF14" s="1">
        <v>32.299999999999997</v>
      </c>
    </row>
    <row r="15" spans="1:32" ht="12.75" customHeight="1" x14ac:dyDescent="0.2">
      <c r="A15">
        <f t="shared" si="0"/>
        <v>14</v>
      </c>
      <c r="B15" t="s">
        <v>13</v>
      </c>
      <c r="C15" t="s">
        <v>87</v>
      </c>
      <c r="D15" s="1">
        <v>36</v>
      </c>
      <c r="E15" s="1">
        <v>1.9</v>
      </c>
      <c r="F15" s="1">
        <v>35.799999999999997</v>
      </c>
      <c r="G15" s="1">
        <v>60.9</v>
      </c>
      <c r="H15" s="1">
        <v>44.3</v>
      </c>
      <c r="I15" s="1">
        <v>50.2</v>
      </c>
      <c r="J15" s="1">
        <v>26.348794602400655</v>
      </c>
      <c r="K15" s="1">
        <v>23.023498457953377</v>
      </c>
      <c r="L15" s="1">
        <v>23.94100182404209</v>
      </c>
      <c r="M15" s="1">
        <v>25.7</v>
      </c>
      <c r="N15" s="1">
        <v>25.1</v>
      </c>
      <c r="O15" s="1">
        <v>7.6</v>
      </c>
      <c r="P15" s="1">
        <v>20.9</v>
      </c>
      <c r="Q15" s="1">
        <v>17.2</v>
      </c>
      <c r="R15" s="1">
        <v>15.6</v>
      </c>
      <c r="S15" s="1">
        <v>19.8</v>
      </c>
      <c r="T15" s="1">
        <v>13.900000000000002</v>
      </c>
      <c r="U15" s="1">
        <v>17.100000000000001</v>
      </c>
      <c r="V15" s="1">
        <v>34.799999999999997</v>
      </c>
      <c r="W15" s="1">
        <v>23.2</v>
      </c>
      <c r="X15" s="1">
        <v>26.362684596218568</v>
      </c>
      <c r="Y15" s="1">
        <v>71</v>
      </c>
      <c r="Z15" s="1">
        <v>69</v>
      </c>
      <c r="AA15" s="1">
        <v>93.2</v>
      </c>
      <c r="AB15" s="1">
        <v>92.3</v>
      </c>
      <c r="AC15" s="1">
        <v>44.9</v>
      </c>
      <c r="AD15" s="1">
        <v>20</v>
      </c>
      <c r="AE15" s="1">
        <v>24.7</v>
      </c>
      <c r="AF15" s="1">
        <v>18.399999999999999</v>
      </c>
    </row>
    <row r="16" spans="1:32" ht="13.5" customHeight="1" x14ac:dyDescent="0.2">
      <c r="A16">
        <f t="shared" si="0"/>
        <v>15</v>
      </c>
      <c r="B16" t="s">
        <v>14</v>
      </c>
      <c r="C16" t="s">
        <v>88</v>
      </c>
      <c r="D16" s="1">
        <v>43.2</v>
      </c>
      <c r="E16" s="1">
        <v>6.1</v>
      </c>
      <c r="F16" s="1">
        <v>17.75</v>
      </c>
      <c r="G16" s="1">
        <v>34.685359999999996</v>
      </c>
      <c r="H16" s="1">
        <v>28.299999999999997</v>
      </c>
      <c r="I16" s="1">
        <v>30.3</v>
      </c>
      <c r="J16" s="1">
        <v>6.67</v>
      </c>
      <c r="K16" s="1">
        <v>11.35</v>
      </c>
      <c r="L16" s="1">
        <v>10.249108922664631</v>
      </c>
      <c r="M16" s="1">
        <v>1.9635099999999999</v>
      </c>
      <c r="N16" s="1">
        <v>3.8625949999999998</v>
      </c>
      <c r="O16" s="1">
        <v>0.3667511</v>
      </c>
      <c r="P16" s="1">
        <v>1.1108200000000001</v>
      </c>
      <c r="Q16" s="1">
        <v>0.91222800000000004</v>
      </c>
      <c r="R16" s="1">
        <v>0</v>
      </c>
      <c r="S16" s="1">
        <v>0</v>
      </c>
      <c r="T16" s="1">
        <v>0</v>
      </c>
      <c r="U16" s="1">
        <v>0</v>
      </c>
      <c r="V16" s="1">
        <v>31.1</v>
      </c>
      <c r="W16" s="1">
        <v>35</v>
      </c>
      <c r="X16" s="1">
        <v>0</v>
      </c>
      <c r="Y16" s="1">
        <f>(SUM(V16,J16,O16))*100</f>
        <v>3813.6751100000006</v>
      </c>
      <c r="Z16" s="1">
        <f>(SUM(W16,K16,P16))*100</f>
        <v>4746.0819999999994</v>
      </c>
      <c r="AA16" s="1">
        <v>0</v>
      </c>
      <c r="AB16" s="1">
        <v>0</v>
      </c>
      <c r="AC16" s="1">
        <v>25.2</v>
      </c>
      <c r="AD16" s="1">
        <v>13.76</v>
      </c>
      <c r="AE16" s="1">
        <v>1.2</v>
      </c>
      <c r="AF16" s="1">
        <v>30.5</v>
      </c>
    </row>
    <row r="17" spans="1:32" ht="12.75" customHeight="1" x14ac:dyDescent="0.2">
      <c r="A17">
        <f t="shared" si="0"/>
        <v>16</v>
      </c>
      <c r="B17" t="s">
        <v>15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</row>
    <row r="18" spans="1:32" ht="12.75" customHeight="1" x14ac:dyDescent="0.2">
      <c r="A18">
        <f t="shared" si="0"/>
        <v>17</v>
      </c>
      <c r="B18" t="s">
        <v>16</v>
      </c>
      <c r="C18" t="s">
        <v>144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 t="s">
        <v>89</v>
      </c>
      <c r="K18" s="1">
        <v>18.2</v>
      </c>
      <c r="L18" s="1" t="s">
        <v>89</v>
      </c>
      <c r="M18" s="1">
        <v>0</v>
      </c>
      <c r="N18" s="1">
        <v>0</v>
      </c>
      <c r="O18" s="1">
        <v>0</v>
      </c>
      <c r="P18" s="1">
        <v>0.8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89</v>
      </c>
      <c r="W18" s="1">
        <v>10.7</v>
      </c>
      <c r="X18" s="1" t="s">
        <v>89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69</v>
      </c>
      <c r="AE18" s="1">
        <v>1.3</v>
      </c>
      <c r="AF18" s="1">
        <v>6.6000000000000005</v>
      </c>
    </row>
    <row r="19" spans="1:32" ht="12.75" customHeight="1" x14ac:dyDescent="0.2">
      <c r="A19">
        <f t="shared" si="0"/>
        <v>18</v>
      </c>
      <c r="B19" t="s">
        <v>17</v>
      </c>
      <c r="C19" t="s">
        <v>90</v>
      </c>
      <c r="D19" s="1">
        <v>47.7</v>
      </c>
      <c r="E19" s="1">
        <v>8.6999999999999993</v>
      </c>
      <c r="F19" s="1">
        <v>26.700000000000003</v>
      </c>
      <c r="G19" s="1">
        <v>53.7</v>
      </c>
      <c r="H19" s="1">
        <v>19.5</v>
      </c>
      <c r="I19" s="1">
        <v>25.2</v>
      </c>
      <c r="J19" s="1">
        <v>5.4486908960099969</v>
      </c>
      <c r="K19" s="1">
        <v>8.2402553846181519</v>
      </c>
      <c r="L19" s="1">
        <v>7.4614049766422541</v>
      </c>
      <c r="M19" s="1">
        <v>19.7</v>
      </c>
      <c r="N19" s="1">
        <v>20.5</v>
      </c>
      <c r="O19" s="1">
        <v>6.8000000000000007</v>
      </c>
      <c r="P19" s="1">
        <v>10.199999999999999</v>
      </c>
      <c r="Q19" s="1">
        <v>9.1999999999999993</v>
      </c>
      <c r="R19" s="1">
        <v>42.8</v>
      </c>
      <c r="S19" s="1">
        <v>48.2</v>
      </c>
      <c r="T19" s="1">
        <v>41.2</v>
      </c>
      <c r="U19" s="1">
        <v>45.2</v>
      </c>
      <c r="V19" s="1">
        <v>30.8</v>
      </c>
      <c r="W19" s="1">
        <v>29.2</v>
      </c>
      <c r="X19" s="1">
        <v>29.690466370774722</v>
      </c>
      <c r="Y19" s="1">
        <v>43.3</v>
      </c>
      <c r="Z19" s="1">
        <v>48.7</v>
      </c>
      <c r="AA19" s="1">
        <v>92</v>
      </c>
      <c r="AB19" s="1">
        <v>88.7</v>
      </c>
      <c r="AC19" s="1">
        <v>11.3</v>
      </c>
      <c r="AD19" s="1">
        <v>7.8</v>
      </c>
      <c r="AE19" s="1">
        <v>12.6</v>
      </c>
      <c r="AF19" s="1">
        <v>27.699999999999996</v>
      </c>
    </row>
    <row r="20" spans="1:32" ht="12.75" customHeight="1" x14ac:dyDescent="0.2">
      <c r="A20">
        <f t="shared" si="0"/>
        <v>19</v>
      </c>
      <c r="B20" t="s">
        <v>18</v>
      </c>
      <c r="C20" t="s">
        <v>81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18.884942974368364</v>
      </c>
      <c r="K20" s="1">
        <v>40.531291737065992</v>
      </c>
      <c r="L20" s="1">
        <v>36.198932009394618</v>
      </c>
      <c r="M20" s="1">
        <v>0</v>
      </c>
      <c r="N20" s="1">
        <v>0</v>
      </c>
      <c r="O20" s="1">
        <v>1.6</v>
      </c>
      <c r="P20" s="1">
        <v>1.7000000000000002</v>
      </c>
      <c r="Q20" s="1">
        <v>1.7000000000000002</v>
      </c>
      <c r="R20" s="1">
        <v>0</v>
      </c>
      <c r="S20" s="1">
        <v>0</v>
      </c>
      <c r="T20" s="1">
        <v>0</v>
      </c>
      <c r="U20" s="1">
        <v>0</v>
      </c>
      <c r="V20" s="1">
        <v>9</v>
      </c>
      <c r="W20" s="1">
        <v>11</v>
      </c>
      <c r="X20" s="1">
        <v>10.607049304347814</v>
      </c>
      <c r="Y20" s="1">
        <v>29.600000000000005</v>
      </c>
      <c r="Z20" s="1">
        <v>53.29999999999999</v>
      </c>
      <c r="AA20" s="1">
        <v>0</v>
      </c>
      <c r="AB20" s="1">
        <v>0</v>
      </c>
      <c r="AC20" s="1">
        <v>0</v>
      </c>
      <c r="AD20" s="1">
        <v>56.899999999999991</v>
      </c>
      <c r="AE20" s="1">
        <v>1.6</v>
      </c>
      <c r="AF20" s="1">
        <v>12.6</v>
      </c>
    </row>
    <row r="21" spans="1:32" ht="12" customHeight="1" x14ac:dyDescent="0.2">
      <c r="A21">
        <f t="shared" si="0"/>
        <v>20</v>
      </c>
      <c r="B21" t="s">
        <v>19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</row>
    <row r="22" spans="1:32" ht="12.75" customHeight="1" x14ac:dyDescent="0.2">
      <c r="A22">
        <f t="shared" si="0"/>
        <v>21</v>
      </c>
      <c r="B22" t="s">
        <v>20</v>
      </c>
      <c r="C22" t="s">
        <v>91</v>
      </c>
      <c r="D22" s="1">
        <v>75.400000000000006</v>
      </c>
      <c r="E22" s="1">
        <v>26.400000000000002</v>
      </c>
      <c r="F22" s="1">
        <v>15</v>
      </c>
      <c r="G22" s="1">
        <v>51.2</v>
      </c>
      <c r="H22" s="1">
        <v>57.499999999999993</v>
      </c>
      <c r="I22" s="1">
        <v>47</v>
      </c>
      <c r="J22" s="1">
        <v>31.830000000000002</v>
      </c>
      <c r="K22" s="1">
        <v>38.46</v>
      </c>
      <c r="L22" s="1">
        <v>36.76</v>
      </c>
      <c r="M22" s="1">
        <v>1.4</v>
      </c>
      <c r="N22" s="1">
        <v>9.3000000000000007</v>
      </c>
      <c r="O22" s="1">
        <v>0.11</v>
      </c>
      <c r="P22" s="1">
        <v>0.3</v>
      </c>
      <c r="Q22" s="1">
        <v>0.25</v>
      </c>
      <c r="R22" s="1">
        <v>26.400000000000002</v>
      </c>
      <c r="S22" s="1">
        <v>39.799999999999997</v>
      </c>
      <c r="T22" s="1">
        <v>31.7</v>
      </c>
      <c r="U22" s="1">
        <v>36.5</v>
      </c>
      <c r="V22" s="1">
        <v>25.900000000000002</v>
      </c>
      <c r="W22" s="1">
        <v>12.19</v>
      </c>
      <c r="X22" s="1">
        <v>18.52</v>
      </c>
      <c r="Y22" s="1">
        <v>52.5</v>
      </c>
      <c r="Z22" s="1">
        <v>57.3</v>
      </c>
      <c r="AA22" s="1">
        <v>98.8</v>
      </c>
      <c r="AB22" s="1">
        <v>88</v>
      </c>
      <c r="AC22" s="1">
        <v>39.9</v>
      </c>
      <c r="AD22" s="1">
        <v>35.299999999999997</v>
      </c>
      <c r="AE22" s="1">
        <v>0.6</v>
      </c>
      <c r="AF22" s="1">
        <v>22.3</v>
      </c>
    </row>
    <row r="23" spans="1:32" ht="12.75" customHeight="1" x14ac:dyDescent="0.2">
      <c r="A23">
        <f t="shared" si="0"/>
        <v>22</v>
      </c>
      <c r="B23" t="s">
        <v>21</v>
      </c>
      <c r="C23" t="s">
        <v>92</v>
      </c>
      <c r="D23" s="1">
        <v>0</v>
      </c>
      <c r="E23" s="1">
        <v>0</v>
      </c>
      <c r="F23" s="1">
        <v>12.6</v>
      </c>
      <c r="G23" s="1">
        <v>33.1</v>
      </c>
      <c r="H23" s="1">
        <v>0</v>
      </c>
      <c r="I23" s="1">
        <v>0</v>
      </c>
      <c r="J23" s="1">
        <v>2.1999999999999997</v>
      </c>
      <c r="K23" s="1">
        <v>5.7</v>
      </c>
      <c r="L23" s="1">
        <v>4.5999999999999996</v>
      </c>
      <c r="M23" s="1">
        <v>0</v>
      </c>
      <c r="N23" s="1">
        <v>0</v>
      </c>
      <c r="O23" s="1">
        <v>0</v>
      </c>
      <c r="P23" s="1">
        <v>0.4</v>
      </c>
      <c r="Q23" s="1">
        <v>0.3</v>
      </c>
      <c r="R23" s="1">
        <v>40.9</v>
      </c>
      <c r="S23" s="1">
        <v>0</v>
      </c>
      <c r="T23" s="1">
        <v>0</v>
      </c>
      <c r="U23" s="1">
        <v>46.4</v>
      </c>
      <c r="V23" s="1">
        <v>16.899999999999999</v>
      </c>
      <c r="W23" s="1">
        <v>23.5</v>
      </c>
      <c r="X23" s="1">
        <v>21.4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8.1</v>
      </c>
      <c r="AE23" s="1">
        <v>0.90000000000000013</v>
      </c>
      <c r="AF23" s="1">
        <v>24.9</v>
      </c>
    </row>
    <row r="24" spans="1:32" ht="12.75" customHeight="1" x14ac:dyDescent="0.2">
      <c r="A24">
        <f t="shared" si="0"/>
        <v>23</v>
      </c>
      <c r="B24" t="s">
        <v>22</v>
      </c>
      <c r="C24" t="s">
        <v>81</v>
      </c>
      <c r="D24" s="1">
        <v>57.3</v>
      </c>
      <c r="E24" s="1">
        <v>12.9</v>
      </c>
      <c r="F24" s="1">
        <v>14.2</v>
      </c>
      <c r="G24" s="1">
        <v>38.200000000000003</v>
      </c>
      <c r="H24" s="1">
        <v>31.5</v>
      </c>
      <c r="I24" s="1">
        <v>35.1</v>
      </c>
      <c r="J24" s="1">
        <v>16.680868748698508</v>
      </c>
      <c r="K24" s="1">
        <v>24.750102346862072</v>
      </c>
      <c r="L24" s="1">
        <v>23.567136657543173</v>
      </c>
      <c r="M24" s="1">
        <v>11.6</v>
      </c>
      <c r="N24" s="1">
        <v>18.100000000000001</v>
      </c>
      <c r="O24" s="1">
        <v>1.9</v>
      </c>
      <c r="P24" s="1">
        <v>4.7</v>
      </c>
      <c r="Q24" s="1">
        <v>4.3</v>
      </c>
      <c r="R24" s="1">
        <v>42.2</v>
      </c>
      <c r="S24" s="1">
        <v>50.5</v>
      </c>
      <c r="T24" s="1">
        <v>38.799999999999997</v>
      </c>
      <c r="U24" s="1">
        <v>43.8</v>
      </c>
      <c r="V24" s="1">
        <v>50.7</v>
      </c>
      <c r="W24" s="1">
        <v>34</v>
      </c>
      <c r="X24" s="1">
        <v>36.433949204293299</v>
      </c>
      <c r="Y24" s="1">
        <v>69.3</v>
      </c>
      <c r="Z24" s="1">
        <v>63.6</v>
      </c>
      <c r="AA24" s="1">
        <v>94.2</v>
      </c>
      <c r="AB24" s="1">
        <v>92.3</v>
      </c>
      <c r="AC24" s="1">
        <v>14.899999999999999</v>
      </c>
      <c r="AD24" s="1">
        <v>22.2</v>
      </c>
      <c r="AE24" s="1">
        <v>4.5</v>
      </c>
      <c r="AF24" s="1">
        <v>29.9</v>
      </c>
    </row>
    <row r="25" spans="1:32" ht="12.75" customHeight="1" x14ac:dyDescent="0.2">
      <c r="A25">
        <f t="shared" si="0"/>
        <v>24</v>
      </c>
      <c r="B25" t="s">
        <v>23</v>
      </c>
      <c r="C25" t="s">
        <v>98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10.6</v>
      </c>
      <c r="K25" s="1">
        <v>11.700000000000001</v>
      </c>
      <c r="L25" s="1">
        <v>0</v>
      </c>
      <c r="M25" s="1">
        <v>0</v>
      </c>
      <c r="N25" s="1">
        <v>0</v>
      </c>
      <c r="O25" s="1">
        <v>0.3</v>
      </c>
      <c r="P25" s="1">
        <v>0.1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20.100000000000001</v>
      </c>
      <c r="W25" s="1">
        <v>20</v>
      </c>
      <c r="X25" s="1">
        <v>0</v>
      </c>
      <c r="Y25" s="1">
        <f>(SUM(V25,J25,O25))*100</f>
        <v>3100.0000000000005</v>
      </c>
      <c r="Z25" s="1">
        <f>(SUM(W25,K25,P25))*100</f>
        <v>3180.0000000000005</v>
      </c>
      <c r="AA25" s="1">
        <v>0</v>
      </c>
      <c r="AB25" s="1">
        <v>0</v>
      </c>
      <c r="AC25" s="1">
        <v>0</v>
      </c>
      <c r="AD25" s="1">
        <v>10.9</v>
      </c>
      <c r="AE25" s="1">
        <v>0.3</v>
      </c>
      <c r="AF25" s="1">
        <v>22.1</v>
      </c>
    </row>
    <row r="26" spans="1:32" ht="12.75" customHeight="1" x14ac:dyDescent="0.2">
      <c r="A26">
        <f t="shared" si="0"/>
        <v>25</v>
      </c>
      <c r="B26" t="s">
        <v>24</v>
      </c>
      <c r="C26" t="s">
        <v>143</v>
      </c>
      <c r="D26" s="1">
        <v>32</v>
      </c>
      <c r="E26" s="1">
        <v>28.58</v>
      </c>
      <c r="F26" s="1">
        <v>13.889999999999999</v>
      </c>
      <c r="G26" s="1">
        <v>24</v>
      </c>
      <c r="H26" s="1">
        <v>55.777155</v>
      </c>
      <c r="I26" s="1">
        <v>68.939655000000002</v>
      </c>
      <c r="J26" s="1">
        <v>7.1</v>
      </c>
      <c r="K26" s="1">
        <v>10</v>
      </c>
      <c r="L26" s="1">
        <v>6.0600000000000005</v>
      </c>
      <c r="M26" s="1">
        <v>5.8453369999999998</v>
      </c>
      <c r="N26" s="1">
        <v>4.0034739999999998</v>
      </c>
      <c r="O26" s="1">
        <v>0.6</v>
      </c>
      <c r="P26" s="1">
        <v>1.5</v>
      </c>
      <c r="Q26" s="1">
        <v>1.2551405999999998</v>
      </c>
      <c r="R26" s="1">
        <v>0</v>
      </c>
      <c r="S26" s="1">
        <v>0</v>
      </c>
      <c r="T26" s="1">
        <v>0</v>
      </c>
      <c r="U26" s="1">
        <v>0</v>
      </c>
      <c r="V26" s="1">
        <v>28.299999999999997</v>
      </c>
      <c r="W26" s="1">
        <v>23</v>
      </c>
      <c r="X26" s="1">
        <v>0</v>
      </c>
      <c r="Y26" s="1">
        <f>(SUM(V26,J26,O26))*100</f>
        <v>3600</v>
      </c>
      <c r="Z26" s="1">
        <f>(SUM(W26,K26,P26))*100</f>
        <v>3450</v>
      </c>
      <c r="AA26" s="1">
        <v>0</v>
      </c>
      <c r="AB26" s="1">
        <v>0</v>
      </c>
      <c r="AC26" s="1">
        <v>37</v>
      </c>
      <c r="AD26" s="1">
        <v>14.372999999999999</v>
      </c>
      <c r="AE26" s="1">
        <v>1.6</v>
      </c>
      <c r="AF26" s="1">
        <v>22.3</v>
      </c>
    </row>
    <row r="27" spans="1:32" ht="12.75" customHeight="1" x14ac:dyDescent="0.2">
      <c r="A27">
        <f t="shared" si="0"/>
        <v>26</v>
      </c>
      <c r="B27" t="s">
        <v>25</v>
      </c>
      <c r="C27" t="s">
        <v>83</v>
      </c>
      <c r="D27" s="1">
        <v>59.599999999999994</v>
      </c>
      <c r="E27" s="1">
        <v>14.000000000000002</v>
      </c>
      <c r="F27" s="1">
        <v>15.4</v>
      </c>
      <c r="G27" s="1">
        <v>44.1</v>
      </c>
      <c r="H27" s="1">
        <v>26.400000000000002</v>
      </c>
      <c r="I27" s="1">
        <v>33.799999999999997</v>
      </c>
      <c r="J27" s="1">
        <v>24.8</v>
      </c>
      <c r="K27" s="1">
        <v>36.199999999999996</v>
      </c>
      <c r="L27" s="1">
        <v>34.300000000000004</v>
      </c>
      <c r="M27" s="1">
        <v>3.8</v>
      </c>
      <c r="N27" s="1">
        <v>2.1</v>
      </c>
      <c r="O27" s="1">
        <v>0.6</v>
      </c>
      <c r="P27" s="1">
        <v>1.5</v>
      </c>
      <c r="Q27" s="1">
        <v>0.89999999999999991</v>
      </c>
      <c r="R27" s="1">
        <v>52.1</v>
      </c>
      <c r="S27" s="1">
        <v>67.099999999999994</v>
      </c>
      <c r="T27" s="1">
        <v>54.400000000000006</v>
      </c>
      <c r="U27" s="1">
        <v>59.599999999999994</v>
      </c>
      <c r="V27" s="1">
        <v>55.500000000000007</v>
      </c>
      <c r="W27" s="1">
        <v>45.1</v>
      </c>
      <c r="X27" s="1">
        <v>46.800000000000004</v>
      </c>
      <c r="Y27" s="1">
        <v>81.3</v>
      </c>
      <c r="Z27" s="1">
        <v>82.2</v>
      </c>
      <c r="AA27" s="1">
        <v>97.4</v>
      </c>
      <c r="AB27" s="1">
        <v>90.3</v>
      </c>
      <c r="AC27" s="1">
        <v>46.8</v>
      </c>
      <c r="AD27" s="1">
        <v>31.8</v>
      </c>
      <c r="AE27" s="1">
        <v>2.5</v>
      </c>
      <c r="AF27" s="1">
        <v>38</v>
      </c>
    </row>
    <row r="28" spans="1:32" ht="12.75" customHeight="1" x14ac:dyDescent="0.2">
      <c r="A28">
        <f t="shared" si="0"/>
        <v>27</v>
      </c>
      <c r="B28" t="s">
        <v>26</v>
      </c>
      <c r="C28" t="s">
        <v>87</v>
      </c>
      <c r="D28" s="1">
        <v>61.199999999999996</v>
      </c>
      <c r="E28" s="1">
        <v>21.4</v>
      </c>
      <c r="F28" s="1">
        <v>23</v>
      </c>
      <c r="G28" s="1">
        <v>50.4</v>
      </c>
      <c r="H28" s="1">
        <v>54</v>
      </c>
      <c r="I28" s="1">
        <v>63.9</v>
      </c>
      <c r="J28" s="1">
        <v>49.40092865221952</v>
      </c>
      <c r="K28" s="1">
        <v>61.47054840047366</v>
      </c>
      <c r="L28" s="1">
        <v>57.201269751480396</v>
      </c>
      <c r="M28" s="1">
        <v>15.7</v>
      </c>
      <c r="N28" s="1">
        <v>11.9</v>
      </c>
      <c r="O28" s="1">
        <v>6.2</v>
      </c>
      <c r="P28" s="1">
        <v>7.8</v>
      </c>
      <c r="Q28" s="1">
        <v>7.2000000000000011</v>
      </c>
      <c r="R28" s="1">
        <v>11.9</v>
      </c>
      <c r="S28" s="1">
        <v>19.5</v>
      </c>
      <c r="T28" s="1">
        <v>15.2</v>
      </c>
      <c r="U28" s="1">
        <v>17.100000000000001</v>
      </c>
      <c r="V28" s="1">
        <v>17.7</v>
      </c>
      <c r="W28" s="1">
        <v>13.100000000000001</v>
      </c>
      <c r="X28" s="1">
        <v>14.732584936835307</v>
      </c>
      <c r="Y28" s="1">
        <v>73.3</v>
      </c>
      <c r="Z28" s="1">
        <v>82.5</v>
      </c>
      <c r="AA28" s="1">
        <v>90.5</v>
      </c>
      <c r="AB28" s="1">
        <v>91.4</v>
      </c>
      <c r="AC28" s="1">
        <v>38</v>
      </c>
      <c r="AD28" s="1">
        <v>63.800000000000004</v>
      </c>
      <c r="AE28" s="1">
        <v>9.3000000000000007</v>
      </c>
      <c r="AF28" s="1">
        <v>10.7</v>
      </c>
    </row>
    <row r="29" spans="1:32" ht="12.75" customHeight="1" x14ac:dyDescent="0.2">
      <c r="A29">
        <f t="shared" si="0"/>
        <v>28</v>
      </c>
      <c r="B29" t="s">
        <v>27</v>
      </c>
      <c r="C29" t="s">
        <v>80</v>
      </c>
      <c r="D29" s="1">
        <v>83.1</v>
      </c>
      <c r="E29" s="1">
        <v>33</v>
      </c>
      <c r="F29" s="1">
        <v>9.5</v>
      </c>
      <c r="G29" s="1">
        <v>42.2</v>
      </c>
      <c r="H29" s="1">
        <v>0</v>
      </c>
      <c r="I29" s="1">
        <v>26.400000000000002</v>
      </c>
      <c r="J29" s="1">
        <v>9.9599999999999991</v>
      </c>
      <c r="K29" s="1">
        <v>23.56</v>
      </c>
      <c r="L29" s="1">
        <v>21.01</v>
      </c>
      <c r="M29" s="1">
        <v>0</v>
      </c>
      <c r="N29" s="1">
        <v>0</v>
      </c>
      <c r="O29" s="1">
        <v>4.9000000000000004</v>
      </c>
      <c r="P29" s="1">
        <v>5.36</v>
      </c>
      <c r="Q29" s="1">
        <v>5.27</v>
      </c>
      <c r="R29" s="1">
        <v>18.5</v>
      </c>
      <c r="S29" s="1">
        <v>22.9</v>
      </c>
      <c r="T29" s="1">
        <v>10.8</v>
      </c>
      <c r="U29" s="1">
        <v>17.100000000000001</v>
      </c>
      <c r="V29" s="1">
        <v>22.2</v>
      </c>
      <c r="W29" s="1">
        <v>22.3</v>
      </c>
      <c r="X29" s="1">
        <v>22.2</v>
      </c>
      <c r="Y29" s="1">
        <v>37</v>
      </c>
      <c r="Z29" s="1">
        <v>51.2</v>
      </c>
      <c r="AA29" s="1">
        <v>34.6</v>
      </c>
      <c r="AB29" s="1">
        <v>54.29999999999999</v>
      </c>
      <c r="AC29" s="1">
        <v>28.7</v>
      </c>
      <c r="AD29" s="1">
        <v>47.8</v>
      </c>
      <c r="AE29" s="1">
        <v>5.8000000000000007</v>
      </c>
      <c r="AF29" s="1">
        <v>12.9</v>
      </c>
    </row>
    <row r="30" spans="1:32" ht="12" customHeight="1" x14ac:dyDescent="0.2">
      <c r="A30">
        <f t="shared" si="0"/>
        <v>29</v>
      </c>
      <c r="B30" t="s">
        <v>28</v>
      </c>
      <c r="C30" t="s">
        <v>145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43.8</v>
      </c>
      <c r="K30" s="1">
        <v>55.400000000000006</v>
      </c>
      <c r="L30" s="1">
        <v>0</v>
      </c>
      <c r="M30" s="1">
        <v>0</v>
      </c>
      <c r="N30" s="1">
        <v>0</v>
      </c>
      <c r="O30" s="1">
        <v>1.3</v>
      </c>
      <c r="P30" s="1">
        <v>3.9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8.5</v>
      </c>
      <c r="W30" s="1">
        <v>9.4</v>
      </c>
      <c r="X30" s="1">
        <v>0</v>
      </c>
      <c r="Y30" s="1">
        <f>(SUM(V30,J30,O30))*100</f>
        <v>5359.9999999999991</v>
      </c>
      <c r="Z30" s="1">
        <f>(SUM(W30,K30,P30))*100</f>
        <v>6870.0000000000018</v>
      </c>
      <c r="AA30" s="1">
        <v>0</v>
      </c>
      <c r="AB30" s="1">
        <v>0</v>
      </c>
      <c r="AC30" s="1">
        <v>0</v>
      </c>
      <c r="AD30" s="1">
        <v>57.199999999999996</v>
      </c>
      <c r="AE30" s="1">
        <v>6.4</v>
      </c>
      <c r="AF30" s="1">
        <v>10.6</v>
      </c>
    </row>
    <row r="31" spans="1:32" ht="12" customHeight="1" x14ac:dyDescent="0.2">
      <c r="A31">
        <f t="shared" si="0"/>
        <v>30</v>
      </c>
      <c r="B31" t="s">
        <v>29</v>
      </c>
      <c r="C31" t="s">
        <v>95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15.5</v>
      </c>
      <c r="K31" s="1">
        <v>19</v>
      </c>
      <c r="L31" s="1">
        <v>34.18</v>
      </c>
      <c r="M31" s="1">
        <v>0</v>
      </c>
      <c r="N31" s="1">
        <v>0</v>
      </c>
      <c r="O31" s="1">
        <v>6</v>
      </c>
      <c r="P31" s="1">
        <v>15.8</v>
      </c>
      <c r="Q31" s="1">
        <v>12.949</v>
      </c>
      <c r="R31" s="1">
        <v>0</v>
      </c>
      <c r="S31" s="1">
        <v>0</v>
      </c>
      <c r="T31" s="1">
        <v>0</v>
      </c>
      <c r="U31" s="1">
        <v>0</v>
      </c>
      <c r="V31" s="1">
        <v>13.900000000000002</v>
      </c>
      <c r="W31" s="1">
        <v>14.799999999999999</v>
      </c>
      <c r="X31" s="1">
        <v>0</v>
      </c>
      <c r="Y31" s="1">
        <f>(SUM(V31,J31,O31))*100</f>
        <v>3540.0000000000005</v>
      </c>
      <c r="Z31" s="1">
        <f>(SUM(W31,K31,P31))*100</f>
        <v>4959.9999999999991</v>
      </c>
      <c r="AA31" s="1">
        <v>0</v>
      </c>
      <c r="AB31" s="1">
        <v>0</v>
      </c>
      <c r="AC31" s="1">
        <v>0</v>
      </c>
      <c r="AD31" s="1">
        <v>36.1</v>
      </c>
      <c r="AE31" s="1">
        <v>16.7</v>
      </c>
      <c r="AF31" s="1">
        <v>14.299999999999999</v>
      </c>
    </row>
    <row r="32" spans="1:32" ht="12.75" customHeight="1" x14ac:dyDescent="0.2">
      <c r="A32">
        <f t="shared" si="0"/>
        <v>31</v>
      </c>
      <c r="B32" t="s">
        <v>30</v>
      </c>
      <c r="C32" t="s">
        <v>81</v>
      </c>
      <c r="D32" s="1">
        <v>63.7</v>
      </c>
      <c r="E32" s="1">
        <v>10.5</v>
      </c>
      <c r="F32" s="1">
        <v>11.4</v>
      </c>
      <c r="G32" s="1">
        <v>49.2</v>
      </c>
      <c r="H32" s="1">
        <v>49.3</v>
      </c>
      <c r="I32" s="1">
        <v>64.2</v>
      </c>
      <c r="J32" s="1">
        <v>36.793043159587505</v>
      </c>
      <c r="K32" s="1">
        <v>49.83130345773715</v>
      </c>
      <c r="L32" s="1">
        <v>47.465047717583516</v>
      </c>
      <c r="M32" s="1">
        <v>0.7</v>
      </c>
      <c r="N32" s="1">
        <v>5.0999999999999996</v>
      </c>
      <c r="O32" s="1">
        <v>3.3000000000000003</v>
      </c>
      <c r="P32" s="1">
        <v>3.4000000000000004</v>
      </c>
      <c r="Q32" s="1">
        <v>3.4000000000000004</v>
      </c>
      <c r="R32" s="1">
        <v>26.400000000000002</v>
      </c>
      <c r="S32" s="1">
        <v>43.9</v>
      </c>
      <c r="T32" s="1">
        <v>23.9</v>
      </c>
      <c r="U32" s="1">
        <v>30.599999999999998</v>
      </c>
      <c r="V32" s="1">
        <v>23</v>
      </c>
      <c r="W32" s="1">
        <v>18.899999999999999</v>
      </c>
      <c r="X32" s="1">
        <v>19.59780699338695</v>
      </c>
      <c r="Y32" s="1">
        <v>61.4</v>
      </c>
      <c r="Z32" s="1">
        <v>71.900000000000006</v>
      </c>
      <c r="AA32" s="1">
        <v>93.9</v>
      </c>
      <c r="AB32" s="1">
        <v>93.3</v>
      </c>
      <c r="AC32" s="1">
        <v>37.5</v>
      </c>
      <c r="AD32" s="1">
        <v>53.2</v>
      </c>
      <c r="AE32" s="1">
        <v>4.8</v>
      </c>
      <c r="AF32" s="1">
        <v>17.5</v>
      </c>
    </row>
    <row r="33" spans="1:32" ht="12.75" customHeight="1" x14ac:dyDescent="0.2">
      <c r="A33">
        <f t="shared" si="0"/>
        <v>32</v>
      </c>
      <c r="B33" t="s">
        <v>31</v>
      </c>
      <c r="C33" t="s">
        <v>86</v>
      </c>
      <c r="D33" s="1">
        <v>89.8</v>
      </c>
      <c r="E33" s="1">
        <v>35.6</v>
      </c>
      <c r="F33" s="1">
        <v>8.4</v>
      </c>
      <c r="G33" s="1">
        <v>51.1</v>
      </c>
      <c r="H33" s="1">
        <v>0</v>
      </c>
      <c r="I33" s="1">
        <v>0</v>
      </c>
      <c r="J33" s="1">
        <v>5.1508981970041283</v>
      </c>
      <c r="K33" s="1">
        <v>19.507020071789992</v>
      </c>
      <c r="L33" s="1">
        <v>17.358045179044428</v>
      </c>
      <c r="M33" s="1">
        <v>0</v>
      </c>
      <c r="N33" s="1">
        <v>0</v>
      </c>
      <c r="O33" s="1">
        <v>0</v>
      </c>
      <c r="P33" s="1">
        <v>2.2999999999999998</v>
      </c>
      <c r="Q33" s="1">
        <v>1.9</v>
      </c>
      <c r="R33" s="1">
        <v>45.2</v>
      </c>
      <c r="S33" s="1">
        <v>0</v>
      </c>
      <c r="T33" s="1">
        <v>0</v>
      </c>
      <c r="U33" s="1">
        <v>0</v>
      </c>
      <c r="V33" s="1">
        <v>21.165780632660486</v>
      </c>
      <c r="W33" s="1">
        <v>21.165780632660486</v>
      </c>
      <c r="X33" s="1">
        <v>21.165780632660486</v>
      </c>
      <c r="Y33" s="1">
        <v>14.800000000000002</v>
      </c>
      <c r="Z33" s="1">
        <v>44.7</v>
      </c>
      <c r="AA33" s="1">
        <v>0</v>
      </c>
      <c r="AB33" s="1">
        <v>0</v>
      </c>
      <c r="AC33" s="1">
        <v>0</v>
      </c>
      <c r="AD33" s="1">
        <v>33.700000000000003</v>
      </c>
      <c r="AE33" s="1">
        <v>2.6</v>
      </c>
      <c r="AF33" s="1">
        <v>18</v>
      </c>
    </row>
    <row r="34" spans="1:32" ht="12.75" customHeight="1" x14ac:dyDescent="0.2">
      <c r="A34">
        <f t="shared" si="0"/>
        <v>33</v>
      </c>
      <c r="B34" t="s">
        <v>32</v>
      </c>
      <c r="C34" t="s">
        <v>146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23.616</v>
      </c>
      <c r="K34" s="1">
        <v>36.406999999999996</v>
      </c>
      <c r="L34" s="1">
        <v>32.484000000000002</v>
      </c>
      <c r="M34" s="1">
        <v>0</v>
      </c>
      <c r="N34" s="1">
        <v>0</v>
      </c>
      <c r="O34" s="1">
        <v>2.6</v>
      </c>
      <c r="P34" s="1">
        <v>5.0999999999999996</v>
      </c>
      <c r="Q34" s="1">
        <v>4.3</v>
      </c>
      <c r="R34" s="1">
        <v>0</v>
      </c>
      <c r="S34" s="1">
        <v>0</v>
      </c>
      <c r="T34" s="1">
        <v>0</v>
      </c>
      <c r="U34" s="1">
        <v>0</v>
      </c>
      <c r="V34" s="1">
        <v>22.6</v>
      </c>
      <c r="W34" s="1">
        <v>21</v>
      </c>
      <c r="X34" s="1">
        <v>21.5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42.724000000000004</v>
      </c>
      <c r="AE34" s="1">
        <v>7.1</v>
      </c>
      <c r="AF34" s="1">
        <v>19.900000000000002</v>
      </c>
    </row>
    <row r="35" spans="1:32" ht="12.75" customHeight="1" x14ac:dyDescent="0.2">
      <c r="A35">
        <f t="shared" si="0"/>
        <v>34</v>
      </c>
      <c r="B35" t="s">
        <v>33</v>
      </c>
      <c r="C35" t="s">
        <v>81</v>
      </c>
      <c r="D35" s="1">
        <v>54.1</v>
      </c>
      <c r="E35" s="1">
        <v>6.8000000000000007</v>
      </c>
      <c r="F35" s="1">
        <v>12.9</v>
      </c>
      <c r="G35" s="1">
        <v>37</v>
      </c>
      <c r="H35" s="1">
        <v>69.3</v>
      </c>
      <c r="I35" s="1">
        <v>67.2</v>
      </c>
      <c r="J35" s="1">
        <v>35.273839831528171</v>
      </c>
      <c r="K35" s="1">
        <v>57.369498759868819</v>
      </c>
      <c r="L35" s="1">
        <v>51.472563521935847</v>
      </c>
      <c r="M35" s="1">
        <v>3.4000000000000004</v>
      </c>
      <c r="N35" s="1">
        <v>3</v>
      </c>
      <c r="O35" s="1">
        <v>0</v>
      </c>
      <c r="P35" s="1">
        <v>0.4</v>
      </c>
      <c r="Q35" s="1">
        <v>0.3</v>
      </c>
      <c r="R35" s="1">
        <v>20.2</v>
      </c>
      <c r="S35" s="1">
        <v>26.700000000000003</v>
      </c>
      <c r="T35" s="1">
        <v>26</v>
      </c>
      <c r="U35" s="1">
        <v>26.200000000000003</v>
      </c>
      <c r="V35" s="1">
        <v>28.9</v>
      </c>
      <c r="W35" s="1">
        <v>21.5</v>
      </c>
      <c r="X35" s="1">
        <v>23.439539961957436</v>
      </c>
      <c r="Y35" s="1">
        <v>64.2</v>
      </c>
      <c r="Z35" s="1">
        <v>79.2</v>
      </c>
      <c r="AA35" s="1">
        <v>99.5</v>
      </c>
      <c r="AB35" s="1">
        <v>96.2</v>
      </c>
      <c r="AC35" s="1">
        <v>67.2</v>
      </c>
      <c r="AD35" s="1">
        <v>59.8</v>
      </c>
      <c r="AE35" s="1">
        <v>0.4</v>
      </c>
      <c r="AF35" s="1">
        <v>18.399999999999999</v>
      </c>
    </row>
    <row r="36" spans="1:32" ht="12.75" customHeight="1" x14ac:dyDescent="0.2">
      <c r="A36">
        <f t="shared" si="0"/>
        <v>35</v>
      </c>
      <c r="B36" t="s">
        <v>34</v>
      </c>
      <c r="C36" t="s">
        <v>92</v>
      </c>
      <c r="D36" s="1">
        <v>30</v>
      </c>
      <c r="E36" s="1">
        <v>0.7</v>
      </c>
      <c r="F36" s="1">
        <v>38</v>
      </c>
      <c r="G36" s="1">
        <v>59</v>
      </c>
      <c r="H36" s="1">
        <v>25</v>
      </c>
      <c r="I36" s="1">
        <v>39.5</v>
      </c>
      <c r="J36" s="1">
        <v>13.204288184186524</v>
      </c>
      <c r="K36" s="1">
        <v>22.528746281763727</v>
      </c>
      <c r="L36" s="1">
        <v>20.12896401391475</v>
      </c>
      <c r="M36" s="1">
        <v>0</v>
      </c>
      <c r="N36" s="1">
        <v>0</v>
      </c>
      <c r="O36" s="1">
        <v>0</v>
      </c>
      <c r="P36" s="1">
        <v>0.6</v>
      </c>
      <c r="Q36" s="1">
        <v>0.4</v>
      </c>
      <c r="R36" s="1">
        <v>46.3</v>
      </c>
      <c r="S36" s="1">
        <v>59.5</v>
      </c>
      <c r="T36" s="1">
        <v>45.1</v>
      </c>
      <c r="U36" s="1">
        <v>53.7</v>
      </c>
      <c r="V36" s="1">
        <v>46.6</v>
      </c>
      <c r="W36" s="1">
        <v>38.6</v>
      </c>
      <c r="X36" s="1">
        <v>40.671296877910081</v>
      </c>
      <c r="Y36" s="1">
        <v>59.8</v>
      </c>
      <c r="Z36" s="1">
        <v>61.7</v>
      </c>
      <c r="AA36" s="1">
        <v>92.4</v>
      </c>
      <c r="AB36" s="1">
        <v>87.8</v>
      </c>
      <c r="AC36" s="1">
        <v>0</v>
      </c>
      <c r="AD36" s="1">
        <v>19.100000000000001</v>
      </c>
      <c r="AE36" s="1">
        <v>1.0999999999999999</v>
      </c>
      <c r="AF36" s="1">
        <v>31.1</v>
      </c>
    </row>
    <row r="37" spans="1:32" ht="12.75" customHeight="1" x14ac:dyDescent="0.2">
      <c r="A37">
        <f t="shared" si="0"/>
        <v>36</v>
      </c>
      <c r="B37" t="s">
        <v>35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</row>
    <row r="38" spans="1:32" ht="12.75" customHeight="1" x14ac:dyDescent="0.2">
      <c r="A38">
        <f t="shared" si="0"/>
        <v>37</v>
      </c>
      <c r="B38" t="s">
        <v>36</v>
      </c>
      <c r="C38" t="s">
        <v>80</v>
      </c>
      <c r="D38" s="1">
        <v>48.1</v>
      </c>
      <c r="E38" s="1">
        <v>5.7</v>
      </c>
      <c r="F38" s="1">
        <v>22.7</v>
      </c>
      <c r="G38" s="1">
        <v>57.100000000000009</v>
      </c>
      <c r="H38" s="1">
        <v>32</v>
      </c>
      <c r="I38" s="1">
        <v>43.7</v>
      </c>
      <c r="J38" s="1">
        <v>37.5</v>
      </c>
      <c r="K38" s="1">
        <v>54.79999999999999</v>
      </c>
      <c r="L38" s="1">
        <v>50.4</v>
      </c>
      <c r="M38" s="1">
        <v>1.7000000000000002</v>
      </c>
      <c r="N38" s="1">
        <v>0.5</v>
      </c>
      <c r="O38" s="1">
        <v>0.6</v>
      </c>
      <c r="P38" s="1">
        <v>0.8</v>
      </c>
      <c r="Q38" s="1">
        <v>0.7</v>
      </c>
      <c r="R38" s="1">
        <v>39.799999999999997</v>
      </c>
      <c r="S38" s="1">
        <v>51.7</v>
      </c>
      <c r="T38" s="1">
        <v>36.9</v>
      </c>
      <c r="U38" s="1">
        <v>45.8</v>
      </c>
      <c r="V38" s="1">
        <v>22.2</v>
      </c>
      <c r="W38" s="1">
        <v>18.399999999999999</v>
      </c>
      <c r="X38" s="1">
        <v>19.399999999999999</v>
      </c>
      <c r="Y38" s="1">
        <v>60.3</v>
      </c>
      <c r="Z38" s="1">
        <v>74</v>
      </c>
      <c r="AA38" s="1">
        <v>85.4</v>
      </c>
      <c r="AB38" s="1">
        <v>81.3</v>
      </c>
      <c r="AC38" s="1">
        <v>36.1</v>
      </c>
      <c r="AD38" s="1">
        <v>58.099999999999994</v>
      </c>
      <c r="AE38" s="1">
        <v>1.1000000000000001</v>
      </c>
      <c r="AF38" s="1">
        <v>18.7</v>
      </c>
    </row>
    <row r="39" spans="1:32" ht="12.75" customHeight="1" x14ac:dyDescent="0.2">
      <c r="A39">
        <f t="shared" si="0"/>
        <v>38</v>
      </c>
      <c r="B39" t="s">
        <v>37</v>
      </c>
      <c r="C39" t="s">
        <v>98</v>
      </c>
      <c r="D39" s="1">
        <v>42.199999999999996</v>
      </c>
      <c r="E39" s="1">
        <v>6.9</v>
      </c>
      <c r="F39" s="1">
        <v>37.6</v>
      </c>
      <c r="G39" s="1">
        <v>67</v>
      </c>
      <c r="H39" s="1">
        <v>32.300000000000004</v>
      </c>
      <c r="I39" s="1">
        <v>38.200000000000003</v>
      </c>
      <c r="J39" s="1">
        <v>0</v>
      </c>
      <c r="K39" s="1">
        <v>0</v>
      </c>
      <c r="L39" s="1">
        <v>0</v>
      </c>
      <c r="M39" s="1">
        <v>0.8</v>
      </c>
      <c r="N39" s="1">
        <v>1.4000000000000001</v>
      </c>
      <c r="O39" s="1">
        <v>0</v>
      </c>
      <c r="P39" s="1">
        <v>0</v>
      </c>
      <c r="Q39" s="1">
        <v>0</v>
      </c>
      <c r="R39" s="1">
        <v>54.79999999999999</v>
      </c>
      <c r="S39" s="1">
        <v>64.5</v>
      </c>
      <c r="T39" s="1">
        <v>46.8</v>
      </c>
      <c r="U39" s="1">
        <v>58.099999999999994</v>
      </c>
      <c r="V39" s="1">
        <v>23.3</v>
      </c>
      <c r="W39" s="1">
        <v>24.5</v>
      </c>
      <c r="X39" s="1">
        <v>24.127439818091812</v>
      </c>
      <c r="Y39" s="1">
        <v>30</v>
      </c>
      <c r="Z39" s="1">
        <v>34.799999999999997</v>
      </c>
      <c r="AA39" s="1">
        <v>87.1</v>
      </c>
      <c r="AB39" s="1">
        <v>89.1</v>
      </c>
      <c r="AC39" s="1">
        <v>7.9</v>
      </c>
      <c r="AD39" s="1">
        <v>16.400000000000002</v>
      </c>
      <c r="AE39" s="1">
        <v>0.8</v>
      </c>
      <c r="AF39" s="1">
        <v>23.9</v>
      </c>
    </row>
    <row r="40" spans="1:32" ht="12.75" customHeight="1" x14ac:dyDescent="0.2">
      <c r="A40">
        <f t="shared" si="0"/>
        <v>39</v>
      </c>
      <c r="B40" t="s">
        <v>38</v>
      </c>
      <c r="C40" t="s">
        <v>147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7.7350000000000003</v>
      </c>
      <c r="K40" s="1">
        <v>15.9384</v>
      </c>
      <c r="L40" s="1">
        <v>13.16</v>
      </c>
      <c r="M40" s="1">
        <v>0</v>
      </c>
      <c r="N40" s="1">
        <v>0</v>
      </c>
      <c r="O40" s="1">
        <v>1.8000000000000003</v>
      </c>
      <c r="P40" s="1">
        <v>1.859</v>
      </c>
      <c r="Q40" s="1">
        <v>1.91</v>
      </c>
      <c r="R40" s="1">
        <v>0</v>
      </c>
      <c r="S40" s="1">
        <v>0</v>
      </c>
      <c r="T40" s="1">
        <v>0</v>
      </c>
      <c r="U40" s="1">
        <v>0</v>
      </c>
      <c r="V40" s="1">
        <v>38.5</v>
      </c>
      <c r="W40" s="1">
        <v>34.9</v>
      </c>
      <c r="X40" s="1">
        <v>0</v>
      </c>
      <c r="Y40" s="1">
        <f>(SUM(V40,J40,O40))*100</f>
        <v>4803.5</v>
      </c>
      <c r="Z40" s="1">
        <f>(SUM(W40,K40,P40))*100</f>
        <v>5269.74</v>
      </c>
      <c r="AA40" s="1">
        <v>0</v>
      </c>
      <c r="AB40" s="1">
        <v>0</v>
      </c>
      <c r="AC40" s="1">
        <v>0</v>
      </c>
      <c r="AD40" s="1">
        <v>15.64</v>
      </c>
      <c r="AE40" s="1">
        <v>2.1999999999999997</v>
      </c>
      <c r="AF40" s="1">
        <v>33.6</v>
      </c>
    </row>
    <row r="41" spans="1:32" ht="12.75" customHeight="1" x14ac:dyDescent="0.2">
      <c r="A41">
        <f t="shared" si="0"/>
        <v>40</v>
      </c>
      <c r="B41" t="s">
        <v>39</v>
      </c>
      <c r="C41" t="s">
        <v>148</v>
      </c>
      <c r="D41" s="1">
        <v>85.9</v>
      </c>
      <c r="E41" s="1">
        <v>16.13</v>
      </c>
      <c r="F41" s="1">
        <v>1.9854500000000002</v>
      </c>
      <c r="G41" s="1">
        <v>33.44453</v>
      </c>
      <c r="H41" s="1">
        <v>29.450795000000003</v>
      </c>
      <c r="I41" s="1">
        <v>30.843367240000003</v>
      </c>
      <c r="J41" s="1">
        <v>35.472320000000003</v>
      </c>
      <c r="K41" s="1">
        <v>36.385459999999995</v>
      </c>
      <c r="L41" s="1">
        <v>36.322727</v>
      </c>
      <c r="M41" s="1">
        <v>0</v>
      </c>
      <c r="N41" s="1">
        <v>0</v>
      </c>
      <c r="O41" s="1">
        <v>0.70026379999999999</v>
      </c>
      <c r="P41" s="1">
        <v>2.4526736600000003</v>
      </c>
      <c r="Q41" s="1">
        <v>2.3322820000000002</v>
      </c>
      <c r="R41" s="1">
        <v>0</v>
      </c>
      <c r="S41" s="1">
        <v>0</v>
      </c>
      <c r="T41" s="1">
        <v>0</v>
      </c>
      <c r="U41" s="1">
        <v>0</v>
      </c>
      <c r="V41" s="1">
        <v>24.3</v>
      </c>
      <c r="W41" s="1">
        <v>21.7</v>
      </c>
      <c r="X41" s="1">
        <v>0</v>
      </c>
      <c r="Y41" s="1">
        <f>(SUM(V41,J41,O41))*100</f>
        <v>6047.2583800000011</v>
      </c>
      <c r="Z41" s="1">
        <f>(SUM(W41,K41,P41))*100</f>
        <v>6053.8133660000003</v>
      </c>
      <c r="AA41" s="1">
        <v>0</v>
      </c>
      <c r="AB41" s="1">
        <v>0</v>
      </c>
      <c r="AC41" s="1">
        <v>24.3998089</v>
      </c>
      <c r="AD41" s="1">
        <v>36.596449</v>
      </c>
      <c r="AE41" s="1">
        <v>2.2222170000000001</v>
      </c>
      <c r="AF41" s="1">
        <v>22.6</v>
      </c>
    </row>
    <row r="42" spans="1:32" ht="12.75" customHeight="1" x14ac:dyDescent="0.2">
      <c r="A42">
        <f t="shared" si="0"/>
        <v>41</v>
      </c>
      <c r="B42" t="s">
        <v>40</v>
      </c>
      <c r="C42" t="s">
        <v>149</v>
      </c>
      <c r="D42" s="1">
        <v>28.000000000000004</v>
      </c>
      <c r="E42" s="1">
        <v>0.6</v>
      </c>
      <c r="F42" s="1">
        <v>39.1</v>
      </c>
      <c r="G42" s="1">
        <v>56.3</v>
      </c>
      <c r="H42" s="1">
        <v>44.3</v>
      </c>
      <c r="I42" s="1">
        <v>61.3</v>
      </c>
      <c r="J42" s="1">
        <v>14.099999999999998</v>
      </c>
      <c r="K42" s="1">
        <v>26.3</v>
      </c>
      <c r="L42" s="1">
        <v>21.4</v>
      </c>
      <c r="M42" s="1">
        <v>0</v>
      </c>
      <c r="N42" s="1">
        <v>0.4</v>
      </c>
      <c r="O42" s="1">
        <v>1.3</v>
      </c>
      <c r="P42" s="1">
        <v>0.8</v>
      </c>
      <c r="Q42" s="1">
        <v>1</v>
      </c>
      <c r="R42" s="1">
        <v>30</v>
      </c>
      <c r="S42" s="1">
        <v>36.4</v>
      </c>
      <c r="T42" s="1">
        <v>18.5</v>
      </c>
      <c r="U42" s="1">
        <v>27.900000000000002</v>
      </c>
      <c r="V42" s="1">
        <v>32.300000000000004</v>
      </c>
      <c r="W42" s="1">
        <v>32.800000000000004</v>
      </c>
      <c r="X42" s="1">
        <v>32.6</v>
      </c>
      <c r="Y42" s="1">
        <f>(SUM(V42,J42,O42))*100</f>
        <v>4770</v>
      </c>
      <c r="Z42" s="1">
        <v>52.2</v>
      </c>
      <c r="AA42" s="1">
        <f>(SUM(S42,H42,M42))*100</f>
        <v>8069.9999999999991</v>
      </c>
      <c r="AB42" s="1">
        <f>(SUM(T42,I42,N42))*100</f>
        <v>8020</v>
      </c>
      <c r="AC42" s="1">
        <v>0</v>
      </c>
      <c r="AD42" s="1">
        <v>25.3</v>
      </c>
      <c r="AE42" s="1">
        <v>1.7999999999999998</v>
      </c>
      <c r="AF42" s="1">
        <v>28.9</v>
      </c>
    </row>
    <row r="43" spans="1:32" ht="12.75" customHeight="1" x14ac:dyDescent="0.2">
      <c r="A43">
        <f t="shared" si="0"/>
        <v>42</v>
      </c>
      <c r="B43" t="s">
        <v>41</v>
      </c>
      <c r="C43" t="s">
        <v>80</v>
      </c>
      <c r="D43" s="1">
        <v>86.4</v>
      </c>
      <c r="E43" s="1">
        <v>51.7</v>
      </c>
      <c r="F43" s="1">
        <v>10.5</v>
      </c>
      <c r="G43" s="1">
        <v>36</v>
      </c>
      <c r="H43" s="1">
        <v>0</v>
      </c>
      <c r="I43" s="1">
        <v>0</v>
      </c>
      <c r="J43" s="1">
        <v>53.2</v>
      </c>
      <c r="K43" s="1">
        <v>59.3</v>
      </c>
      <c r="L43" s="1">
        <v>57.999999999999993</v>
      </c>
      <c r="M43" s="1">
        <v>0</v>
      </c>
      <c r="N43" s="1">
        <v>0</v>
      </c>
      <c r="O43" s="1">
        <v>0.8</v>
      </c>
      <c r="P43" s="1">
        <v>0.1</v>
      </c>
      <c r="Q43" s="1">
        <v>0.3</v>
      </c>
      <c r="R43" s="1">
        <v>0</v>
      </c>
      <c r="S43" s="1">
        <v>0</v>
      </c>
      <c r="T43" s="1">
        <v>0</v>
      </c>
      <c r="U43" s="1">
        <v>0</v>
      </c>
      <c r="V43" s="1">
        <v>18.899999999999999</v>
      </c>
      <c r="W43" s="1">
        <v>13.5</v>
      </c>
      <c r="X43" s="1" t="s">
        <v>89</v>
      </c>
      <c r="Y43" s="1">
        <v>72.900000000000006</v>
      </c>
      <c r="Z43" s="1">
        <v>73</v>
      </c>
      <c r="AA43" s="1">
        <v>0</v>
      </c>
      <c r="AB43" s="1">
        <v>0</v>
      </c>
      <c r="AC43" s="1">
        <v>0</v>
      </c>
      <c r="AD43" s="1">
        <v>51.300000000000004</v>
      </c>
      <c r="AE43" s="1">
        <v>1</v>
      </c>
      <c r="AF43" s="1">
        <v>16.2</v>
      </c>
    </row>
    <row r="44" spans="1:32" ht="12.75" customHeight="1" x14ac:dyDescent="0.2">
      <c r="A44">
        <f t="shared" si="0"/>
        <v>43</v>
      </c>
      <c r="B44" t="s">
        <v>42</v>
      </c>
      <c r="C44" t="s">
        <v>91</v>
      </c>
      <c r="D44" s="1">
        <v>72.3</v>
      </c>
      <c r="E44" s="1">
        <v>24.2</v>
      </c>
      <c r="F44" s="1">
        <v>15.299999999999999</v>
      </c>
      <c r="G44" s="1">
        <v>39.700000000000003</v>
      </c>
      <c r="H44" s="1">
        <v>0</v>
      </c>
      <c r="I44" s="1">
        <v>0</v>
      </c>
      <c r="J44" s="1">
        <v>14.48</v>
      </c>
      <c r="K44" s="1">
        <v>23.9</v>
      </c>
      <c r="L44" s="1">
        <v>21.14</v>
      </c>
      <c r="M44" s="1">
        <v>0</v>
      </c>
      <c r="N44" s="1">
        <v>0</v>
      </c>
      <c r="O44" s="1">
        <v>8.6</v>
      </c>
      <c r="P44" s="1">
        <v>8.1</v>
      </c>
      <c r="Q44" s="1">
        <v>8.2600000000000016</v>
      </c>
      <c r="R44" s="1">
        <v>0</v>
      </c>
      <c r="S44" s="1">
        <v>0</v>
      </c>
      <c r="T44" s="1">
        <v>0</v>
      </c>
      <c r="U44" s="1">
        <v>0</v>
      </c>
      <c r="V44" s="1">
        <v>34.9</v>
      </c>
      <c r="W44" s="1">
        <v>32.6</v>
      </c>
      <c r="X44" s="1">
        <v>33.300000000000004</v>
      </c>
      <c r="Y44" s="1">
        <v>57.999999999999993</v>
      </c>
      <c r="Z44" s="1">
        <v>64.599999999999994</v>
      </c>
      <c r="AA44" s="1">
        <v>0</v>
      </c>
      <c r="AB44" s="1">
        <v>0</v>
      </c>
      <c r="AC44" s="1">
        <v>0</v>
      </c>
      <c r="AD44" s="1">
        <v>42.8</v>
      </c>
      <c r="AE44" s="1">
        <v>9.8000000000000007</v>
      </c>
      <c r="AF44" s="1">
        <v>23.7</v>
      </c>
    </row>
    <row r="45" spans="1:32" ht="12.75" customHeight="1" x14ac:dyDescent="0.2">
      <c r="A45">
        <f t="shared" si="0"/>
        <v>44</v>
      </c>
      <c r="B45" t="s">
        <v>43</v>
      </c>
      <c r="C45" t="s">
        <v>150</v>
      </c>
      <c r="D45" s="1">
        <v>0</v>
      </c>
      <c r="E45" s="1">
        <v>0</v>
      </c>
      <c r="F45" s="1">
        <v>0</v>
      </c>
      <c r="G45" s="1">
        <v>0</v>
      </c>
      <c r="H45" s="1">
        <v>70.099999999999994</v>
      </c>
      <c r="I45" s="1">
        <v>84.5</v>
      </c>
      <c r="J45" s="1">
        <v>70.599999999999994</v>
      </c>
      <c r="K45" s="1">
        <v>76.3</v>
      </c>
      <c r="L45" s="1">
        <v>0</v>
      </c>
      <c r="M45" s="1">
        <v>3.5000000000000004</v>
      </c>
      <c r="N45" s="1">
        <v>5.6000000000000005</v>
      </c>
      <c r="O45" s="1">
        <v>1.7000000000000002</v>
      </c>
      <c r="P45" s="1">
        <v>2.8000000000000003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10.8</v>
      </c>
      <c r="W45" s="1">
        <v>7.1999999999999993</v>
      </c>
      <c r="X45" s="1">
        <v>0</v>
      </c>
      <c r="Y45" s="1">
        <f>(SUM(V45,J45,O45))*100</f>
        <v>8310</v>
      </c>
      <c r="Z45" s="1">
        <v>52.2</v>
      </c>
      <c r="AA45" s="1">
        <v>0</v>
      </c>
      <c r="AB45" s="1">
        <v>0</v>
      </c>
      <c r="AC45" s="1">
        <v>0</v>
      </c>
      <c r="AD45" s="1">
        <v>77</v>
      </c>
      <c r="AE45" s="1">
        <v>3</v>
      </c>
      <c r="AF45" s="1">
        <v>5.8000000000000007</v>
      </c>
    </row>
    <row r="46" spans="1:32" ht="12.75" customHeight="1" x14ac:dyDescent="0.2">
      <c r="A46">
        <f t="shared" si="0"/>
        <v>45</v>
      </c>
      <c r="B46" t="s">
        <v>44</v>
      </c>
      <c r="C46" t="s">
        <v>86</v>
      </c>
      <c r="D46" s="1">
        <v>37.200000000000003</v>
      </c>
      <c r="E46" s="1">
        <v>6.1</v>
      </c>
      <c r="F46" s="1">
        <v>38.1</v>
      </c>
      <c r="G46" s="1">
        <v>60.9</v>
      </c>
      <c r="H46" s="1">
        <v>0</v>
      </c>
      <c r="I46" s="1">
        <v>0</v>
      </c>
      <c r="J46" s="1">
        <v>5.9165305481543875</v>
      </c>
      <c r="K46" s="1">
        <v>12.644796088329851</v>
      </c>
      <c r="L46" s="1">
        <v>10.072887910339551</v>
      </c>
      <c r="M46" s="1">
        <v>0</v>
      </c>
      <c r="N46" s="1">
        <v>0</v>
      </c>
      <c r="O46" s="1">
        <v>0.1</v>
      </c>
      <c r="P46" s="1">
        <v>0</v>
      </c>
      <c r="Q46" s="1">
        <v>0</v>
      </c>
      <c r="R46" s="1">
        <v>49.6</v>
      </c>
      <c r="S46" s="1">
        <v>0</v>
      </c>
      <c r="T46" s="1">
        <v>0</v>
      </c>
      <c r="U46" s="1">
        <v>0</v>
      </c>
      <c r="V46" s="1">
        <v>13.100000000000001</v>
      </c>
      <c r="W46" s="1">
        <v>18.399999999999999</v>
      </c>
      <c r="X46" s="1">
        <v>16.335701481168453</v>
      </c>
      <c r="Y46" s="1">
        <v>20.100000000000001</v>
      </c>
      <c r="Z46" s="1">
        <v>33</v>
      </c>
      <c r="AA46" s="1">
        <v>0</v>
      </c>
      <c r="AB46" s="1">
        <v>0</v>
      </c>
      <c r="AC46" s="1">
        <v>0</v>
      </c>
      <c r="AD46" s="1">
        <v>12.2</v>
      </c>
      <c r="AE46" s="1">
        <v>1.7000000000000002</v>
      </c>
      <c r="AF46" s="1">
        <v>16</v>
      </c>
    </row>
    <row r="47" spans="1:32" ht="12.75" customHeight="1" x14ac:dyDescent="0.2">
      <c r="A47">
        <f t="shared" si="0"/>
        <v>46</v>
      </c>
      <c r="B47" t="s">
        <v>45</v>
      </c>
      <c r="C47" t="s">
        <v>98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2.2999999999999998</v>
      </c>
      <c r="K47" s="1">
        <v>10.9</v>
      </c>
      <c r="L47" s="1">
        <v>0</v>
      </c>
      <c r="M47" s="1">
        <v>0</v>
      </c>
      <c r="N47" s="1">
        <v>0</v>
      </c>
      <c r="O47" s="1">
        <v>0.89999999999999991</v>
      </c>
      <c r="P47" s="1">
        <v>2.6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12.2</v>
      </c>
      <c r="W47" s="1">
        <v>16.100000000000001</v>
      </c>
      <c r="X47" s="1">
        <v>0</v>
      </c>
      <c r="Y47" s="1">
        <f>(SUM(V47,J47,O47))*100</f>
        <v>1540</v>
      </c>
      <c r="Z47" s="1">
        <v>52.2</v>
      </c>
      <c r="AA47" s="1">
        <v>0</v>
      </c>
      <c r="AB47" s="1">
        <v>0</v>
      </c>
      <c r="AC47" s="1">
        <v>0</v>
      </c>
      <c r="AD47" s="1">
        <v>12</v>
      </c>
      <c r="AE47" s="1">
        <v>4.5999999999999996</v>
      </c>
      <c r="AF47" s="1">
        <v>48.4</v>
      </c>
    </row>
    <row r="48" spans="1:32" ht="12.75" customHeight="1" x14ac:dyDescent="0.2">
      <c r="A48">
        <f t="shared" si="0"/>
        <v>47</v>
      </c>
      <c r="B48" t="s">
        <v>46</v>
      </c>
      <c r="C48" t="s">
        <v>82</v>
      </c>
      <c r="D48" s="1">
        <v>86.4</v>
      </c>
      <c r="E48" s="1">
        <v>50.5</v>
      </c>
      <c r="F48" s="1">
        <v>77.8</v>
      </c>
      <c r="G48" s="1">
        <v>72.099999999999994</v>
      </c>
      <c r="H48" s="1">
        <v>0</v>
      </c>
      <c r="I48" s="1">
        <v>0</v>
      </c>
      <c r="J48" s="1">
        <v>5.8999999999999995</v>
      </c>
      <c r="K48" s="1">
        <v>13.4</v>
      </c>
      <c r="L48" s="1">
        <v>11.600000000000001</v>
      </c>
      <c r="M48" s="1">
        <v>0</v>
      </c>
      <c r="N48" s="1">
        <v>0</v>
      </c>
      <c r="O48" s="1">
        <v>1.5</v>
      </c>
      <c r="P48" s="1">
        <v>5</v>
      </c>
      <c r="Q48" s="1">
        <v>4.1000000000000005</v>
      </c>
      <c r="R48" s="1">
        <v>0</v>
      </c>
      <c r="S48" s="1">
        <v>0</v>
      </c>
      <c r="T48" s="1">
        <v>0</v>
      </c>
      <c r="U48" s="1">
        <v>0</v>
      </c>
      <c r="V48" s="1">
        <v>17.899999999999999</v>
      </c>
      <c r="W48" s="1">
        <v>18.600000000000001</v>
      </c>
      <c r="X48" s="1">
        <v>18.399999999999999</v>
      </c>
      <c r="Y48" s="1">
        <f>(SUM(V48,J48,O48))*100</f>
        <v>2529.9999999999995</v>
      </c>
      <c r="Z48" s="1">
        <v>52.2</v>
      </c>
      <c r="AA48" s="1">
        <v>0</v>
      </c>
      <c r="AB48" s="1">
        <v>0</v>
      </c>
      <c r="AC48" s="1">
        <v>0</v>
      </c>
      <c r="AD48" s="1">
        <v>25</v>
      </c>
      <c r="AE48" s="1">
        <v>9.1999999999999993</v>
      </c>
      <c r="AF48" s="1">
        <v>17.299999999999997</v>
      </c>
    </row>
    <row r="49" spans="1:32" ht="12.75" customHeight="1" x14ac:dyDescent="0.2">
      <c r="A49">
        <f t="shared" si="0"/>
        <v>48</v>
      </c>
      <c r="B49" t="s">
        <v>47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</row>
    <row r="50" spans="1:32" ht="12.75" customHeight="1" x14ac:dyDescent="0.2">
      <c r="A50">
        <f t="shared" si="0"/>
        <v>49</v>
      </c>
      <c r="B50" t="s">
        <v>48</v>
      </c>
      <c r="C50" t="s">
        <v>101</v>
      </c>
      <c r="D50" s="1">
        <v>87.8</v>
      </c>
      <c r="E50" s="1">
        <v>46.6</v>
      </c>
      <c r="F50" s="1">
        <v>7.0000000000000009</v>
      </c>
      <c r="G50" s="1">
        <v>32.700000000000003</v>
      </c>
      <c r="H50" s="1">
        <v>12.9</v>
      </c>
      <c r="I50" s="1">
        <v>15.2</v>
      </c>
      <c r="J50" s="1">
        <v>29.7</v>
      </c>
      <c r="K50" s="1">
        <v>44</v>
      </c>
      <c r="L50" s="1">
        <v>41.199999999999996</v>
      </c>
      <c r="M50" s="1">
        <v>18.5</v>
      </c>
      <c r="N50" s="1">
        <v>26.6</v>
      </c>
      <c r="O50" s="1">
        <v>6.1</v>
      </c>
      <c r="P50" s="1">
        <v>11.700000000000001</v>
      </c>
      <c r="Q50" s="1">
        <v>10.6</v>
      </c>
      <c r="R50" s="1">
        <v>48.7</v>
      </c>
      <c r="S50" s="1">
        <v>61.8</v>
      </c>
      <c r="T50" s="1">
        <v>45.9</v>
      </c>
      <c r="U50" s="1">
        <v>51.300000000000004</v>
      </c>
      <c r="V50" s="1">
        <v>27.900000000000002</v>
      </c>
      <c r="W50" s="1">
        <v>18.399999999999999</v>
      </c>
      <c r="X50" s="1">
        <v>20.3</v>
      </c>
      <c r="Y50" s="1">
        <v>63.800000000000004</v>
      </c>
      <c r="Z50" s="1">
        <v>74.099999999999994</v>
      </c>
      <c r="AA50" s="1">
        <v>93.1</v>
      </c>
      <c r="AB50" s="1">
        <v>87.8</v>
      </c>
      <c r="AC50" s="1">
        <v>0</v>
      </c>
      <c r="AD50" s="1">
        <v>40.400000000000006</v>
      </c>
      <c r="AE50" s="1">
        <v>13.900000000000002</v>
      </c>
      <c r="AF50" s="1">
        <v>16.7</v>
      </c>
    </row>
    <row r="51" spans="1:32" ht="12.75" customHeight="1" x14ac:dyDescent="0.2">
      <c r="A51">
        <f t="shared" si="0"/>
        <v>50</v>
      </c>
      <c r="B51" t="s">
        <v>49</v>
      </c>
      <c r="C51" t="s">
        <v>85</v>
      </c>
      <c r="D51" s="1">
        <v>79.900000000000006</v>
      </c>
      <c r="E51" s="1">
        <v>35.5</v>
      </c>
      <c r="F51" s="1">
        <v>5.3</v>
      </c>
      <c r="G51" s="1">
        <v>36.700000000000003</v>
      </c>
      <c r="H51" s="1">
        <v>11.6</v>
      </c>
      <c r="I51" s="1">
        <v>34.299999999999997</v>
      </c>
      <c r="J51" s="1">
        <v>32.818947769906494</v>
      </c>
      <c r="K51" s="1">
        <v>44.318977870328119</v>
      </c>
      <c r="L51" s="1">
        <v>43.309574218883014</v>
      </c>
      <c r="M51" s="1">
        <v>0</v>
      </c>
      <c r="N51" s="1">
        <v>0</v>
      </c>
      <c r="O51" s="1">
        <v>2.5</v>
      </c>
      <c r="P51" s="1">
        <v>3.1</v>
      </c>
      <c r="Q51" s="1">
        <v>3</v>
      </c>
      <c r="R51" s="1">
        <v>46.9</v>
      </c>
      <c r="S51" s="1">
        <v>72.5</v>
      </c>
      <c r="T51" s="1">
        <v>49</v>
      </c>
      <c r="U51" s="1">
        <v>60.8</v>
      </c>
      <c r="V51" s="1">
        <v>3.6000000000000005</v>
      </c>
      <c r="W51" s="1">
        <v>14.800000000000002</v>
      </c>
      <c r="X51" s="1">
        <v>13.8790349144461</v>
      </c>
      <c r="Y51" s="1">
        <v>38.9</v>
      </c>
      <c r="Z51" s="1">
        <v>62.2</v>
      </c>
      <c r="AA51" s="1">
        <v>84.1</v>
      </c>
      <c r="AB51" s="1">
        <v>83.3</v>
      </c>
      <c r="AC51" s="1">
        <v>61.199999999999996</v>
      </c>
      <c r="AD51" s="1">
        <v>47.5</v>
      </c>
      <c r="AE51" s="1">
        <v>5.8</v>
      </c>
      <c r="AF51" s="1">
        <v>18.899999999999999</v>
      </c>
    </row>
    <row r="52" spans="1:32" ht="12.75" customHeight="1" x14ac:dyDescent="0.2">
      <c r="A52">
        <f t="shared" si="0"/>
        <v>51</v>
      </c>
      <c r="B52" t="s">
        <v>50</v>
      </c>
      <c r="C52" t="s">
        <v>143</v>
      </c>
      <c r="D52" s="1">
        <v>46</v>
      </c>
      <c r="E52" s="1">
        <v>6.8165000000000004</v>
      </c>
      <c r="F52" s="1">
        <v>28.999999999999996</v>
      </c>
      <c r="G52" s="1">
        <v>44.9</v>
      </c>
      <c r="H52" s="1">
        <v>29.7</v>
      </c>
      <c r="I52" s="1">
        <v>55.000000000000007</v>
      </c>
      <c r="J52" s="1">
        <v>27.6</v>
      </c>
      <c r="K52" s="1">
        <v>40.9</v>
      </c>
      <c r="L52" s="1">
        <v>37.1</v>
      </c>
      <c r="M52" s="1">
        <v>5.9461630000000003</v>
      </c>
      <c r="N52" s="1">
        <v>0</v>
      </c>
      <c r="O52" s="1">
        <v>2.4</v>
      </c>
      <c r="P52" s="1">
        <v>1.7000000000000002</v>
      </c>
      <c r="Q52" s="1">
        <v>1.9</v>
      </c>
      <c r="R52" s="1">
        <v>0</v>
      </c>
      <c r="S52" s="1">
        <v>0</v>
      </c>
      <c r="T52" s="1">
        <v>0</v>
      </c>
      <c r="U52" s="1">
        <v>0</v>
      </c>
      <c r="V52" s="1">
        <v>42.2</v>
      </c>
      <c r="W52" s="1">
        <v>32.299999999999997</v>
      </c>
      <c r="X52" s="1" t="s">
        <v>89</v>
      </c>
      <c r="Y52" s="1">
        <f>(SUM(V52,J52,O52))*100</f>
        <v>7220.0000000000018</v>
      </c>
      <c r="Z52" s="1">
        <f>(SUM(W52,K52,P52))*100</f>
        <v>7489.9999999999991</v>
      </c>
      <c r="AA52" s="1">
        <v>0</v>
      </c>
      <c r="AB52" s="1">
        <v>0</v>
      </c>
      <c r="AC52" s="1">
        <v>34.699999999999996</v>
      </c>
      <c r="AD52" s="1">
        <v>37.391999999999996</v>
      </c>
      <c r="AE52" s="1">
        <v>3</v>
      </c>
      <c r="AF52" s="1">
        <v>32.700000000000003</v>
      </c>
    </row>
    <row r="53" spans="1:32" ht="12.75" customHeight="1" x14ac:dyDescent="0.2">
      <c r="A53">
        <f t="shared" si="0"/>
        <v>52</v>
      </c>
      <c r="B53" t="s">
        <v>51</v>
      </c>
      <c r="C53" t="s">
        <v>101</v>
      </c>
      <c r="D53" s="1">
        <v>74.099999999999994</v>
      </c>
      <c r="E53" s="1">
        <v>35.9</v>
      </c>
      <c r="F53" s="1">
        <v>13.900000000000002</v>
      </c>
      <c r="G53" s="1">
        <v>36</v>
      </c>
      <c r="H53" s="1">
        <v>23.6</v>
      </c>
      <c r="I53" s="1">
        <v>48.3</v>
      </c>
      <c r="J53" s="1">
        <v>9</v>
      </c>
      <c r="K53" s="1">
        <v>18.899999999999999</v>
      </c>
      <c r="L53" s="1">
        <v>15.299999999999999</v>
      </c>
      <c r="M53" s="1">
        <v>0</v>
      </c>
      <c r="N53" s="1">
        <v>0</v>
      </c>
      <c r="O53" s="1">
        <v>0.70000000000000007</v>
      </c>
      <c r="P53" s="1">
        <v>1.2</v>
      </c>
      <c r="Q53" s="1">
        <v>1</v>
      </c>
      <c r="R53" s="1">
        <v>37.700000000000003</v>
      </c>
      <c r="S53" s="1">
        <v>64</v>
      </c>
      <c r="T53" s="1">
        <v>36.9</v>
      </c>
      <c r="U53" s="1">
        <v>48</v>
      </c>
      <c r="V53" s="1">
        <v>23.799999999999997</v>
      </c>
      <c r="W53" s="1">
        <v>25.4</v>
      </c>
      <c r="X53" s="1">
        <v>24.9</v>
      </c>
      <c r="Y53" s="1">
        <v>32.5</v>
      </c>
      <c r="Z53" s="1">
        <v>45.6</v>
      </c>
      <c r="AA53" s="1">
        <v>87.6</v>
      </c>
      <c r="AB53" s="1">
        <v>92.1</v>
      </c>
      <c r="AC53" s="1">
        <v>0</v>
      </c>
      <c r="AD53" s="1">
        <v>26.3</v>
      </c>
      <c r="AE53" s="1">
        <v>1.4000000000000001</v>
      </c>
      <c r="AF53" s="1">
        <v>21.9</v>
      </c>
    </row>
    <row r="54" spans="1:32" ht="12.75" customHeight="1" x14ac:dyDescent="0.2">
      <c r="A54">
        <f t="shared" si="0"/>
        <v>53</v>
      </c>
      <c r="B54" t="s">
        <v>52</v>
      </c>
      <c r="C54" t="s">
        <v>97</v>
      </c>
      <c r="D54" s="1">
        <v>44.800000000000004</v>
      </c>
      <c r="E54" s="1">
        <v>39.6</v>
      </c>
      <c r="F54" s="1">
        <v>10.85</v>
      </c>
      <c r="G54" s="1">
        <v>26.841759999999997</v>
      </c>
      <c r="H54" s="1">
        <v>53.978049999999996</v>
      </c>
      <c r="I54" s="1">
        <v>55.864610000000006</v>
      </c>
      <c r="J54" s="1">
        <v>13.968839999999998</v>
      </c>
      <c r="K54" s="1">
        <v>20.164000000000001</v>
      </c>
      <c r="L54" s="1">
        <v>18.60238</v>
      </c>
      <c r="M54" s="1">
        <v>0</v>
      </c>
      <c r="N54" s="1">
        <v>0.89084569999999996</v>
      </c>
      <c r="O54" s="1">
        <v>0.29162139999999998</v>
      </c>
      <c r="P54" s="1">
        <v>0.32776240000000001</v>
      </c>
      <c r="Q54" s="1">
        <v>0.31865100000000002</v>
      </c>
      <c r="R54" s="1">
        <v>0</v>
      </c>
      <c r="S54" s="1">
        <v>0</v>
      </c>
      <c r="T54" s="1">
        <v>0</v>
      </c>
      <c r="U54" s="1">
        <v>0</v>
      </c>
      <c r="V54" s="1">
        <v>28.599999999999998</v>
      </c>
      <c r="W54" s="1">
        <v>27.3</v>
      </c>
      <c r="X54" s="1">
        <v>0</v>
      </c>
      <c r="Y54" s="1">
        <f>(SUM(V54,J54,O54))*100</f>
        <v>4286.0461399999995</v>
      </c>
      <c r="Z54" s="1">
        <f>(SUM(W54,K54,P54))*100</f>
        <v>4779.1762399999998</v>
      </c>
      <c r="AA54" s="1">
        <v>92.3</v>
      </c>
      <c r="AB54" s="1">
        <v>86.3</v>
      </c>
      <c r="AC54" s="1">
        <v>7.7954144000000003</v>
      </c>
      <c r="AD54" s="1">
        <v>21.2</v>
      </c>
      <c r="AE54" s="1">
        <v>0.70000000000000007</v>
      </c>
      <c r="AF54" s="1">
        <v>26.3</v>
      </c>
    </row>
    <row r="55" spans="1:32" ht="12.75" customHeight="1" x14ac:dyDescent="0.2">
      <c r="A55">
        <f t="shared" si="0"/>
        <v>54</v>
      </c>
      <c r="B55" t="s">
        <v>53</v>
      </c>
      <c r="C55" t="s">
        <v>78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7.1</v>
      </c>
      <c r="K55" s="1">
        <v>19</v>
      </c>
      <c r="L55" s="1">
        <v>0</v>
      </c>
      <c r="M55" s="1">
        <v>0</v>
      </c>
      <c r="N55" s="1">
        <v>0</v>
      </c>
      <c r="O55" s="1">
        <v>4.0999999999999996</v>
      </c>
      <c r="P55" s="1">
        <v>3.6000000000000005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44.4</v>
      </c>
      <c r="W55" s="1">
        <v>47.9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24.3</v>
      </c>
      <c r="AE55" s="1">
        <v>5</v>
      </c>
      <c r="AF55" s="1">
        <v>34.699999999999996</v>
      </c>
    </row>
    <row r="56" spans="1:32" ht="12.75" customHeight="1" x14ac:dyDescent="0.2">
      <c r="A56">
        <f t="shared" si="0"/>
        <v>55</v>
      </c>
      <c r="B56" t="s">
        <v>54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</row>
    <row r="57" spans="1:32" ht="12.75" customHeight="1" x14ac:dyDescent="0.2">
      <c r="A57">
        <f t="shared" si="0"/>
        <v>56</v>
      </c>
      <c r="B57" t="s">
        <v>151</v>
      </c>
      <c r="C57" t="s">
        <v>91</v>
      </c>
      <c r="D57" s="1">
        <v>56.699999999999996</v>
      </c>
      <c r="E57" s="1">
        <v>9.1999999999999993</v>
      </c>
      <c r="F57" s="1">
        <v>17.5</v>
      </c>
      <c r="G57" s="1">
        <v>48.5</v>
      </c>
      <c r="H57" s="1">
        <v>64.5</v>
      </c>
      <c r="I57" s="1">
        <v>65.3</v>
      </c>
      <c r="J57" s="1">
        <v>36.700000000000003</v>
      </c>
      <c r="K57" s="1">
        <v>52.900000000000006</v>
      </c>
      <c r="L57" s="1">
        <v>50.7</v>
      </c>
      <c r="M57" s="1">
        <v>0</v>
      </c>
      <c r="N57" s="1">
        <v>0.3</v>
      </c>
      <c r="O57" s="1">
        <v>0</v>
      </c>
      <c r="P57" s="1">
        <v>0.3</v>
      </c>
      <c r="Q57" s="1">
        <v>0.2</v>
      </c>
      <c r="R57" s="1">
        <v>24</v>
      </c>
      <c r="S57" s="1">
        <v>32.200000000000003</v>
      </c>
      <c r="T57" s="1">
        <v>27.6</v>
      </c>
      <c r="U57" s="1">
        <v>29.099999999999998</v>
      </c>
      <c r="V57" s="1">
        <v>23.599999999999998</v>
      </c>
      <c r="W57" s="1">
        <v>28.4</v>
      </c>
      <c r="X57" s="1">
        <v>27.700000000000003</v>
      </c>
      <c r="Y57" s="1">
        <f>(SUM(V57,J57,O57))*100</f>
        <v>6030</v>
      </c>
      <c r="Z57" s="1">
        <f>(SUM(W57,K57,P57))*100</f>
        <v>8160.0000000000009</v>
      </c>
      <c r="AA57" s="1">
        <f>(SUM(S57,H57,M57))*100</f>
        <v>9670</v>
      </c>
      <c r="AB57" s="1">
        <f>(SUM(T57,I57,N57))*100</f>
        <v>9320</v>
      </c>
      <c r="AC57" s="1">
        <v>0</v>
      </c>
      <c r="AD57" s="1">
        <v>54</v>
      </c>
      <c r="AE57" s="1">
        <v>0.6</v>
      </c>
      <c r="AF57" s="1">
        <v>14.899999999999999</v>
      </c>
    </row>
    <row r="58" spans="1:32" ht="12.75" customHeight="1" x14ac:dyDescent="0.2">
      <c r="A58">
        <f t="shared" si="0"/>
        <v>57</v>
      </c>
      <c r="B58" t="s">
        <v>55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</row>
    <row r="59" spans="1:32" ht="12.75" customHeight="1" x14ac:dyDescent="0.2">
      <c r="A59">
        <f t="shared" si="0"/>
        <v>58</v>
      </c>
      <c r="B59" t="s">
        <v>56</v>
      </c>
      <c r="C59" t="s">
        <v>91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37.5</v>
      </c>
      <c r="K59" s="1">
        <v>56.000000000000007</v>
      </c>
      <c r="L59" s="1">
        <v>0</v>
      </c>
      <c r="M59" s="1">
        <v>0</v>
      </c>
      <c r="N59" s="1">
        <v>0</v>
      </c>
      <c r="O59" s="1">
        <v>6</v>
      </c>
      <c r="P59" s="1">
        <v>8.2000000000000011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21.4</v>
      </c>
      <c r="W59" s="1">
        <v>11.200000000000001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53.6</v>
      </c>
      <c r="AE59" s="1">
        <v>11</v>
      </c>
      <c r="AF59" s="1">
        <v>7.5</v>
      </c>
    </row>
    <row r="60" spans="1:32" ht="12.75" customHeight="1" x14ac:dyDescent="0.2">
      <c r="A60">
        <f t="shared" si="0"/>
        <v>59</v>
      </c>
      <c r="B60" t="s">
        <v>57</v>
      </c>
      <c r="C60" t="s">
        <v>143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10.1</v>
      </c>
      <c r="K60" s="1">
        <v>26.6</v>
      </c>
      <c r="L60" s="1">
        <v>23.8</v>
      </c>
      <c r="M60" s="1">
        <v>0</v>
      </c>
      <c r="N60" s="1">
        <v>0</v>
      </c>
      <c r="O60" s="1">
        <v>5.5</v>
      </c>
      <c r="P60" s="1">
        <v>11.3</v>
      </c>
      <c r="Q60" s="1">
        <v>10.4</v>
      </c>
      <c r="R60" s="1">
        <v>0</v>
      </c>
      <c r="S60" s="1">
        <v>0</v>
      </c>
      <c r="T60" s="1">
        <v>0</v>
      </c>
      <c r="U60" s="1">
        <v>0</v>
      </c>
      <c r="V60" s="1">
        <v>12.5</v>
      </c>
      <c r="W60" s="1">
        <v>15.400000000000002</v>
      </c>
      <c r="X60" s="1">
        <v>14.843098000000001</v>
      </c>
      <c r="Y60" s="1">
        <f>(SUM(V60,J60,O60))*100</f>
        <v>2810</v>
      </c>
      <c r="Z60" s="1">
        <f>(SUM(W60,K60,P60))*100</f>
        <v>5330</v>
      </c>
      <c r="AA60" s="1">
        <v>0</v>
      </c>
      <c r="AB60" s="1">
        <v>0</v>
      </c>
      <c r="AC60" s="1">
        <v>0</v>
      </c>
      <c r="AD60" s="1">
        <v>44.098999999999997</v>
      </c>
      <c r="AE60" s="1">
        <v>13.100000000000001</v>
      </c>
      <c r="AF60" s="1">
        <v>10.9</v>
      </c>
    </row>
    <row r="61" spans="1:32" ht="12.75" customHeight="1" x14ac:dyDescent="0.2">
      <c r="A61">
        <f t="shared" si="0"/>
        <v>60</v>
      </c>
      <c r="B61" t="s">
        <v>58</v>
      </c>
      <c r="C61" t="s">
        <v>143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5.9</v>
      </c>
      <c r="K61" s="1">
        <v>10.5</v>
      </c>
      <c r="L61" s="1">
        <v>9.1</v>
      </c>
      <c r="M61" s="1">
        <v>0</v>
      </c>
      <c r="N61" s="1">
        <v>0</v>
      </c>
      <c r="O61" s="1">
        <v>0.49937230000000005</v>
      </c>
      <c r="P61" s="1">
        <v>0.79606520000000003</v>
      </c>
      <c r="Q61" s="1">
        <v>0.2</v>
      </c>
      <c r="R61" s="1">
        <v>0</v>
      </c>
      <c r="S61" s="1">
        <v>0</v>
      </c>
      <c r="T61" s="1">
        <v>0</v>
      </c>
      <c r="U61" s="1">
        <v>0</v>
      </c>
      <c r="V61" s="1">
        <v>25.3</v>
      </c>
      <c r="W61" s="1">
        <v>25</v>
      </c>
      <c r="X61" s="1">
        <v>25.089694000000001</v>
      </c>
      <c r="Y61" s="1">
        <f>(SUM(V61,J61,O61))*100</f>
        <v>3169.9372300000005</v>
      </c>
      <c r="Z61" s="1">
        <f>(SUM(W61,K61,P61))*100</f>
        <v>3629.6065200000003</v>
      </c>
      <c r="AA61" s="1">
        <v>0</v>
      </c>
      <c r="AB61" s="1">
        <v>0</v>
      </c>
      <c r="AC61" s="1">
        <v>0</v>
      </c>
      <c r="AD61" s="1">
        <v>12.044</v>
      </c>
      <c r="AE61" s="1">
        <v>0.5</v>
      </c>
      <c r="AF61" s="1">
        <v>26.6</v>
      </c>
    </row>
    <row r="62" spans="1:32" ht="12.75" customHeight="1" x14ac:dyDescent="0.2">
      <c r="A62">
        <f t="shared" si="0"/>
        <v>61</v>
      </c>
      <c r="B62" t="s">
        <v>59</v>
      </c>
      <c r="C62" t="s">
        <v>86</v>
      </c>
      <c r="D62" s="1">
        <v>86.6</v>
      </c>
      <c r="E62" s="1">
        <v>29.4</v>
      </c>
      <c r="F62" s="1">
        <v>8.6999999999999993</v>
      </c>
      <c r="G62" s="1">
        <v>42.1</v>
      </c>
      <c r="H62" s="1">
        <v>0</v>
      </c>
      <c r="I62" s="1">
        <v>0</v>
      </c>
      <c r="J62" s="1">
        <v>1.81</v>
      </c>
      <c r="K62" s="1">
        <v>9.5500000000000007</v>
      </c>
      <c r="L62" s="1">
        <v>8.25</v>
      </c>
      <c r="M62" s="1">
        <v>0</v>
      </c>
      <c r="N62" s="1">
        <v>0</v>
      </c>
      <c r="O62" s="1">
        <v>0.54999999999999993</v>
      </c>
      <c r="P62" s="1">
        <v>0.4</v>
      </c>
      <c r="Q62" s="1">
        <v>0.42</v>
      </c>
      <c r="R62" s="1">
        <v>0</v>
      </c>
      <c r="S62" s="1">
        <v>0</v>
      </c>
      <c r="T62" s="1">
        <v>0</v>
      </c>
      <c r="U62" s="1">
        <v>0</v>
      </c>
      <c r="V62" s="1">
        <v>12.8</v>
      </c>
      <c r="W62" s="1">
        <v>28.22</v>
      </c>
      <c r="X62" s="1">
        <v>25.629999999999995</v>
      </c>
      <c r="Y62" s="1">
        <v>15.2</v>
      </c>
      <c r="Z62" s="1">
        <v>38.200000000000003</v>
      </c>
      <c r="AA62" s="1">
        <v>0</v>
      </c>
      <c r="AB62" s="1">
        <v>0</v>
      </c>
      <c r="AC62" s="1">
        <v>0</v>
      </c>
      <c r="AD62" s="1">
        <v>25.8</v>
      </c>
      <c r="AE62" s="1">
        <v>2.1</v>
      </c>
      <c r="AF62" s="1">
        <v>22.9</v>
      </c>
    </row>
    <row r="63" spans="1:32" ht="12.75" customHeight="1" x14ac:dyDescent="0.2">
      <c r="A63">
        <f t="shared" si="0"/>
        <v>62</v>
      </c>
      <c r="B63" t="s">
        <v>60</v>
      </c>
      <c r="C63" t="s">
        <v>80</v>
      </c>
      <c r="D63" s="1">
        <v>47.8</v>
      </c>
      <c r="E63" s="1">
        <v>8.5</v>
      </c>
      <c r="F63" s="1">
        <v>24.7</v>
      </c>
      <c r="G63" s="1">
        <v>55.7</v>
      </c>
      <c r="H63" s="1">
        <v>33.1</v>
      </c>
      <c r="I63" s="1">
        <v>53.900000000000006</v>
      </c>
      <c r="J63" s="1">
        <v>13.313556252904693</v>
      </c>
      <c r="K63" s="1">
        <v>29.85539673346247</v>
      </c>
      <c r="L63" s="1">
        <v>24.709742861978746</v>
      </c>
      <c r="M63" s="1">
        <v>6.1</v>
      </c>
      <c r="N63" s="1">
        <v>12.8</v>
      </c>
      <c r="O63" s="1">
        <v>1.1000000000000001</v>
      </c>
      <c r="P63" s="1">
        <v>5.2</v>
      </c>
      <c r="Q63" s="1">
        <v>3.9</v>
      </c>
      <c r="R63" s="1">
        <v>24.5</v>
      </c>
      <c r="S63" s="1">
        <v>42.4</v>
      </c>
      <c r="T63" s="1">
        <v>21.6</v>
      </c>
      <c r="U63" s="1">
        <v>31.1</v>
      </c>
      <c r="V63" s="1">
        <v>23</v>
      </c>
      <c r="W63" s="1">
        <v>22.7</v>
      </c>
      <c r="X63" s="1">
        <v>22.816478772845539</v>
      </c>
      <c r="Y63" s="1">
        <v>37.700000000000003</v>
      </c>
      <c r="Z63" s="1">
        <v>58.099999999999994</v>
      </c>
      <c r="AA63" s="1">
        <v>81.599999999999994</v>
      </c>
      <c r="AB63" s="1">
        <v>88.5</v>
      </c>
      <c r="AC63" s="1">
        <v>0</v>
      </c>
      <c r="AD63" s="1">
        <v>32</v>
      </c>
      <c r="AE63" s="1">
        <v>6.4</v>
      </c>
      <c r="AF63" s="1">
        <v>22.1</v>
      </c>
    </row>
    <row r="64" spans="1:32" ht="12.75" customHeight="1" x14ac:dyDescent="0.2">
      <c r="A64">
        <f t="shared" si="0"/>
        <v>63</v>
      </c>
      <c r="B64" t="s">
        <v>61</v>
      </c>
      <c r="C64" t="s">
        <v>91</v>
      </c>
      <c r="D64" s="1">
        <v>91.2</v>
      </c>
      <c r="E64" s="1">
        <v>48.4</v>
      </c>
      <c r="F64" s="1">
        <v>5.7</v>
      </c>
      <c r="G64" s="1">
        <v>30.5</v>
      </c>
      <c r="H64" s="1">
        <v>0</v>
      </c>
      <c r="I64" s="1">
        <v>0</v>
      </c>
      <c r="J64" s="1">
        <v>8.1</v>
      </c>
      <c r="K64" s="1">
        <v>18.7</v>
      </c>
      <c r="L64" s="1">
        <v>16.7</v>
      </c>
      <c r="M64" s="1">
        <v>0</v>
      </c>
      <c r="N64" s="1">
        <v>0</v>
      </c>
      <c r="O64" s="1">
        <v>2.2999999999999998</v>
      </c>
      <c r="P64" s="1">
        <v>1.4000000000000001</v>
      </c>
      <c r="Q64" s="1">
        <v>1.5</v>
      </c>
      <c r="R64" s="1">
        <v>74.7</v>
      </c>
      <c r="S64" s="1">
        <v>0</v>
      </c>
      <c r="T64" s="1">
        <v>0</v>
      </c>
      <c r="U64" s="1">
        <v>0</v>
      </c>
      <c r="V64" s="1">
        <v>26.400000000000002</v>
      </c>
      <c r="W64" s="1">
        <v>28.9</v>
      </c>
      <c r="X64" s="1">
        <v>28.499999999999996</v>
      </c>
      <c r="Y64" s="1">
        <v>36.799999999999997</v>
      </c>
      <c r="Z64" s="1">
        <v>49</v>
      </c>
      <c r="AA64" s="1">
        <v>0</v>
      </c>
      <c r="AB64" s="1">
        <v>0</v>
      </c>
      <c r="AC64" s="1">
        <v>0</v>
      </c>
      <c r="AD64" s="1">
        <v>24.099999999999998</v>
      </c>
      <c r="AE64" s="1">
        <v>1.9</v>
      </c>
      <c r="AF64" s="1">
        <v>25.3</v>
      </c>
    </row>
    <row r="65" spans="1:32" ht="12.75" customHeight="1" x14ac:dyDescent="0.2">
      <c r="A65">
        <f t="shared" si="0"/>
        <v>64</v>
      </c>
      <c r="B65" t="s">
        <v>62</v>
      </c>
      <c r="C65" t="s">
        <v>90</v>
      </c>
      <c r="D65" s="1">
        <v>53.7</v>
      </c>
      <c r="E65" s="1">
        <v>9.5</v>
      </c>
      <c r="F65" s="1">
        <v>19.100000000000001</v>
      </c>
      <c r="G65" s="1">
        <v>47</v>
      </c>
      <c r="H65" s="1">
        <v>36</v>
      </c>
      <c r="I65" s="1">
        <v>42.9</v>
      </c>
      <c r="J65" s="1">
        <v>7.6582433237668317</v>
      </c>
      <c r="K65" s="1">
        <v>15.310923038945095</v>
      </c>
      <c r="L65" s="1">
        <v>13.818621731970959</v>
      </c>
      <c r="M65" s="1">
        <v>5.5</v>
      </c>
      <c r="N65" s="1">
        <v>6.8000000000000007</v>
      </c>
      <c r="O65" s="1">
        <v>0.7</v>
      </c>
      <c r="P65" s="1">
        <v>2.1</v>
      </c>
      <c r="Q65" s="1">
        <v>1.9</v>
      </c>
      <c r="R65" s="1">
        <v>38.700000000000003</v>
      </c>
      <c r="S65" s="1">
        <v>53.29999999999999</v>
      </c>
      <c r="T65" s="1">
        <v>35.4</v>
      </c>
      <c r="U65" s="1">
        <v>43.6</v>
      </c>
      <c r="V65" s="1">
        <v>41.6</v>
      </c>
      <c r="W65" s="1">
        <v>39.5</v>
      </c>
      <c r="X65" s="1">
        <v>40.040631676016062</v>
      </c>
      <c r="Y65" s="1">
        <v>50</v>
      </c>
      <c r="Z65" s="1">
        <v>56.999999999999993</v>
      </c>
      <c r="AA65" s="1">
        <v>94.8</v>
      </c>
      <c r="AB65" s="1">
        <v>85.4</v>
      </c>
      <c r="AC65" s="1">
        <v>59.20000000000001</v>
      </c>
      <c r="AD65" s="1">
        <v>17.3</v>
      </c>
      <c r="AE65" s="1">
        <v>2.6</v>
      </c>
      <c r="AF65" s="1">
        <v>33.6</v>
      </c>
    </row>
    <row r="66" spans="1:32" ht="12.75" customHeight="1" x14ac:dyDescent="0.2">
      <c r="A66">
        <f t="shared" si="0"/>
        <v>65</v>
      </c>
      <c r="B66" t="s">
        <v>63</v>
      </c>
      <c r="C66" t="s">
        <v>91</v>
      </c>
      <c r="D66" s="1">
        <v>54.29999999999999</v>
      </c>
      <c r="E66" s="1">
        <v>7.8</v>
      </c>
      <c r="F66" s="1">
        <v>20.7</v>
      </c>
      <c r="G66" s="1">
        <v>57.2</v>
      </c>
      <c r="H66" s="1">
        <v>40.299999999999997</v>
      </c>
      <c r="I66" s="1">
        <v>50.1</v>
      </c>
      <c r="J66" s="1">
        <v>20.65</v>
      </c>
      <c r="K66" s="1">
        <v>31.1</v>
      </c>
      <c r="L66" s="1">
        <v>28.38</v>
      </c>
      <c r="M66" s="1">
        <v>2.4</v>
      </c>
      <c r="N66" s="1">
        <v>5.5</v>
      </c>
      <c r="O66" s="1">
        <v>1.2</v>
      </c>
      <c r="P66" s="1">
        <v>2.92</v>
      </c>
      <c r="Q66" s="1">
        <v>2.48</v>
      </c>
      <c r="R66" s="1">
        <v>31.900000000000002</v>
      </c>
      <c r="S66" s="1">
        <v>45.1</v>
      </c>
      <c r="T66" s="1">
        <v>26.400000000000002</v>
      </c>
      <c r="U66" s="1">
        <v>35.299999999999997</v>
      </c>
      <c r="V66" s="1">
        <v>30.4</v>
      </c>
      <c r="W66" s="1">
        <v>29.299999999999997</v>
      </c>
      <c r="X66" s="1">
        <v>29.599999999999998</v>
      </c>
      <c r="Y66" s="1">
        <v>52.300000000000004</v>
      </c>
      <c r="Z66" s="1">
        <v>63.3</v>
      </c>
      <c r="AA66" s="1">
        <v>87.7</v>
      </c>
      <c r="AB66" s="1">
        <v>82</v>
      </c>
      <c r="AC66" s="1">
        <v>26.400000000000002</v>
      </c>
      <c r="AD66" s="1">
        <v>34.760000000000005</v>
      </c>
      <c r="AE66" s="1">
        <v>4.2</v>
      </c>
      <c r="AF66" s="1">
        <v>24.4</v>
      </c>
    </row>
    <row r="67" spans="1:32" ht="12.75" customHeight="1" x14ac:dyDescent="0.2">
      <c r="A67">
        <f t="shared" si="0"/>
        <v>66</v>
      </c>
      <c r="B67" t="s">
        <v>64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</row>
    <row r="68" spans="1:32" ht="12.75" customHeight="1" x14ac:dyDescent="0.2">
      <c r="A68">
        <f t="shared" ref="A68:A72" si="1">A67+1</f>
        <v>67</v>
      </c>
      <c r="B68" t="s">
        <v>65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</row>
    <row r="69" spans="1:32" ht="12.75" customHeight="1" x14ac:dyDescent="0.2">
      <c r="A69">
        <f t="shared" si="1"/>
        <v>68</v>
      </c>
      <c r="B69" t="s">
        <v>66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 t="s">
        <v>89</v>
      </c>
      <c r="K69" s="1" t="s">
        <v>89</v>
      </c>
      <c r="L69" s="1" t="s">
        <v>89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 t="s">
        <v>89</v>
      </c>
      <c r="W69" s="1" t="s">
        <v>89</v>
      </c>
      <c r="X69" s="1" t="s">
        <v>89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</row>
    <row r="70" spans="1:32" ht="12.75" customHeight="1" x14ac:dyDescent="0.2">
      <c r="A70">
        <f t="shared" si="1"/>
        <v>69</v>
      </c>
      <c r="B70" t="s">
        <v>67</v>
      </c>
      <c r="C70" t="s">
        <v>92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12.080567759481116</v>
      </c>
      <c r="K70" s="1">
        <v>22.957959278865747</v>
      </c>
      <c r="L70" s="1">
        <v>20.048704262317798</v>
      </c>
      <c r="M70" s="1">
        <v>0</v>
      </c>
      <c r="N70" s="1">
        <v>0</v>
      </c>
      <c r="O70" s="1">
        <v>1.1000000000000001</v>
      </c>
      <c r="P70" s="1">
        <v>2.5</v>
      </c>
      <c r="Q70" s="1">
        <v>2.1</v>
      </c>
      <c r="R70" s="1">
        <v>0</v>
      </c>
      <c r="S70" s="1">
        <v>0</v>
      </c>
      <c r="T70" s="1">
        <v>0</v>
      </c>
      <c r="U70" s="1">
        <v>0</v>
      </c>
      <c r="V70" s="1">
        <v>29.2</v>
      </c>
      <c r="W70" s="1">
        <v>29.2</v>
      </c>
      <c r="X70" s="1">
        <v>29.319116756905995</v>
      </c>
      <c r="Y70" s="1">
        <v>42.4</v>
      </c>
      <c r="Z70" s="1">
        <v>54.7</v>
      </c>
      <c r="AA70" s="1">
        <v>0</v>
      </c>
      <c r="AB70" s="1">
        <v>0</v>
      </c>
      <c r="AC70" s="1">
        <v>0</v>
      </c>
      <c r="AD70" s="1">
        <v>29.2</v>
      </c>
      <c r="AE70" s="1">
        <v>4.3</v>
      </c>
      <c r="AF70" s="1">
        <v>28.7</v>
      </c>
    </row>
    <row r="71" spans="1:32" x14ac:dyDescent="0.2">
      <c r="A71">
        <f t="shared" si="1"/>
        <v>70</v>
      </c>
      <c r="B71" t="s">
        <v>68</v>
      </c>
      <c r="C71" t="s">
        <v>93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37.799999999999997</v>
      </c>
      <c r="K71" s="1">
        <v>47.4</v>
      </c>
      <c r="L71" s="1">
        <v>0</v>
      </c>
      <c r="M71" s="1">
        <v>0</v>
      </c>
      <c r="N71" s="1">
        <v>0</v>
      </c>
      <c r="O71" s="1">
        <v>0.4</v>
      </c>
      <c r="P71" s="1">
        <v>1.2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21.5</v>
      </c>
      <c r="W71" s="1">
        <v>19.3</v>
      </c>
      <c r="X71" s="1">
        <v>0</v>
      </c>
      <c r="Y71" s="1">
        <f>(SUM(V71,J71,O71))*100</f>
        <v>5970</v>
      </c>
      <c r="Z71" s="1">
        <f>(SUM(W71,K71,P71))*100</f>
        <v>6790.0000000000009</v>
      </c>
      <c r="AA71" s="1">
        <v>0</v>
      </c>
      <c r="AB71" s="1">
        <v>0</v>
      </c>
      <c r="AC71" s="1">
        <v>0</v>
      </c>
      <c r="AD71" s="1">
        <v>47.5</v>
      </c>
      <c r="AE71" s="1">
        <v>2.1</v>
      </c>
      <c r="AF71" s="1">
        <v>19.100000000000001</v>
      </c>
    </row>
    <row r="72" spans="1:32" ht="12.75" customHeight="1" x14ac:dyDescent="0.2">
      <c r="A72">
        <f t="shared" si="1"/>
        <v>71</v>
      </c>
      <c r="B72" t="s">
        <v>69</v>
      </c>
      <c r="C72" t="s">
        <v>78</v>
      </c>
      <c r="D72" s="1">
        <v>66.900000000000006</v>
      </c>
      <c r="E72" s="1">
        <v>16</v>
      </c>
      <c r="F72" s="1">
        <v>17.7</v>
      </c>
      <c r="G72" s="1">
        <v>55.7</v>
      </c>
      <c r="H72" s="1">
        <v>38.700000000000003</v>
      </c>
      <c r="I72" s="1">
        <v>69.400000000000006</v>
      </c>
      <c r="J72" s="1">
        <v>44.926470122462042</v>
      </c>
      <c r="K72" s="1">
        <v>63.820489029802033</v>
      </c>
      <c r="L72" s="1">
        <v>58.299011459260853</v>
      </c>
      <c r="M72" s="1">
        <v>0</v>
      </c>
      <c r="N72" s="1">
        <v>1.2</v>
      </c>
      <c r="O72" s="1">
        <v>0.90000000000000013</v>
      </c>
      <c r="P72" s="1">
        <v>0.4</v>
      </c>
      <c r="Q72" s="1">
        <v>0.5</v>
      </c>
      <c r="R72" s="1">
        <v>20.3</v>
      </c>
      <c r="S72" s="1">
        <v>39.6</v>
      </c>
      <c r="T72" s="1">
        <v>16.7</v>
      </c>
      <c r="U72" s="1">
        <v>25.8</v>
      </c>
      <c r="V72" s="1">
        <v>12.6</v>
      </c>
      <c r="W72" s="1">
        <v>10.1</v>
      </c>
      <c r="X72" s="1">
        <v>10.806876517923799</v>
      </c>
      <c r="Y72" s="1">
        <v>58.5</v>
      </c>
      <c r="Z72" s="1">
        <v>74.2</v>
      </c>
      <c r="AA72" s="1">
        <v>78.3</v>
      </c>
      <c r="AB72" s="1">
        <v>87.3</v>
      </c>
      <c r="AC72" s="1">
        <v>44.2</v>
      </c>
      <c r="AD72" s="1">
        <v>65.8</v>
      </c>
      <c r="AE72" s="1">
        <v>1</v>
      </c>
      <c r="AF72" s="1">
        <v>10.4</v>
      </c>
    </row>
    <row r="73" spans="1:32" ht="12.75" customHeight="1" x14ac:dyDescent="0.2"/>
    <row r="74" spans="1:32" ht="12.75" customHeight="1" x14ac:dyDescent="0.2"/>
    <row r="75" spans="1:32" ht="12.75" customHeight="1" x14ac:dyDescent="0.2">
      <c r="B75" t="s">
        <v>152</v>
      </c>
    </row>
    <row r="76" spans="1:32" ht="12.75" customHeight="1" x14ac:dyDescent="0.2"/>
    <row r="77" spans="1:32" ht="12.75" customHeight="1" x14ac:dyDescent="0.2"/>
    <row r="78" spans="1:32" ht="12.75" customHeight="1" x14ac:dyDescent="0.2"/>
    <row r="79" spans="1:32" ht="12.75" customHeight="1" x14ac:dyDescent="0.2"/>
    <row r="80" spans="1:32" ht="12.75" customHeight="1" x14ac:dyDescent="0.2">
      <c r="AF80" t="s">
        <v>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AYPOP</vt:lpstr>
      <vt:lpstr>KLEAgeEvents</vt:lpstr>
      <vt:lpstr>KLEMarriage</vt:lpstr>
      <vt:lpstr>AYFPUse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Mabelle Zhang</dc:creator>
  <cp:lastModifiedBy>Mabelle Zhang</cp:lastModifiedBy>
  <dcterms:created xsi:type="dcterms:W3CDTF">2020-07-21T23:29:00Z</dcterms:created>
  <dcterms:modified xsi:type="dcterms:W3CDTF">2020-07-24T21:22:26Z</dcterms:modified>
</cp:coreProperties>
</file>