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foundation-my.sharepoint.com/personal/sfarid_unfoundation_org/Documents/Documents/FP2030AYAPP/ay/data/"/>
    </mc:Choice>
  </mc:AlternateContent>
  <xr:revisionPtr revIDLastSave="140" documentId="8_{C5E0956A-EA11-4F93-AADD-7E7786F0307D}" xr6:coauthVersionLast="47" xr6:coauthVersionMax="47" xr10:uidLastSave="{CB1AFA20-A1AC-4CD2-9F1D-4A8374824184}"/>
  <bookViews>
    <workbookView xWindow="-12285" yWindow="-16320" windowWidth="29040" windowHeight="15840" xr2:uid="{025A1F25-3ABF-9246-B534-6DF4141DE7DD}"/>
  </bookViews>
  <sheets>
    <sheet name="AYPOP" sheetId="1" r:id="rId1"/>
    <sheet name="KLEAgeEvents" sheetId="2" r:id="rId2"/>
    <sheet name="KLEMarriage" sheetId="3" r:id="rId3"/>
    <sheet name="Sheet1" sheetId="5" state="hidden" r:id="rId4"/>
    <sheet name="AYFPUse" sheetId="4" r:id="rId5"/>
  </sheets>
  <definedNames>
    <definedName name="_xlnm._FilterDatabase" localSheetId="4" hidden="1">AYFPUse!$A$1:$AF$1</definedName>
    <definedName name="_xlnm._FilterDatabase" localSheetId="2" hidden="1">KLEMarriage!$A$1:$G$1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5" l="1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L2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D2" i="5"/>
  <c r="D85" i="5"/>
  <c r="E85" i="5"/>
  <c r="F85" i="5"/>
  <c r="G85" i="5"/>
  <c r="H85" i="5"/>
  <c r="D86" i="5"/>
  <c r="E86" i="5"/>
  <c r="F86" i="5"/>
  <c r="G86" i="5"/>
  <c r="H86" i="5"/>
  <c r="D87" i="5"/>
  <c r="E87" i="5"/>
  <c r="F87" i="5"/>
  <c r="G87" i="5"/>
  <c r="H87" i="5"/>
  <c r="D88" i="5"/>
  <c r="E88" i="5"/>
  <c r="F88" i="5"/>
  <c r="G88" i="5"/>
  <c r="H88" i="5"/>
  <c r="D84" i="5"/>
  <c r="E84" i="5"/>
  <c r="F84" i="5"/>
  <c r="G84" i="5"/>
  <c r="H84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D43" i="5"/>
  <c r="E43" i="5"/>
  <c r="F43" i="5"/>
  <c r="G43" i="5"/>
  <c r="H43" i="5"/>
  <c r="D44" i="5"/>
  <c r="E44" i="5"/>
  <c r="F44" i="5"/>
  <c r="G44" i="5"/>
  <c r="H44" i="5"/>
  <c r="D45" i="5"/>
  <c r="E45" i="5"/>
  <c r="F45" i="5"/>
  <c r="G45" i="5"/>
  <c r="H45" i="5"/>
  <c r="D46" i="5"/>
  <c r="E46" i="5"/>
  <c r="F46" i="5"/>
  <c r="G46" i="5"/>
  <c r="H46" i="5"/>
  <c r="D47" i="5"/>
  <c r="E47" i="5"/>
  <c r="F47" i="5"/>
  <c r="G47" i="5"/>
  <c r="H47" i="5"/>
  <c r="D48" i="5"/>
  <c r="E48" i="5"/>
  <c r="F48" i="5"/>
  <c r="G48" i="5"/>
  <c r="H48" i="5"/>
  <c r="D49" i="5"/>
  <c r="E49" i="5"/>
  <c r="F49" i="5"/>
  <c r="G49" i="5"/>
  <c r="H49" i="5"/>
  <c r="D50" i="5"/>
  <c r="E50" i="5"/>
  <c r="F50" i="5"/>
  <c r="G50" i="5"/>
  <c r="H50" i="5"/>
  <c r="D51" i="5"/>
  <c r="E51" i="5"/>
  <c r="F51" i="5"/>
  <c r="G51" i="5"/>
  <c r="H51" i="5"/>
  <c r="D52" i="5"/>
  <c r="E52" i="5"/>
  <c r="F52" i="5"/>
  <c r="G52" i="5"/>
  <c r="H52" i="5"/>
  <c r="D53" i="5"/>
  <c r="E53" i="5"/>
  <c r="F53" i="5"/>
  <c r="G53" i="5"/>
  <c r="H53" i="5"/>
  <c r="D54" i="5"/>
  <c r="E54" i="5"/>
  <c r="F54" i="5"/>
  <c r="G54" i="5"/>
  <c r="H54" i="5"/>
  <c r="D55" i="5"/>
  <c r="E55" i="5"/>
  <c r="F55" i="5"/>
  <c r="G55" i="5"/>
  <c r="H55" i="5"/>
  <c r="D56" i="5"/>
  <c r="E56" i="5"/>
  <c r="F56" i="5"/>
  <c r="G56" i="5"/>
  <c r="H56" i="5"/>
  <c r="D57" i="5"/>
  <c r="E57" i="5"/>
  <c r="F57" i="5"/>
  <c r="G57" i="5"/>
  <c r="H57" i="5"/>
  <c r="D58" i="5"/>
  <c r="E58" i="5"/>
  <c r="F58" i="5"/>
  <c r="G58" i="5"/>
  <c r="H58" i="5"/>
  <c r="D59" i="5"/>
  <c r="E59" i="5"/>
  <c r="F59" i="5"/>
  <c r="G59" i="5"/>
  <c r="H59" i="5"/>
  <c r="D60" i="5"/>
  <c r="E60" i="5"/>
  <c r="F60" i="5"/>
  <c r="G60" i="5"/>
  <c r="H60" i="5"/>
  <c r="D61" i="5"/>
  <c r="E61" i="5"/>
  <c r="F61" i="5"/>
  <c r="G61" i="5"/>
  <c r="H61" i="5"/>
  <c r="D62" i="5"/>
  <c r="E62" i="5"/>
  <c r="F62" i="5"/>
  <c r="G62" i="5"/>
  <c r="H62" i="5"/>
  <c r="D63" i="5"/>
  <c r="E63" i="5"/>
  <c r="F63" i="5"/>
  <c r="G63" i="5"/>
  <c r="H63" i="5"/>
  <c r="D64" i="5"/>
  <c r="E64" i="5"/>
  <c r="F64" i="5"/>
  <c r="G64" i="5"/>
  <c r="H64" i="5"/>
  <c r="D65" i="5"/>
  <c r="E65" i="5"/>
  <c r="F65" i="5"/>
  <c r="G65" i="5"/>
  <c r="H65" i="5"/>
  <c r="D66" i="5"/>
  <c r="E66" i="5"/>
  <c r="F66" i="5"/>
  <c r="G66" i="5"/>
  <c r="H66" i="5"/>
  <c r="D67" i="5"/>
  <c r="E67" i="5"/>
  <c r="F67" i="5"/>
  <c r="G67" i="5"/>
  <c r="H67" i="5"/>
  <c r="D68" i="5"/>
  <c r="E68" i="5"/>
  <c r="F68" i="5"/>
  <c r="G68" i="5"/>
  <c r="H68" i="5"/>
  <c r="D69" i="5"/>
  <c r="E69" i="5"/>
  <c r="F69" i="5"/>
  <c r="G69" i="5"/>
  <c r="H69" i="5"/>
  <c r="D70" i="5"/>
  <c r="E70" i="5"/>
  <c r="F70" i="5"/>
  <c r="G70" i="5"/>
  <c r="H70" i="5"/>
  <c r="D71" i="5"/>
  <c r="E71" i="5"/>
  <c r="F71" i="5"/>
  <c r="G71" i="5"/>
  <c r="H71" i="5"/>
  <c r="D72" i="5"/>
  <c r="E72" i="5"/>
  <c r="F72" i="5"/>
  <c r="G72" i="5"/>
  <c r="H72" i="5"/>
  <c r="D73" i="5"/>
  <c r="E73" i="5"/>
  <c r="F73" i="5"/>
  <c r="G73" i="5"/>
  <c r="H73" i="5"/>
  <c r="D74" i="5"/>
  <c r="E74" i="5"/>
  <c r="F74" i="5"/>
  <c r="G74" i="5"/>
  <c r="H74" i="5"/>
  <c r="D75" i="5"/>
  <c r="E75" i="5"/>
  <c r="F75" i="5"/>
  <c r="G75" i="5"/>
  <c r="H75" i="5"/>
  <c r="D76" i="5"/>
  <c r="E76" i="5"/>
  <c r="F76" i="5"/>
  <c r="G76" i="5"/>
  <c r="H76" i="5"/>
  <c r="D77" i="5"/>
  <c r="E77" i="5"/>
  <c r="F77" i="5"/>
  <c r="G77" i="5"/>
  <c r="H77" i="5"/>
  <c r="D78" i="5"/>
  <c r="E78" i="5"/>
  <c r="F78" i="5"/>
  <c r="G78" i="5"/>
  <c r="H78" i="5"/>
  <c r="D79" i="5"/>
  <c r="E79" i="5"/>
  <c r="F79" i="5"/>
  <c r="G79" i="5"/>
  <c r="H79" i="5"/>
  <c r="D80" i="5"/>
  <c r="E80" i="5"/>
  <c r="F80" i="5"/>
  <c r="G80" i="5"/>
  <c r="H80" i="5"/>
  <c r="D81" i="5"/>
  <c r="E81" i="5"/>
  <c r="F81" i="5"/>
  <c r="G81" i="5"/>
  <c r="H81" i="5"/>
  <c r="D82" i="5"/>
  <c r="E82" i="5"/>
  <c r="F82" i="5"/>
  <c r="G82" i="5"/>
  <c r="H82" i="5"/>
  <c r="D83" i="5"/>
  <c r="E83" i="5"/>
  <c r="F83" i="5"/>
  <c r="G83" i="5"/>
  <c r="H83" i="5"/>
  <c r="D3" i="5"/>
  <c r="E3" i="5"/>
  <c r="F3" i="5"/>
  <c r="G3" i="5"/>
  <c r="H3" i="5"/>
  <c r="D4" i="5"/>
  <c r="E4" i="5"/>
  <c r="F4" i="5"/>
  <c r="G4" i="5"/>
  <c r="H4" i="5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E2" i="5"/>
  <c r="F2" i="5"/>
  <c r="G2" i="5"/>
  <c r="H2" i="5"/>
  <c r="A2" i="4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</calcChain>
</file>

<file path=xl/sharedStrings.xml><?xml version="1.0" encoding="utf-8"?>
<sst xmlns="http://schemas.openxmlformats.org/spreadsheetml/2006/main" count="716" uniqueCount="179">
  <si>
    <t>Country</t>
  </si>
  <si>
    <t>Afghanistan</t>
  </si>
  <si>
    <t>Bangladesh</t>
  </si>
  <si>
    <t>Benin</t>
  </si>
  <si>
    <t>Bhutan</t>
  </si>
  <si>
    <t>Bolivia</t>
  </si>
  <si>
    <t>Burkina Faso</t>
  </si>
  <si>
    <t>Burundi</t>
  </si>
  <si>
    <t>Cambodia</t>
  </si>
  <si>
    <t>Cameroon</t>
  </si>
  <si>
    <t>Chad</t>
  </si>
  <si>
    <t>Comoros</t>
  </si>
  <si>
    <t>Congo</t>
  </si>
  <si>
    <t>Djibouti</t>
  </si>
  <si>
    <t>DPR Korea</t>
  </si>
  <si>
    <t>DR Congo</t>
  </si>
  <si>
    <t>Egypt</t>
  </si>
  <si>
    <t>Eritrea</t>
  </si>
  <si>
    <t>Ethiopia</t>
  </si>
  <si>
    <t>Gambia</t>
  </si>
  <si>
    <t>Ghana</t>
  </si>
  <si>
    <t>Guinea</t>
  </si>
  <si>
    <t>Guinea-Bissau</t>
  </si>
  <si>
    <t>Haiti</t>
  </si>
  <si>
    <t>Honduras</t>
  </si>
  <si>
    <t>India</t>
  </si>
  <si>
    <t>Indonesia</t>
  </si>
  <si>
    <t>Kenya</t>
  </si>
  <si>
    <t>Lao PDR</t>
  </si>
  <si>
    <t>Lesotho</t>
  </si>
  <si>
    <t>Liberia</t>
  </si>
  <si>
    <t>Madagascar</t>
  </si>
  <si>
    <t>Malawi</t>
  </si>
  <si>
    <t>Mali</t>
  </si>
  <si>
    <t>Mauritania</t>
  </si>
  <si>
    <t>Mongolia</t>
  </si>
  <si>
    <t>Mozambique</t>
  </si>
  <si>
    <t>Myanmar</t>
  </si>
  <si>
    <t>Nepal</t>
  </si>
  <si>
    <t>Nicaragua</t>
  </si>
  <si>
    <t>Niger</t>
  </si>
  <si>
    <t>Nigeria</t>
  </si>
  <si>
    <t>Pakistan</t>
  </si>
  <si>
    <t>Papua New Guinea</t>
  </si>
  <si>
    <t>Philippines</t>
  </si>
  <si>
    <t>Rwanda</t>
  </si>
  <si>
    <t>Senegal</t>
  </si>
  <si>
    <t>Sierra Leone</t>
  </si>
  <si>
    <t>Solomon Islands</t>
  </si>
  <si>
    <t>Somalia</t>
  </si>
  <si>
    <t>South Sudan</t>
  </si>
  <si>
    <t>Sri Lanka</t>
  </si>
  <si>
    <t>State of Palestine</t>
  </si>
  <si>
    <t>Sudan</t>
  </si>
  <si>
    <t>Tajikistan</t>
  </si>
  <si>
    <t>Tanzania</t>
  </si>
  <si>
    <t>Timor-Leste</t>
  </si>
  <si>
    <t>Togo</t>
  </si>
  <si>
    <t>Uganda</t>
  </si>
  <si>
    <t>Uzbekistan</t>
  </si>
  <si>
    <t>Viet Nam</t>
  </si>
  <si>
    <t>Western Sahara</t>
  </si>
  <si>
    <t>Yemen</t>
  </si>
  <si>
    <t>Zambia</t>
  </si>
  <si>
    <t>Zimbabwe</t>
  </si>
  <si>
    <t>Angola</t>
  </si>
  <si>
    <t>% of 15-19 year olds who are married</t>
  </si>
  <si>
    <t>% of 20-24 year olds who are married</t>
  </si>
  <si>
    <t>% of adolescent and youth (15-24) who are married</t>
  </si>
  <si>
    <t>% of 20-24 year olds married before 18</t>
  </si>
  <si>
    <t>% of 25-29 year olds married before 18</t>
  </si>
  <si>
    <t>2015 DHS</t>
  </si>
  <si>
    <t>2015-16 DHS</t>
  </si>
  <si>
    <t>2014 DHS</t>
  </si>
  <si>
    <t>2017-18 DHS</t>
  </si>
  <si>
    <t>2016-17 DHS</t>
  </si>
  <si>
    <t>2012 DHS</t>
  </si>
  <si>
    <t xml:space="preserve">2016 MICS </t>
  </si>
  <si>
    <t/>
  </si>
  <si>
    <t>2016 DHS</t>
  </si>
  <si>
    <t>2013 DHS</t>
  </si>
  <si>
    <t xml:space="preserve">2014 MICS </t>
  </si>
  <si>
    <t>2018 MICS</t>
  </si>
  <si>
    <t xml:space="preserve">2017 MICS </t>
  </si>
  <si>
    <t>2018 DHS</t>
  </si>
  <si>
    <t>2015 AIS</t>
  </si>
  <si>
    <t>2017 DHS</t>
  </si>
  <si>
    <t xml:space="preserve">2013-14 MICS </t>
  </si>
  <si>
    <t>Young Adolescents (10-14)</t>
  </si>
  <si>
    <t>Older Adolescents (15-19)</t>
  </si>
  <si>
    <t>Older Youth (20-24)</t>
  </si>
  <si>
    <t xml:space="preserve"> Youth (15-24)</t>
  </si>
  <si>
    <t>Women of Reproductive Age (15-49)</t>
  </si>
  <si>
    <t>First Marriage</t>
  </si>
  <si>
    <t>First Sex</t>
  </si>
  <si>
    <t>First Birth</t>
  </si>
  <si>
    <t>Never have had sex older youth aged 20-24</t>
  </si>
  <si>
    <t>Recent sex older adolescents aged 15-19</t>
  </si>
  <si>
    <t>Recent sex older youth aged 20-24</t>
  </si>
  <si>
    <t>MCPR for unmarried sexually active adolescents (15-19)**</t>
  </si>
  <si>
    <t>MCPR for unmarried sexually active youth (20-24)**</t>
  </si>
  <si>
    <t>MCPR for married adolescents (15-19)</t>
  </si>
  <si>
    <t>MCPR for married youth (20-24)</t>
  </si>
  <si>
    <t>MCPR for married adolescent and youth (15-24)</t>
  </si>
  <si>
    <t>% of unmarried sexually active** older adolescents aged 15-19 using a traditional method</t>
  </si>
  <si>
    <t>% of unmarried sexually active** older youth aged 20-24 using a traditional method</t>
  </si>
  <si>
    <t xml:space="preserve">% of married older adolescents aged 15-19 using a traditional method </t>
  </si>
  <si>
    <t xml:space="preserve">% of married older youth aged 20-24 using a traditional method </t>
  </si>
  <si>
    <t xml:space="preserve">% of married youth aged 15-24 using a traditional method </t>
  </si>
  <si>
    <t xml:space="preserve">Total demand married women (15-19) </t>
  </si>
  <si>
    <t xml:space="preserve">Total demand married women (20-24) </t>
  </si>
  <si>
    <t xml:space="preserve">Total demand unmarried sexually active women (15-19) </t>
  </si>
  <si>
    <t xml:space="preserve">Total demand unmarried sexually active women (20-24) </t>
  </si>
  <si>
    <t xml:space="preserve">Condom use during last sex: 15-24 year olds </t>
  </si>
  <si>
    <t>MCPR Married Women aged 15-49</t>
  </si>
  <si>
    <t>Traditional Use Married Women aged 15-49</t>
  </si>
  <si>
    <t>Unmet Need Married Women aged 15-49</t>
  </si>
  <si>
    <t xml:space="preserve">2016 National Survey </t>
  </si>
  <si>
    <t>2014 MICS</t>
  </si>
  <si>
    <t>2017 MICS</t>
  </si>
  <si>
    <t xml:space="preserve">2017 DHS </t>
  </si>
  <si>
    <t>2011-12 LSIS</t>
  </si>
  <si>
    <t>2013-14 MICS</t>
  </si>
  <si>
    <t xml:space="preserve">2015 AIS </t>
  </si>
  <si>
    <t xml:space="preserve">2011 National Survey </t>
  </si>
  <si>
    <t>2019 MICS</t>
  </si>
  <si>
    <t xml:space="preserve">2018 DHS </t>
  </si>
  <si>
    <t>2016-18 DHS</t>
  </si>
  <si>
    <t>Source</t>
  </si>
  <si>
    <t>Algeria</t>
  </si>
  <si>
    <t>Belize</t>
  </si>
  <si>
    <t>Cabo Verde</t>
  </si>
  <si>
    <t>El Salvador</t>
  </si>
  <si>
    <t>Eswatini</t>
  </si>
  <si>
    <t>Kiribati</t>
  </si>
  <si>
    <t>Morocco</t>
  </si>
  <si>
    <t>Samoa</t>
  </si>
  <si>
    <t>Tunisia</t>
  </si>
  <si>
    <t>Ukraine</t>
  </si>
  <si>
    <t>Vanuatu</t>
  </si>
  <si>
    <t>Iran</t>
  </si>
  <si>
    <t>2018-19 MICS</t>
  </si>
  <si>
    <t>2015-16 MICS</t>
  </si>
  <si>
    <t>2014-15 MICS</t>
  </si>
  <si>
    <t>2017-18 MICS</t>
  </si>
  <si>
    <t>2019 DHS</t>
  </si>
  <si>
    <t>2019-20 DHS</t>
  </si>
  <si>
    <t>2019-20 MICS</t>
  </si>
  <si>
    <t>2012 MICS</t>
  </si>
  <si>
    <t>2013 DHS-NS</t>
  </si>
  <si>
    <t>Never have had sex older youth aged 15-19</t>
  </si>
  <si>
    <t>Unmet need: 15-49 sexually active – unmarried**</t>
  </si>
  <si>
    <t>Unmet need 15-19 UMSA</t>
  </si>
  <si>
    <t>Unmet need 20-24 UMSA</t>
  </si>
  <si>
    <t>Unmet need 15-24 UMSA</t>
  </si>
  <si>
    <t>Unmet need 15-19 Married</t>
  </si>
  <si>
    <t>Unmet need 20-24 Married</t>
  </si>
  <si>
    <t>Unmet need 15-24 Married</t>
  </si>
  <si>
    <t>Côte d'Ivoire</t>
  </si>
  <si>
    <t>Iran, Islamic Rep.</t>
  </si>
  <si>
    <t>Kyrgyz Republic</t>
  </si>
  <si>
    <t>Micronesia, Fed. Sts.</t>
  </si>
  <si>
    <t>São Tomé and Principe</t>
  </si>
  <si>
    <t xml:space="preserve">State of Palestine </t>
  </si>
  <si>
    <t>Syrian Arab Republic</t>
  </si>
  <si>
    <t xml:space="preserve">Western Sahara </t>
  </si>
  <si>
    <t>CAR</t>
  </si>
  <si>
    <t>2021 PMA</t>
  </si>
  <si>
    <t>NFHS5 2019-2021</t>
  </si>
  <si>
    <t>2020 PMA</t>
  </si>
  <si>
    <t>2020 DHS</t>
  </si>
  <si>
    <t>2020-2021 MICS</t>
  </si>
  <si>
    <t>2019-2021 DHS</t>
  </si>
  <si>
    <t xml:space="preserve">2015-16 DHS </t>
  </si>
  <si>
    <t xml:space="preserve">2019 MICS </t>
  </si>
  <si>
    <t>2006 MICS</t>
  </si>
  <si>
    <t>2010 MICS</t>
  </si>
  <si>
    <t>2020-21 MICS</t>
  </si>
  <si>
    <t>2019-21 DHS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</si>
</sst>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165" fontId="0" fillId="0" borderId="0" xfId="1" applyNumberFormat="1" applyFont="1"/>
    <xf numFmtId="165" fontId="2" fillId="0" borderId="0" xfId="0" applyNumberFormat="1" applyFont="1" applyAlignment="1">
      <alignment horizontal="right"/>
    </xf>
  </cellXfs>
  <cellStyles count="4">
    <cellStyle name="Normal" xfId="0" builtinId="0"/>
    <cellStyle name="Normal 6" xfId="3" xr:uid="{6AFEFC1E-A070-4FB0-9B74-E191DAA58D16}"/>
    <cellStyle name="Percent" xfId="1" builtinId="5"/>
    <cellStyle name="Percent 4" xfId="2" xr:uid="{8FEA3289-6270-4AB3-81FE-06C074D06508}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CA3D-8071-2044-A2A2-79D09A8E74A1}">
  <dimension ref="A1:H84"/>
  <sheetViews>
    <sheetView tabSelected="1" workbookViewId="0">
      <selection activeCell="A83" sqref="A83"/>
    </sheetView>
  </sheetViews>
  <sheetFormatPr defaultColWidth="10.625" defaultRowHeight="15.75" x14ac:dyDescent="0.25"/>
  <cols>
    <col min="1" max="1" width="20" bestFit="1" customWidth="1"/>
    <col min="2" max="2" width="31" bestFit="1" customWidth="1"/>
    <col min="3" max="3" width="23" bestFit="1" customWidth="1"/>
    <col min="4" max="4" width="29.5" bestFit="1" customWidth="1"/>
    <col min="5" max="5" width="24.125" bestFit="1" customWidth="1"/>
    <col min="6" max="6" width="19.5" bestFit="1" customWidth="1"/>
    <col min="8" max="8" width="10.625" style="3"/>
  </cols>
  <sheetData>
    <row r="1" spans="1:6" x14ac:dyDescent="0.25">
      <c r="A1" t="s">
        <v>0</v>
      </c>
      <c r="B1" t="s">
        <v>92</v>
      </c>
      <c r="C1" t="s">
        <v>88</v>
      </c>
      <c r="D1" t="s">
        <v>89</v>
      </c>
      <c r="E1" t="s">
        <v>90</v>
      </c>
      <c r="F1" t="s">
        <v>91</v>
      </c>
    </row>
    <row r="2" spans="1:6" x14ac:dyDescent="0.25">
      <c r="A2" s="3" t="s">
        <v>1</v>
      </c>
      <c r="B2" s="1">
        <v>9841000</v>
      </c>
      <c r="C2" s="1">
        <v>2527000</v>
      </c>
      <c r="D2" s="1">
        <v>2338000</v>
      </c>
      <c r="E2" s="1">
        <v>2029000</v>
      </c>
      <c r="F2" s="1">
        <v>4367000</v>
      </c>
    </row>
    <row r="3" spans="1:6" x14ac:dyDescent="0.25">
      <c r="A3" s="3" t="s">
        <v>129</v>
      </c>
      <c r="B3" s="1">
        <v>11012000</v>
      </c>
      <c r="C3" s="1">
        <v>2030000</v>
      </c>
      <c r="D3" s="1">
        <v>1596000</v>
      </c>
      <c r="E3" s="1">
        <v>1389000</v>
      </c>
      <c r="F3" s="1">
        <v>2985000</v>
      </c>
    </row>
    <row r="4" spans="1:6" x14ac:dyDescent="0.25">
      <c r="A4" s="3" t="s">
        <v>65</v>
      </c>
      <c r="B4" s="1">
        <v>8249000</v>
      </c>
      <c r="C4" s="1">
        <v>2276000</v>
      </c>
      <c r="D4" s="1">
        <v>1869000</v>
      </c>
      <c r="E4" s="1">
        <v>1525000</v>
      </c>
      <c r="F4" s="1">
        <v>3395000</v>
      </c>
    </row>
    <row r="5" spans="1:6" x14ac:dyDescent="0.25">
      <c r="A5" s="3" t="s">
        <v>2</v>
      </c>
      <c r="B5" s="1">
        <v>48503000</v>
      </c>
      <c r="C5" s="1">
        <v>7493000</v>
      </c>
      <c r="D5" s="1">
        <v>8170000</v>
      </c>
      <c r="E5" s="1">
        <v>8107000</v>
      </c>
      <c r="F5" s="1">
        <v>16278000</v>
      </c>
    </row>
    <row r="6" spans="1:6" x14ac:dyDescent="0.25">
      <c r="A6" s="3" t="s">
        <v>130</v>
      </c>
      <c r="B6" s="1">
        <v>113000</v>
      </c>
      <c r="C6" s="1">
        <v>18000</v>
      </c>
      <c r="D6" s="1">
        <v>19000</v>
      </c>
      <c r="E6" s="1">
        <v>19000</v>
      </c>
      <c r="F6" s="1">
        <v>38000</v>
      </c>
    </row>
    <row r="7" spans="1:6" x14ac:dyDescent="0.25">
      <c r="A7" s="3" t="s">
        <v>3</v>
      </c>
      <c r="B7" s="1">
        <v>3145000</v>
      </c>
      <c r="C7" s="1">
        <v>792000</v>
      </c>
      <c r="D7" s="1">
        <v>689000</v>
      </c>
      <c r="E7" s="1">
        <v>586000</v>
      </c>
      <c r="F7" s="1">
        <v>1275000</v>
      </c>
    </row>
    <row r="8" spans="1:6" x14ac:dyDescent="0.25">
      <c r="A8" s="3" t="s">
        <v>4</v>
      </c>
      <c r="B8" s="1">
        <v>217000</v>
      </c>
      <c r="C8" s="1">
        <v>31000</v>
      </c>
      <c r="D8" s="1">
        <v>34000</v>
      </c>
      <c r="E8" s="1">
        <v>34000</v>
      </c>
      <c r="F8" s="1">
        <v>69000</v>
      </c>
    </row>
    <row r="9" spans="1:6" x14ac:dyDescent="0.25">
      <c r="A9" s="3" t="s">
        <v>5</v>
      </c>
      <c r="B9" s="1">
        <v>3259000</v>
      </c>
      <c r="C9" s="1">
        <v>607000</v>
      </c>
      <c r="D9" s="1">
        <v>582000</v>
      </c>
      <c r="E9" s="1">
        <v>557000</v>
      </c>
      <c r="F9" s="1">
        <v>1140000</v>
      </c>
    </row>
    <row r="10" spans="1:6" x14ac:dyDescent="0.25">
      <c r="A10" s="3" t="s">
        <v>6</v>
      </c>
      <c r="B10" s="1">
        <v>5376000</v>
      </c>
      <c r="C10" s="1">
        <v>1465000</v>
      </c>
      <c r="D10" s="1">
        <v>1230000</v>
      </c>
      <c r="E10" s="1">
        <v>1016000</v>
      </c>
      <c r="F10" s="1">
        <v>2246000</v>
      </c>
    </row>
    <row r="11" spans="1:6" x14ac:dyDescent="0.25">
      <c r="A11" s="3" t="s">
        <v>7</v>
      </c>
      <c r="B11" s="1">
        <v>3009000</v>
      </c>
      <c r="C11" s="1">
        <v>906000</v>
      </c>
      <c r="D11" s="1">
        <v>700000</v>
      </c>
      <c r="E11" s="1">
        <v>515000</v>
      </c>
      <c r="F11" s="1">
        <v>1215000</v>
      </c>
    </row>
    <row r="12" spans="1:6" x14ac:dyDescent="0.25">
      <c r="A12" s="3" t="s">
        <v>131</v>
      </c>
      <c r="B12" s="1">
        <v>164000</v>
      </c>
      <c r="C12" s="1">
        <v>26000</v>
      </c>
      <c r="D12" s="1">
        <v>26000</v>
      </c>
      <c r="E12" s="1">
        <v>26000</v>
      </c>
      <c r="F12" s="1">
        <v>52000</v>
      </c>
    </row>
    <row r="13" spans="1:6" x14ac:dyDescent="0.25">
      <c r="A13" s="3" t="s">
        <v>8</v>
      </c>
      <c r="B13" s="1">
        <v>4331000</v>
      </c>
      <c r="C13" s="1">
        <v>782000</v>
      </c>
      <c r="D13" s="1">
        <v>733000</v>
      </c>
      <c r="E13" s="1">
        <v>670000</v>
      </c>
      <c r="F13" s="1">
        <v>1404000</v>
      </c>
    </row>
    <row r="14" spans="1:6" x14ac:dyDescent="0.25">
      <c r="A14" s="3" t="s">
        <v>9</v>
      </c>
      <c r="B14" s="1">
        <v>6798000</v>
      </c>
      <c r="C14" s="1">
        <v>1724000</v>
      </c>
      <c r="D14" s="1">
        <v>1491000</v>
      </c>
      <c r="E14" s="1">
        <v>1255000</v>
      </c>
      <c r="F14" s="1">
        <v>2746000</v>
      </c>
    </row>
    <row r="15" spans="1:6" x14ac:dyDescent="0.25">
      <c r="A15" s="3" t="s">
        <v>166</v>
      </c>
      <c r="B15" s="1">
        <v>1205000</v>
      </c>
      <c r="C15" s="1">
        <v>398000</v>
      </c>
      <c r="D15" s="1">
        <v>339000</v>
      </c>
      <c r="E15" s="1">
        <v>272000</v>
      </c>
      <c r="F15" s="1">
        <v>611000</v>
      </c>
    </row>
    <row r="16" spans="1:6" x14ac:dyDescent="0.25">
      <c r="A16" s="3" t="s">
        <v>10</v>
      </c>
      <c r="B16" s="1">
        <v>3941000</v>
      </c>
      <c r="C16" s="1">
        <v>1151000</v>
      </c>
      <c r="D16" s="1">
        <v>945000</v>
      </c>
      <c r="E16" s="1">
        <v>775000</v>
      </c>
      <c r="F16" s="1">
        <v>1721000</v>
      </c>
    </row>
    <row r="17" spans="1:6" x14ac:dyDescent="0.25">
      <c r="A17" s="3" t="s">
        <v>11</v>
      </c>
      <c r="B17" s="1">
        <v>204000</v>
      </c>
      <c r="C17" s="1">
        <v>47000</v>
      </c>
      <c r="D17" s="1">
        <v>40000</v>
      </c>
      <c r="E17" s="1">
        <v>37000</v>
      </c>
      <c r="F17" s="1">
        <v>77000</v>
      </c>
    </row>
    <row r="18" spans="1:6" x14ac:dyDescent="0.25">
      <c r="A18" t="s">
        <v>15</v>
      </c>
      <c r="B18" s="1">
        <v>21998000</v>
      </c>
      <c r="C18" s="1">
        <v>6328000</v>
      </c>
      <c r="D18" s="1">
        <v>5154000</v>
      </c>
      <c r="E18" s="1">
        <v>4270000</v>
      </c>
      <c r="F18" s="1">
        <v>9424000</v>
      </c>
    </row>
    <row r="19" spans="1:6" x14ac:dyDescent="0.25">
      <c r="A19" s="3" t="s">
        <v>12</v>
      </c>
      <c r="B19" s="1">
        <v>1436000</v>
      </c>
      <c r="C19" s="1">
        <v>382000</v>
      </c>
      <c r="D19" s="1">
        <v>307000</v>
      </c>
      <c r="E19" s="1">
        <v>250000</v>
      </c>
      <c r="F19" s="1">
        <v>557000</v>
      </c>
    </row>
    <row r="20" spans="1:6" x14ac:dyDescent="0.25">
      <c r="A20" s="3" t="s">
        <v>158</v>
      </c>
      <c r="B20" s="1">
        <v>6921000</v>
      </c>
      <c r="C20" s="1">
        <v>1767000</v>
      </c>
      <c r="D20" s="1">
        <v>1551000</v>
      </c>
      <c r="E20" s="1">
        <v>1337000</v>
      </c>
      <c r="F20" s="1">
        <v>2888000</v>
      </c>
    </row>
    <row r="21" spans="1:6" x14ac:dyDescent="0.25">
      <c r="A21" s="3" t="s">
        <v>13</v>
      </c>
      <c r="B21" s="1">
        <v>306000</v>
      </c>
      <c r="C21" s="1">
        <v>55000</v>
      </c>
      <c r="D21" s="1">
        <v>56000</v>
      </c>
      <c r="E21" s="1">
        <v>52000</v>
      </c>
      <c r="F21" s="1">
        <v>109000</v>
      </c>
    </row>
    <row r="22" spans="1:6" x14ac:dyDescent="0.25">
      <c r="A22" s="3" t="s">
        <v>16</v>
      </c>
      <c r="B22" s="1">
        <v>27847000</v>
      </c>
      <c r="C22" s="1">
        <v>5494000</v>
      </c>
      <c r="D22" s="1">
        <v>4804000</v>
      </c>
      <c r="E22" s="1">
        <v>4438000</v>
      </c>
      <c r="F22" s="1">
        <v>9242000</v>
      </c>
    </row>
    <row r="23" spans="1:6" x14ac:dyDescent="0.25">
      <c r="A23" s="3" t="s">
        <v>132</v>
      </c>
      <c r="B23" s="1">
        <v>1767000</v>
      </c>
      <c r="C23" s="1">
        <v>271000</v>
      </c>
      <c r="D23" s="1">
        <v>276000</v>
      </c>
      <c r="E23" s="1">
        <v>314000</v>
      </c>
      <c r="F23" s="1">
        <v>590000</v>
      </c>
    </row>
    <row r="24" spans="1:6" x14ac:dyDescent="0.25">
      <c r="A24" s="3" t="s">
        <v>17</v>
      </c>
      <c r="B24" s="1">
        <v>906000</v>
      </c>
      <c r="C24" s="1">
        <v>236000</v>
      </c>
      <c r="D24" s="1">
        <v>221000</v>
      </c>
      <c r="E24" s="1">
        <v>180000</v>
      </c>
      <c r="F24" s="1">
        <v>401000</v>
      </c>
    </row>
    <row r="25" spans="1:6" x14ac:dyDescent="0.25">
      <c r="A25" s="3" t="s">
        <v>133</v>
      </c>
      <c r="B25" s="1">
        <v>313000</v>
      </c>
      <c r="C25" s="1">
        <v>68000</v>
      </c>
      <c r="D25" s="1">
        <v>61000</v>
      </c>
      <c r="E25" s="1">
        <v>54000</v>
      </c>
      <c r="F25" s="1">
        <v>115000</v>
      </c>
    </row>
    <row r="26" spans="1:6" x14ac:dyDescent="0.25">
      <c r="A26" s="3" t="s">
        <v>18</v>
      </c>
      <c r="B26" s="1">
        <v>30725000</v>
      </c>
      <c r="C26" s="1">
        <v>7273000</v>
      </c>
      <c r="D26" s="1">
        <v>6765000</v>
      </c>
      <c r="E26" s="1">
        <v>6015000</v>
      </c>
      <c r="F26" s="1">
        <v>12781000</v>
      </c>
    </row>
    <row r="27" spans="1:6" x14ac:dyDescent="0.25">
      <c r="A27" s="3" t="s">
        <v>19</v>
      </c>
      <c r="B27" s="1">
        <v>649000</v>
      </c>
      <c r="C27" s="1">
        <v>176000</v>
      </c>
      <c r="D27" s="1">
        <v>149000</v>
      </c>
      <c r="E27" s="1">
        <v>123000</v>
      </c>
      <c r="F27" s="1">
        <v>273000</v>
      </c>
    </row>
    <row r="28" spans="1:6" x14ac:dyDescent="0.25">
      <c r="A28" s="3" t="s">
        <v>20</v>
      </c>
      <c r="B28" s="1">
        <v>8517000</v>
      </c>
      <c r="C28" s="1">
        <v>1890000</v>
      </c>
      <c r="D28" s="1">
        <v>1691000</v>
      </c>
      <c r="E28" s="1">
        <v>1467000</v>
      </c>
      <c r="F28" s="1">
        <v>3159000</v>
      </c>
    </row>
    <row r="29" spans="1:6" x14ac:dyDescent="0.25">
      <c r="A29" s="3" t="s">
        <v>21</v>
      </c>
      <c r="B29" s="1">
        <v>3377000</v>
      </c>
      <c r="C29" s="1">
        <v>845000</v>
      </c>
      <c r="D29" s="1">
        <v>738000</v>
      </c>
      <c r="E29" s="1">
        <v>660000</v>
      </c>
      <c r="F29" s="1">
        <v>1398000</v>
      </c>
    </row>
    <row r="30" spans="1:6" x14ac:dyDescent="0.25">
      <c r="A30" s="3" t="s">
        <v>22</v>
      </c>
      <c r="B30" s="1">
        <v>534000</v>
      </c>
      <c r="C30" s="1">
        <v>129000</v>
      </c>
      <c r="D30" s="1">
        <v>115000</v>
      </c>
      <c r="E30" s="1">
        <v>98000</v>
      </c>
      <c r="F30" s="1">
        <v>213000</v>
      </c>
    </row>
    <row r="31" spans="1:6" x14ac:dyDescent="0.25">
      <c r="A31" s="3" t="s">
        <v>23</v>
      </c>
      <c r="B31" s="1">
        <v>3118000</v>
      </c>
      <c r="C31" s="1">
        <v>597000</v>
      </c>
      <c r="D31" s="1">
        <v>570000</v>
      </c>
      <c r="E31" s="1">
        <v>543000</v>
      </c>
      <c r="F31" s="1">
        <v>1114000</v>
      </c>
    </row>
    <row r="32" spans="1:6" x14ac:dyDescent="0.25">
      <c r="A32" s="3" t="s">
        <v>24</v>
      </c>
      <c r="B32" s="1">
        <v>2890000</v>
      </c>
      <c r="C32" s="1">
        <v>510000</v>
      </c>
      <c r="D32" s="1">
        <v>521000</v>
      </c>
      <c r="E32" s="1">
        <v>514000</v>
      </c>
      <c r="F32" s="1">
        <v>1035000</v>
      </c>
    </row>
    <row r="33" spans="1:6" x14ac:dyDescent="0.25">
      <c r="A33" s="3" t="s">
        <v>25</v>
      </c>
      <c r="B33" s="1">
        <v>371780000</v>
      </c>
      <c r="C33" s="1">
        <v>59433000</v>
      </c>
      <c r="D33" s="1">
        <v>60609000</v>
      </c>
      <c r="E33" s="1">
        <v>60361000</v>
      </c>
      <c r="F33" s="1">
        <v>120970000</v>
      </c>
    </row>
    <row r="34" spans="1:6" x14ac:dyDescent="0.25">
      <c r="A34" s="3" t="s">
        <v>26</v>
      </c>
      <c r="B34" s="1">
        <v>71255000</v>
      </c>
      <c r="C34" s="1">
        <v>11597000</v>
      </c>
      <c r="D34" s="1">
        <v>10935000</v>
      </c>
      <c r="E34" s="1">
        <v>10652000</v>
      </c>
      <c r="F34" s="1">
        <v>21587000</v>
      </c>
    </row>
    <row r="35" spans="1:6" x14ac:dyDescent="0.25">
      <c r="A35" s="3" t="s">
        <v>140</v>
      </c>
      <c r="B35" s="1">
        <v>23820000</v>
      </c>
      <c r="C35" s="1">
        <v>3264000</v>
      </c>
      <c r="D35" s="1">
        <v>2858000</v>
      </c>
      <c r="E35" s="1">
        <v>2706000</v>
      </c>
      <c r="F35" s="1">
        <v>5564000</v>
      </c>
    </row>
    <row r="36" spans="1:6" x14ac:dyDescent="0.25">
      <c r="A36" s="3" t="s">
        <v>27</v>
      </c>
      <c r="B36" s="1">
        <v>14142000</v>
      </c>
      <c r="C36" s="1">
        <v>3376000</v>
      </c>
      <c r="D36" s="1">
        <v>3087000</v>
      </c>
      <c r="E36" s="1">
        <v>2645000</v>
      </c>
      <c r="F36" s="1">
        <v>5733000</v>
      </c>
    </row>
    <row r="37" spans="1:6" x14ac:dyDescent="0.25">
      <c r="A37" s="3" t="s">
        <v>134</v>
      </c>
      <c r="B37" s="1">
        <v>33000</v>
      </c>
      <c r="C37" s="1">
        <v>7000</v>
      </c>
      <c r="D37" s="1">
        <v>5000</v>
      </c>
      <c r="E37" s="1">
        <v>5000</v>
      </c>
      <c r="F37" s="1">
        <v>11000</v>
      </c>
    </row>
    <row r="38" spans="1:6" x14ac:dyDescent="0.25">
      <c r="A38" t="s">
        <v>14</v>
      </c>
      <c r="B38" s="1">
        <v>6213000</v>
      </c>
      <c r="C38" s="1">
        <v>771000</v>
      </c>
      <c r="D38" s="1">
        <v>828000</v>
      </c>
      <c r="E38" s="1">
        <v>903000</v>
      </c>
      <c r="F38" s="1">
        <v>1731000</v>
      </c>
    </row>
    <row r="39" spans="1:6" x14ac:dyDescent="0.25">
      <c r="A39" s="3" t="s">
        <v>160</v>
      </c>
      <c r="B39" s="1">
        <v>1668000</v>
      </c>
      <c r="C39" s="1">
        <v>341000</v>
      </c>
      <c r="D39" s="1">
        <v>270000</v>
      </c>
      <c r="E39" s="1">
        <v>251000</v>
      </c>
      <c r="F39" s="1">
        <v>521000</v>
      </c>
    </row>
    <row r="40" spans="1:6" x14ac:dyDescent="0.25">
      <c r="A40" s="3" t="s">
        <v>28</v>
      </c>
      <c r="B40" s="1">
        <v>2028000</v>
      </c>
      <c r="C40" s="1">
        <v>368000</v>
      </c>
      <c r="D40" s="1">
        <v>356000</v>
      </c>
      <c r="E40" s="1">
        <v>353000</v>
      </c>
      <c r="F40" s="1">
        <v>710000</v>
      </c>
    </row>
    <row r="41" spans="1:6" x14ac:dyDescent="0.25">
      <c r="A41" s="3" t="s">
        <v>29</v>
      </c>
      <c r="B41" s="1">
        <v>609000</v>
      </c>
      <c r="C41" s="1">
        <v>122000</v>
      </c>
      <c r="D41" s="1">
        <v>115000</v>
      </c>
      <c r="E41" s="1">
        <v>109000</v>
      </c>
      <c r="F41" s="1">
        <v>225000</v>
      </c>
    </row>
    <row r="42" spans="1:6" x14ac:dyDescent="0.25">
      <c r="A42" s="3" t="s">
        <v>30</v>
      </c>
      <c r="B42" s="1">
        <v>1299000</v>
      </c>
      <c r="C42" s="1">
        <v>336000</v>
      </c>
      <c r="D42" s="1">
        <v>297000</v>
      </c>
      <c r="E42" s="1">
        <v>243000</v>
      </c>
      <c r="F42" s="1">
        <v>541000</v>
      </c>
    </row>
    <row r="43" spans="1:6" x14ac:dyDescent="0.25">
      <c r="A43" s="3" t="s">
        <v>31</v>
      </c>
      <c r="B43" s="1">
        <v>7342000</v>
      </c>
      <c r="C43" s="1">
        <v>1757000</v>
      </c>
      <c r="D43" s="1">
        <v>1570000</v>
      </c>
      <c r="E43" s="1">
        <v>1399000</v>
      </c>
      <c r="F43" s="1">
        <v>2969000</v>
      </c>
    </row>
    <row r="44" spans="1:6" x14ac:dyDescent="0.25">
      <c r="A44" s="3" t="s">
        <v>32</v>
      </c>
      <c r="B44" s="1">
        <v>5245000</v>
      </c>
      <c r="C44" s="1">
        <v>1374000</v>
      </c>
      <c r="D44" s="1">
        <v>1231000</v>
      </c>
      <c r="E44" s="1">
        <v>999000</v>
      </c>
      <c r="F44" s="1">
        <v>2230000</v>
      </c>
    </row>
    <row r="45" spans="1:6" x14ac:dyDescent="0.25">
      <c r="A45" s="3" t="s">
        <v>33</v>
      </c>
      <c r="B45" s="1">
        <v>5016000</v>
      </c>
      <c r="C45" s="1">
        <v>1501000</v>
      </c>
      <c r="D45" s="1">
        <v>1245000</v>
      </c>
      <c r="E45" s="1">
        <v>975000</v>
      </c>
      <c r="F45" s="1">
        <v>2220000</v>
      </c>
    </row>
    <row r="46" spans="1:6" x14ac:dyDescent="0.25">
      <c r="A46" s="3" t="s">
        <v>34</v>
      </c>
      <c r="B46" s="1">
        <v>1177000</v>
      </c>
      <c r="C46" s="1">
        <v>306000</v>
      </c>
      <c r="D46" s="1">
        <v>262000</v>
      </c>
      <c r="E46" s="1">
        <v>221000</v>
      </c>
      <c r="F46" s="1">
        <v>483000</v>
      </c>
    </row>
    <row r="47" spans="1:6" x14ac:dyDescent="0.25">
      <c r="A47" s="3" t="s">
        <v>161</v>
      </c>
      <c r="B47" s="1">
        <v>28000</v>
      </c>
      <c r="C47" s="1">
        <v>5000</v>
      </c>
      <c r="D47" s="1">
        <v>5000</v>
      </c>
      <c r="E47" s="1">
        <v>5000</v>
      </c>
      <c r="F47" s="1">
        <v>11000</v>
      </c>
    </row>
    <row r="48" spans="1:6" x14ac:dyDescent="0.25">
      <c r="A48" s="3" t="s">
        <v>35</v>
      </c>
      <c r="B48" s="1">
        <v>842000</v>
      </c>
      <c r="C48" s="1">
        <v>162000</v>
      </c>
      <c r="D48" s="1">
        <v>112000</v>
      </c>
      <c r="E48" s="1">
        <v>112000</v>
      </c>
      <c r="F48" s="1">
        <v>224000</v>
      </c>
    </row>
    <row r="49" spans="1:6" x14ac:dyDescent="0.25">
      <c r="A49" s="3" t="s">
        <v>135</v>
      </c>
      <c r="B49" s="1">
        <v>9533000</v>
      </c>
      <c r="C49" s="1">
        <v>1612000</v>
      </c>
      <c r="D49" s="1">
        <v>1492000</v>
      </c>
      <c r="E49" s="1">
        <v>1427000</v>
      </c>
      <c r="F49" s="1">
        <v>2920000</v>
      </c>
    </row>
    <row r="50" spans="1:6" x14ac:dyDescent="0.25">
      <c r="A50" s="3" t="s">
        <v>36</v>
      </c>
      <c r="B50" s="1">
        <v>7963000</v>
      </c>
      <c r="C50" s="1">
        <v>2109000</v>
      </c>
      <c r="D50" s="1">
        <v>1795000</v>
      </c>
      <c r="E50" s="1">
        <v>1554000</v>
      </c>
      <c r="F50" s="1">
        <v>3350000</v>
      </c>
    </row>
    <row r="51" spans="1:6" x14ac:dyDescent="0.25">
      <c r="A51" s="3" t="s">
        <v>37</v>
      </c>
      <c r="B51" s="1">
        <v>14477000</v>
      </c>
      <c r="C51" s="1">
        <v>2168000</v>
      </c>
      <c r="D51" s="1">
        <v>2231000</v>
      </c>
      <c r="E51" s="1">
        <v>2207000</v>
      </c>
      <c r="F51" s="1">
        <v>4438000</v>
      </c>
    </row>
    <row r="52" spans="1:6" x14ac:dyDescent="0.25">
      <c r="A52" s="3" t="s">
        <v>38</v>
      </c>
      <c r="B52" s="1">
        <v>8930000</v>
      </c>
      <c r="C52" s="1">
        <v>1438000</v>
      </c>
      <c r="D52" s="1">
        <v>1570000</v>
      </c>
      <c r="E52" s="1">
        <v>1641000</v>
      </c>
      <c r="F52" s="1">
        <v>3211000</v>
      </c>
    </row>
    <row r="53" spans="1:6" x14ac:dyDescent="0.25">
      <c r="A53" s="3" t="s">
        <v>39</v>
      </c>
      <c r="B53" s="1">
        <v>1916000</v>
      </c>
      <c r="C53" s="1">
        <v>332000</v>
      </c>
      <c r="D53" s="1">
        <v>321000</v>
      </c>
      <c r="E53" s="1">
        <v>318000</v>
      </c>
      <c r="F53" s="1">
        <v>639000</v>
      </c>
    </row>
    <row r="54" spans="1:6" x14ac:dyDescent="0.25">
      <c r="A54" s="3" t="s">
        <v>40</v>
      </c>
      <c r="B54" s="1">
        <v>5500000</v>
      </c>
      <c r="C54" s="1">
        <v>1707000</v>
      </c>
      <c r="D54" s="1">
        <v>1395000</v>
      </c>
      <c r="E54" s="1">
        <v>1115000</v>
      </c>
      <c r="F54" s="1">
        <v>2510000</v>
      </c>
    </row>
    <row r="55" spans="1:6" x14ac:dyDescent="0.25">
      <c r="A55" s="3" t="s">
        <v>41</v>
      </c>
      <c r="B55" s="1">
        <v>50696000</v>
      </c>
      <c r="C55" s="1">
        <v>13579000</v>
      </c>
      <c r="D55" s="1">
        <v>11589000</v>
      </c>
      <c r="E55" s="1">
        <v>9561000</v>
      </c>
      <c r="F55" s="1">
        <v>21151000</v>
      </c>
    </row>
    <row r="56" spans="1:6" x14ac:dyDescent="0.25">
      <c r="A56" s="3" t="s">
        <v>42</v>
      </c>
      <c r="B56" s="1">
        <v>58740000</v>
      </c>
      <c r="C56" s="1">
        <v>13440000</v>
      </c>
      <c r="D56" s="1">
        <v>12211000</v>
      </c>
      <c r="E56" s="1">
        <v>11102000</v>
      </c>
      <c r="F56" s="1">
        <v>23313000</v>
      </c>
    </row>
    <row r="57" spans="1:6" x14ac:dyDescent="0.25">
      <c r="A57" s="3" t="s">
        <v>43</v>
      </c>
      <c r="B57" s="1">
        <v>2620000</v>
      </c>
      <c r="C57" s="1">
        <v>525000</v>
      </c>
      <c r="D57" s="1">
        <v>488000</v>
      </c>
      <c r="E57" s="1">
        <v>451000</v>
      </c>
      <c r="F57" s="1">
        <v>940000</v>
      </c>
    </row>
    <row r="58" spans="1:6" x14ac:dyDescent="0.25">
      <c r="A58" s="3" t="s">
        <v>44</v>
      </c>
      <c r="B58" s="1">
        <v>29631000</v>
      </c>
      <c r="C58" s="1">
        <v>5516000</v>
      </c>
      <c r="D58" s="1">
        <v>5267000</v>
      </c>
      <c r="E58" s="1">
        <v>5040000</v>
      </c>
      <c r="F58" s="1">
        <v>10307000</v>
      </c>
    </row>
    <row r="59" spans="1:6" x14ac:dyDescent="0.25">
      <c r="A59" s="3" t="s">
        <v>45</v>
      </c>
      <c r="B59" s="1">
        <v>3608000</v>
      </c>
      <c r="C59" s="1">
        <v>810000</v>
      </c>
      <c r="D59" s="1">
        <v>767000</v>
      </c>
      <c r="E59" s="1">
        <v>649000</v>
      </c>
      <c r="F59" s="1">
        <v>1416000</v>
      </c>
    </row>
    <row r="60" spans="1:6" x14ac:dyDescent="0.25">
      <c r="A60" s="3" t="s">
        <v>136</v>
      </c>
      <c r="B60" s="1">
        <v>51000</v>
      </c>
      <c r="C60" s="1">
        <v>12000</v>
      </c>
      <c r="D60" s="1">
        <v>10000</v>
      </c>
      <c r="E60" s="1">
        <v>8000</v>
      </c>
      <c r="F60" s="1">
        <v>19000</v>
      </c>
    </row>
    <row r="61" spans="1:6" x14ac:dyDescent="0.25">
      <c r="A61" s="3" t="s">
        <v>162</v>
      </c>
      <c r="B61" s="1">
        <v>55000</v>
      </c>
      <c r="C61" s="1">
        <v>14000</v>
      </c>
      <c r="D61" s="1">
        <v>13000</v>
      </c>
      <c r="E61" s="1">
        <v>10000</v>
      </c>
      <c r="F61" s="1">
        <v>23000</v>
      </c>
    </row>
    <row r="62" spans="1:6" x14ac:dyDescent="0.25">
      <c r="A62" s="3" t="s">
        <v>46</v>
      </c>
      <c r="B62" s="1">
        <v>4274000</v>
      </c>
      <c r="C62" s="1">
        <v>1069000</v>
      </c>
      <c r="D62" s="1">
        <v>922000</v>
      </c>
      <c r="E62" s="1">
        <v>783000</v>
      </c>
      <c r="F62" s="1">
        <v>1706000</v>
      </c>
    </row>
    <row r="63" spans="1:6" x14ac:dyDescent="0.25">
      <c r="A63" s="3" t="s">
        <v>47</v>
      </c>
      <c r="B63" s="1">
        <v>2143000</v>
      </c>
      <c r="C63" s="1">
        <v>517000</v>
      </c>
      <c r="D63" s="1">
        <v>465000</v>
      </c>
      <c r="E63" s="1">
        <v>411000</v>
      </c>
      <c r="F63" s="1">
        <v>876000</v>
      </c>
    </row>
    <row r="64" spans="1:6" x14ac:dyDescent="0.25">
      <c r="A64" s="3" t="s">
        <v>48</v>
      </c>
      <c r="B64" s="1">
        <v>175000</v>
      </c>
      <c r="C64" s="1">
        <v>40000</v>
      </c>
      <c r="D64" s="1">
        <v>35000</v>
      </c>
      <c r="E64" s="1">
        <v>31000</v>
      </c>
      <c r="F64" s="1">
        <v>66000</v>
      </c>
    </row>
    <row r="65" spans="1:6" x14ac:dyDescent="0.25">
      <c r="A65" s="3" t="s">
        <v>49</v>
      </c>
      <c r="B65" s="1">
        <v>3889000</v>
      </c>
      <c r="C65" s="1">
        <v>1123000</v>
      </c>
      <c r="D65" s="1">
        <v>941000</v>
      </c>
      <c r="E65" s="1">
        <v>787000</v>
      </c>
      <c r="F65" s="1">
        <v>1729000</v>
      </c>
    </row>
    <row r="66" spans="1:6" x14ac:dyDescent="0.25">
      <c r="A66" s="3" t="s">
        <v>50</v>
      </c>
      <c r="B66" s="1">
        <v>2494000</v>
      </c>
      <c r="C66" s="1">
        <v>794000</v>
      </c>
      <c r="D66" s="1">
        <v>662000</v>
      </c>
      <c r="E66" s="1">
        <v>470000</v>
      </c>
      <c r="F66" s="1">
        <v>1133000</v>
      </c>
    </row>
    <row r="67" spans="1:6" x14ac:dyDescent="0.25">
      <c r="A67" s="3" t="s">
        <v>51</v>
      </c>
      <c r="B67" s="1">
        <v>5431000</v>
      </c>
      <c r="C67" s="1">
        <v>874000</v>
      </c>
      <c r="D67" s="1">
        <v>871000</v>
      </c>
      <c r="E67" s="1">
        <v>787000</v>
      </c>
      <c r="F67" s="1">
        <v>1658000</v>
      </c>
    </row>
    <row r="68" spans="1:6" x14ac:dyDescent="0.25">
      <c r="A68" s="3" t="s">
        <v>163</v>
      </c>
      <c r="B68" s="1">
        <v>1319000</v>
      </c>
      <c r="C68" s="1">
        <v>310000</v>
      </c>
      <c r="D68" s="1">
        <v>273000</v>
      </c>
      <c r="E68" s="1">
        <v>241000</v>
      </c>
      <c r="F68" s="1">
        <v>514000</v>
      </c>
    </row>
    <row r="69" spans="1:6" x14ac:dyDescent="0.25">
      <c r="A69" s="3" t="s">
        <v>53</v>
      </c>
      <c r="B69" s="1">
        <v>11276000</v>
      </c>
      <c r="C69" s="1">
        <v>2780000</v>
      </c>
      <c r="D69" s="1">
        <v>2337000</v>
      </c>
      <c r="E69" s="1">
        <v>2107000</v>
      </c>
      <c r="F69" s="1">
        <v>4445000</v>
      </c>
    </row>
    <row r="70" spans="1:6" x14ac:dyDescent="0.25">
      <c r="A70" s="3" t="s">
        <v>164</v>
      </c>
      <c r="B70" s="1">
        <v>5872000</v>
      </c>
      <c r="C70" s="1">
        <v>1398000</v>
      </c>
      <c r="D70" s="1">
        <v>1366000</v>
      </c>
      <c r="E70" s="1">
        <v>1194000</v>
      </c>
      <c r="F70" s="1">
        <v>2560000</v>
      </c>
    </row>
    <row r="71" spans="1:6" x14ac:dyDescent="0.25">
      <c r="A71" s="3" t="s">
        <v>54</v>
      </c>
      <c r="B71" s="1">
        <v>2497000</v>
      </c>
      <c r="C71" s="1">
        <v>531000</v>
      </c>
      <c r="D71" s="1">
        <v>441000</v>
      </c>
      <c r="E71" s="1">
        <v>423000</v>
      </c>
      <c r="F71" s="1">
        <v>865000</v>
      </c>
    </row>
    <row r="72" spans="1:6" x14ac:dyDescent="0.25">
      <c r="A72" s="3" t="s">
        <v>55</v>
      </c>
      <c r="B72" s="1">
        <v>15845000</v>
      </c>
      <c r="C72" s="1">
        <v>4074000</v>
      </c>
      <c r="D72" s="1">
        <v>3589000</v>
      </c>
      <c r="E72" s="1">
        <v>2956000</v>
      </c>
      <c r="F72" s="1">
        <v>6546000</v>
      </c>
    </row>
    <row r="73" spans="1:6" x14ac:dyDescent="0.25">
      <c r="A73" s="3" t="s">
        <v>56</v>
      </c>
      <c r="B73" s="1">
        <v>341000</v>
      </c>
      <c r="C73" s="1">
        <v>74000</v>
      </c>
      <c r="D73" s="1">
        <v>76000</v>
      </c>
      <c r="E73" s="1">
        <v>68000</v>
      </c>
      <c r="F73" s="1">
        <v>145000</v>
      </c>
    </row>
    <row r="74" spans="1:6" x14ac:dyDescent="0.25">
      <c r="A74" s="3" t="s">
        <v>57</v>
      </c>
      <c r="B74" s="1">
        <v>2145000</v>
      </c>
      <c r="C74" s="1">
        <v>532000</v>
      </c>
      <c r="D74" s="1">
        <v>457000</v>
      </c>
      <c r="E74" s="1">
        <v>392000</v>
      </c>
      <c r="F74" s="1">
        <v>850000</v>
      </c>
    </row>
    <row r="75" spans="1:6" x14ac:dyDescent="0.25">
      <c r="A75" s="3" t="s">
        <v>137</v>
      </c>
      <c r="B75" s="1">
        <v>3138000</v>
      </c>
      <c r="C75" s="1">
        <v>470000</v>
      </c>
      <c r="D75" s="1">
        <v>418000</v>
      </c>
      <c r="E75" s="1">
        <v>393000</v>
      </c>
      <c r="F75" s="1">
        <v>812000</v>
      </c>
    </row>
    <row r="76" spans="1:6" x14ac:dyDescent="0.25">
      <c r="A76" s="3" t="s">
        <v>58</v>
      </c>
      <c r="B76" s="1">
        <v>11545000</v>
      </c>
      <c r="C76" s="1">
        <v>3150000</v>
      </c>
      <c r="D76" s="1">
        <v>2805000</v>
      </c>
      <c r="E76" s="1">
        <v>2416000</v>
      </c>
      <c r="F76" s="1">
        <v>5222000</v>
      </c>
    </row>
    <row r="77" spans="1:6" x14ac:dyDescent="0.25">
      <c r="A77" s="3" t="s">
        <v>138</v>
      </c>
      <c r="B77" s="1">
        <v>8649000</v>
      </c>
      <c r="C77" s="1">
        <v>1161000</v>
      </c>
      <c r="D77" s="1">
        <v>841000</v>
      </c>
      <c r="E77" s="1">
        <v>626000</v>
      </c>
      <c r="F77" s="1">
        <v>1468000</v>
      </c>
    </row>
    <row r="78" spans="1:6" x14ac:dyDescent="0.25">
      <c r="A78" s="3" t="s">
        <v>59</v>
      </c>
      <c r="B78" s="1">
        <v>8961000</v>
      </c>
      <c r="C78" s="1">
        <v>1503000</v>
      </c>
      <c r="D78" s="1">
        <v>1280000</v>
      </c>
      <c r="E78" s="1">
        <v>1269000</v>
      </c>
      <c r="F78" s="1">
        <v>2550000</v>
      </c>
    </row>
    <row r="79" spans="1:6" x14ac:dyDescent="0.25">
      <c r="A79" s="3" t="s">
        <v>139</v>
      </c>
      <c r="B79" s="1">
        <v>80000</v>
      </c>
      <c r="C79" s="1">
        <v>19000</v>
      </c>
      <c r="D79" s="1">
        <v>15000</v>
      </c>
      <c r="E79" s="1">
        <v>13000</v>
      </c>
      <c r="F79" s="1">
        <v>29000</v>
      </c>
    </row>
    <row r="80" spans="1:6" x14ac:dyDescent="0.25">
      <c r="A80" s="3" t="s">
        <v>60</v>
      </c>
      <c r="B80" s="1">
        <v>25754000</v>
      </c>
      <c r="C80" s="1">
        <v>3412000</v>
      </c>
      <c r="D80" s="1">
        <v>3366000</v>
      </c>
      <c r="E80" s="1">
        <v>3331000</v>
      </c>
      <c r="F80" s="1">
        <v>6698000</v>
      </c>
    </row>
    <row r="81" spans="1:6" x14ac:dyDescent="0.25">
      <c r="A81" s="3" t="s">
        <v>165</v>
      </c>
      <c r="B81" s="1">
        <v>140000</v>
      </c>
      <c r="C81" s="1">
        <v>22000</v>
      </c>
      <c r="D81" s="1">
        <v>20000</v>
      </c>
      <c r="E81" s="1">
        <v>19000</v>
      </c>
      <c r="F81" s="1">
        <v>39000</v>
      </c>
    </row>
    <row r="82" spans="1:6" x14ac:dyDescent="0.25">
      <c r="A82" s="3" t="s">
        <v>62</v>
      </c>
      <c r="B82" s="1">
        <v>8608000</v>
      </c>
      <c r="C82" s="1">
        <v>2000000</v>
      </c>
      <c r="D82" s="1">
        <v>1784000</v>
      </c>
      <c r="E82" s="1">
        <v>1579000</v>
      </c>
      <c r="F82" s="1">
        <v>3363000</v>
      </c>
    </row>
    <row r="83" spans="1:6" x14ac:dyDescent="0.25">
      <c r="A83" s="3" t="s">
        <v>63</v>
      </c>
      <c r="B83" s="1">
        <v>5014000</v>
      </c>
      <c r="C83" s="1">
        <v>1304000</v>
      </c>
      <c r="D83" s="1">
        <v>1122000</v>
      </c>
      <c r="E83" s="1">
        <v>945000</v>
      </c>
      <c r="F83" s="1">
        <v>2068000</v>
      </c>
    </row>
    <row r="84" spans="1:6" x14ac:dyDescent="0.25">
      <c r="A84" s="3" t="s">
        <v>64</v>
      </c>
      <c r="B84" s="1">
        <v>4435000</v>
      </c>
      <c r="C84" s="1">
        <v>1046000</v>
      </c>
      <c r="D84" s="1">
        <v>922000</v>
      </c>
      <c r="E84" s="1">
        <v>846000</v>
      </c>
      <c r="F84" s="1">
        <v>1768000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D5B-0785-624E-A51A-904BC7AD9190}">
  <dimension ref="A1:E84"/>
  <sheetViews>
    <sheetView topLeftCell="A50" workbookViewId="0">
      <selection activeCell="A61" sqref="A61"/>
    </sheetView>
  </sheetViews>
  <sheetFormatPr defaultColWidth="10.625" defaultRowHeight="15.75" x14ac:dyDescent="0.25"/>
  <cols>
    <col min="1" max="1" width="19.5" bestFit="1" customWidth="1"/>
    <col min="2" max="2" width="14.25" bestFit="1" customWidth="1"/>
    <col min="3" max="3" width="12.25" bestFit="1" customWidth="1"/>
    <col min="4" max="4" width="7.625" bestFit="1" customWidth="1"/>
    <col min="5" max="5" width="8.75" bestFit="1" customWidth="1"/>
    <col min="6" max="6" width="61.125" bestFit="1" customWidth="1"/>
    <col min="7" max="7" width="32.625" bestFit="1" customWidth="1"/>
    <col min="8" max="8" width="44.375" bestFit="1" customWidth="1"/>
    <col min="9" max="9" width="66.125" bestFit="1" customWidth="1"/>
    <col min="10" max="10" width="33.875" bestFit="1" customWidth="1"/>
    <col min="11" max="11" width="68.625" bestFit="1" customWidth="1"/>
  </cols>
  <sheetData>
    <row r="1" spans="1:5" x14ac:dyDescent="0.25">
      <c r="A1" t="s">
        <v>0</v>
      </c>
      <c r="B1" t="s">
        <v>128</v>
      </c>
      <c r="C1" t="s">
        <v>93</v>
      </c>
      <c r="D1" t="s">
        <v>94</v>
      </c>
      <c r="E1" t="s">
        <v>95</v>
      </c>
    </row>
    <row r="2" spans="1:5" x14ac:dyDescent="0.25">
      <c r="A2" t="s">
        <v>1</v>
      </c>
      <c r="B2" t="s">
        <v>71</v>
      </c>
      <c r="C2">
        <v>18.5</v>
      </c>
      <c r="D2">
        <v>18.8</v>
      </c>
      <c r="E2">
        <v>19.899999999999999</v>
      </c>
    </row>
    <row r="3" spans="1:5" x14ac:dyDescent="0.25">
      <c r="A3" t="s">
        <v>129</v>
      </c>
    </row>
    <row r="4" spans="1:5" x14ac:dyDescent="0.25">
      <c r="A4" t="s">
        <v>65</v>
      </c>
      <c r="B4" t="s">
        <v>72</v>
      </c>
      <c r="C4">
        <v>20.399999999999999</v>
      </c>
      <c r="D4">
        <v>16.7</v>
      </c>
      <c r="E4">
        <v>19.2</v>
      </c>
    </row>
    <row r="5" spans="1:5" x14ac:dyDescent="0.25">
      <c r="A5" t="s">
        <v>2</v>
      </c>
      <c r="B5" t="s">
        <v>73</v>
      </c>
      <c r="C5">
        <v>16.399999999999999</v>
      </c>
      <c r="D5">
        <v>16.5</v>
      </c>
      <c r="E5">
        <v>18.5</v>
      </c>
    </row>
    <row r="6" spans="1:5" x14ac:dyDescent="0.25">
      <c r="A6" t="s">
        <v>130</v>
      </c>
    </row>
    <row r="7" spans="1:5" x14ac:dyDescent="0.25">
      <c r="A7" t="s">
        <v>3</v>
      </c>
      <c r="B7" t="s">
        <v>74</v>
      </c>
      <c r="C7">
        <v>19.399999999999999</v>
      </c>
      <c r="D7">
        <v>17.3</v>
      </c>
      <c r="E7">
        <v>20.399999999999999</v>
      </c>
    </row>
    <row r="8" spans="1:5" x14ac:dyDescent="0.25">
      <c r="A8" t="s">
        <v>4</v>
      </c>
    </row>
    <row r="9" spans="1:5" x14ac:dyDescent="0.25">
      <c r="A9" t="s">
        <v>5</v>
      </c>
    </row>
    <row r="10" spans="1:5" x14ac:dyDescent="0.25">
      <c r="A10" t="s">
        <v>6</v>
      </c>
    </row>
    <row r="11" spans="1:5" x14ac:dyDescent="0.25">
      <c r="A11" t="s">
        <v>7</v>
      </c>
      <c r="B11" t="s">
        <v>75</v>
      </c>
      <c r="C11">
        <v>20.2</v>
      </c>
      <c r="D11">
        <v>19.600000000000001</v>
      </c>
      <c r="E11">
        <v>21.2</v>
      </c>
    </row>
    <row r="12" spans="1:5" x14ac:dyDescent="0.25">
      <c r="A12" t="s">
        <v>131</v>
      </c>
    </row>
    <row r="13" spans="1:5" x14ac:dyDescent="0.25">
      <c r="A13" t="s">
        <v>8</v>
      </c>
      <c r="B13" t="s">
        <v>73</v>
      </c>
      <c r="C13">
        <v>21.2</v>
      </c>
      <c r="D13">
        <v>21.4</v>
      </c>
      <c r="E13">
        <v>22.9</v>
      </c>
    </row>
    <row r="14" spans="1:5" x14ac:dyDescent="0.25">
      <c r="A14" t="s">
        <v>9</v>
      </c>
      <c r="B14" t="s">
        <v>84</v>
      </c>
      <c r="C14">
        <v>20.6</v>
      </c>
      <c r="D14">
        <v>17.3</v>
      </c>
      <c r="E14">
        <v>20.2</v>
      </c>
    </row>
    <row r="15" spans="1:5" x14ac:dyDescent="0.25">
      <c r="A15" t="s">
        <v>166</v>
      </c>
    </row>
    <row r="16" spans="1:5" x14ac:dyDescent="0.25">
      <c r="A16" t="s">
        <v>10</v>
      </c>
      <c r="B16" t="s">
        <v>125</v>
      </c>
      <c r="C16">
        <v>16.100000000000001</v>
      </c>
      <c r="D16">
        <v>16.2</v>
      </c>
      <c r="E16">
        <v>17.899999999999999</v>
      </c>
    </row>
    <row r="17" spans="1:5" x14ac:dyDescent="0.25">
      <c r="A17" t="s">
        <v>11</v>
      </c>
      <c r="B17" t="s">
        <v>76</v>
      </c>
      <c r="C17">
        <v>21.1</v>
      </c>
      <c r="D17">
        <v>21.1</v>
      </c>
      <c r="E17">
        <v>24.6</v>
      </c>
    </row>
    <row r="18" spans="1:5" x14ac:dyDescent="0.25">
      <c r="A18" t="s">
        <v>12</v>
      </c>
      <c r="B18" t="s">
        <v>143</v>
      </c>
      <c r="C18">
        <v>19.899999999999999</v>
      </c>
      <c r="D18">
        <v>16.399999999999999</v>
      </c>
      <c r="E18">
        <v>19.8</v>
      </c>
    </row>
    <row r="19" spans="1:5" x14ac:dyDescent="0.25">
      <c r="A19" s="3" t="s">
        <v>158</v>
      </c>
      <c r="B19" t="s">
        <v>77</v>
      </c>
      <c r="C19">
        <v>19</v>
      </c>
      <c r="D19">
        <v>16</v>
      </c>
    </row>
    <row r="20" spans="1:5" x14ac:dyDescent="0.25">
      <c r="A20" t="s">
        <v>13</v>
      </c>
    </row>
    <row r="21" spans="1:5" x14ac:dyDescent="0.25">
      <c r="A21" t="s">
        <v>14</v>
      </c>
      <c r="C21" t="s">
        <v>78</v>
      </c>
      <c r="D21" t="s">
        <v>78</v>
      </c>
      <c r="E21" t="s">
        <v>78</v>
      </c>
    </row>
    <row r="22" spans="1:5" x14ac:dyDescent="0.25">
      <c r="A22" t="s">
        <v>15</v>
      </c>
      <c r="B22" t="s">
        <v>144</v>
      </c>
      <c r="C22">
        <v>18.899999999999999</v>
      </c>
      <c r="D22">
        <v>16.8</v>
      </c>
      <c r="E22">
        <v>19.899999999999999</v>
      </c>
    </row>
    <row r="23" spans="1:5" x14ac:dyDescent="0.25">
      <c r="A23" t="s">
        <v>16</v>
      </c>
      <c r="B23" t="s">
        <v>73</v>
      </c>
      <c r="C23">
        <v>21.3</v>
      </c>
      <c r="D23">
        <v>21.3</v>
      </c>
      <c r="E23">
        <v>22.7</v>
      </c>
    </row>
    <row r="24" spans="1:5" x14ac:dyDescent="0.25">
      <c r="A24" t="s">
        <v>132</v>
      </c>
    </row>
    <row r="25" spans="1:5" x14ac:dyDescent="0.25">
      <c r="A25" t="s">
        <v>17</v>
      </c>
    </row>
    <row r="26" spans="1:5" x14ac:dyDescent="0.25">
      <c r="A26" t="s">
        <v>133</v>
      </c>
    </row>
    <row r="27" spans="1:5" x14ac:dyDescent="0.25">
      <c r="A27" t="s">
        <v>18</v>
      </c>
      <c r="B27" t="s">
        <v>145</v>
      </c>
      <c r="C27">
        <v>18.100000000000001</v>
      </c>
      <c r="D27">
        <v>17.7</v>
      </c>
      <c r="E27">
        <v>20</v>
      </c>
    </row>
    <row r="28" spans="1:5" x14ac:dyDescent="0.25">
      <c r="A28" t="s">
        <v>19</v>
      </c>
      <c r="B28" t="s">
        <v>146</v>
      </c>
      <c r="C28">
        <v>20.399999999999999</v>
      </c>
      <c r="D28">
        <v>19.3</v>
      </c>
      <c r="E28">
        <v>21.5</v>
      </c>
    </row>
    <row r="29" spans="1:5" x14ac:dyDescent="0.25">
      <c r="A29" t="s">
        <v>20</v>
      </c>
      <c r="B29" t="s">
        <v>144</v>
      </c>
      <c r="C29">
        <v>22.4</v>
      </c>
      <c r="D29">
        <v>18.600000000000001</v>
      </c>
      <c r="E29">
        <v>22.6</v>
      </c>
    </row>
    <row r="30" spans="1:5" x14ac:dyDescent="0.25">
      <c r="A30" t="s">
        <v>21</v>
      </c>
      <c r="B30" t="s">
        <v>126</v>
      </c>
      <c r="C30">
        <v>17.399999999999999</v>
      </c>
      <c r="D30">
        <v>16.3</v>
      </c>
      <c r="E30">
        <v>18.899999999999999</v>
      </c>
    </row>
    <row r="31" spans="1:5" x14ac:dyDescent="0.25">
      <c r="A31" t="s">
        <v>22</v>
      </c>
      <c r="B31" t="s">
        <v>141</v>
      </c>
      <c r="C31">
        <v>18</v>
      </c>
      <c r="D31">
        <v>16</v>
      </c>
    </row>
    <row r="32" spans="1:5" x14ac:dyDescent="0.25">
      <c r="A32" t="s">
        <v>23</v>
      </c>
      <c r="B32" t="s">
        <v>75</v>
      </c>
      <c r="C32">
        <v>23.1</v>
      </c>
      <c r="D32">
        <v>17.7</v>
      </c>
      <c r="E32">
        <v>22.8</v>
      </c>
    </row>
    <row r="33" spans="1:5" x14ac:dyDescent="0.25">
      <c r="A33" t="s">
        <v>24</v>
      </c>
    </row>
    <row r="34" spans="1:5" x14ac:dyDescent="0.25">
      <c r="A34" t="s">
        <v>25</v>
      </c>
      <c r="B34" t="s">
        <v>172</v>
      </c>
      <c r="C34">
        <v>19</v>
      </c>
      <c r="D34">
        <v>19</v>
      </c>
      <c r="E34">
        <v>21</v>
      </c>
    </row>
    <row r="35" spans="1:5" x14ac:dyDescent="0.25">
      <c r="A35" t="s">
        <v>26</v>
      </c>
      <c r="B35" t="s">
        <v>86</v>
      </c>
      <c r="C35">
        <v>20.8</v>
      </c>
      <c r="D35">
        <v>20.9</v>
      </c>
      <c r="E35">
        <v>22.9</v>
      </c>
    </row>
    <row r="36" spans="1:5" x14ac:dyDescent="0.25">
      <c r="A36" t="s">
        <v>140</v>
      </c>
    </row>
    <row r="37" spans="1:5" x14ac:dyDescent="0.25">
      <c r="A37" t="s">
        <v>27</v>
      </c>
      <c r="B37" t="s">
        <v>169</v>
      </c>
      <c r="C37">
        <v>20</v>
      </c>
      <c r="D37">
        <v>18</v>
      </c>
      <c r="E37">
        <v>20</v>
      </c>
    </row>
    <row r="38" spans="1:5" x14ac:dyDescent="0.25">
      <c r="A38" t="s">
        <v>134</v>
      </c>
    </row>
    <row r="39" spans="1:5" x14ac:dyDescent="0.25">
      <c r="A39" t="s">
        <v>160</v>
      </c>
      <c r="B39" t="s">
        <v>82</v>
      </c>
      <c r="C39">
        <v>21.2</v>
      </c>
      <c r="D39">
        <v>21.2</v>
      </c>
      <c r="E39">
        <v>22.6</v>
      </c>
    </row>
    <row r="40" spans="1:5" x14ac:dyDescent="0.25">
      <c r="A40" t="s">
        <v>28</v>
      </c>
      <c r="B40" t="s">
        <v>83</v>
      </c>
      <c r="C40">
        <v>19</v>
      </c>
      <c r="D40">
        <v>19</v>
      </c>
    </row>
    <row r="41" spans="1:5" x14ac:dyDescent="0.25">
      <c r="A41" t="s">
        <v>29</v>
      </c>
      <c r="B41" t="s">
        <v>82</v>
      </c>
      <c r="C41">
        <v>21</v>
      </c>
      <c r="D41">
        <v>18.5</v>
      </c>
      <c r="E41">
        <v>21</v>
      </c>
    </row>
    <row r="42" spans="1:5" x14ac:dyDescent="0.25">
      <c r="A42" t="s">
        <v>30</v>
      </c>
      <c r="B42" t="s">
        <v>146</v>
      </c>
      <c r="C42">
        <v>22.6</v>
      </c>
      <c r="D42">
        <v>16.2</v>
      </c>
      <c r="E42">
        <v>19.100000000000001</v>
      </c>
    </row>
    <row r="43" spans="1:5" x14ac:dyDescent="0.25">
      <c r="A43" t="s">
        <v>31</v>
      </c>
      <c r="B43" t="s">
        <v>170</v>
      </c>
      <c r="C43">
        <v>19</v>
      </c>
      <c r="D43">
        <v>16</v>
      </c>
      <c r="E43">
        <v>19</v>
      </c>
    </row>
    <row r="44" spans="1:5" x14ac:dyDescent="0.25">
      <c r="A44" t="s">
        <v>32</v>
      </c>
      <c r="B44" t="s">
        <v>173</v>
      </c>
      <c r="C44">
        <v>18.3</v>
      </c>
      <c r="D44">
        <v>17.2</v>
      </c>
      <c r="E44">
        <v>18.899999999999999</v>
      </c>
    </row>
    <row r="45" spans="1:5" x14ac:dyDescent="0.25">
      <c r="A45" t="s">
        <v>33</v>
      </c>
      <c r="B45" t="s">
        <v>84</v>
      </c>
      <c r="C45">
        <v>17.600000000000001</v>
      </c>
      <c r="D45">
        <v>16.5</v>
      </c>
      <c r="E45">
        <v>18.899999999999999</v>
      </c>
    </row>
    <row r="46" spans="1:5" x14ac:dyDescent="0.25">
      <c r="A46" t="s">
        <v>34</v>
      </c>
      <c r="B46" t="s">
        <v>146</v>
      </c>
      <c r="C46">
        <v>19.399999999999999</v>
      </c>
      <c r="E46">
        <v>21</v>
      </c>
    </row>
    <row r="47" spans="1:5" x14ac:dyDescent="0.25">
      <c r="A47" t="s">
        <v>161</v>
      </c>
    </row>
    <row r="48" spans="1:5" x14ac:dyDescent="0.25">
      <c r="A48" t="s">
        <v>35</v>
      </c>
      <c r="B48" t="s">
        <v>82</v>
      </c>
      <c r="C48">
        <v>21</v>
      </c>
      <c r="D48">
        <v>20</v>
      </c>
    </row>
    <row r="49" spans="1:5" x14ac:dyDescent="0.25">
      <c r="A49" t="s">
        <v>135</v>
      </c>
    </row>
    <row r="50" spans="1:5" x14ac:dyDescent="0.25">
      <c r="A50" t="s">
        <v>36</v>
      </c>
      <c r="B50" t="s">
        <v>85</v>
      </c>
      <c r="C50">
        <v>18.100000000000001</v>
      </c>
      <c r="D50">
        <v>16.5</v>
      </c>
    </row>
    <row r="51" spans="1:5" x14ac:dyDescent="0.25">
      <c r="A51" t="s">
        <v>37</v>
      </c>
      <c r="B51" t="s">
        <v>72</v>
      </c>
      <c r="C51">
        <v>22.3</v>
      </c>
      <c r="D51">
        <v>22.8</v>
      </c>
      <c r="E51">
        <v>25</v>
      </c>
    </row>
    <row r="52" spans="1:5" x14ac:dyDescent="0.25">
      <c r="A52" t="s">
        <v>38</v>
      </c>
      <c r="B52" t="s">
        <v>125</v>
      </c>
      <c r="C52">
        <v>18.5</v>
      </c>
      <c r="D52">
        <v>18.5</v>
      </c>
      <c r="E52">
        <v>20.8</v>
      </c>
    </row>
    <row r="53" spans="1:5" x14ac:dyDescent="0.25">
      <c r="A53" t="s">
        <v>39</v>
      </c>
    </row>
    <row r="54" spans="1:5" x14ac:dyDescent="0.25">
      <c r="A54" t="s">
        <v>40</v>
      </c>
      <c r="B54" t="s">
        <v>76</v>
      </c>
      <c r="C54">
        <v>15.9</v>
      </c>
      <c r="D54">
        <v>16</v>
      </c>
      <c r="E54">
        <v>18.100000000000001</v>
      </c>
    </row>
    <row r="55" spans="1:5" x14ac:dyDescent="0.25">
      <c r="A55" t="s">
        <v>41</v>
      </c>
      <c r="B55" t="s">
        <v>126</v>
      </c>
      <c r="C55">
        <v>19.100000000000001</v>
      </c>
      <c r="D55">
        <v>17.2</v>
      </c>
      <c r="E55">
        <v>20.399999999999999</v>
      </c>
    </row>
    <row r="56" spans="1:5" x14ac:dyDescent="0.25">
      <c r="A56" t="s">
        <v>42</v>
      </c>
      <c r="B56" t="s">
        <v>74</v>
      </c>
      <c r="C56">
        <v>21.3</v>
      </c>
      <c r="D56">
        <v>21.5</v>
      </c>
      <c r="E56">
        <v>23.6</v>
      </c>
    </row>
    <row r="57" spans="1:5" x14ac:dyDescent="0.25">
      <c r="A57" t="s">
        <v>43</v>
      </c>
      <c r="B57" t="s">
        <v>127</v>
      </c>
      <c r="C57">
        <v>20.399999999999999</v>
      </c>
      <c r="D57">
        <v>19.7</v>
      </c>
      <c r="E57">
        <v>21.6</v>
      </c>
    </row>
    <row r="58" spans="1:5" x14ac:dyDescent="0.25">
      <c r="A58" t="s">
        <v>44</v>
      </c>
      <c r="B58" t="s">
        <v>86</v>
      </c>
      <c r="C58">
        <v>21.9</v>
      </c>
      <c r="D58">
        <v>20.399999999999999</v>
      </c>
      <c r="E58">
        <v>22.8</v>
      </c>
    </row>
    <row r="59" spans="1:5" x14ac:dyDescent="0.25">
      <c r="A59" t="s">
        <v>45</v>
      </c>
      <c r="B59" t="s">
        <v>146</v>
      </c>
      <c r="C59">
        <v>23.9</v>
      </c>
      <c r="D59">
        <v>21</v>
      </c>
      <c r="E59">
        <v>23.1</v>
      </c>
    </row>
    <row r="60" spans="1:5" x14ac:dyDescent="0.25">
      <c r="A60" t="s">
        <v>136</v>
      </c>
    </row>
    <row r="61" spans="1:5" x14ac:dyDescent="0.25">
      <c r="A61" s="3" t="s">
        <v>162</v>
      </c>
      <c r="B61" t="s">
        <v>125</v>
      </c>
      <c r="C61">
        <v>19</v>
      </c>
      <c r="D61">
        <v>17</v>
      </c>
    </row>
    <row r="62" spans="1:5" x14ac:dyDescent="0.25">
      <c r="A62" t="s">
        <v>46</v>
      </c>
      <c r="B62" t="s">
        <v>145</v>
      </c>
      <c r="C62">
        <v>19.899999999999999</v>
      </c>
      <c r="D62">
        <v>19.600000000000001</v>
      </c>
      <c r="E62">
        <v>21.8</v>
      </c>
    </row>
    <row r="63" spans="1:5" x14ac:dyDescent="0.25">
      <c r="A63" t="s">
        <v>47</v>
      </c>
      <c r="B63" t="s">
        <v>145</v>
      </c>
      <c r="C63">
        <v>19.8</v>
      </c>
      <c r="D63">
        <v>16.100000000000001</v>
      </c>
      <c r="E63">
        <v>19.600000000000001</v>
      </c>
    </row>
    <row r="64" spans="1:5" x14ac:dyDescent="0.25">
      <c r="A64" t="s">
        <v>48</v>
      </c>
      <c r="B64" t="s">
        <v>71</v>
      </c>
      <c r="C64">
        <v>21.9</v>
      </c>
      <c r="D64">
        <v>18.5</v>
      </c>
      <c r="E64">
        <v>22.6</v>
      </c>
    </row>
    <row r="65" spans="1:5" x14ac:dyDescent="0.25">
      <c r="A65" t="s">
        <v>49</v>
      </c>
    </row>
    <row r="66" spans="1:5" x14ac:dyDescent="0.25">
      <c r="A66" t="s">
        <v>50</v>
      </c>
      <c r="D66" t="s">
        <v>78</v>
      </c>
      <c r="E66" t="s">
        <v>78</v>
      </c>
    </row>
    <row r="67" spans="1:5" x14ac:dyDescent="0.25">
      <c r="A67" t="s">
        <v>51</v>
      </c>
      <c r="B67" t="s">
        <v>79</v>
      </c>
      <c r="C67">
        <v>23.5</v>
      </c>
      <c r="D67">
        <v>23.6</v>
      </c>
      <c r="E67">
        <v>25.6</v>
      </c>
    </row>
    <row r="68" spans="1:5" x14ac:dyDescent="0.25">
      <c r="A68" t="s">
        <v>52</v>
      </c>
      <c r="B68" t="s">
        <v>147</v>
      </c>
      <c r="C68">
        <v>20</v>
      </c>
    </row>
    <row r="69" spans="1:5" x14ac:dyDescent="0.25">
      <c r="A69" t="s">
        <v>53</v>
      </c>
      <c r="B69" t="s">
        <v>81</v>
      </c>
      <c r="C69">
        <v>18</v>
      </c>
    </row>
    <row r="70" spans="1:5" x14ac:dyDescent="0.25">
      <c r="A70" t="s">
        <v>164</v>
      </c>
    </row>
    <row r="71" spans="1:5" x14ac:dyDescent="0.25">
      <c r="A71" t="s">
        <v>54</v>
      </c>
      <c r="B71" t="s">
        <v>86</v>
      </c>
      <c r="C71">
        <v>20.2</v>
      </c>
      <c r="D71">
        <v>20.2</v>
      </c>
      <c r="E71">
        <v>22</v>
      </c>
    </row>
    <row r="72" spans="1:5" x14ac:dyDescent="0.25">
      <c r="A72" t="s">
        <v>55</v>
      </c>
      <c r="B72" t="s">
        <v>72</v>
      </c>
      <c r="C72">
        <v>19.600000000000001</v>
      </c>
      <c r="D72">
        <v>17.399999999999999</v>
      </c>
      <c r="E72">
        <v>19.8</v>
      </c>
    </row>
    <row r="73" spans="1:5" x14ac:dyDescent="0.25">
      <c r="A73" t="s">
        <v>56</v>
      </c>
      <c r="B73" t="s">
        <v>79</v>
      </c>
      <c r="C73">
        <v>21.8</v>
      </c>
      <c r="D73">
        <v>21.1</v>
      </c>
      <c r="E73">
        <v>23.1</v>
      </c>
    </row>
    <row r="74" spans="1:5" x14ac:dyDescent="0.25">
      <c r="A74" t="s">
        <v>57</v>
      </c>
      <c r="B74" t="s">
        <v>83</v>
      </c>
      <c r="C74">
        <v>20.2</v>
      </c>
      <c r="D74">
        <v>18.100000000000001</v>
      </c>
      <c r="E74">
        <v>21</v>
      </c>
    </row>
    <row r="75" spans="1:5" x14ac:dyDescent="0.25">
      <c r="A75" t="s">
        <v>137</v>
      </c>
    </row>
    <row r="76" spans="1:5" x14ac:dyDescent="0.25">
      <c r="A76" t="s">
        <v>58</v>
      </c>
      <c r="B76" t="s">
        <v>79</v>
      </c>
      <c r="C76">
        <v>19.2</v>
      </c>
      <c r="D76">
        <v>17.3</v>
      </c>
      <c r="E76">
        <v>19.600000000000001</v>
      </c>
    </row>
    <row r="77" spans="1:5" x14ac:dyDescent="0.25">
      <c r="A77" t="s">
        <v>138</v>
      </c>
      <c r="B77" t="s">
        <v>148</v>
      </c>
    </row>
    <row r="78" spans="1:5" x14ac:dyDescent="0.25">
      <c r="A78" t="s">
        <v>59</v>
      </c>
    </row>
    <row r="79" spans="1:5" x14ac:dyDescent="0.25">
      <c r="A79" t="s">
        <v>139</v>
      </c>
      <c r="B79" t="s">
        <v>149</v>
      </c>
    </row>
    <row r="80" spans="1:5" x14ac:dyDescent="0.25">
      <c r="A80" t="s">
        <v>60</v>
      </c>
      <c r="B80" t="s">
        <v>87</v>
      </c>
      <c r="C80">
        <v>22</v>
      </c>
      <c r="E80" t="s">
        <v>78</v>
      </c>
    </row>
    <row r="81" spans="1:5" x14ac:dyDescent="0.25">
      <c r="A81" t="s">
        <v>61</v>
      </c>
      <c r="C81" t="s">
        <v>78</v>
      </c>
      <c r="D81" t="s">
        <v>78</v>
      </c>
      <c r="E81" t="s">
        <v>78</v>
      </c>
    </row>
    <row r="82" spans="1:5" x14ac:dyDescent="0.25">
      <c r="A82" t="s">
        <v>62</v>
      </c>
      <c r="B82" t="s">
        <v>80</v>
      </c>
      <c r="C82">
        <v>19</v>
      </c>
      <c r="D82" t="s">
        <v>78</v>
      </c>
      <c r="E82">
        <v>21.4</v>
      </c>
    </row>
    <row r="83" spans="1:5" x14ac:dyDescent="0.25">
      <c r="A83" t="s">
        <v>63</v>
      </c>
      <c r="B83" t="s">
        <v>84</v>
      </c>
      <c r="C83">
        <v>19.3</v>
      </c>
      <c r="D83">
        <v>16.899999999999999</v>
      </c>
      <c r="E83">
        <v>19.3</v>
      </c>
    </row>
    <row r="84" spans="1:5" x14ac:dyDescent="0.25">
      <c r="A84" t="s">
        <v>64</v>
      </c>
      <c r="B84" t="s">
        <v>71</v>
      </c>
      <c r="C84">
        <v>19.600000000000001</v>
      </c>
      <c r="D84">
        <v>18.600000000000001</v>
      </c>
      <c r="E8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491E-2094-F44D-AF7E-6962AA6D1892}">
  <dimension ref="A1:G84"/>
  <sheetViews>
    <sheetView topLeftCell="A23" zoomScale="69" zoomScaleNormal="69" workbookViewId="0">
      <selection activeCell="A61" sqref="A61"/>
    </sheetView>
  </sheetViews>
  <sheetFormatPr defaultColWidth="10.625" defaultRowHeight="15.75" x14ac:dyDescent="0.25"/>
  <cols>
    <col min="1" max="1" width="20" bestFit="1" customWidth="1"/>
    <col min="2" max="2" width="32.625" bestFit="1" customWidth="1"/>
    <col min="3" max="3" width="35.25" bestFit="1" customWidth="1"/>
    <col min="4" max="4" width="36.25" bestFit="1" customWidth="1"/>
    <col min="5" max="5" width="49.375" bestFit="1" customWidth="1"/>
    <col min="6" max="6" width="37.375" bestFit="1" customWidth="1"/>
    <col min="7" max="7" width="37.375" customWidth="1"/>
  </cols>
  <sheetData>
    <row r="1" spans="1:7" x14ac:dyDescent="0.25">
      <c r="A1" t="s">
        <v>0</v>
      </c>
      <c r="B1" t="s">
        <v>128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1:7" x14ac:dyDescent="0.25">
      <c r="A2" t="s">
        <v>1</v>
      </c>
      <c r="B2" t="s">
        <v>71</v>
      </c>
      <c r="C2" s="2">
        <v>0.16900000000000001</v>
      </c>
      <c r="D2" s="2">
        <v>0.66200000000000003</v>
      </c>
      <c r="E2" s="2">
        <v>0.39500000000000002</v>
      </c>
      <c r="F2" s="2">
        <v>0.34799999999999998</v>
      </c>
      <c r="G2" s="2">
        <v>0.45100000000000001</v>
      </c>
    </row>
    <row r="3" spans="1:7" x14ac:dyDescent="0.25">
      <c r="A3" t="s">
        <v>129</v>
      </c>
      <c r="B3" t="s">
        <v>141</v>
      </c>
      <c r="C3" s="2">
        <v>3.3000000000000002E-2</v>
      </c>
      <c r="D3" s="2">
        <v>0.25</v>
      </c>
      <c r="E3" s="2">
        <v>0.14499999999999999</v>
      </c>
      <c r="F3" s="2">
        <v>3.7699999999999997E-2</v>
      </c>
      <c r="G3" s="2">
        <v>2.8299999999999999E-2</v>
      </c>
    </row>
    <row r="4" spans="1:7" x14ac:dyDescent="0.25">
      <c r="A4" t="s">
        <v>65</v>
      </c>
      <c r="B4" t="s">
        <v>72</v>
      </c>
      <c r="C4" s="2">
        <v>2.4E-2</v>
      </c>
      <c r="D4" s="2">
        <v>7.2999999999999995E-2</v>
      </c>
      <c r="E4" s="2">
        <v>4.7E-2</v>
      </c>
      <c r="F4" s="2">
        <v>0.30299999999999999</v>
      </c>
      <c r="G4" s="2">
        <v>0.30199999999999999</v>
      </c>
    </row>
    <row r="5" spans="1:7" x14ac:dyDescent="0.25">
      <c r="A5" t="s">
        <v>2</v>
      </c>
      <c r="B5" t="s">
        <v>174</v>
      </c>
      <c r="C5" s="2">
        <v>0.3286</v>
      </c>
      <c r="D5" s="2">
        <v>0.78490000000000004</v>
      </c>
      <c r="E5" s="2">
        <v>0.54100000000000004</v>
      </c>
      <c r="F5" s="2">
        <v>0.38919999999999999</v>
      </c>
      <c r="G5" s="2">
        <v>0.44019999999999998</v>
      </c>
    </row>
    <row r="6" spans="1:7" x14ac:dyDescent="0.25">
      <c r="A6" t="s">
        <v>130</v>
      </c>
      <c r="B6" t="s">
        <v>142</v>
      </c>
      <c r="C6" s="2">
        <v>0.2077</v>
      </c>
      <c r="D6" s="2">
        <v>0.59379999999999999</v>
      </c>
      <c r="E6" s="2">
        <v>0.38840000000000002</v>
      </c>
      <c r="F6" s="2">
        <v>0.33479999999999999</v>
      </c>
      <c r="G6" s="2">
        <v>0.28060000000000002</v>
      </c>
    </row>
    <row r="7" spans="1:7" x14ac:dyDescent="0.25">
      <c r="A7" t="s">
        <v>3</v>
      </c>
      <c r="B7" t="s">
        <v>74</v>
      </c>
      <c r="C7" s="2">
        <v>0.185</v>
      </c>
      <c r="D7" s="2">
        <v>0.67300000000000004</v>
      </c>
      <c r="E7" s="2">
        <v>0.32400000000000001</v>
      </c>
      <c r="F7" s="2">
        <v>0.30599999999999999</v>
      </c>
      <c r="G7" s="2">
        <v>0.374</v>
      </c>
    </row>
    <row r="8" spans="1:7" x14ac:dyDescent="0.25">
      <c r="A8" t="s">
        <v>4</v>
      </c>
      <c r="C8" s="2" t="s">
        <v>78</v>
      </c>
      <c r="D8" s="2" t="s">
        <v>78</v>
      </c>
      <c r="E8" s="2" t="s">
        <v>78</v>
      </c>
      <c r="F8" s="2" t="s">
        <v>78</v>
      </c>
      <c r="G8" s="2" t="s">
        <v>78</v>
      </c>
    </row>
    <row r="9" spans="1:7" x14ac:dyDescent="0.25">
      <c r="A9" t="s">
        <v>5</v>
      </c>
      <c r="C9" s="2" t="s">
        <v>78</v>
      </c>
      <c r="D9" s="2" t="s">
        <v>78</v>
      </c>
      <c r="E9" s="2" t="s">
        <v>78</v>
      </c>
      <c r="F9" s="2" t="s">
        <v>78</v>
      </c>
      <c r="G9" s="2" t="s">
        <v>78</v>
      </c>
    </row>
    <row r="10" spans="1:7" x14ac:dyDescent="0.25">
      <c r="A10" t="s">
        <v>6</v>
      </c>
      <c r="C10" s="2" t="s">
        <v>78</v>
      </c>
      <c r="D10" s="2" t="s">
        <v>78</v>
      </c>
      <c r="E10" s="2" t="s">
        <v>78</v>
      </c>
      <c r="F10" s="2" t="s">
        <v>78</v>
      </c>
      <c r="G10" s="2" t="s">
        <v>78</v>
      </c>
    </row>
    <row r="11" spans="1:7" x14ac:dyDescent="0.25">
      <c r="A11" t="s">
        <v>7</v>
      </c>
      <c r="B11" t="s">
        <v>75</v>
      </c>
      <c r="C11" s="2">
        <v>5.8999999999999997E-2</v>
      </c>
      <c r="D11" s="2">
        <v>0.47</v>
      </c>
      <c r="E11" s="2">
        <v>0.247</v>
      </c>
      <c r="F11" s="2">
        <v>0.19</v>
      </c>
      <c r="G11" s="2">
        <v>0.23400000000000001</v>
      </c>
    </row>
    <row r="12" spans="1:7" x14ac:dyDescent="0.25">
      <c r="A12" t="s">
        <v>131</v>
      </c>
      <c r="C12" s="2" t="s">
        <v>78</v>
      </c>
      <c r="D12" s="2" t="s">
        <v>78</v>
      </c>
      <c r="E12" s="2" t="s">
        <v>78</v>
      </c>
      <c r="F12" s="2" t="s">
        <v>78</v>
      </c>
      <c r="G12" s="2" t="s">
        <v>78</v>
      </c>
    </row>
    <row r="13" spans="1:7" x14ac:dyDescent="0.25">
      <c r="A13" t="s">
        <v>8</v>
      </c>
      <c r="B13" t="s">
        <v>73</v>
      </c>
      <c r="C13" s="2">
        <v>0.156</v>
      </c>
      <c r="D13" s="2">
        <v>0.60799999999999998</v>
      </c>
      <c r="E13" s="2">
        <v>0.38600000000000001</v>
      </c>
      <c r="F13" s="2">
        <v>0.185</v>
      </c>
      <c r="G13" s="2">
        <v>0.186</v>
      </c>
    </row>
    <row r="14" spans="1:7" x14ac:dyDescent="0.25">
      <c r="A14" t="s">
        <v>9</v>
      </c>
      <c r="B14" t="s">
        <v>84</v>
      </c>
      <c r="C14" s="2">
        <v>0.13400000000000001</v>
      </c>
      <c r="D14" s="2">
        <v>0.34699999999999998</v>
      </c>
      <c r="E14" s="2">
        <v>0.224</v>
      </c>
      <c r="F14" s="2">
        <v>0.29799999999999999</v>
      </c>
      <c r="G14" s="2">
        <v>0.33100000000000002</v>
      </c>
    </row>
    <row r="15" spans="1:7" x14ac:dyDescent="0.25">
      <c r="A15" t="s">
        <v>166</v>
      </c>
      <c r="B15" t="s">
        <v>141</v>
      </c>
      <c r="C15" s="2">
        <v>0.36130000000000001</v>
      </c>
      <c r="D15" s="2">
        <v>0.72540000000000004</v>
      </c>
      <c r="E15" s="2">
        <v>0.53610000000000002</v>
      </c>
      <c r="F15" s="2">
        <v>0.61</v>
      </c>
      <c r="G15" s="2">
        <v>0.57769999999999999</v>
      </c>
    </row>
    <row r="16" spans="1:7" x14ac:dyDescent="0.25">
      <c r="A16" t="s">
        <v>10</v>
      </c>
      <c r="B16" t="s">
        <v>174</v>
      </c>
      <c r="C16" s="2">
        <v>0.24560000000000001</v>
      </c>
      <c r="D16" s="2">
        <v>0.73509999999999998</v>
      </c>
      <c r="E16" s="2">
        <v>0.46029999999999999</v>
      </c>
      <c r="F16" s="2">
        <v>0.60589999999999999</v>
      </c>
      <c r="G16" s="2">
        <v>0.58360000000000001</v>
      </c>
    </row>
    <row r="17" spans="1:7" x14ac:dyDescent="0.25">
      <c r="A17" t="s">
        <v>11</v>
      </c>
      <c r="B17" t="s">
        <v>76</v>
      </c>
      <c r="C17" s="2">
        <v>0.16400000000000001</v>
      </c>
      <c r="D17" s="2">
        <v>0.52800000000000002</v>
      </c>
      <c r="E17" s="2">
        <v>0.32100000000000001</v>
      </c>
      <c r="F17" s="2">
        <v>0.316</v>
      </c>
      <c r="G17" s="2">
        <v>0.28899999999999998</v>
      </c>
    </row>
    <row r="18" spans="1:7" x14ac:dyDescent="0.25">
      <c r="A18" t="s">
        <v>12</v>
      </c>
      <c r="B18" t="s">
        <v>143</v>
      </c>
      <c r="C18" s="2">
        <v>0.16109999999999999</v>
      </c>
      <c r="D18" s="2">
        <v>0.46539999999999998</v>
      </c>
      <c r="E18" s="2">
        <v>0.313</v>
      </c>
      <c r="F18" s="2">
        <v>0.2727</v>
      </c>
      <c r="G18" s="2">
        <v>0.25430000000000003</v>
      </c>
    </row>
    <row r="19" spans="1:7" x14ac:dyDescent="0.25">
      <c r="A19" s="3" t="s">
        <v>158</v>
      </c>
      <c r="B19" t="s">
        <v>77</v>
      </c>
      <c r="C19" s="2">
        <v>0.1764</v>
      </c>
      <c r="D19" s="2">
        <v>0.49869999999999998</v>
      </c>
      <c r="E19" s="2">
        <v>0.33500000000000002</v>
      </c>
      <c r="F19" s="2">
        <v>0.27</v>
      </c>
      <c r="G19" s="2">
        <v>0.30909999999999999</v>
      </c>
    </row>
    <row r="20" spans="1:7" x14ac:dyDescent="0.25">
      <c r="A20" t="s">
        <v>13</v>
      </c>
      <c r="B20" t="s">
        <v>175</v>
      </c>
      <c r="C20" s="2">
        <v>4.2000000000000003E-2</v>
      </c>
      <c r="D20" s="2">
        <v>0.217</v>
      </c>
      <c r="E20" s="2">
        <v>0.129</v>
      </c>
      <c r="F20" s="2" t="s">
        <v>78</v>
      </c>
      <c r="G20" s="2" t="s">
        <v>78</v>
      </c>
    </row>
    <row r="21" spans="1:7" x14ac:dyDescent="0.25">
      <c r="A21" t="s">
        <v>14</v>
      </c>
      <c r="B21" t="s">
        <v>119</v>
      </c>
      <c r="C21" s="2">
        <v>0</v>
      </c>
      <c r="D21" s="2" t="s">
        <v>78</v>
      </c>
      <c r="E21" s="2" t="s">
        <v>78</v>
      </c>
      <c r="F21" s="2" t="s">
        <v>78</v>
      </c>
      <c r="G21" s="2" t="s">
        <v>78</v>
      </c>
    </row>
    <row r="22" spans="1:7" x14ac:dyDescent="0.25">
      <c r="A22" t="s">
        <v>15</v>
      </c>
      <c r="B22" t="s">
        <v>144</v>
      </c>
      <c r="C22" s="2">
        <v>0.18010000000000001</v>
      </c>
      <c r="D22" s="2">
        <v>0.52029999999999998</v>
      </c>
      <c r="E22" s="2">
        <v>0.32550000000000001</v>
      </c>
      <c r="F22" s="2">
        <v>0.29110000000000003</v>
      </c>
      <c r="G22" s="2">
        <v>0.30499999999999999</v>
      </c>
    </row>
    <row r="23" spans="1:7" x14ac:dyDescent="0.25">
      <c r="A23" t="s">
        <v>16</v>
      </c>
      <c r="B23" t="s">
        <v>73</v>
      </c>
      <c r="C23" s="2">
        <v>0.14399999999999999</v>
      </c>
      <c r="D23" s="2">
        <v>0.59599999999999997</v>
      </c>
      <c r="E23" s="2">
        <v>0.36599999999999999</v>
      </c>
      <c r="F23" s="2">
        <v>0.17399999999999999</v>
      </c>
      <c r="G23" s="2">
        <v>0.183</v>
      </c>
    </row>
    <row r="24" spans="1:7" x14ac:dyDescent="0.25">
      <c r="A24" t="s">
        <v>132</v>
      </c>
      <c r="B24" t="s">
        <v>118</v>
      </c>
      <c r="C24" s="2">
        <v>0.16300000000000001</v>
      </c>
      <c r="D24" s="2">
        <v>0.45229999999999998</v>
      </c>
      <c r="E24" s="2">
        <v>0.29570000000000002</v>
      </c>
      <c r="F24" s="2">
        <v>0.255</v>
      </c>
      <c r="G24" s="2">
        <v>0.2283</v>
      </c>
    </row>
    <row r="25" spans="1:7" x14ac:dyDescent="0.25">
      <c r="A25" t="s">
        <v>17</v>
      </c>
      <c r="C25" s="2" t="s">
        <v>78</v>
      </c>
      <c r="D25" s="2" t="s">
        <v>78</v>
      </c>
      <c r="E25" s="2" t="s">
        <v>78</v>
      </c>
      <c r="F25" s="2" t="s">
        <v>78</v>
      </c>
      <c r="G25" s="2" t="s">
        <v>78</v>
      </c>
    </row>
    <row r="26" spans="1:7" x14ac:dyDescent="0.25">
      <c r="A26" t="s">
        <v>133</v>
      </c>
      <c r="B26" t="s">
        <v>118</v>
      </c>
      <c r="C26" s="2">
        <v>3.6900000000000002E-2</v>
      </c>
      <c r="D26" s="2">
        <v>0.23849999999999999</v>
      </c>
      <c r="E26" s="2">
        <v>0.12989999999999999</v>
      </c>
      <c r="F26" s="2">
        <v>5.2999999999999999E-2</v>
      </c>
      <c r="G26" s="2">
        <v>7.0000000000000007E-2</v>
      </c>
    </row>
    <row r="27" spans="1:7" x14ac:dyDescent="0.25">
      <c r="A27" t="s">
        <v>18</v>
      </c>
      <c r="B27" t="s">
        <v>79</v>
      </c>
      <c r="C27" s="2">
        <v>0.17380000000000001</v>
      </c>
      <c r="D27" s="2">
        <v>0.61909999999999998</v>
      </c>
      <c r="E27" s="2">
        <v>0.374</v>
      </c>
      <c r="F27" s="2">
        <v>0.40300000000000002</v>
      </c>
      <c r="G27" s="2">
        <v>0.49299999999999999</v>
      </c>
    </row>
    <row r="28" spans="1:7" x14ac:dyDescent="0.25">
      <c r="A28" t="s">
        <v>19</v>
      </c>
      <c r="B28" t="s">
        <v>146</v>
      </c>
      <c r="C28" s="2">
        <v>0.189</v>
      </c>
      <c r="D28" s="2">
        <v>0.51100000000000001</v>
      </c>
      <c r="E28" s="2">
        <v>0.33500000000000002</v>
      </c>
      <c r="F28" s="2">
        <v>0.23100000000000001</v>
      </c>
      <c r="G28" s="2">
        <v>0.30599999999999999</v>
      </c>
    </row>
    <row r="29" spans="1:7" x14ac:dyDescent="0.25">
      <c r="A29" t="s">
        <v>20</v>
      </c>
      <c r="B29" t="s">
        <v>144</v>
      </c>
      <c r="C29" s="2">
        <v>7.3300000000000004E-2</v>
      </c>
      <c r="D29" s="2">
        <v>0.37669999999999998</v>
      </c>
      <c r="E29" s="2">
        <v>0.20330000000000001</v>
      </c>
      <c r="F29" s="2">
        <v>0.1933</v>
      </c>
      <c r="G29" s="2">
        <v>0.22209999999999999</v>
      </c>
    </row>
    <row r="30" spans="1:7" x14ac:dyDescent="0.25">
      <c r="A30" t="s">
        <v>21</v>
      </c>
      <c r="B30" t="s">
        <v>84</v>
      </c>
      <c r="C30" s="2">
        <v>0.253</v>
      </c>
      <c r="D30" s="2">
        <v>0.63300000000000001</v>
      </c>
      <c r="E30" s="2">
        <v>0.40600000000000003</v>
      </c>
      <c r="F30" s="2">
        <v>0.46500000000000002</v>
      </c>
      <c r="G30" s="2">
        <v>0.48299999999999998</v>
      </c>
    </row>
    <row r="31" spans="1:7" x14ac:dyDescent="0.25">
      <c r="A31" t="s">
        <v>22</v>
      </c>
      <c r="B31" t="s">
        <v>141</v>
      </c>
      <c r="C31" s="2">
        <v>0.15770000000000001</v>
      </c>
      <c r="D31" s="2">
        <v>0.4869</v>
      </c>
      <c r="E31" s="2">
        <v>0.318</v>
      </c>
      <c r="F31" s="2">
        <v>0.25719999999999998</v>
      </c>
      <c r="G31" s="2">
        <v>0.30869999999999997</v>
      </c>
    </row>
    <row r="32" spans="1:7" x14ac:dyDescent="0.25">
      <c r="A32" t="s">
        <v>23</v>
      </c>
      <c r="B32" t="s">
        <v>75</v>
      </c>
      <c r="C32" s="2">
        <v>6.9000000000000006E-2</v>
      </c>
      <c r="D32" s="2">
        <v>0.377</v>
      </c>
      <c r="E32" s="2">
        <v>0.215</v>
      </c>
      <c r="F32" s="2">
        <v>0.14899999999999999</v>
      </c>
      <c r="G32" s="2">
        <v>0.14599999999999999</v>
      </c>
    </row>
    <row r="33" spans="1:7" x14ac:dyDescent="0.25">
      <c r="A33" t="s">
        <v>24</v>
      </c>
      <c r="B33" t="s">
        <v>125</v>
      </c>
      <c r="C33" s="2">
        <v>0.21079999999999999</v>
      </c>
      <c r="D33" s="2">
        <v>0.48409999999999997</v>
      </c>
      <c r="E33" s="2">
        <v>0.3417</v>
      </c>
      <c r="F33" s="2">
        <v>0.34010000000000001</v>
      </c>
      <c r="G33" s="2">
        <v>0.33760000000000001</v>
      </c>
    </row>
    <row r="34" spans="1:7" x14ac:dyDescent="0.25">
      <c r="A34" t="s">
        <v>25</v>
      </c>
      <c r="B34" t="s">
        <v>178</v>
      </c>
      <c r="C34" s="2">
        <v>0.126</v>
      </c>
      <c r="D34" s="2">
        <v>0.59899999999999998</v>
      </c>
      <c r="E34" s="2">
        <v>0.35899999999999999</v>
      </c>
      <c r="F34" s="2">
        <v>0.223</v>
      </c>
      <c r="G34" s="2">
        <v>0.311</v>
      </c>
    </row>
    <row r="35" spans="1:7" x14ac:dyDescent="0.25">
      <c r="A35" t="s">
        <v>26</v>
      </c>
      <c r="B35" t="s">
        <v>86</v>
      </c>
      <c r="C35" s="2">
        <v>9.0999999999999998E-2</v>
      </c>
      <c r="D35" s="2">
        <v>0.48499999999999999</v>
      </c>
      <c r="E35" s="2">
        <v>0.27700000000000002</v>
      </c>
      <c r="F35" s="2">
        <v>0.16300000000000001</v>
      </c>
      <c r="G35" s="2">
        <v>0.17699999999999999</v>
      </c>
    </row>
    <row r="36" spans="1:7" x14ac:dyDescent="0.25">
      <c r="A36" t="s">
        <v>140</v>
      </c>
      <c r="C36" s="2" t="s">
        <v>78</v>
      </c>
      <c r="D36" s="2" t="s">
        <v>78</v>
      </c>
      <c r="E36" s="2" t="s">
        <v>78</v>
      </c>
      <c r="F36" s="2" t="s">
        <v>78</v>
      </c>
      <c r="G36" s="2" t="s">
        <v>78</v>
      </c>
    </row>
    <row r="37" spans="1:7" x14ac:dyDescent="0.25">
      <c r="A37" t="s">
        <v>27</v>
      </c>
      <c r="B37" t="s">
        <v>169</v>
      </c>
      <c r="C37" s="2">
        <v>5.5100000000000003E-2</v>
      </c>
      <c r="D37" s="2">
        <v>0.48230000000000001</v>
      </c>
      <c r="E37" s="2">
        <v>0.2422</v>
      </c>
      <c r="F37" s="2">
        <v>0</v>
      </c>
      <c r="G37" s="2">
        <v>0</v>
      </c>
    </row>
    <row r="38" spans="1:7" x14ac:dyDescent="0.25">
      <c r="A38" t="s">
        <v>134</v>
      </c>
      <c r="B38" t="s">
        <v>141</v>
      </c>
      <c r="C38" s="2">
        <v>0.1069</v>
      </c>
      <c r="D38" s="2">
        <v>0.57199999999999995</v>
      </c>
      <c r="E38" s="2">
        <v>0.36530000000000001</v>
      </c>
      <c r="F38" s="2">
        <v>0.18429999999999999</v>
      </c>
      <c r="G38" s="2">
        <v>0.21529999999999999</v>
      </c>
    </row>
    <row r="39" spans="1:7" x14ac:dyDescent="0.25">
      <c r="A39" t="s">
        <v>160</v>
      </c>
      <c r="B39" t="s">
        <v>82</v>
      </c>
      <c r="C39" s="2">
        <v>9.0999999999999998E-2</v>
      </c>
      <c r="D39" s="2">
        <v>0.69899999999999995</v>
      </c>
      <c r="E39" s="2">
        <v>0.40379999999999999</v>
      </c>
      <c r="F39" s="2">
        <v>0.12870000000000001</v>
      </c>
      <c r="G39" s="2">
        <v>9.9599999999999994E-2</v>
      </c>
    </row>
    <row r="40" spans="1:7" x14ac:dyDescent="0.25">
      <c r="A40" t="s">
        <v>28</v>
      </c>
      <c r="B40" t="s">
        <v>83</v>
      </c>
      <c r="C40" s="2">
        <v>0.23469999999999999</v>
      </c>
      <c r="D40" s="2">
        <v>0.64370000000000005</v>
      </c>
      <c r="E40" s="2">
        <v>0.42630000000000001</v>
      </c>
      <c r="F40" s="2">
        <v>0.32729999999999998</v>
      </c>
      <c r="G40" s="2">
        <v>0.31900000000000001</v>
      </c>
    </row>
    <row r="41" spans="1:7" x14ac:dyDescent="0.25">
      <c r="A41" t="s">
        <v>29</v>
      </c>
      <c r="B41" t="s">
        <v>82</v>
      </c>
      <c r="C41" s="2">
        <v>0.13919999999999999</v>
      </c>
      <c r="D41" s="2">
        <v>0.47689999999999999</v>
      </c>
      <c r="E41" s="2">
        <v>0.29620000000000002</v>
      </c>
      <c r="F41" s="2">
        <v>0.1641</v>
      </c>
      <c r="G41" s="2">
        <v>0.15989999999999999</v>
      </c>
    </row>
    <row r="42" spans="1:7" x14ac:dyDescent="0.25">
      <c r="A42" t="s">
        <v>30</v>
      </c>
      <c r="B42" t="s">
        <v>146</v>
      </c>
      <c r="C42" s="2">
        <v>0.123</v>
      </c>
      <c r="D42" s="2">
        <v>0.41499999999999998</v>
      </c>
      <c r="E42" s="2">
        <v>0.26200000000000001</v>
      </c>
      <c r="F42" s="2">
        <v>0.249</v>
      </c>
      <c r="G42" s="2">
        <v>0.27300000000000002</v>
      </c>
    </row>
    <row r="43" spans="1:7" x14ac:dyDescent="0.25">
      <c r="A43" t="s">
        <v>31</v>
      </c>
      <c r="B43" t="s">
        <v>170</v>
      </c>
      <c r="C43" s="2">
        <v>0.16900000000000001</v>
      </c>
      <c r="D43" s="2">
        <v>0.503</v>
      </c>
      <c r="E43" s="2">
        <v>0.32600000000000001</v>
      </c>
      <c r="F43" s="2">
        <v>0.38800000000000001</v>
      </c>
      <c r="G43" s="2">
        <v>0.38900000000000001</v>
      </c>
    </row>
    <row r="44" spans="1:7" x14ac:dyDescent="0.25">
      <c r="A44" t="s">
        <v>32</v>
      </c>
      <c r="B44" t="s">
        <v>147</v>
      </c>
      <c r="C44" s="2">
        <v>0.2089</v>
      </c>
      <c r="D44" s="2">
        <v>0.6633</v>
      </c>
      <c r="E44" s="2">
        <v>0.41920000000000002</v>
      </c>
      <c r="F44" s="2">
        <v>0.37659999999999999</v>
      </c>
      <c r="G44" s="2">
        <v>0.43990000000000001</v>
      </c>
    </row>
    <row r="45" spans="1:7" x14ac:dyDescent="0.25">
      <c r="A45" t="s">
        <v>33</v>
      </c>
      <c r="B45" t="s">
        <v>126</v>
      </c>
      <c r="C45" s="2">
        <v>0.42099999999999999</v>
      </c>
      <c r="D45" s="2">
        <v>0.81599999999999995</v>
      </c>
      <c r="E45" s="2">
        <v>0.60799999999999998</v>
      </c>
      <c r="F45" s="2">
        <v>0.53700000000000003</v>
      </c>
      <c r="G45" s="2">
        <v>0.54</v>
      </c>
    </row>
    <row r="46" spans="1:7" x14ac:dyDescent="0.25">
      <c r="A46" t="s">
        <v>34</v>
      </c>
      <c r="B46" t="s">
        <v>146</v>
      </c>
      <c r="C46" s="2">
        <v>0.26900000000000002</v>
      </c>
      <c r="D46" s="2">
        <v>0.54200000000000004</v>
      </c>
      <c r="E46" s="2">
        <v>0.38500000000000001</v>
      </c>
      <c r="F46" s="2">
        <v>0.36599999999999999</v>
      </c>
      <c r="G46" s="2">
        <v>0.38900000000000001</v>
      </c>
    </row>
    <row r="47" spans="1:7" x14ac:dyDescent="0.25">
      <c r="A47" t="s">
        <v>161</v>
      </c>
      <c r="C47" s="2" t="s">
        <v>78</v>
      </c>
      <c r="D47" s="2" t="s">
        <v>78</v>
      </c>
      <c r="E47" s="2" t="s">
        <v>78</v>
      </c>
      <c r="F47" s="2" t="s">
        <v>78</v>
      </c>
      <c r="G47" s="2" t="s">
        <v>78</v>
      </c>
    </row>
    <row r="48" spans="1:7" x14ac:dyDescent="0.25">
      <c r="A48" t="s">
        <v>35</v>
      </c>
      <c r="B48" t="s">
        <v>82</v>
      </c>
      <c r="C48" s="2">
        <v>0.04</v>
      </c>
      <c r="D48" s="2">
        <v>0.54</v>
      </c>
      <c r="E48" s="2">
        <v>0.28000000000000003</v>
      </c>
      <c r="F48" s="2">
        <v>0.12</v>
      </c>
      <c r="G48" s="2">
        <v>0.08</v>
      </c>
    </row>
    <row r="49" spans="1:7" x14ac:dyDescent="0.25">
      <c r="A49" t="s">
        <v>135</v>
      </c>
      <c r="C49" s="2" t="s">
        <v>78</v>
      </c>
      <c r="D49" s="2" t="s">
        <v>78</v>
      </c>
      <c r="E49" s="2" t="s">
        <v>78</v>
      </c>
      <c r="F49" s="2" t="s">
        <v>78</v>
      </c>
      <c r="G49" s="2" t="s">
        <v>78</v>
      </c>
    </row>
    <row r="50" spans="1:7" x14ac:dyDescent="0.25">
      <c r="A50" t="s">
        <v>36</v>
      </c>
      <c r="B50" t="s">
        <v>85</v>
      </c>
      <c r="C50" s="2">
        <v>0.43099999999999999</v>
      </c>
      <c r="D50" s="2">
        <v>0.67800000000000005</v>
      </c>
      <c r="E50" s="2">
        <v>0.55000000000000004</v>
      </c>
      <c r="F50" s="2">
        <v>0.52900000000000003</v>
      </c>
      <c r="G50" s="2">
        <v>0.495</v>
      </c>
    </row>
    <row r="51" spans="1:7" x14ac:dyDescent="0.25">
      <c r="A51" t="s">
        <v>37</v>
      </c>
      <c r="B51" t="s">
        <v>72</v>
      </c>
      <c r="C51" s="2">
        <v>0.126</v>
      </c>
      <c r="D51" s="2">
        <v>0.44600000000000001</v>
      </c>
      <c r="E51" s="2">
        <v>0.28899999999999998</v>
      </c>
      <c r="F51" s="2">
        <v>0.16</v>
      </c>
      <c r="G51" s="2">
        <v>0.183</v>
      </c>
    </row>
    <row r="52" spans="1:7" x14ac:dyDescent="0.25">
      <c r="A52" t="s">
        <v>38</v>
      </c>
      <c r="B52" t="s">
        <v>174</v>
      </c>
      <c r="C52" s="2">
        <v>0.1928</v>
      </c>
      <c r="D52" s="2">
        <v>0.69030000000000002</v>
      </c>
      <c r="E52" s="2">
        <v>0.43590000000000001</v>
      </c>
      <c r="F52" s="2">
        <v>0.32800000000000001</v>
      </c>
      <c r="G52" s="2">
        <v>0.36649999999999999</v>
      </c>
    </row>
    <row r="53" spans="1:7" x14ac:dyDescent="0.25">
      <c r="A53" t="s">
        <v>39</v>
      </c>
      <c r="C53" s="2" t="s">
        <v>78</v>
      </c>
      <c r="D53" s="2" t="s">
        <v>78</v>
      </c>
      <c r="E53" s="2" t="s">
        <v>78</v>
      </c>
      <c r="F53" s="2" t="s">
        <v>78</v>
      </c>
      <c r="G53" s="2" t="s">
        <v>78</v>
      </c>
    </row>
    <row r="54" spans="1:7" x14ac:dyDescent="0.25">
      <c r="A54" t="s">
        <v>40</v>
      </c>
      <c r="B54" t="s">
        <v>76</v>
      </c>
      <c r="C54" s="2">
        <v>0.61</v>
      </c>
      <c r="D54" s="2">
        <v>0.90600000000000003</v>
      </c>
      <c r="E54" s="2">
        <v>0.76400000000000001</v>
      </c>
      <c r="F54" s="2">
        <v>0.76300000000000001</v>
      </c>
      <c r="G54" s="2">
        <v>0.75900000000000001</v>
      </c>
    </row>
    <row r="55" spans="1:7" x14ac:dyDescent="0.25">
      <c r="A55" t="s">
        <v>41</v>
      </c>
      <c r="B55" t="s">
        <v>84</v>
      </c>
      <c r="C55" s="2">
        <v>0.221</v>
      </c>
      <c r="D55" s="2">
        <v>0.60799999999999998</v>
      </c>
      <c r="E55" s="2">
        <v>0.39400000000000002</v>
      </c>
      <c r="F55" s="2">
        <v>0.434</v>
      </c>
      <c r="G55" s="2">
        <v>0.42799999999999999</v>
      </c>
    </row>
    <row r="56" spans="1:7" x14ac:dyDescent="0.25">
      <c r="A56" t="s">
        <v>42</v>
      </c>
      <c r="B56" t="s">
        <v>74</v>
      </c>
      <c r="C56" s="2">
        <v>0.13500000000000001</v>
      </c>
      <c r="D56" s="2">
        <v>0.48599999999999999</v>
      </c>
      <c r="E56" s="2">
        <v>0.29799999999999999</v>
      </c>
      <c r="F56" s="2">
        <v>0.183</v>
      </c>
      <c r="G56" s="2">
        <v>0.24399999999999999</v>
      </c>
    </row>
    <row r="57" spans="1:7" x14ac:dyDescent="0.25">
      <c r="A57" t="s">
        <v>43</v>
      </c>
      <c r="B57" t="s">
        <v>127</v>
      </c>
      <c r="C57" s="2">
        <v>0.115</v>
      </c>
      <c r="D57" s="2">
        <v>0.498</v>
      </c>
      <c r="E57" s="2">
        <v>0.3</v>
      </c>
      <c r="F57" s="2">
        <v>0.27300000000000002</v>
      </c>
      <c r="G57" s="2">
        <v>0.28799999999999998</v>
      </c>
    </row>
    <row r="58" spans="1:7" x14ac:dyDescent="0.25">
      <c r="A58" t="s">
        <v>44</v>
      </c>
      <c r="B58" t="s">
        <v>86</v>
      </c>
      <c r="C58" s="2">
        <v>8.5000000000000006E-2</v>
      </c>
      <c r="D58" s="2">
        <v>0.41099999999999998</v>
      </c>
      <c r="E58" s="2">
        <v>0.23499999999999999</v>
      </c>
      <c r="F58" s="2">
        <v>0.16500000000000001</v>
      </c>
      <c r="G58" s="2">
        <v>0.16700000000000001</v>
      </c>
    </row>
    <row r="59" spans="1:7" x14ac:dyDescent="0.25">
      <c r="A59" t="s">
        <v>45</v>
      </c>
      <c r="B59" t="s">
        <v>146</v>
      </c>
      <c r="C59" s="2">
        <v>2.3E-2</v>
      </c>
      <c r="D59" s="2">
        <v>0.311</v>
      </c>
      <c r="E59" s="2">
        <v>0.14499999999999999</v>
      </c>
      <c r="F59" s="2">
        <v>5.5E-2</v>
      </c>
      <c r="G59" s="2">
        <v>5.2999999999999999E-2</v>
      </c>
    </row>
    <row r="60" spans="1:7" x14ac:dyDescent="0.25">
      <c r="A60" t="s">
        <v>136</v>
      </c>
      <c r="B60" t="s">
        <v>147</v>
      </c>
      <c r="C60" s="2">
        <v>7.8399999999999997E-2</v>
      </c>
      <c r="D60" s="2">
        <v>0.4456</v>
      </c>
      <c r="E60" s="2">
        <v>0.25319999999999998</v>
      </c>
      <c r="F60" s="2">
        <v>7.4099999999999999E-2</v>
      </c>
      <c r="G60" s="2">
        <v>8.5300000000000001E-2</v>
      </c>
    </row>
    <row r="61" spans="1:7" x14ac:dyDescent="0.25">
      <c r="A61" s="3" t="s">
        <v>162</v>
      </c>
      <c r="B61" t="s">
        <v>174</v>
      </c>
      <c r="C61" s="2">
        <v>0.1192</v>
      </c>
      <c r="D61" s="2">
        <v>0.5101</v>
      </c>
      <c r="E61" s="2">
        <v>0.27989999999999998</v>
      </c>
      <c r="F61" s="2">
        <v>0.28039999999999998</v>
      </c>
      <c r="G61" s="2">
        <v>0.40699999999999997</v>
      </c>
    </row>
    <row r="62" spans="1:7" x14ac:dyDescent="0.25">
      <c r="A62" t="s">
        <v>46</v>
      </c>
      <c r="B62" t="s">
        <v>145</v>
      </c>
      <c r="C62" s="2">
        <v>0.20799999999999999</v>
      </c>
      <c r="D62" s="2">
        <v>0.56999999999999995</v>
      </c>
      <c r="E62" s="2">
        <v>0.376</v>
      </c>
      <c r="F62" s="2">
        <v>0.30499999999999999</v>
      </c>
      <c r="G62" s="2">
        <v>0.34200000000000003</v>
      </c>
    </row>
    <row r="63" spans="1:7" x14ac:dyDescent="0.25">
      <c r="A63" t="s">
        <v>47</v>
      </c>
      <c r="B63" t="s">
        <v>145</v>
      </c>
      <c r="C63" s="2">
        <v>0.13900000000000001</v>
      </c>
      <c r="D63" s="2">
        <v>0.51900000000000002</v>
      </c>
      <c r="E63" s="2">
        <v>0.30399999999999999</v>
      </c>
      <c r="F63" s="2">
        <v>0.29599999999999999</v>
      </c>
      <c r="G63" s="2">
        <v>0.34899999999999998</v>
      </c>
    </row>
    <row r="64" spans="1:7" x14ac:dyDescent="0.25">
      <c r="A64" t="s">
        <v>48</v>
      </c>
      <c r="B64" t="s">
        <v>71</v>
      </c>
      <c r="C64" s="2">
        <v>0.114</v>
      </c>
      <c r="D64" s="2">
        <v>0.56299999999999994</v>
      </c>
      <c r="E64" s="2" t="s">
        <v>78</v>
      </c>
      <c r="F64" s="2" t="s">
        <v>78</v>
      </c>
      <c r="G64" s="2" t="s">
        <v>78</v>
      </c>
    </row>
    <row r="65" spans="1:7" x14ac:dyDescent="0.25">
      <c r="A65" t="s">
        <v>49</v>
      </c>
      <c r="B65" t="s">
        <v>175</v>
      </c>
      <c r="C65" s="2">
        <v>0.246</v>
      </c>
      <c r="D65" s="2">
        <v>0.64900000000000002</v>
      </c>
      <c r="E65" s="2">
        <v>0.42399999999999999</v>
      </c>
      <c r="F65" s="2" t="s">
        <v>78</v>
      </c>
      <c r="G65" s="2" t="s">
        <v>78</v>
      </c>
    </row>
    <row r="66" spans="1:7" x14ac:dyDescent="0.25">
      <c r="A66" t="s">
        <v>50</v>
      </c>
      <c r="B66" t="s">
        <v>176</v>
      </c>
      <c r="C66" s="2">
        <v>0.40100000000000002</v>
      </c>
      <c r="D66" s="2">
        <v>0.85599999999999998</v>
      </c>
      <c r="E66" s="2">
        <v>0.64800000000000002</v>
      </c>
      <c r="F66" s="2" t="s">
        <v>78</v>
      </c>
      <c r="G66" s="2" t="s">
        <v>78</v>
      </c>
    </row>
    <row r="67" spans="1:7" x14ac:dyDescent="0.25">
      <c r="A67" t="s">
        <v>51</v>
      </c>
      <c r="B67" t="s">
        <v>79</v>
      </c>
      <c r="C67" s="2">
        <v>0.06</v>
      </c>
      <c r="D67" s="2">
        <v>0.38500000000000001</v>
      </c>
      <c r="E67" s="2" t="s">
        <v>78</v>
      </c>
      <c r="F67" s="2">
        <v>0.13700000000000001</v>
      </c>
      <c r="G67" s="2">
        <v>0.14099999999999999</v>
      </c>
    </row>
    <row r="68" spans="1:7" x14ac:dyDescent="0.25">
      <c r="A68" t="s">
        <v>52</v>
      </c>
      <c r="B68" t="s">
        <v>147</v>
      </c>
      <c r="C68" s="2">
        <v>7.9399999999999998E-2</v>
      </c>
      <c r="D68" s="2">
        <v>0.50919999999999999</v>
      </c>
      <c r="E68" s="2">
        <v>0.28860000000000002</v>
      </c>
      <c r="F68" s="2">
        <v>0.1343</v>
      </c>
      <c r="G68" s="2">
        <v>0.15690000000000001</v>
      </c>
    </row>
    <row r="69" spans="1:7" x14ac:dyDescent="0.25">
      <c r="A69" t="s">
        <v>53</v>
      </c>
      <c r="B69" t="s">
        <v>118</v>
      </c>
      <c r="C69" s="2">
        <v>0.19969999999999999</v>
      </c>
      <c r="D69" s="2">
        <v>0.54900000000000004</v>
      </c>
      <c r="E69" s="2">
        <v>0.36059999999999998</v>
      </c>
      <c r="F69" s="2">
        <v>0.34</v>
      </c>
      <c r="G69" s="2">
        <v>0.39989999999999998</v>
      </c>
    </row>
    <row r="70" spans="1:7" x14ac:dyDescent="0.25">
      <c r="A70" t="s">
        <v>164</v>
      </c>
      <c r="C70" s="2" t="s">
        <v>78</v>
      </c>
      <c r="D70" s="2" t="s">
        <v>78</v>
      </c>
      <c r="E70" s="2" t="s">
        <v>78</v>
      </c>
      <c r="F70" s="2" t="s">
        <v>78</v>
      </c>
      <c r="G70" s="2" t="s">
        <v>78</v>
      </c>
    </row>
    <row r="71" spans="1:7" x14ac:dyDescent="0.25">
      <c r="A71" t="s">
        <v>54</v>
      </c>
      <c r="B71" t="s">
        <v>86</v>
      </c>
      <c r="C71" s="2">
        <v>0.125</v>
      </c>
      <c r="D71" s="2">
        <v>0.76300000000000001</v>
      </c>
      <c r="E71" s="2">
        <v>0.45400000000000001</v>
      </c>
      <c r="F71" s="2">
        <v>8.6999999999999994E-2</v>
      </c>
      <c r="G71" s="2">
        <v>0.1</v>
      </c>
    </row>
    <row r="72" spans="1:7" x14ac:dyDescent="0.25">
      <c r="A72" t="s">
        <v>55</v>
      </c>
      <c r="B72" t="s">
        <v>72</v>
      </c>
      <c r="C72" s="2">
        <v>0.14299999999999999</v>
      </c>
      <c r="D72" s="2">
        <v>0.40300000000000002</v>
      </c>
      <c r="E72" s="2">
        <v>0.26300000000000001</v>
      </c>
      <c r="F72" s="2">
        <v>0.30499999999999999</v>
      </c>
      <c r="G72" s="2">
        <v>0.32600000000000001</v>
      </c>
    </row>
    <row r="73" spans="1:7" x14ac:dyDescent="0.25">
      <c r="A73" t="s">
        <v>56</v>
      </c>
      <c r="B73" t="s">
        <v>79</v>
      </c>
      <c r="C73" s="2">
        <v>5.1999999999999998E-2</v>
      </c>
      <c r="D73" s="2">
        <v>0.35599999999999998</v>
      </c>
      <c r="E73" s="2">
        <v>0.18</v>
      </c>
      <c r="F73" s="2">
        <v>0.14899999999999999</v>
      </c>
      <c r="G73" s="2">
        <v>0.182</v>
      </c>
    </row>
    <row r="74" spans="1:7" x14ac:dyDescent="0.25">
      <c r="A74" t="s">
        <v>57</v>
      </c>
      <c r="B74" t="s">
        <v>119</v>
      </c>
      <c r="C74" s="2">
        <v>0.11169999999999999</v>
      </c>
      <c r="D74" s="2">
        <v>0.5827</v>
      </c>
      <c r="E74" s="2">
        <v>0.32</v>
      </c>
      <c r="F74" s="2">
        <v>0.218</v>
      </c>
      <c r="G74" s="2">
        <v>0.3</v>
      </c>
    </row>
    <row r="75" spans="1:7" x14ac:dyDescent="0.25">
      <c r="A75" t="s">
        <v>137</v>
      </c>
      <c r="B75" t="s">
        <v>82</v>
      </c>
      <c r="C75" s="2">
        <v>6.1999999999999998E-3</v>
      </c>
      <c r="D75" s="2">
        <v>0.13719999999999999</v>
      </c>
      <c r="E75" s="2">
        <v>7.2900000000000006E-2</v>
      </c>
      <c r="F75" s="2">
        <v>1.49E-2</v>
      </c>
      <c r="G75" s="2">
        <v>2.23E-2</v>
      </c>
    </row>
    <row r="76" spans="1:7" x14ac:dyDescent="0.25">
      <c r="A76" t="s">
        <v>58</v>
      </c>
      <c r="B76" t="s">
        <v>79</v>
      </c>
      <c r="C76" s="2">
        <v>5.6000000000000001E-2</v>
      </c>
      <c r="D76" s="2">
        <v>0.252</v>
      </c>
      <c r="E76" s="2">
        <v>0.14899999999999999</v>
      </c>
      <c r="F76" s="2">
        <v>0.34</v>
      </c>
      <c r="G76" s="2">
        <v>0.36899999999999999</v>
      </c>
    </row>
    <row r="77" spans="1:7" x14ac:dyDescent="0.25">
      <c r="A77" t="s">
        <v>138</v>
      </c>
      <c r="C77" s="2" t="s">
        <v>78</v>
      </c>
      <c r="D77" s="2" t="s">
        <v>78</v>
      </c>
      <c r="E77" s="2" t="s">
        <v>78</v>
      </c>
      <c r="F77" s="2" t="s">
        <v>78</v>
      </c>
      <c r="G77" s="2" t="s">
        <v>78</v>
      </c>
    </row>
    <row r="78" spans="1:7" x14ac:dyDescent="0.25">
      <c r="A78" t="s">
        <v>59</v>
      </c>
      <c r="C78" s="2" t="s">
        <v>78</v>
      </c>
      <c r="D78" s="2" t="s">
        <v>78</v>
      </c>
      <c r="E78" s="2" t="s">
        <v>78</v>
      </c>
      <c r="F78" s="2" t="s">
        <v>78</v>
      </c>
      <c r="G78" s="2" t="s">
        <v>78</v>
      </c>
    </row>
    <row r="79" spans="1:7" x14ac:dyDescent="0.25">
      <c r="A79" t="s">
        <v>139</v>
      </c>
      <c r="C79" s="2" t="s">
        <v>78</v>
      </c>
      <c r="D79" s="2" t="s">
        <v>78</v>
      </c>
      <c r="E79" s="2" t="s">
        <v>78</v>
      </c>
      <c r="F79" s="2" t="s">
        <v>78</v>
      </c>
      <c r="G79" s="2" t="s">
        <v>78</v>
      </c>
    </row>
    <row r="80" spans="1:7" x14ac:dyDescent="0.25">
      <c r="A80" t="s">
        <v>60</v>
      </c>
      <c r="B80" t="s">
        <v>177</v>
      </c>
      <c r="C80" s="2">
        <v>7.3800000000000004E-2</v>
      </c>
      <c r="D80" s="2">
        <v>0.46350000000000002</v>
      </c>
      <c r="E80" s="2">
        <v>0.26629999999999998</v>
      </c>
      <c r="F80" s="2">
        <v>0.1462</v>
      </c>
      <c r="G80" s="2">
        <v>0.1071</v>
      </c>
    </row>
    <row r="81" spans="1:7" x14ac:dyDescent="0.25">
      <c r="A81" t="s">
        <v>61</v>
      </c>
      <c r="C81" s="2" t="s">
        <v>78</v>
      </c>
      <c r="D81" s="2" t="s">
        <v>78</v>
      </c>
      <c r="E81" s="2" t="s">
        <v>78</v>
      </c>
      <c r="F81" s="2" t="s">
        <v>78</v>
      </c>
      <c r="G81" s="2" t="s">
        <v>78</v>
      </c>
    </row>
    <row r="82" spans="1:7" x14ac:dyDescent="0.25">
      <c r="A82" t="s">
        <v>62</v>
      </c>
      <c r="B82" t="s">
        <v>80</v>
      </c>
      <c r="C82" s="2">
        <v>0.17100000000000001</v>
      </c>
      <c r="D82" s="2">
        <v>0.57099999999999995</v>
      </c>
      <c r="E82" s="2">
        <v>0.35099999999999998</v>
      </c>
      <c r="F82" s="2">
        <v>0.31900000000000001</v>
      </c>
      <c r="G82" s="2">
        <v>0.41599999999999998</v>
      </c>
    </row>
    <row r="83" spans="1:7" x14ac:dyDescent="0.25">
      <c r="A83" t="s">
        <v>63</v>
      </c>
      <c r="B83" t="s">
        <v>84</v>
      </c>
      <c r="C83" s="2">
        <v>0.14399999999999999</v>
      </c>
      <c r="D83" s="2">
        <v>0.52300000000000002</v>
      </c>
      <c r="E83" s="2">
        <v>0.32700000000000001</v>
      </c>
      <c r="F83" s="2">
        <v>0.28999999999999998</v>
      </c>
      <c r="G83" s="2">
        <v>0.33500000000000002</v>
      </c>
    </row>
    <row r="84" spans="1:7" x14ac:dyDescent="0.25">
      <c r="A84" t="s">
        <v>64</v>
      </c>
      <c r="B84" t="s">
        <v>71</v>
      </c>
      <c r="C84" s="2">
        <v>0.17</v>
      </c>
      <c r="D84" s="2">
        <v>0.57399999999999995</v>
      </c>
      <c r="E84" s="2">
        <v>0.34599999999999997</v>
      </c>
      <c r="F84" s="2">
        <v>0.32400000000000001</v>
      </c>
      <c r="G84" s="2">
        <v>0.30499999999999999</v>
      </c>
    </row>
  </sheetData>
  <autoFilter ref="A1:G1" xr:uid="{2DAB491E-2094-F44D-AF7E-6962AA6D1892}">
    <sortState xmlns:xlrd2="http://schemas.microsoft.com/office/spreadsheetml/2017/richdata2" ref="A2:G84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43BF-56A7-4701-8EA9-7C0C0CA92D8D}">
  <dimension ref="D1:AN88"/>
  <sheetViews>
    <sheetView topLeftCell="L45" zoomScale="86" zoomScaleNormal="86" workbookViewId="0">
      <selection activeCell="L2" sqref="L2:AN84"/>
    </sheetView>
  </sheetViews>
  <sheetFormatPr defaultRowHeight="15.75" x14ac:dyDescent="0.25"/>
  <cols>
    <col min="8" max="8" width="9" customWidth="1"/>
  </cols>
  <sheetData>
    <row r="1" spans="4:40" ht="173.25" x14ac:dyDescent="0.25">
      <c r="D1" t="s">
        <v>66</v>
      </c>
      <c r="E1" t="s">
        <v>67</v>
      </c>
      <c r="F1" t="s">
        <v>68</v>
      </c>
      <c r="G1" t="s">
        <v>69</v>
      </c>
      <c r="H1" t="s">
        <v>70</v>
      </c>
      <c r="L1" s="4" t="s">
        <v>150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4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151</v>
      </c>
      <c r="AA1" s="4" t="s">
        <v>152</v>
      </c>
      <c r="AB1" s="4" t="s">
        <v>153</v>
      </c>
      <c r="AC1" s="4" t="s">
        <v>154</v>
      </c>
      <c r="AD1" s="4" t="s">
        <v>155</v>
      </c>
      <c r="AE1" s="4" t="s">
        <v>156</v>
      </c>
      <c r="AF1" s="4" t="s">
        <v>157</v>
      </c>
      <c r="AG1" s="4" t="s">
        <v>109</v>
      </c>
      <c r="AH1" s="4" t="s">
        <v>110</v>
      </c>
      <c r="AI1" s="4" t="s">
        <v>111</v>
      </c>
      <c r="AJ1" s="4" t="s">
        <v>112</v>
      </c>
      <c r="AK1" s="4" t="s">
        <v>113</v>
      </c>
      <c r="AL1" s="4" t="s">
        <v>114</v>
      </c>
      <c r="AM1" s="4" t="s">
        <v>115</v>
      </c>
      <c r="AN1" s="4" t="s">
        <v>116</v>
      </c>
    </row>
    <row r="2" spans="4:40" x14ac:dyDescent="0.25">
      <c r="D2" s="2">
        <f>IF(KLEMarriage!C2="","", ROUND(KLEMarriage!C2,4))</f>
        <v>0.16900000000000001</v>
      </c>
      <c r="E2" s="2">
        <f>IF(KLEMarriage!D2="","", ROUND(KLEMarriage!D2,4))</f>
        <v>0.66200000000000003</v>
      </c>
      <c r="F2" s="2">
        <f>IF(KLEMarriage!E2="","", ROUND(KLEMarriage!E2,4))</f>
        <v>0.39500000000000002</v>
      </c>
      <c r="G2" s="2">
        <f>IF(KLEMarriage!F2="","", ROUND(KLEMarriage!F2,4))</f>
        <v>0.34799999999999998</v>
      </c>
      <c r="H2" s="2">
        <f>IF(KLEMarriage!G2="","", ROUND(KLEMarriage!G2,4))</f>
        <v>0.45100000000000001</v>
      </c>
      <c r="L2">
        <f>IF(AYFPUse!D2="","", ROUND(AYFPUse!D2,1))</f>
        <v>0</v>
      </c>
      <c r="M2">
        <f>IF(AYFPUse!E2="","", ROUND(AYFPUse!E2,1))</f>
        <v>0</v>
      </c>
      <c r="N2">
        <f>IF(AYFPUse!F2="","", ROUND(AYFPUse!F2,1))</f>
        <v>89</v>
      </c>
      <c r="O2">
        <f>IF(AYFPUse!G2="","", ROUND(AYFPUse!G2,1))</f>
        <v>88</v>
      </c>
      <c r="P2">
        <f>IF(AYFPUse!H2="","", ROUND(AYFPUse!H2,1))</f>
        <v>0</v>
      </c>
      <c r="Q2">
        <f>IF(AYFPUse!I2="","", ROUND(AYFPUse!I2,1))</f>
        <v>0</v>
      </c>
      <c r="R2">
        <f>IF(AYFPUse!J2="","", ROUND(AYFPUse!J2,1))</f>
        <v>6</v>
      </c>
      <c r="S2">
        <f>IF(AYFPUse!K2="","", ROUND(AYFPUse!K2,1))</f>
        <v>15.3</v>
      </c>
      <c r="T2">
        <f>IF(AYFPUse!L2="","", ROUND(AYFPUse!L2,1))</f>
        <v>13.1</v>
      </c>
      <c r="U2">
        <f>IF(AYFPUse!M2="","", ROUND(AYFPUse!M2,1))</f>
        <v>0</v>
      </c>
      <c r="V2">
        <f>IF(AYFPUse!N2="","", ROUND(AYFPUse!N2,1))</f>
        <v>0</v>
      </c>
      <c r="W2">
        <f>IF(AYFPUse!O2="","", ROUND(AYFPUse!O2,1))</f>
        <v>1.8</v>
      </c>
      <c r="X2">
        <f>IF(AYFPUse!P2="","", ROUND(AYFPUse!P2,1))</f>
        <v>2.2999999999999998</v>
      </c>
      <c r="Y2">
        <f>IF(AYFPUse!Q2="","", ROUND(AYFPUse!Q2,1))</f>
        <v>2.2000000000000002</v>
      </c>
      <c r="Z2">
        <f>IF(AYFPUse!R2="","", ROUND(AYFPUse!R2,1))</f>
        <v>0</v>
      </c>
      <c r="AA2">
        <f>IF(AYFPUse!S2="","", ROUND(AYFPUse!S2,1))</f>
        <v>0</v>
      </c>
      <c r="AB2">
        <f>IF(AYFPUse!T2="","", ROUND(AYFPUse!T2,1))</f>
        <v>0</v>
      </c>
      <c r="AC2">
        <f>IF(AYFPUse!U2="","", ROUND(AYFPUse!U2,1))</f>
        <v>0</v>
      </c>
      <c r="AD2">
        <f>IF(AYFPUse!V2="","", ROUND(AYFPUse!V2,1))</f>
        <v>20.9</v>
      </c>
      <c r="AE2">
        <f>IF(AYFPUse!W2="","", ROUND(AYFPUse!W2,1))</f>
        <v>27.2</v>
      </c>
      <c r="AF2">
        <f>IF(AYFPUse!X2="","", ROUND(AYFPUse!X2,1))</f>
        <v>26</v>
      </c>
      <c r="AG2">
        <f>IF(AYFPUse!Y2="","", ROUND(AYFPUse!Y2,1))</f>
        <v>28.7</v>
      </c>
      <c r="AH2">
        <f>IF(AYFPUse!Z2="","", ROUND(AYFPUse!Z2,1))</f>
        <v>44.9</v>
      </c>
      <c r="AI2">
        <f>IF(AYFPUse!AA2="","", ROUND(AYFPUse!AA2,1))</f>
        <v>0</v>
      </c>
      <c r="AJ2">
        <f>IF(AYFPUse!AB2="","", ROUND(AYFPUse!AB2,1))</f>
        <v>0</v>
      </c>
      <c r="AK2">
        <f>IF(AYFPUse!AC2="","", ROUND(AYFPUse!AC2,1))</f>
        <v>0</v>
      </c>
      <c r="AL2">
        <f>IF(AYFPUse!AD2="","", ROUND(AYFPUse!AD2,1))</f>
        <v>19.8</v>
      </c>
      <c r="AM2">
        <f>IF(AYFPUse!AE2="","", ROUND(AYFPUse!AE2,1))</f>
        <v>2.7</v>
      </c>
      <c r="AN2">
        <f>IF(AYFPUse!AF2="","", ROUND(AYFPUse!AF2,1))</f>
        <v>24.5</v>
      </c>
    </row>
    <row r="3" spans="4:40" x14ac:dyDescent="0.25">
      <c r="D3" s="2">
        <f>IF(KLEMarriage!C3="","", ROUND(KLEMarriage!C3,4))</f>
        <v>3.3000000000000002E-2</v>
      </c>
      <c r="E3" s="2">
        <f>IF(KLEMarriage!D3="","", ROUND(KLEMarriage!D3,4))</f>
        <v>0.25</v>
      </c>
      <c r="F3" s="2">
        <f>IF(KLEMarriage!E3="","", ROUND(KLEMarriage!E3,4))</f>
        <v>0.14499999999999999</v>
      </c>
      <c r="G3" s="2">
        <f>IF(KLEMarriage!F3="","", ROUND(KLEMarriage!F3,4))</f>
        <v>3.7699999999999997E-2</v>
      </c>
      <c r="H3" s="2">
        <f>IF(KLEMarriage!G3="","", ROUND(KLEMarriage!G3,4))</f>
        <v>2.8299999999999999E-2</v>
      </c>
      <c r="L3">
        <f>IF(AYFPUse!D3="","", ROUND(AYFPUse!D3,1))</f>
        <v>0</v>
      </c>
      <c r="M3">
        <f>IF(AYFPUse!E3="","", ROUND(AYFPUse!E3,1))</f>
        <v>0</v>
      </c>
      <c r="N3">
        <f>IF(AYFPUse!F3="","", ROUND(AYFPUse!F3,1))</f>
        <v>0</v>
      </c>
      <c r="O3">
        <f>IF(AYFPUse!G3="","", ROUND(AYFPUse!G3,1))</f>
        <v>0</v>
      </c>
      <c r="P3">
        <f>IF(AYFPUse!H3="","", ROUND(AYFPUse!H3,1))</f>
        <v>0</v>
      </c>
      <c r="Q3">
        <f>IF(AYFPUse!I3="","", ROUND(AYFPUse!I3,1))</f>
        <v>0</v>
      </c>
      <c r="R3">
        <f>IF(AYFPUse!J3="","", ROUND(AYFPUse!J3,1))</f>
        <v>28.4</v>
      </c>
      <c r="S3">
        <f>IF(AYFPUse!K3="","", ROUND(AYFPUse!K3,1))</f>
        <v>40.5</v>
      </c>
      <c r="T3">
        <f>IF(AYFPUse!L3="","", ROUND(AYFPUse!L3,1))</f>
        <v>0</v>
      </c>
      <c r="U3">
        <f>IF(AYFPUse!M3="","", ROUND(AYFPUse!M3,1))</f>
        <v>0</v>
      </c>
      <c r="V3">
        <f>IF(AYFPUse!N3="","", ROUND(AYFPUse!N3,1))</f>
        <v>0</v>
      </c>
      <c r="W3">
        <f>IF(AYFPUse!O3="","", ROUND(AYFPUse!O3,1))</f>
        <v>2</v>
      </c>
      <c r="X3">
        <f>IF(AYFPUse!P3="","", ROUND(AYFPUse!P3,1))</f>
        <v>3.1</v>
      </c>
      <c r="Y3">
        <f>IF(AYFPUse!Q3="","", ROUND(AYFPUse!Q3,1))</f>
        <v>0</v>
      </c>
      <c r="Z3">
        <f>IF(AYFPUse!R3="","", ROUND(AYFPUse!R3,1))</f>
        <v>44.9</v>
      </c>
      <c r="AA3">
        <f>IF(AYFPUse!S3="","", ROUND(AYFPUse!S3,1))</f>
        <v>44.9</v>
      </c>
      <c r="AB3">
        <f>IF(AYFPUse!T3="","", ROUND(AYFPUse!T3,1))</f>
        <v>44.9</v>
      </c>
      <c r="AC3">
        <f>IF(AYFPUse!U3="","", ROUND(AYFPUse!U3,1))</f>
        <v>44.9</v>
      </c>
      <c r="AD3">
        <f>IF(AYFPUse!V3="","", ROUND(AYFPUse!V3,1))</f>
        <v>19.8</v>
      </c>
      <c r="AE3">
        <f>IF(AYFPUse!W3="","", ROUND(AYFPUse!W3,1))</f>
        <v>13.9</v>
      </c>
      <c r="AF3">
        <f>IF(AYFPUse!X3="","", ROUND(AYFPUse!X3,1))</f>
        <v>0</v>
      </c>
      <c r="AG3">
        <f>IF(AYFPUse!Y3="","", ROUND(AYFPUse!Y3,1))</f>
        <v>50.2</v>
      </c>
      <c r="AH3">
        <f>IF(AYFPUse!Z3="","", ROUND(AYFPUse!Z3,1))</f>
        <v>57.5</v>
      </c>
      <c r="AI3">
        <f>IF(AYFPUse!AA3="","", ROUND(AYFPUse!AA3,1))</f>
        <v>44.9</v>
      </c>
      <c r="AJ3">
        <f>IF(AYFPUse!AB3="","", ROUND(AYFPUse!AB3,1))</f>
        <v>44.9</v>
      </c>
      <c r="AK3">
        <f>IF(AYFPUse!AC3="","", ROUND(AYFPUse!AC3,1))</f>
        <v>44.9</v>
      </c>
      <c r="AL3">
        <f>IF(AYFPUse!AD3="","", ROUND(AYFPUse!AD3,1))</f>
        <v>44.9</v>
      </c>
      <c r="AM3">
        <f>IF(AYFPUse!AE3="","", ROUND(AYFPUse!AE3,1))</f>
        <v>8.1</v>
      </c>
      <c r="AN3">
        <f>IF(AYFPUse!AF3="","", ROUND(AYFPUse!AF3,1))</f>
        <v>14.1</v>
      </c>
    </row>
    <row r="4" spans="4:40" x14ac:dyDescent="0.25">
      <c r="D4" s="2">
        <f>IF(KLEMarriage!C4="","", ROUND(KLEMarriage!C4,4))</f>
        <v>2.4E-2</v>
      </c>
      <c r="E4" s="2">
        <f>IF(KLEMarriage!D4="","", ROUND(KLEMarriage!D4,4))</f>
        <v>7.2999999999999995E-2</v>
      </c>
      <c r="F4" s="2">
        <f>IF(KLEMarriage!E4="","", ROUND(KLEMarriage!E4,4))</f>
        <v>4.7E-2</v>
      </c>
      <c r="G4" s="2">
        <f>IF(KLEMarriage!F4="","", ROUND(KLEMarriage!F4,4))</f>
        <v>0.30299999999999999</v>
      </c>
      <c r="H4" s="2">
        <f>IF(KLEMarriage!G4="","", ROUND(KLEMarriage!G4,4))</f>
        <v>0.30199999999999999</v>
      </c>
      <c r="L4">
        <f>IF(AYFPUse!D4="","", ROUND(AYFPUse!D4,1))</f>
        <v>38.6</v>
      </c>
      <c r="M4">
        <f>IF(AYFPUse!E4="","", ROUND(AYFPUse!E4,1))</f>
        <v>4</v>
      </c>
      <c r="N4">
        <f>IF(AYFPUse!F4="","", ROUND(AYFPUse!F4,1))</f>
        <v>28.6</v>
      </c>
      <c r="O4">
        <f>IF(AYFPUse!G4="","", ROUND(AYFPUse!G4,1))</f>
        <v>54.5</v>
      </c>
      <c r="P4">
        <f>IF(AYFPUse!H4="","", ROUND(AYFPUse!H4,1))</f>
        <v>20.100000000000001</v>
      </c>
      <c r="Q4">
        <f>IF(AYFPUse!I4="","", ROUND(AYFPUse!I4,1))</f>
        <v>36</v>
      </c>
      <c r="R4">
        <f>IF(AYFPUse!J4="","", ROUND(AYFPUse!J4,1))</f>
        <v>7.6</v>
      </c>
      <c r="S4">
        <f>IF(AYFPUse!K4="","", ROUND(AYFPUse!K4,1))</f>
        <v>13.2</v>
      </c>
      <c r="T4">
        <f>IF(AYFPUse!L4="","", ROUND(AYFPUse!L4,1))</f>
        <v>11.6</v>
      </c>
      <c r="U4">
        <f>IF(AYFPUse!M4="","", ROUND(AYFPUse!M4,1))</f>
        <v>1.1000000000000001</v>
      </c>
      <c r="V4">
        <f>IF(AYFPUse!N4="","", ROUND(AYFPUse!N4,1))</f>
        <v>1.4</v>
      </c>
      <c r="W4">
        <f>IF(AYFPUse!O4="","", ROUND(AYFPUse!O4,1))</f>
        <v>0.4</v>
      </c>
      <c r="X4">
        <f>IF(AYFPUse!P4="","", ROUND(AYFPUse!P4,1))</f>
        <v>0.8</v>
      </c>
      <c r="Y4">
        <f>IF(AYFPUse!Q4="","", ROUND(AYFPUse!Q4,1))</f>
        <v>0.7</v>
      </c>
      <c r="Z4">
        <f>IF(AYFPUse!R4="","", ROUND(AYFPUse!R4,1))</f>
        <v>43.7</v>
      </c>
      <c r="AA4">
        <f>IF(AYFPUse!S4="","", ROUND(AYFPUse!S4,1))</f>
        <v>54.3</v>
      </c>
      <c r="AB4">
        <f>IF(AYFPUse!T4="","", ROUND(AYFPUse!T4,1))</f>
        <v>39.700000000000003</v>
      </c>
      <c r="AC4">
        <f>IF(AYFPUse!U4="","", ROUND(AYFPUse!U4,1))</f>
        <v>47.3</v>
      </c>
      <c r="AD4">
        <f>IF(AYFPUse!V4="","", ROUND(AYFPUse!V4,1))</f>
        <v>43</v>
      </c>
      <c r="AE4">
        <f>IF(AYFPUse!W4="","", ROUND(AYFPUse!W4,1))</f>
        <v>40.9</v>
      </c>
      <c r="AF4">
        <f>IF(AYFPUse!X4="","", ROUND(AYFPUse!X4,1))</f>
        <v>41.5</v>
      </c>
      <c r="AG4">
        <f>IF(AYFPUse!Y4="","", ROUND(AYFPUse!Y4,1))</f>
        <v>51</v>
      </c>
      <c r="AH4">
        <f>IF(AYFPUse!Z4="","", ROUND(AYFPUse!Z4,1))</f>
        <v>54.9</v>
      </c>
      <c r="AI4">
        <f>IF(AYFPUse!AA4="","", ROUND(AYFPUse!AA4,1))</f>
        <v>75.5</v>
      </c>
      <c r="AJ4">
        <f>IF(AYFPUse!AB4="","", ROUND(AYFPUse!AB4,1))</f>
        <v>77.099999999999994</v>
      </c>
      <c r="AK4">
        <f>IF(AYFPUse!AC4="","", ROUND(AYFPUse!AC4,1))</f>
        <v>0</v>
      </c>
      <c r="AL4">
        <f>IF(AYFPUse!AD4="","", ROUND(AYFPUse!AD4,1))</f>
        <v>12.5</v>
      </c>
      <c r="AM4">
        <f>IF(AYFPUse!AE4="","", ROUND(AYFPUse!AE4,1))</f>
        <v>1.1000000000000001</v>
      </c>
      <c r="AN4">
        <f>IF(AYFPUse!AF4="","", ROUND(AYFPUse!AF4,1))</f>
        <v>38</v>
      </c>
    </row>
    <row r="5" spans="4:40" x14ac:dyDescent="0.25">
      <c r="D5" s="2">
        <f>IF(KLEMarriage!C5="","", ROUND(KLEMarriage!C5,4))</f>
        <v>0.3286</v>
      </c>
      <c r="E5" s="2">
        <f>IF(KLEMarriage!D5="","", ROUND(KLEMarriage!D5,4))</f>
        <v>0.78490000000000004</v>
      </c>
      <c r="F5" s="2">
        <f>IF(KLEMarriage!E5="","", ROUND(KLEMarriage!E5,4))</f>
        <v>0.54100000000000004</v>
      </c>
      <c r="G5" s="2">
        <f>IF(KLEMarriage!F5="","", ROUND(KLEMarriage!F5,4))</f>
        <v>0.38919999999999999</v>
      </c>
      <c r="H5" s="2">
        <f>IF(KLEMarriage!G5="","", ROUND(KLEMarriage!G5,4))</f>
        <v>0.44019999999999998</v>
      </c>
      <c r="L5">
        <f>IF(AYFPUse!D5="","", ROUND(AYFPUse!D5,1))</f>
        <v>0.4</v>
      </c>
      <c r="M5">
        <f>IF(AYFPUse!E5="","", ROUND(AYFPUse!E5,1))</f>
        <v>0.1</v>
      </c>
      <c r="N5">
        <f>IF(AYFPUse!F5="","", ROUND(AYFPUse!F5,1))</f>
        <v>78.099999999999994</v>
      </c>
      <c r="O5">
        <f>IF(AYFPUse!G5="","", ROUND(AYFPUse!G5,1))</f>
        <v>81.7</v>
      </c>
      <c r="P5">
        <f>IF(AYFPUse!H5="","", ROUND(AYFPUse!H5,1))</f>
        <v>0</v>
      </c>
      <c r="Q5">
        <f>IF(AYFPUse!I5="","", ROUND(AYFPUse!I5,1))</f>
        <v>0</v>
      </c>
      <c r="R5">
        <f>IF(AYFPUse!J5="","", ROUND(AYFPUse!J5,1))</f>
        <v>48</v>
      </c>
      <c r="S5">
        <f>IF(AYFPUse!K5="","", ROUND(AYFPUse!K5,1))</f>
        <v>56.6</v>
      </c>
      <c r="T5">
        <f>IF(AYFPUse!L5="","", ROUND(AYFPUse!L5,1))</f>
        <v>53.8</v>
      </c>
      <c r="U5">
        <f>IF(AYFPUse!M5="","", ROUND(AYFPUse!M5,1))</f>
        <v>0</v>
      </c>
      <c r="V5">
        <f>IF(AYFPUse!N5="","", ROUND(AYFPUse!N5,1))</f>
        <v>0</v>
      </c>
      <c r="W5">
        <f>IF(AYFPUse!O5="","", ROUND(AYFPUse!O5,1))</f>
        <v>1.7</v>
      </c>
      <c r="X5">
        <f>IF(AYFPUse!P5="","", ROUND(AYFPUse!P5,1))</f>
        <v>2.1</v>
      </c>
      <c r="Y5">
        <f>IF(AYFPUse!Q5="","", ROUND(AYFPUse!Q5,1))</f>
        <v>2</v>
      </c>
      <c r="Z5">
        <f>IF(AYFPUse!R5="","", ROUND(AYFPUse!R5,1))</f>
        <v>0</v>
      </c>
      <c r="AA5">
        <f>IF(AYFPUse!S5="","", ROUND(AYFPUse!S5,1))</f>
        <v>0</v>
      </c>
      <c r="AB5">
        <f>IF(AYFPUse!T5="","", ROUND(AYFPUse!T5,1))</f>
        <v>0</v>
      </c>
      <c r="AC5">
        <f>IF(AYFPUse!U5="","", ROUND(AYFPUse!U5,1))</f>
        <v>0</v>
      </c>
      <c r="AD5">
        <f>IF(AYFPUse!V5="","", ROUND(AYFPUse!V5,1))</f>
        <v>17.600000000000001</v>
      </c>
      <c r="AE5">
        <f>IF(AYFPUse!W5="","", ROUND(AYFPUse!W5,1))</f>
        <v>14.6</v>
      </c>
      <c r="AF5">
        <f>IF(AYFPUse!X5="","", ROUND(AYFPUse!X5,1))</f>
        <v>0</v>
      </c>
      <c r="AG5">
        <f>IF(AYFPUse!Y5="","", ROUND(AYFPUse!Y5,1))</f>
        <v>0</v>
      </c>
      <c r="AH5">
        <f>IF(AYFPUse!Z5="","", ROUND(AYFPUse!Z5,1))</f>
        <v>0</v>
      </c>
      <c r="AI5">
        <f>IF(AYFPUse!AA5="","", ROUND(AYFPUse!AA5,1))</f>
        <v>0</v>
      </c>
      <c r="AJ5">
        <f>IF(AYFPUse!AB5="","", ROUND(AYFPUse!AB5,1))</f>
        <v>0</v>
      </c>
      <c r="AK5">
        <f>IF(AYFPUse!AC5="","", ROUND(AYFPUse!AC5,1))</f>
        <v>0</v>
      </c>
      <c r="AL5">
        <f>IF(AYFPUse!AD5="","", ROUND(AYFPUse!AD5,1))</f>
        <v>59.1</v>
      </c>
      <c r="AM5">
        <f>IF(AYFPUse!AE5="","", ROUND(AYFPUse!AE5,1))</f>
        <v>3.6</v>
      </c>
      <c r="AN5">
        <f>IF(AYFPUse!AF5="","", ROUND(AYFPUse!AF5,1))</f>
        <v>13.7</v>
      </c>
    </row>
    <row r="6" spans="4:40" x14ac:dyDescent="0.25">
      <c r="D6" s="2">
        <f>IF(KLEMarriage!C6="","", ROUND(KLEMarriage!C6,4))</f>
        <v>0.2077</v>
      </c>
      <c r="E6" s="2">
        <f>IF(KLEMarriage!D6="","", ROUND(KLEMarriage!D6,4))</f>
        <v>0.59379999999999999</v>
      </c>
      <c r="F6" s="2">
        <f>IF(KLEMarriage!E6="","", ROUND(KLEMarriage!E6,4))</f>
        <v>0.38840000000000002</v>
      </c>
      <c r="G6" s="2">
        <f>IF(KLEMarriage!F6="","", ROUND(KLEMarriage!F6,4))</f>
        <v>0.33479999999999999</v>
      </c>
      <c r="H6" s="2">
        <f>IF(KLEMarriage!G6="","", ROUND(KLEMarriage!G6,4))</f>
        <v>0.28060000000000002</v>
      </c>
      <c r="L6">
        <f>IF(AYFPUse!D6="","", ROUND(AYFPUse!D6,1))</f>
        <v>63.4</v>
      </c>
      <c r="M6">
        <f>IF(AYFPUse!E6="","", ROUND(AYFPUse!E6,1))</f>
        <v>14.7</v>
      </c>
      <c r="N6">
        <f>IF(AYFPUse!F6="","", ROUND(AYFPUse!F6,1))</f>
        <v>18.2</v>
      </c>
      <c r="O6">
        <f>IF(AYFPUse!G6="","", ROUND(AYFPUse!G6,1))</f>
        <v>49.9</v>
      </c>
      <c r="P6">
        <f>IF(AYFPUse!H6="","", ROUND(AYFPUse!H6,1))</f>
        <v>17</v>
      </c>
      <c r="Q6">
        <f>IF(AYFPUse!I6="","", ROUND(AYFPUse!I6,1))</f>
        <v>31</v>
      </c>
      <c r="R6">
        <f>IF(AYFPUse!J6="","", ROUND(AYFPUse!J6,1))</f>
        <v>37.4</v>
      </c>
      <c r="S6">
        <f>IF(AYFPUse!K6="","", ROUND(AYFPUse!K6,1))</f>
        <v>48.6</v>
      </c>
      <c r="T6">
        <f>IF(AYFPUse!L6="","", ROUND(AYFPUse!L6,1))</f>
        <v>45.4</v>
      </c>
      <c r="U6">
        <f>IF(AYFPUse!M6="","", ROUND(AYFPUse!M6,1))</f>
        <v>0</v>
      </c>
      <c r="V6">
        <f>IF(AYFPUse!N6="","", ROUND(AYFPUse!N6,1))</f>
        <v>0</v>
      </c>
      <c r="W6">
        <f>IF(AYFPUse!O6="","", ROUND(AYFPUse!O6,1))</f>
        <v>1.6</v>
      </c>
      <c r="X6">
        <f>IF(AYFPUse!P6="","", ROUND(AYFPUse!P6,1))</f>
        <v>2.5</v>
      </c>
      <c r="Y6">
        <f>IF(AYFPUse!Q6="","", ROUND(AYFPUse!Q6,1))</f>
        <v>2.2000000000000002</v>
      </c>
      <c r="Z6">
        <f>IF(AYFPUse!R6="","", ROUND(AYFPUse!R6,1))</f>
        <v>0</v>
      </c>
      <c r="AA6">
        <f>IF(AYFPUse!S6="","", ROUND(AYFPUse!S6,1))</f>
        <v>0</v>
      </c>
      <c r="AB6">
        <f>IF(AYFPUse!T6="","", ROUND(AYFPUse!T6,1))</f>
        <v>0</v>
      </c>
      <c r="AC6">
        <f>IF(AYFPUse!U6="","", ROUND(AYFPUse!U6,1))</f>
        <v>0</v>
      </c>
      <c r="AD6">
        <f>IF(AYFPUse!V6="","", ROUND(AYFPUse!V6,1))</f>
        <v>40.799999999999997</v>
      </c>
      <c r="AE6">
        <f>IF(AYFPUse!W6="","", ROUND(AYFPUse!W6,1))</f>
        <v>34.9</v>
      </c>
      <c r="AF6">
        <f>IF(AYFPUse!X6="","", ROUND(AYFPUse!X6,1))</f>
        <v>0</v>
      </c>
      <c r="AG6">
        <f>IF(AYFPUse!Y6="","", ROUND(AYFPUse!Y6,1))</f>
        <v>0</v>
      </c>
      <c r="AH6">
        <f>IF(AYFPUse!Z6="","", ROUND(AYFPUse!Z6,1))</f>
        <v>0</v>
      </c>
      <c r="AI6">
        <f>IF(AYFPUse!AA6="","", ROUND(AYFPUse!AA6,1))</f>
        <v>0</v>
      </c>
      <c r="AJ6">
        <f>IF(AYFPUse!AB6="","", ROUND(AYFPUse!AB6,1))</f>
        <v>0</v>
      </c>
      <c r="AK6">
        <f>IF(AYFPUse!AC6="","", ROUND(AYFPUse!AC6,1))</f>
        <v>0</v>
      </c>
      <c r="AL6">
        <f>IF(AYFPUse!AD6="","", ROUND(AYFPUse!AD6,1))</f>
        <v>48.5</v>
      </c>
      <c r="AM6">
        <f>IF(AYFPUse!AE6="","", ROUND(AYFPUse!AE6,1))</f>
        <v>2.9</v>
      </c>
      <c r="AN6">
        <f>IF(AYFPUse!AF6="","", ROUND(AYFPUse!AF6,1))</f>
        <v>22.2</v>
      </c>
    </row>
    <row r="7" spans="4:40" x14ac:dyDescent="0.25">
      <c r="D7" s="2">
        <f>IF(KLEMarriage!C7="","", ROUND(KLEMarriage!C7,4))</f>
        <v>0.185</v>
      </c>
      <c r="E7" s="2">
        <f>IF(KLEMarriage!D7="","", ROUND(KLEMarriage!D7,4))</f>
        <v>0.67300000000000004</v>
      </c>
      <c r="F7" s="2">
        <f>IF(KLEMarriage!E7="","", ROUND(KLEMarriage!E7,4))</f>
        <v>0.32400000000000001</v>
      </c>
      <c r="G7" s="2">
        <f>IF(KLEMarriage!F7="","", ROUND(KLEMarriage!F7,4))</f>
        <v>0.30599999999999999</v>
      </c>
      <c r="H7" s="2">
        <f>IF(KLEMarriage!G7="","", ROUND(KLEMarriage!G7,4))</f>
        <v>0.374</v>
      </c>
      <c r="L7">
        <f>IF(AYFPUse!D7="","", ROUND(AYFPUse!D7,1))</f>
        <v>52.1</v>
      </c>
      <c r="M7">
        <f>IF(AYFPUse!E7="","", ROUND(AYFPUse!E7,1))</f>
        <v>6.5</v>
      </c>
      <c r="N7">
        <f>IF(AYFPUse!F7="","", ROUND(AYFPUse!F7,1))</f>
        <v>22.4</v>
      </c>
      <c r="O7">
        <f>IF(AYFPUse!G7="","", ROUND(AYFPUse!G7,1))</f>
        <v>52.3</v>
      </c>
      <c r="P7">
        <f>IF(AYFPUse!H7="","", ROUND(AYFPUse!H7,1))</f>
        <v>19.5</v>
      </c>
      <c r="Q7">
        <f>IF(AYFPUse!I7="","", ROUND(AYFPUse!I7,1))</f>
        <v>29.4</v>
      </c>
      <c r="R7">
        <f>IF(AYFPUse!J7="","", ROUND(AYFPUse!J7,1))</f>
        <v>5.2</v>
      </c>
      <c r="S7">
        <f>IF(AYFPUse!K7="","", ROUND(AYFPUse!K7,1))</f>
        <v>9.5</v>
      </c>
      <c r="T7">
        <f>IF(AYFPUse!L7="","", ROUND(AYFPUse!L7,1))</f>
        <v>8.5</v>
      </c>
      <c r="U7">
        <f>IF(AYFPUse!M7="","", ROUND(AYFPUse!M7,1))</f>
        <v>3.1</v>
      </c>
      <c r="V7">
        <f>IF(AYFPUse!N7="","", ROUND(AYFPUse!N7,1))</f>
        <v>7.1</v>
      </c>
      <c r="W7">
        <f>IF(AYFPUse!O7="","", ROUND(AYFPUse!O7,1))</f>
        <v>1.1000000000000001</v>
      </c>
      <c r="X7">
        <f>IF(AYFPUse!P7="","", ROUND(AYFPUse!P7,1))</f>
        <v>2.7</v>
      </c>
      <c r="Y7">
        <f>IF(AYFPUse!Q7="","", ROUND(AYFPUse!Q7,1))</f>
        <v>2.2999999999999998</v>
      </c>
      <c r="Z7">
        <f>IF(AYFPUse!R7="","", ROUND(AYFPUse!R7,1))</f>
        <v>50.6</v>
      </c>
      <c r="AA7">
        <f>IF(AYFPUse!S7="","", ROUND(AYFPUse!S7,1))</f>
        <v>65.5</v>
      </c>
      <c r="AB7">
        <f>IF(AYFPUse!T7="","", ROUND(AYFPUse!T7,1))</f>
        <v>41.7</v>
      </c>
      <c r="AC7">
        <f>IF(AYFPUse!U7="","", ROUND(AYFPUse!U7,1))</f>
        <v>55.5</v>
      </c>
      <c r="AD7">
        <f>IF(AYFPUse!V7="","", ROUND(AYFPUse!V7,1))</f>
        <v>33</v>
      </c>
      <c r="AE7">
        <f>IF(AYFPUse!W7="","", ROUND(AYFPUse!W7,1))</f>
        <v>37</v>
      </c>
      <c r="AF7">
        <f>IF(AYFPUse!X7="","", ROUND(AYFPUse!X7,1))</f>
        <v>36</v>
      </c>
      <c r="AG7">
        <f>IF(AYFPUse!Y7="","", ROUND(AYFPUse!Y7,1))</f>
        <v>39.299999999999997</v>
      </c>
      <c r="AH7">
        <f>IF(AYFPUse!Z7="","", ROUND(AYFPUse!Z7,1))</f>
        <v>49.2</v>
      </c>
      <c r="AI7">
        <f>IF(AYFPUse!AA7="","", ROUND(AYFPUse!AA7,1))</f>
        <v>88.1</v>
      </c>
      <c r="AJ7">
        <f>IF(AYFPUse!AB7="","", ROUND(AYFPUse!AB7,1))</f>
        <v>78.2</v>
      </c>
      <c r="AK7">
        <f>IF(AYFPUse!AC7="","", ROUND(AYFPUse!AC7,1))</f>
        <v>11</v>
      </c>
      <c r="AL7">
        <f>IF(AYFPUse!AD7="","", ROUND(AYFPUse!AD7,1))</f>
        <v>15.5</v>
      </c>
      <c r="AM7">
        <f>IF(AYFPUse!AE7="","", ROUND(AYFPUse!AE7,1))</f>
        <v>3.1</v>
      </c>
      <c r="AN7">
        <f>IF(AYFPUse!AF7="","", ROUND(AYFPUse!AF7,1))</f>
        <v>32.299999999999997</v>
      </c>
    </row>
    <row r="8" spans="4:40" x14ac:dyDescent="0.25">
      <c r="D8" s="2" t="str">
        <f>IF(KLEMarriage!C8="","", ROUND(KLEMarriage!C8,4))</f>
        <v/>
      </c>
      <c r="E8" s="2" t="str">
        <f>IF(KLEMarriage!D8="","", ROUND(KLEMarriage!D8,4))</f>
        <v/>
      </c>
      <c r="F8" s="2" t="str">
        <f>IF(KLEMarriage!E8="","", ROUND(KLEMarriage!E8,4))</f>
        <v/>
      </c>
      <c r="G8" s="2" t="str">
        <f>IF(KLEMarriage!F8="","", ROUND(KLEMarriage!F8,4))</f>
        <v/>
      </c>
      <c r="H8" s="2" t="str">
        <f>IF(KLEMarriage!G8="","", ROUND(KLEMarriage!G8,4))</f>
        <v/>
      </c>
      <c r="L8">
        <f>IF(AYFPUse!D8="","", ROUND(AYFPUse!D8,1))</f>
        <v>0</v>
      </c>
      <c r="M8">
        <f>IF(AYFPUse!E8="","", ROUND(AYFPUse!E8,1))</f>
        <v>0</v>
      </c>
      <c r="N8">
        <f>IF(AYFPUse!F8="","", ROUND(AYFPUse!F8,1))</f>
        <v>0</v>
      </c>
      <c r="O8">
        <f>IF(AYFPUse!G8="","", ROUND(AYFPUse!G8,1))</f>
        <v>0</v>
      </c>
      <c r="P8">
        <f>IF(AYFPUse!H8="","", ROUND(AYFPUse!H8,1))</f>
        <v>0</v>
      </c>
      <c r="Q8">
        <f>IF(AYFPUse!I8="","", ROUND(AYFPUse!I8,1))</f>
        <v>0</v>
      </c>
      <c r="R8">
        <f>IF(AYFPUse!J8="","", ROUND(AYFPUse!J8,1))</f>
        <v>0</v>
      </c>
      <c r="S8">
        <f>IF(AYFPUse!K8="","", ROUND(AYFPUse!K8,1))</f>
        <v>0</v>
      </c>
      <c r="T8">
        <f>IF(AYFPUse!L8="","", ROUND(AYFPUse!L8,1))</f>
        <v>0</v>
      </c>
      <c r="U8">
        <f>IF(AYFPUse!M8="","", ROUND(AYFPUse!M8,1))</f>
        <v>0</v>
      </c>
      <c r="V8">
        <f>IF(AYFPUse!N8="","", ROUND(AYFPUse!N8,1))</f>
        <v>0</v>
      </c>
      <c r="W8">
        <f>IF(AYFPUse!O8="","", ROUND(AYFPUse!O8,1))</f>
        <v>0</v>
      </c>
      <c r="X8">
        <f>IF(AYFPUse!P8="","", ROUND(AYFPUse!P8,1))</f>
        <v>0</v>
      </c>
      <c r="Y8">
        <f>IF(AYFPUse!Q8="","", ROUND(AYFPUse!Q8,1))</f>
        <v>0</v>
      </c>
      <c r="Z8">
        <f>IF(AYFPUse!R8="","", ROUND(AYFPUse!R8,1))</f>
        <v>0</v>
      </c>
      <c r="AA8">
        <f>IF(AYFPUse!S8="","", ROUND(AYFPUse!S8,1))</f>
        <v>0</v>
      </c>
      <c r="AB8">
        <f>IF(AYFPUse!T8="","", ROUND(AYFPUse!T8,1))</f>
        <v>0</v>
      </c>
      <c r="AC8">
        <f>IF(AYFPUse!U8="","", ROUND(AYFPUse!U8,1))</f>
        <v>0</v>
      </c>
      <c r="AD8">
        <f>IF(AYFPUse!V8="","", ROUND(AYFPUse!V8,1))</f>
        <v>0</v>
      </c>
      <c r="AE8">
        <f>IF(AYFPUse!W8="","", ROUND(AYFPUse!W8,1))</f>
        <v>0</v>
      </c>
      <c r="AF8">
        <f>IF(AYFPUse!X8="","", ROUND(AYFPUse!X8,1))</f>
        <v>0</v>
      </c>
      <c r="AG8">
        <f>IF(AYFPUse!Y8="","", ROUND(AYFPUse!Y8,1))</f>
        <v>0</v>
      </c>
      <c r="AH8">
        <f>IF(AYFPUse!Z8="","", ROUND(AYFPUse!Z8,1))</f>
        <v>0</v>
      </c>
      <c r="AI8">
        <f>IF(AYFPUse!AA8="","", ROUND(AYFPUse!AA8,1))</f>
        <v>0</v>
      </c>
      <c r="AJ8">
        <f>IF(AYFPUse!AB8="","", ROUND(AYFPUse!AB8,1))</f>
        <v>0</v>
      </c>
      <c r="AK8">
        <f>IF(AYFPUse!AC8="","", ROUND(AYFPUse!AC8,1))</f>
        <v>0</v>
      </c>
      <c r="AL8">
        <f>IF(AYFPUse!AD8="","", ROUND(AYFPUse!AD8,1))</f>
        <v>0</v>
      </c>
      <c r="AM8">
        <f>IF(AYFPUse!AE8="","", ROUND(AYFPUse!AE8,1))</f>
        <v>0</v>
      </c>
      <c r="AN8">
        <f>IF(AYFPUse!AF8="","", ROUND(AYFPUse!AF8,1))</f>
        <v>0</v>
      </c>
    </row>
    <row r="9" spans="4:40" x14ac:dyDescent="0.25">
      <c r="D9" s="2" t="str">
        <f>IF(KLEMarriage!C9="","", ROUND(KLEMarriage!C9,4))</f>
        <v/>
      </c>
      <c r="E9" s="2" t="str">
        <f>IF(KLEMarriage!D9="","", ROUND(KLEMarriage!D9,4))</f>
        <v/>
      </c>
      <c r="F9" s="2" t="str">
        <f>IF(KLEMarriage!E9="","", ROUND(KLEMarriage!E9,4))</f>
        <v/>
      </c>
      <c r="G9" s="2" t="str">
        <f>IF(KLEMarriage!F9="","", ROUND(KLEMarriage!F9,4))</f>
        <v/>
      </c>
      <c r="H9" s="2" t="str">
        <f>IF(KLEMarriage!G9="","", ROUND(KLEMarriage!G9,4))</f>
        <v/>
      </c>
      <c r="L9">
        <f>IF(AYFPUse!D9="","", ROUND(AYFPUse!D9,1))</f>
        <v>0</v>
      </c>
      <c r="M9">
        <f>IF(AYFPUse!E9="","", ROUND(AYFPUse!E9,1))</f>
        <v>0</v>
      </c>
      <c r="N9">
        <f>IF(AYFPUse!F9="","", ROUND(AYFPUse!F9,1))</f>
        <v>0</v>
      </c>
      <c r="O9">
        <f>IF(AYFPUse!G9="","", ROUND(AYFPUse!G9,1))</f>
        <v>0</v>
      </c>
      <c r="P9">
        <f>IF(AYFPUse!H9="","", ROUND(AYFPUse!H9,1))</f>
        <v>51.4</v>
      </c>
      <c r="Q9">
        <f>IF(AYFPUse!I9="","", ROUND(AYFPUse!I9,1))</f>
        <v>75.099999999999994</v>
      </c>
      <c r="R9">
        <f>IF(AYFPUse!J9="","", ROUND(AYFPUse!J9,1))</f>
        <v>32.299999999999997</v>
      </c>
      <c r="S9">
        <f>IF(AYFPUse!K9="","", ROUND(AYFPUse!K9,1))</f>
        <v>48.8</v>
      </c>
      <c r="T9">
        <f>IF(AYFPUse!L9="","", ROUND(AYFPUse!L9,1))</f>
        <v>0</v>
      </c>
      <c r="U9">
        <f>IF(AYFPUse!M9="","", ROUND(AYFPUse!M9,1))</f>
        <v>14.3</v>
      </c>
      <c r="V9">
        <f>IF(AYFPUse!N9="","", ROUND(AYFPUse!N9,1))</f>
        <v>10.199999999999999</v>
      </c>
      <c r="W9">
        <f>IF(AYFPUse!O9="","", ROUND(AYFPUse!O9,1))</f>
        <v>13.5</v>
      </c>
      <c r="X9">
        <f>IF(AYFPUse!P9="","", ROUND(AYFPUse!P9,1))</f>
        <v>18.3</v>
      </c>
      <c r="Y9">
        <f>IF(AYFPUse!Q9="","", ROUND(AYFPUse!Q9,1))</f>
        <v>0</v>
      </c>
      <c r="Z9">
        <f>IF(AYFPUse!R9="","", ROUND(AYFPUse!R9,1))</f>
        <v>0</v>
      </c>
      <c r="AA9">
        <f>IF(AYFPUse!S9="","", ROUND(AYFPUse!S9,1))</f>
        <v>0</v>
      </c>
      <c r="AB9">
        <f>IF(AYFPUse!T9="","", ROUND(AYFPUse!T9,1))</f>
        <v>0</v>
      </c>
      <c r="AC9">
        <f>IF(AYFPUse!U9="","", ROUND(AYFPUse!U9,1))</f>
        <v>0</v>
      </c>
      <c r="AD9">
        <f>IF(AYFPUse!V9="","", ROUND(AYFPUse!V9,1))</f>
        <v>0</v>
      </c>
      <c r="AE9">
        <f>IF(AYFPUse!W9="","", ROUND(AYFPUse!W9,1))</f>
        <v>0</v>
      </c>
      <c r="AF9">
        <f>IF(AYFPUse!X9="","", ROUND(AYFPUse!X9,1))</f>
        <v>0</v>
      </c>
      <c r="AG9">
        <f>IF(AYFPUse!Y9="","", ROUND(AYFPUse!Y9,1))</f>
        <v>0</v>
      </c>
      <c r="AH9">
        <f>IF(AYFPUse!Z9="","", ROUND(AYFPUse!Z9,1))</f>
        <v>0</v>
      </c>
      <c r="AI9">
        <f>IF(AYFPUse!AA9="","", ROUND(AYFPUse!AA9,1))</f>
        <v>0</v>
      </c>
      <c r="AJ9">
        <f>IF(AYFPUse!AB9="","", ROUND(AYFPUse!AB9,1))</f>
        <v>0</v>
      </c>
      <c r="AK9">
        <f>IF(AYFPUse!AC9="","", ROUND(AYFPUse!AC9,1))</f>
        <v>0</v>
      </c>
      <c r="AL9">
        <f>IF(AYFPUse!AD9="","", ROUND(AYFPUse!AD9,1))</f>
        <v>45.1</v>
      </c>
      <c r="AM9">
        <f>IF(AYFPUse!AE9="","", ROUND(AYFPUse!AE9,1))</f>
        <v>21.3</v>
      </c>
      <c r="AN9">
        <f>IF(AYFPUse!AF9="","", ROUND(AYFPUse!AF9,1))</f>
        <v>0</v>
      </c>
    </row>
    <row r="10" spans="4:40" x14ac:dyDescent="0.25">
      <c r="D10" s="2" t="str">
        <f>IF(KLEMarriage!C10="","", ROUND(KLEMarriage!C10,4))</f>
        <v/>
      </c>
      <c r="E10" s="2" t="str">
        <f>IF(KLEMarriage!D10="","", ROUND(KLEMarriage!D10,4))</f>
        <v/>
      </c>
      <c r="F10" s="2" t="str">
        <f>IF(KLEMarriage!E10="","", ROUND(KLEMarriage!E10,4))</f>
        <v/>
      </c>
      <c r="G10" s="2" t="str">
        <f>IF(KLEMarriage!F10="","", ROUND(KLEMarriage!F10,4))</f>
        <v/>
      </c>
      <c r="H10" s="2" t="str">
        <f>IF(KLEMarriage!G10="","", ROUND(KLEMarriage!G10,4))</f>
        <v/>
      </c>
      <c r="L10">
        <f>IF(AYFPUse!D10="","", ROUND(AYFPUse!D10,1))</f>
        <v>0</v>
      </c>
      <c r="M10">
        <f>IF(AYFPUse!E10="","", ROUND(AYFPUse!E10,1))</f>
        <v>0</v>
      </c>
      <c r="N10">
        <f>IF(AYFPUse!F10="","", ROUND(AYFPUse!F10,1))</f>
        <v>0</v>
      </c>
      <c r="O10">
        <f>IF(AYFPUse!G10="","", ROUND(AYFPUse!G10,1))</f>
        <v>0</v>
      </c>
      <c r="P10">
        <f>IF(AYFPUse!H10="","", ROUND(AYFPUse!H10,1))</f>
        <v>0</v>
      </c>
      <c r="Q10">
        <f>IF(AYFPUse!I10="","", ROUND(AYFPUse!I10,1))</f>
        <v>0</v>
      </c>
      <c r="R10">
        <f>IF(AYFPUse!J10="","", ROUND(AYFPUse!J10,1))</f>
        <v>0</v>
      </c>
      <c r="S10">
        <f>IF(AYFPUse!K10="","", ROUND(AYFPUse!K10,1))</f>
        <v>0</v>
      </c>
      <c r="T10">
        <f>IF(AYFPUse!L10="","", ROUND(AYFPUse!L10,1))</f>
        <v>0</v>
      </c>
      <c r="U10">
        <f>IF(AYFPUse!M10="","", ROUND(AYFPUse!M10,1))</f>
        <v>0</v>
      </c>
      <c r="V10">
        <f>IF(AYFPUse!N10="","", ROUND(AYFPUse!N10,1))</f>
        <v>0</v>
      </c>
      <c r="W10">
        <f>IF(AYFPUse!O10="","", ROUND(AYFPUse!O10,1))</f>
        <v>0</v>
      </c>
      <c r="X10">
        <f>IF(AYFPUse!P10="","", ROUND(AYFPUse!P10,1))</f>
        <v>0</v>
      </c>
      <c r="Y10">
        <f>IF(AYFPUse!Q10="","", ROUND(AYFPUse!Q10,1))</f>
        <v>0</v>
      </c>
      <c r="Z10">
        <f>IF(AYFPUse!R10="","", ROUND(AYFPUse!R10,1))</f>
        <v>0</v>
      </c>
      <c r="AA10">
        <f>IF(AYFPUse!S10="","", ROUND(AYFPUse!S10,1))</f>
        <v>0</v>
      </c>
      <c r="AB10">
        <f>IF(AYFPUse!T10="","", ROUND(AYFPUse!T10,1))</f>
        <v>0</v>
      </c>
      <c r="AC10">
        <f>IF(AYFPUse!U10="","", ROUND(AYFPUse!U10,1))</f>
        <v>0</v>
      </c>
      <c r="AD10">
        <f>IF(AYFPUse!V10="","", ROUND(AYFPUse!V10,1))</f>
        <v>0</v>
      </c>
      <c r="AE10">
        <f>IF(AYFPUse!W10="","", ROUND(AYFPUse!W10,1))</f>
        <v>0</v>
      </c>
      <c r="AF10">
        <f>IF(AYFPUse!X10="","", ROUND(AYFPUse!X10,1))</f>
        <v>0</v>
      </c>
      <c r="AG10">
        <f>IF(AYFPUse!Y10="","", ROUND(AYFPUse!Y10,1))</f>
        <v>0</v>
      </c>
      <c r="AH10">
        <f>IF(AYFPUse!Z10="","", ROUND(AYFPUse!Z10,1))</f>
        <v>0</v>
      </c>
      <c r="AI10">
        <f>IF(AYFPUse!AA10="","", ROUND(AYFPUse!AA10,1))</f>
        <v>0</v>
      </c>
      <c r="AJ10">
        <f>IF(AYFPUse!AB10="","", ROUND(AYFPUse!AB10,1))</f>
        <v>0</v>
      </c>
      <c r="AK10">
        <f>IF(AYFPUse!AC10="","", ROUND(AYFPUse!AC10,1))</f>
        <v>0</v>
      </c>
      <c r="AL10">
        <f>IF(AYFPUse!AD10="","", ROUND(AYFPUse!AD10,1))</f>
        <v>0</v>
      </c>
      <c r="AM10">
        <f>IF(AYFPUse!AE10="","", ROUND(AYFPUse!AE10,1))</f>
        <v>0</v>
      </c>
      <c r="AN10">
        <f>IF(AYFPUse!AF10="","", ROUND(AYFPUse!AF10,1))</f>
        <v>0</v>
      </c>
    </row>
    <row r="11" spans="4:40" x14ac:dyDescent="0.25">
      <c r="D11" s="2">
        <f>IF(KLEMarriage!C11="","", ROUND(KLEMarriage!C11,4))</f>
        <v>5.8999999999999997E-2</v>
      </c>
      <c r="E11" s="2">
        <f>IF(KLEMarriage!D11="","", ROUND(KLEMarriage!D11,4))</f>
        <v>0.47</v>
      </c>
      <c r="F11" s="2">
        <f>IF(KLEMarriage!E11="","", ROUND(KLEMarriage!E11,4))</f>
        <v>0.247</v>
      </c>
      <c r="G11" s="2">
        <f>IF(KLEMarriage!F11="","", ROUND(KLEMarriage!F11,4))</f>
        <v>0.19</v>
      </c>
      <c r="H11" s="2">
        <f>IF(KLEMarriage!G11="","", ROUND(KLEMarriage!G11,4))</f>
        <v>0.23400000000000001</v>
      </c>
      <c r="L11">
        <f>IF(AYFPUse!D11="","", ROUND(AYFPUse!D11,1))</f>
        <v>85.3</v>
      </c>
      <c r="M11">
        <f>IF(AYFPUse!E11="","", ROUND(AYFPUse!E11,1))</f>
        <v>35.700000000000003</v>
      </c>
      <c r="N11">
        <f>IF(AYFPUse!F11="","", ROUND(AYFPUse!F11,1))</f>
        <v>5.9</v>
      </c>
      <c r="O11">
        <f>IF(AYFPUse!G11="","", ROUND(AYFPUse!G11,1))</f>
        <v>41.6</v>
      </c>
      <c r="P11">
        <f>IF(AYFPUse!H11="","", ROUND(AYFPUse!H11,1))</f>
        <v>38.5</v>
      </c>
      <c r="Q11">
        <f>IF(AYFPUse!I11="","", ROUND(AYFPUse!I11,1))</f>
        <v>34.4</v>
      </c>
      <c r="R11">
        <f>IF(AYFPUse!J11="","", ROUND(AYFPUse!J11,1))</f>
        <v>21.2</v>
      </c>
      <c r="S11">
        <f>IF(AYFPUse!K11="","", ROUND(AYFPUse!K11,1))</f>
        <v>26.5</v>
      </c>
      <c r="T11">
        <f>IF(AYFPUse!L11="","", ROUND(AYFPUse!L11,1))</f>
        <v>25.9</v>
      </c>
      <c r="U11">
        <f>IF(AYFPUse!M11="","", ROUND(AYFPUse!M11,1))</f>
        <v>2.1</v>
      </c>
      <c r="V11">
        <f>IF(AYFPUse!N11="","", ROUND(AYFPUse!N11,1))</f>
        <v>3.3</v>
      </c>
      <c r="W11">
        <f>IF(AYFPUse!O11="","", ROUND(AYFPUse!O11,1))</f>
        <v>3</v>
      </c>
      <c r="X11">
        <f>IF(AYFPUse!P11="","", ROUND(AYFPUse!P11,1))</f>
        <v>4.0999999999999996</v>
      </c>
      <c r="Y11">
        <f>IF(AYFPUse!Q11="","", ROUND(AYFPUse!Q11,1))</f>
        <v>4</v>
      </c>
      <c r="Z11">
        <f>IF(AYFPUse!R11="","", ROUND(AYFPUse!R11,1))</f>
        <v>34.700000000000003</v>
      </c>
      <c r="AA11">
        <f>IF(AYFPUse!S11="","", ROUND(AYFPUse!S11,1))</f>
        <v>36.299999999999997</v>
      </c>
      <c r="AB11">
        <f>IF(AYFPUse!T11="","", ROUND(AYFPUse!T11,1))</f>
        <v>28.2</v>
      </c>
      <c r="AC11">
        <f>IF(AYFPUse!U11="","", ROUND(AYFPUse!U11,1))</f>
        <v>31.2</v>
      </c>
      <c r="AD11">
        <f>IF(AYFPUse!V11="","", ROUND(AYFPUse!V11,1))</f>
        <v>14.6</v>
      </c>
      <c r="AE11">
        <f>IF(AYFPUse!W11="","", ROUND(AYFPUse!W11,1))</f>
        <v>23.7</v>
      </c>
      <c r="AF11">
        <f>IF(AYFPUse!X11="","", ROUND(AYFPUse!X11,1))</f>
        <v>22.5</v>
      </c>
      <c r="AG11">
        <f>IF(AYFPUse!Y11="","", ROUND(AYFPUse!Y11,1))</f>
        <v>38.9</v>
      </c>
      <c r="AH11">
        <f>IF(AYFPUse!Z11="","", ROUND(AYFPUse!Z11,1))</f>
        <v>54.4</v>
      </c>
      <c r="AI11">
        <f>IF(AYFPUse!AA11="","", ROUND(AYFPUse!AA11,1))</f>
        <v>76.900000000000006</v>
      </c>
      <c r="AJ11">
        <f>IF(AYFPUse!AB11="","", ROUND(AYFPUse!AB11,1))</f>
        <v>68.3</v>
      </c>
      <c r="AK11">
        <f>IF(AYFPUse!AC11="","", ROUND(AYFPUse!AC11,1))</f>
        <v>23.9</v>
      </c>
      <c r="AL11">
        <f>IF(AYFPUse!AD11="","", ROUND(AYFPUse!AD11,1))</f>
        <v>22.9</v>
      </c>
      <c r="AM11">
        <f>IF(AYFPUse!AE11="","", ROUND(AYFPUse!AE11,1))</f>
        <v>55.6</v>
      </c>
      <c r="AN11">
        <f>IF(AYFPUse!AF11="","", ROUND(AYFPUse!AF11,1))</f>
        <v>29.7</v>
      </c>
    </row>
    <row r="12" spans="4:40" x14ac:dyDescent="0.25">
      <c r="D12" s="2" t="str">
        <f>IF(KLEMarriage!C12="","", ROUND(KLEMarriage!C12,4))</f>
        <v/>
      </c>
      <c r="E12" s="2" t="str">
        <f>IF(KLEMarriage!D12="","", ROUND(KLEMarriage!D12,4))</f>
        <v/>
      </c>
      <c r="F12" s="2" t="str">
        <f>IF(KLEMarriage!E12="","", ROUND(KLEMarriage!E12,4))</f>
        <v/>
      </c>
      <c r="G12" s="2" t="str">
        <f>IF(KLEMarriage!F12="","", ROUND(KLEMarriage!F12,4))</f>
        <v/>
      </c>
      <c r="H12" s="2" t="str">
        <f>IF(KLEMarriage!G12="","", ROUND(KLEMarriage!G12,4))</f>
        <v/>
      </c>
      <c r="L12">
        <f>IF(AYFPUse!D12="","", ROUND(AYFPUse!D12,1))</f>
        <v>0</v>
      </c>
      <c r="M12">
        <f>IF(AYFPUse!E12="","", ROUND(AYFPUse!E12,1))</f>
        <v>0</v>
      </c>
      <c r="N12">
        <f>IF(AYFPUse!F12="","", ROUND(AYFPUse!F12,1))</f>
        <v>0</v>
      </c>
      <c r="O12">
        <f>IF(AYFPUse!G12="","", ROUND(AYFPUse!G12,1))</f>
        <v>0</v>
      </c>
      <c r="P12">
        <f>IF(AYFPUse!H12="","", ROUND(AYFPUse!H12,1))</f>
        <v>0</v>
      </c>
      <c r="Q12">
        <f>IF(AYFPUse!I12="","", ROUND(AYFPUse!I12,1))</f>
        <v>0</v>
      </c>
      <c r="R12">
        <f>IF(AYFPUse!J12="","", ROUND(AYFPUse!J12,1))</f>
        <v>0</v>
      </c>
      <c r="S12">
        <f>IF(AYFPUse!K12="","", ROUND(AYFPUse!K12,1))</f>
        <v>0</v>
      </c>
      <c r="T12">
        <f>IF(AYFPUse!L12="","", ROUND(AYFPUse!L12,1))</f>
        <v>0</v>
      </c>
      <c r="U12">
        <f>IF(AYFPUse!M12="","", ROUND(AYFPUse!M12,1))</f>
        <v>0</v>
      </c>
      <c r="V12">
        <f>IF(AYFPUse!N12="","", ROUND(AYFPUse!N12,1))</f>
        <v>0</v>
      </c>
      <c r="W12">
        <f>IF(AYFPUse!O12="","", ROUND(AYFPUse!O12,1))</f>
        <v>0</v>
      </c>
      <c r="X12">
        <f>IF(AYFPUse!P12="","", ROUND(AYFPUse!P12,1))</f>
        <v>0</v>
      </c>
      <c r="Y12">
        <f>IF(AYFPUse!Q12="","", ROUND(AYFPUse!Q12,1))</f>
        <v>0</v>
      </c>
      <c r="Z12">
        <f>IF(AYFPUse!R12="","", ROUND(AYFPUse!R12,1))</f>
        <v>0</v>
      </c>
      <c r="AA12">
        <f>IF(AYFPUse!S12="","", ROUND(AYFPUse!S12,1))</f>
        <v>0</v>
      </c>
      <c r="AB12">
        <f>IF(AYFPUse!T12="","", ROUND(AYFPUse!T12,1))</f>
        <v>0</v>
      </c>
      <c r="AC12">
        <f>IF(AYFPUse!U12="","", ROUND(AYFPUse!U12,1))</f>
        <v>0</v>
      </c>
      <c r="AD12">
        <f>IF(AYFPUse!V12="","", ROUND(AYFPUse!V12,1))</f>
        <v>0</v>
      </c>
      <c r="AE12">
        <f>IF(AYFPUse!W12="","", ROUND(AYFPUse!W12,1))</f>
        <v>0</v>
      </c>
      <c r="AF12">
        <f>IF(AYFPUse!X12="","", ROUND(AYFPUse!X12,1))</f>
        <v>0</v>
      </c>
      <c r="AG12">
        <f>IF(AYFPUse!Y12="","", ROUND(AYFPUse!Y12,1))</f>
        <v>0</v>
      </c>
      <c r="AH12">
        <f>IF(AYFPUse!Z12="","", ROUND(AYFPUse!Z12,1))</f>
        <v>0</v>
      </c>
      <c r="AI12">
        <f>IF(AYFPUse!AA12="","", ROUND(AYFPUse!AA12,1))</f>
        <v>0</v>
      </c>
      <c r="AJ12">
        <f>IF(AYFPUse!AB12="","", ROUND(AYFPUse!AB12,1))</f>
        <v>0</v>
      </c>
      <c r="AK12">
        <f>IF(AYFPUse!AC12="","", ROUND(AYFPUse!AC12,1))</f>
        <v>0</v>
      </c>
      <c r="AL12">
        <f>IF(AYFPUse!AD12="","", ROUND(AYFPUse!AD12,1))</f>
        <v>0</v>
      </c>
      <c r="AM12">
        <f>IF(AYFPUse!AE12="","", ROUND(AYFPUse!AE12,1))</f>
        <v>0</v>
      </c>
      <c r="AN12">
        <f>IF(AYFPUse!AF12="","", ROUND(AYFPUse!AF12,1))</f>
        <v>0</v>
      </c>
    </row>
    <row r="13" spans="4:40" x14ac:dyDescent="0.25">
      <c r="D13" s="2">
        <f>IF(KLEMarriage!C13="","", ROUND(KLEMarriage!C13,4))</f>
        <v>0.156</v>
      </c>
      <c r="E13" s="2">
        <f>IF(KLEMarriage!D13="","", ROUND(KLEMarriage!D13,4))</f>
        <v>0.60799999999999998</v>
      </c>
      <c r="F13" s="2">
        <f>IF(KLEMarriage!E13="","", ROUND(KLEMarriage!E13,4))</f>
        <v>0.38600000000000001</v>
      </c>
      <c r="G13" s="2">
        <f>IF(KLEMarriage!F13="","", ROUND(KLEMarriage!F13,4))</f>
        <v>0.185</v>
      </c>
      <c r="H13" s="2">
        <f>IF(KLEMarriage!G13="","", ROUND(KLEMarriage!G13,4))</f>
        <v>0.186</v>
      </c>
      <c r="L13">
        <f>IF(AYFPUse!D13="","", ROUND(AYFPUse!D13,1))</f>
        <v>82.9</v>
      </c>
      <c r="M13">
        <f>IF(AYFPUse!E13="","", ROUND(AYFPUse!E13,1))</f>
        <v>35.200000000000003</v>
      </c>
      <c r="N13">
        <f>IF(AYFPUse!F13="","", ROUND(AYFPUse!F13,1))</f>
        <v>12.4</v>
      </c>
      <c r="O13">
        <f>IF(AYFPUse!G13="","", ROUND(AYFPUse!G13,1))</f>
        <v>48.4</v>
      </c>
      <c r="P13">
        <f>IF(AYFPUse!H13="","", ROUND(AYFPUse!H13,1))</f>
        <v>0</v>
      </c>
      <c r="Q13">
        <f>IF(AYFPUse!I13="","", ROUND(AYFPUse!I13,1))</f>
        <v>0</v>
      </c>
      <c r="R13">
        <f>IF(AYFPUse!J13="","", ROUND(AYFPUse!J13,1))</f>
        <v>20.2</v>
      </c>
      <c r="S13">
        <f>IF(AYFPUse!K13="","", ROUND(AYFPUse!K13,1))</f>
        <v>34.4</v>
      </c>
      <c r="T13">
        <f>IF(AYFPUse!L13="","", ROUND(AYFPUse!L13,1))</f>
        <v>31.6</v>
      </c>
      <c r="U13">
        <f>IF(AYFPUse!M13="","", ROUND(AYFPUse!M13,1))</f>
        <v>0</v>
      </c>
      <c r="V13">
        <f>IF(AYFPUse!N13="","", ROUND(AYFPUse!N13,1))</f>
        <v>0</v>
      </c>
      <c r="W13">
        <f>IF(AYFPUse!O13="","", ROUND(AYFPUse!O13,1))</f>
        <v>8.9</v>
      </c>
      <c r="X13">
        <f>IF(AYFPUse!P13="","", ROUND(AYFPUse!P13,1))</f>
        <v>13.4</v>
      </c>
      <c r="Y13">
        <f>IF(AYFPUse!Q13="","", ROUND(AYFPUse!Q13,1))</f>
        <v>12.5</v>
      </c>
      <c r="Z13">
        <f>IF(AYFPUse!R13="","", ROUND(AYFPUse!R13,1))</f>
        <v>30.2</v>
      </c>
      <c r="AA13">
        <f>IF(AYFPUse!S13="","", ROUND(AYFPUse!S13,1))</f>
        <v>0</v>
      </c>
      <c r="AB13">
        <f>IF(AYFPUse!T13="","", ROUND(AYFPUse!T13,1))</f>
        <v>0</v>
      </c>
      <c r="AC13">
        <f>IF(AYFPUse!U13="","", ROUND(AYFPUse!U13,1))</f>
        <v>32.700000000000003</v>
      </c>
      <c r="AD13">
        <f>IF(AYFPUse!V13="","", ROUND(AYFPUse!V13,1))</f>
        <v>14.9</v>
      </c>
      <c r="AE13">
        <f>IF(AYFPUse!W13="","", ROUND(AYFPUse!W13,1))</f>
        <v>13.6</v>
      </c>
      <c r="AF13">
        <f>IF(AYFPUse!X13="","", ROUND(AYFPUse!X13,1))</f>
        <v>13.9</v>
      </c>
      <c r="AG13">
        <f>IF(AYFPUse!Y13="","", ROUND(AYFPUse!Y13,1))</f>
        <v>44</v>
      </c>
      <c r="AH13">
        <f>IF(AYFPUse!Z13="","", ROUND(AYFPUse!Z13,1))</f>
        <v>61.5</v>
      </c>
      <c r="AI13">
        <f>IF(AYFPUse!AA13="","", ROUND(AYFPUse!AA13,1))</f>
        <v>0</v>
      </c>
      <c r="AJ13">
        <f>IF(AYFPUse!AB13="","", ROUND(AYFPUse!AB13,1))</f>
        <v>0</v>
      </c>
      <c r="AK13">
        <f>IF(AYFPUse!AC13="","", ROUND(AYFPUse!AC13,1))</f>
        <v>0</v>
      </c>
      <c r="AL13">
        <f>IF(AYFPUse!AD13="","", ROUND(AYFPUse!AD13,1))</f>
        <v>38.799999999999997</v>
      </c>
      <c r="AM13">
        <f>IF(AYFPUse!AE13="","", ROUND(AYFPUse!AE13,1))</f>
        <v>17.5</v>
      </c>
      <c r="AN13">
        <f>IF(AYFPUse!AF13="","", ROUND(AYFPUse!AF13,1))</f>
        <v>12.5</v>
      </c>
    </row>
    <row r="14" spans="4:40" x14ac:dyDescent="0.25">
      <c r="D14" s="2">
        <f>IF(KLEMarriage!C14="","", ROUND(KLEMarriage!C14,4))</f>
        <v>0.13400000000000001</v>
      </c>
      <c r="E14" s="2">
        <f>IF(KLEMarriage!D14="","", ROUND(KLEMarriage!D14,4))</f>
        <v>0.34699999999999998</v>
      </c>
      <c r="F14" s="2">
        <f>IF(KLEMarriage!E14="","", ROUND(KLEMarriage!E14,4))</f>
        <v>0.224</v>
      </c>
      <c r="G14" s="2">
        <f>IF(KLEMarriage!F14="","", ROUND(KLEMarriage!F14,4))</f>
        <v>0.29799999999999999</v>
      </c>
      <c r="H14" s="2">
        <f>IF(KLEMarriage!G14="","", ROUND(KLEMarriage!G14,4))</f>
        <v>0.33100000000000002</v>
      </c>
      <c r="L14">
        <f>IF(AYFPUse!D14="","", ROUND(AYFPUse!D14,1))</f>
        <v>0</v>
      </c>
      <c r="M14">
        <f>IF(AYFPUse!E14="","", ROUND(AYFPUse!E14,1))</f>
        <v>0</v>
      </c>
      <c r="N14">
        <f>IF(AYFPUse!F14="","", ROUND(AYFPUse!F14,1))</f>
        <v>0</v>
      </c>
      <c r="O14">
        <f>IF(AYFPUse!G14="","", ROUND(AYFPUse!G14,1))</f>
        <v>0</v>
      </c>
      <c r="P14">
        <f>IF(AYFPUse!H14="","", ROUND(AYFPUse!H14,1))</f>
        <v>48.6</v>
      </c>
      <c r="Q14">
        <f>IF(AYFPUse!I14="","", ROUND(AYFPUse!I14,1))</f>
        <v>44.6</v>
      </c>
      <c r="R14">
        <f>IF(AYFPUse!J14="","", ROUND(AYFPUse!J14,1))</f>
        <v>9.1999999999999993</v>
      </c>
      <c r="S14">
        <f>IF(AYFPUse!K14="","", ROUND(AYFPUse!K14,1))</f>
        <v>17.7</v>
      </c>
      <c r="T14">
        <f>IF(AYFPUse!L14="","", ROUND(AYFPUse!L14,1))</f>
        <v>14.9</v>
      </c>
      <c r="U14">
        <f>IF(AYFPUse!M14="","", ROUND(AYFPUse!M14,1))</f>
        <v>3.3</v>
      </c>
      <c r="V14">
        <f>IF(AYFPUse!N14="","", ROUND(AYFPUse!N14,1))</f>
        <v>3.7</v>
      </c>
      <c r="W14">
        <f>IF(AYFPUse!O14="","", ROUND(AYFPUse!O14,1))</f>
        <v>2.7</v>
      </c>
      <c r="X14">
        <f>IF(AYFPUse!P14="","", ROUND(AYFPUse!P14,1))</f>
        <v>4.0999999999999996</v>
      </c>
      <c r="Y14">
        <f>IF(AYFPUse!Q14="","", ROUND(AYFPUse!Q14,1))</f>
        <v>3.6</v>
      </c>
      <c r="Z14">
        <f>IF(AYFPUse!R14="","", ROUND(AYFPUse!R14,1))</f>
        <v>0</v>
      </c>
      <c r="AA14">
        <f>IF(AYFPUse!S14="","", ROUND(AYFPUse!S14,1))</f>
        <v>0</v>
      </c>
      <c r="AB14">
        <f>IF(AYFPUse!T14="","", ROUND(AYFPUse!T14,1))</f>
        <v>0</v>
      </c>
      <c r="AC14">
        <f>IF(AYFPUse!U14="","", ROUND(AYFPUse!U14,1))</f>
        <v>0</v>
      </c>
      <c r="AD14">
        <f>IF(AYFPUse!V14="","", ROUND(AYFPUse!V14,1))</f>
        <v>26.4</v>
      </c>
      <c r="AE14">
        <f>IF(AYFPUse!W14="","", ROUND(AYFPUse!W14,1))</f>
        <v>21.1</v>
      </c>
      <c r="AF14">
        <f>IF(AYFPUse!X14="","", ROUND(AYFPUse!X14,1))</f>
        <v>0</v>
      </c>
      <c r="AG14">
        <f>IF(AYFPUse!Y14="","", ROUND(AYFPUse!Y14,1))</f>
        <v>41.8</v>
      </c>
      <c r="AH14">
        <f>IF(AYFPUse!Z14="","", ROUND(AYFPUse!Z14,1))</f>
        <v>47</v>
      </c>
      <c r="AI14">
        <f>IF(AYFPUse!AA14="","", ROUND(AYFPUse!AA14,1))</f>
        <v>93.6</v>
      </c>
      <c r="AJ14">
        <f>IF(AYFPUse!AB14="","", ROUND(AYFPUse!AB14,1))</f>
        <v>88</v>
      </c>
      <c r="AK14">
        <f>IF(AYFPUse!AC14="","", ROUND(AYFPUse!AC14,1))</f>
        <v>0</v>
      </c>
      <c r="AL14">
        <f>IF(AYFPUse!AD14="","", ROUND(AYFPUse!AD14,1))</f>
        <v>15.4</v>
      </c>
      <c r="AM14">
        <f>IF(AYFPUse!AE14="","", ROUND(AYFPUse!AE14,1))</f>
        <v>3.9</v>
      </c>
      <c r="AN14">
        <f>IF(AYFPUse!AF14="","", ROUND(AYFPUse!AF14,1))</f>
        <v>23</v>
      </c>
    </row>
    <row r="15" spans="4:40" x14ac:dyDescent="0.25">
      <c r="D15" s="2">
        <f>IF(KLEMarriage!C15="","", ROUND(KLEMarriage!C15,4))</f>
        <v>0.36130000000000001</v>
      </c>
      <c r="E15" s="2">
        <f>IF(KLEMarriage!D15="","", ROUND(KLEMarriage!D15,4))</f>
        <v>0.72540000000000004</v>
      </c>
      <c r="F15" s="2">
        <f>IF(KLEMarriage!E15="","", ROUND(KLEMarriage!E15,4))</f>
        <v>0.53610000000000002</v>
      </c>
      <c r="G15" s="2">
        <f>IF(KLEMarriage!F15="","", ROUND(KLEMarriage!F15,4))</f>
        <v>0.61</v>
      </c>
      <c r="H15" s="2">
        <f>IF(KLEMarriage!G15="","", ROUND(KLEMarriage!G15,4))</f>
        <v>0.57769999999999999</v>
      </c>
      <c r="L15">
        <f>IF(AYFPUse!D15="","", ROUND(AYFPUse!D15,1))</f>
        <v>0</v>
      </c>
      <c r="M15">
        <f>IF(AYFPUse!E15="","", ROUND(AYFPUse!E15,1))</f>
        <v>0</v>
      </c>
      <c r="N15">
        <f>IF(AYFPUse!F15="","", ROUND(AYFPUse!F15,1))</f>
        <v>0</v>
      </c>
      <c r="O15">
        <f>IF(AYFPUse!G15="","", ROUND(AYFPUse!G15,1))</f>
        <v>0</v>
      </c>
      <c r="P15">
        <f>IF(AYFPUse!H15="","", ROUND(AYFPUse!H15,1))</f>
        <v>13.4</v>
      </c>
      <c r="Q15">
        <f>IF(AYFPUse!I15="","", ROUND(AYFPUse!I15,1))</f>
        <v>18.600000000000001</v>
      </c>
      <c r="R15">
        <f>IF(AYFPUse!J15="","", ROUND(AYFPUse!J15,1))</f>
        <v>7.6</v>
      </c>
      <c r="S15">
        <f>IF(AYFPUse!K15="","", ROUND(AYFPUse!K15,1))</f>
        <v>14.6</v>
      </c>
      <c r="T15">
        <f>IF(AYFPUse!L15="","", ROUND(AYFPUse!L15,1))</f>
        <v>12.1</v>
      </c>
      <c r="U15">
        <f>IF(AYFPUse!M15="","", ROUND(AYFPUse!M15,1))</f>
        <v>3.5</v>
      </c>
      <c r="V15">
        <f>IF(AYFPUse!N15="","", ROUND(AYFPUse!N15,1))</f>
        <v>2.6</v>
      </c>
      <c r="W15">
        <f>IF(AYFPUse!O15="","", ROUND(AYFPUse!O15,1))</f>
        <v>3.8</v>
      </c>
      <c r="X15">
        <f>IF(AYFPUse!P15="","", ROUND(AYFPUse!P15,1))</f>
        <v>2.6</v>
      </c>
      <c r="Y15">
        <f>IF(AYFPUse!Q15="","", ROUND(AYFPUse!Q15,1))</f>
        <v>3</v>
      </c>
      <c r="Z15">
        <f>IF(AYFPUse!R15="","", ROUND(AYFPUse!R15,1))</f>
        <v>0</v>
      </c>
      <c r="AA15">
        <f>IF(AYFPUse!S15="","", ROUND(AYFPUse!S15,1))</f>
        <v>0</v>
      </c>
      <c r="AB15">
        <f>IF(AYFPUse!T15="","", ROUND(AYFPUse!T15,1))</f>
        <v>0</v>
      </c>
      <c r="AC15">
        <f>IF(AYFPUse!U15="","", ROUND(AYFPUse!U15,1))</f>
        <v>0</v>
      </c>
      <c r="AD15">
        <f>IF(AYFPUse!V15="","", ROUND(AYFPUse!V15,1))</f>
        <v>44.7</v>
      </c>
      <c r="AE15">
        <f>IF(AYFPUse!W15="","", ROUND(AYFPUse!W15,1))</f>
        <v>40.799999999999997</v>
      </c>
      <c r="AF15">
        <f>IF(AYFPUse!X15="","", ROUND(AYFPUse!X15,1))</f>
        <v>0</v>
      </c>
      <c r="AG15">
        <f>IF(AYFPUse!Y15="","", ROUND(AYFPUse!Y15,1))</f>
        <v>0</v>
      </c>
      <c r="AH15">
        <f>IF(AYFPUse!Z15="","", ROUND(AYFPUse!Z15,1))</f>
        <v>0</v>
      </c>
      <c r="AI15">
        <f>IF(AYFPUse!AA15="","", ROUND(AYFPUse!AA15,1))</f>
        <v>0</v>
      </c>
      <c r="AJ15">
        <f>IF(AYFPUse!AB15="","", ROUND(AYFPUse!AB15,1))</f>
        <v>0</v>
      </c>
      <c r="AK15">
        <f>IF(AYFPUse!AC15="","", ROUND(AYFPUse!AC15,1))</f>
        <v>0</v>
      </c>
      <c r="AL15">
        <f>IF(AYFPUse!AD15="","", ROUND(AYFPUse!AD15,1))</f>
        <v>14.4</v>
      </c>
      <c r="AM15">
        <f>IF(AYFPUse!AE15="","", ROUND(AYFPUse!AE15,1))</f>
        <v>3.5</v>
      </c>
      <c r="AN15">
        <f>IF(AYFPUse!AF15="","", ROUND(AYFPUse!AF15,1))</f>
        <v>37.6</v>
      </c>
    </row>
    <row r="16" spans="4:40" x14ac:dyDescent="0.25">
      <c r="D16" s="2">
        <f>IF(KLEMarriage!C16="","", ROUND(KLEMarriage!C16,4))</f>
        <v>0.24560000000000001</v>
      </c>
      <c r="E16" s="2">
        <f>IF(KLEMarriage!D16="","", ROUND(KLEMarriage!D16,4))</f>
        <v>0.73509999999999998</v>
      </c>
      <c r="F16" s="2">
        <f>IF(KLEMarriage!E16="","", ROUND(KLEMarriage!E16,4))</f>
        <v>0.46029999999999999</v>
      </c>
      <c r="G16" s="2">
        <f>IF(KLEMarriage!F16="","", ROUND(KLEMarriage!F16,4))</f>
        <v>0.60589999999999999</v>
      </c>
      <c r="H16" s="2">
        <f>IF(KLEMarriage!G16="","", ROUND(KLEMarriage!G16,4))</f>
        <v>0.58360000000000001</v>
      </c>
      <c r="L16">
        <f>IF(AYFPUse!D16="","", ROUND(AYFPUse!D16,1))</f>
        <v>51.8</v>
      </c>
      <c r="M16">
        <f>IF(AYFPUse!E16="","", ROUND(AYFPUse!E16,1))</f>
        <v>7.9</v>
      </c>
      <c r="N16">
        <f>IF(AYFPUse!F16="","", ROUND(AYFPUse!F16,1))</f>
        <v>38</v>
      </c>
      <c r="O16">
        <f>IF(AYFPUse!G16="","", ROUND(AYFPUse!G16,1))</f>
        <v>58</v>
      </c>
      <c r="P16">
        <f>IF(AYFPUse!H16="","", ROUND(AYFPUse!H16,1))</f>
        <v>4</v>
      </c>
      <c r="Q16">
        <f>IF(AYFPUse!I16="","", ROUND(AYFPUse!I16,1))</f>
        <v>1.9</v>
      </c>
      <c r="R16">
        <f>IF(AYFPUse!J16="","", ROUND(AYFPUse!J16,1))</f>
        <v>3.6</v>
      </c>
      <c r="S16">
        <f>IF(AYFPUse!K16="","", ROUND(AYFPUse!K16,1))</f>
        <v>6.3</v>
      </c>
      <c r="T16">
        <f>IF(AYFPUse!L16="","", ROUND(AYFPUse!L16,1))</f>
        <v>5.5</v>
      </c>
      <c r="U16">
        <f>IF(AYFPUse!M16="","", ROUND(AYFPUse!M16,1))</f>
        <v>0.8</v>
      </c>
      <c r="V16">
        <f>IF(AYFPUse!N16="","", ROUND(AYFPUse!N16,1))</f>
        <v>0.1</v>
      </c>
      <c r="W16">
        <f>IF(AYFPUse!O16="","", ROUND(AYFPUse!O16,1))</f>
        <v>1.5</v>
      </c>
      <c r="X16">
        <f>IF(AYFPUse!P16="","", ROUND(AYFPUse!P16,1))</f>
        <v>1.2</v>
      </c>
      <c r="Y16">
        <f>IF(AYFPUse!Q16="","", ROUND(AYFPUse!Q16,1))</f>
        <v>1.3</v>
      </c>
      <c r="Z16">
        <f>IF(AYFPUse!R16="","", ROUND(AYFPUse!R16,1))</f>
        <v>56.5</v>
      </c>
      <c r="AA16">
        <f>IF(AYFPUse!S16="","", ROUND(AYFPUse!S16,1))</f>
        <v>69.5</v>
      </c>
      <c r="AB16">
        <f>IF(AYFPUse!T16="","", ROUND(AYFPUse!T16,1))</f>
        <v>57.8</v>
      </c>
      <c r="AC16">
        <f>IF(AYFPUse!U16="","", ROUND(AYFPUse!U16,1))</f>
        <v>64.5</v>
      </c>
      <c r="AD16">
        <f>IF(AYFPUse!V16="","", ROUND(AYFPUse!V16,1))</f>
        <v>26.8</v>
      </c>
      <c r="AE16">
        <f>IF(AYFPUse!W16="","", ROUND(AYFPUse!W16,1))</f>
        <v>32.5</v>
      </c>
      <c r="AF16">
        <f>IF(AYFPUse!X16="","", ROUND(AYFPUse!X16,1))</f>
        <v>0</v>
      </c>
      <c r="AG16">
        <f>IF(AYFPUse!Y16="","", ROUND(AYFPUse!Y16,1))</f>
        <v>0</v>
      </c>
      <c r="AH16">
        <f>IF(AYFPUse!Z16="","", ROUND(AYFPUse!Z16,1))</f>
        <v>0</v>
      </c>
      <c r="AI16">
        <f>IF(AYFPUse!AA16="","", ROUND(AYFPUse!AA16,1))</f>
        <v>0</v>
      </c>
      <c r="AJ16">
        <f>IF(AYFPUse!AB16="","", ROUND(AYFPUse!AB16,1))</f>
        <v>0</v>
      </c>
      <c r="AK16">
        <f>IF(AYFPUse!AC16="","", ROUND(AYFPUse!AC16,1))</f>
        <v>0</v>
      </c>
      <c r="AL16">
        <f>IF(AYFPUse!AD16="","", ROUND(AYFPUse!AD16,1))</f>
        <v>6.7</v>
      </c>
      <c r="AM16">
        <f>IF(AYFPUse!AE16="","", ROUND(AYFPUse!AE16,1))</f>
        <v>1.3</v>
      </c>
      <c r="AN16">
        <f>IF(AYFPUse!AF16="","", ROUND(AYFPUse!AF16,1))</f>
        <v>30.2</v>
      </c>
    </row>
    <row r="17" spans="4:40" x14ac:dyDescent="0.25">
      <c r="D17" s="2">
        <f>IF(KLEMarriage!C17="","", ROUND(KLEMarriage!C17,4))</f>
        <v>0.16400000000000001</v>
      </c>
      <c r="E17" s="2">
        <f>IF(KLEMarriage!D17="","", ROUND(KLEMarriage!D17,4))</f>
        <v>0.52800000000000002</v>
      </c>
      <c r="F17" s="2">
        <f>IF(KLEMarriage!E17="","", ROUND(KLEMarriage!E17,4))</f>
        <v>0.32100000000000001</v>
      </c>
      <c r="G17" s="2">
        <f>IF(KLEMarriage!F17="","", ROUND(KLEMarriage!F17,4))</f>
        <v>0.316</v>
      </c>
      <c r="H17" s="2">
        <f>IF(KLEMarriage!G17="","", ROUND(KLEMarriage!G17,4))</f>
        <v>0.28899999999999998</v>
      </c>
      <c r="L17">
        <f>IF(AYFPUse!D17="","", ROUND(AYFPUse!D17,1))</f>
        <v>79.5</v>
      </c>
      <c r="M17">
        <f>IF(AYFPUse!E17="","", ROUND(AYFPUse!E17,1))</f>
        <v>39.6</v>
      </c>
      <c r="N17">
        <f>IF(AYFPUse!F17="","", ROUND(AYFPUse!F17,1))</f>
        <v>13.3</v>
      </c>
      <c r="O17">
        <f>IF(AYFPUse!G17="","", ROUND(AYFPUse!G17,1))</f>
        <v>42.5</v>
      </c>
      <c r="P17">
        <f>IF(AYFPUse!H17="","", ROUND(AYFPUse!H17,1))</f>
        <v>0</v>
      </c>
      <c r="Q17">
        <f>IF(AYFPUse!I17="","", ROUND(AYFPUse!I17,1))</f>
        <v>33.6</v>
      </c>
      <c r="R17">
        <f>IF(AYFPUse!J17="","", ROUND(AYFPUse!J17,1))</f>
        <v>13.5</v>
      </c>
      <c r="S17">
        <f>IF(AYFPUse!K17="","", ROUND(AYFPUse!K17,1))</f>
        <v>14.3</v>
      </c>
      <c r="T17">
        <f>IF(AYFPUse!L17="","", ROUND(AYFPUse!L17,1))</f>
        <v>14.1</v>
      </c>
      <c r="U17">
        <f>IF(AYFPUse!M17="","", ROUND(AYFPUse!M17,1))</f>
        <v>0</v>
      </c>
      <c r="V17">
        <f>IF(AYFPUse!N17="","", ROUND(AYFPUse!N17,1))</f>
        <v>31.5</v>
      </c>
      <c r="W17">
        <f>IF(AYFPUse!O17="","", ROUND(AYFPUse!O17,1))</f>
        <v>6.2</v>
      </c>
      <c r="X17">
        <f>IF(AYFPUse!P17="","", ROUND(AYFPUse!P17,1))</f>
        <v>4.8</v>
      </c>
      <c r="Y17">
        <f>IF(AYFPUse!Q17="","", ROUND(AYFPUse!Q17,1))</f>
        <v>5.2</v>
      </c>
      <c r="Z17">
        <f>IF(AYFPUse!R17="","", ROUND(AYFPUse!R17,1))</f>
        <v>30.1</v>
      </c>
      <c r="AA17">
        <f>IF(AYFPUse!S17="","", ROUND(AYFPUse!S17,1))</f>
        <v>0</v>
      </c>
      <c r="AB17">
        <f>IF(AYFPUse!T17="","", ROUND(AYFPUse!T17,1))</f>
        <v>34</v>
      </c>
      <c r="AC17">
        <f>IF(AYFPUse!U17="","", ROUND(AYFPUse!U17,1))</f>
        <v>34.799999999999997</v>
      </c>
      <c r="AD17">
        <f>IF(AYFPUse!V17="","", ROUND(AYFPUse!V17,1))</f>
        <v>47.4</v>
      </c>
      <c r="AE17">
        <f>IF(AYFPUse!W17="","", ROUND(AYFPUse!W17,1))</f>
        <v>42.9</v>
      </c>
      <c r="AF17">
        <f>IF(AYFPUse!X17="","", ROUND(AYFPUse!X17,1))</f>
        <v>44.2</v>
      </c>
      <c r="AG17">
        <f>IF(AYFPUse!Y17="","", ROUND(AYFPUse!Y17,1))</f>
        <v>67</v>
      </c>
      <c r="AH17">
        <f>IF(AYFPUse!Z17="","", ROUND(AYFPUse!Z17,1))</f>
        <v>62</v>
      </c>
      <c r="AI17">
        <f>IF(AYFPUse!AA17="","", ROUND(AYFPUse!AA17,1))</f>
        <v>0</v>
      </c>
      <c r="AJ17">
        <f>IF(AYFPUse!AB17="","", ROUND(AYFPUse!AB17,1))</f>
        <v>99</v>
      </c>
      <c r="AK17">
        <f>IF(AYFPUse!AC17="","", ROUND(AYFPUse!AC17,1))</f>
        <v>0</v>
      </c>
      <c r="AL17">
        <f>IF(AYFPUse!AD17="","", ROUND(AYFPUse!AD17,1))</f>
        <v>14.2</v>
      </c>
      <c r="AM17">
        <f>IF(AYFPUse!AE17="","", ROUND(AYFPUse!AE17,1))</f>
        <v>5.2</v>
      </c>
      <c r="AN17">
        <f>IF(AYFPUse!AF17="","", ROUND(AYFPUse!AF17,1))</f>
        <v>32.299999999999997</v>
      </c>
    </row>
    <row r="18" spans="4:40" x14ac:dyDescent="0.25">
      <c r="D18" s="2">
        <f>IF(KLEMarriage!C18="","", ROUND(KLEMarriage!C18,4))</f>
        <v>0.16109999999999999</v>
      </c>
      <c r="E18" s="2">
        <f>IF(KLEMarriage!D18="","", ROUND(KLEMarriage!D18,4))</f>
        <v>0.46539999999999998</v>
      </c>
      <c r="F18" s="2">
        <f>IF(KLEMarriage!E18="","", ROUND(KLEMarriage!E18,4))</f>
        <v>0.313</v>
      </c>
      <c r="G18" s="2">
        <f>IF(KLEMarriage!F18="","", ROUND(KLEMarriage!F18,4))</f>
        <v>0.2727</v>
      </c>
      <c r="H18" s="2">
        <f>IF(KLEMarriage!G18="","", ROUND(KLEMarriage!G18,4))</f>
        <v>0.25430000000000003</v>
      </c>
      <c r="L18">
        <f>IF(AYFPUse!D18="","", ROUND(AYFPUse!D18,1))</f>
        <v>43.7</v>
      </c>
      <c r="M18">
        <f>IF(AYFPUse!E18="","", ROUND(AYFPUse!E18,1))</f>
        <v>4.5</v>
      </c>
      <c r="N18">
        <f>IF(AYFPUse!F18="","", ROUND(AYFPUse!F18,1))</f>
        <v>33.700000000000003</v>
      </c>
      <c r="O18">
        <f>IF(AYFPUse!G18="","", ROUND(AYFPUse!G18,1))</f>
        <v>62.4</v>
      </c>
      <c r="P18">
        <f>IF(AYFPUse!H18="","", ROUND(AYFPUse!H18,1))</f>
        <v>35.299999999999997</v>
      </c>
      <c r="Q18">
        <f>IF(AYFPUse!I18="","", ROUND(AYFPUse!I18,1))</f>
        <v>39.6</v>
      </c>
      <c r="R18">
        <f>IF(AYFPUse!J18="","", ROUND(AYFPUse!J18,1))</f>
        <v>19.7</v>
      </c>
      <c r="S18">
        <f>IF(AYFPUse!K18="","", ROUND(AYFPUse!K18,1))</f>
        <v>20.5</v>
      </c>
      <c r="T18">
        <f>IF(AYFPUse!L18="","", ROUND(AYFPUse!L18,1))</f>
        <v>20.3</v>
      </c>
      <c r="U18">
        <f>IF(AYFPUse!M18="","", ROUND(AYFPUse!M18,1))</f>
        <v>10.1</v>
      </c>
      <c r="V18">
        <f>IF(AYFPUse!N18="","", ROUND(AYFPUse!N18,1))</f>
        <v>11.5</v>
      </c>
      <c r="W18">
        <f>IF(AYFPUse!O18="","", ROUND(AYFPUse!O18,1))</f>
        <v>10.199999999999999</v>
      </c>
      <c r="X18">
        <f>IF(AYFPUse!P18="","", ROUND(AYFPUse!P18,1))</f>
        <v>9.3000000000000007</v>
      </c>
      <c r="Y18">
        <f>IF(AYFPUse!Q18="","", ROUND(AYFPUse!Q18,1))</f>
        <v>9.6</v>
      </c>
      <c r="Z18">
        <f>IF(AYFPUse!R18="","", ROUND(AYFPUse!R18,1))</f>
        <v>15.6</v>
      </c>
      <c r="AA18">
        <f>IF(AYFPUse!S18="","", ROUND(AYFPUse!S18,1))</f>
        <v>19.8</v>
      </c>
      <c r="AB18">
        <f>IF(AYFPUse!T18="","", ROUND(AYFPUse!T18,1))</f>
        <v>13.9</v>
      </c>
      <c r="AC18">
        <f>IF(AYFPUse!U18="","", ROUND(AYFPUse!U18,1))</f>
        <v>17.100000000000001</v>
      </c>
      <c r="AD18">
        <f>IF(AYFPUse!V18="","", ROUND(AYFPUse!V18,1))</f>
        <v>29.9</v>
      </c>
      <c r="AE18">
        <f>IF(AYFPUse!W18="","", ROUND(AYFPUse!W18,1))</f>
        <v>29.9</v>
      </c>
      <c r="AF18">
        <f>IF(AYFPUse!X18="","", ROUND(AYFPUse!X18,1))</f>
        <v>0</v>
      </c>
      <c r="AG18">
        <f>IF(AYFPUse!Y18="","", ROUND(AYFPUse!Y18,1))</f>
        <v>0</v>
      </c>
      <c r="AH18">
        <f>IF(AYFPUse!Z18="","", ROUND(AYFPUse!Z18,1))</f>
        <v>0</v>
      </c>
      <c r="AI18">
        <f>IF(AYFPUse!AA18="","", ROUND(AYFPUse!AA18,1))</f>
        <v>0</v>
      </c>
      <c r="AJ18">
        <f>IF(AYFPUse!AB18="","", ROUND(AYFPUse!AB18,1))</f>
        <v>0</v>
      </c>
      <c r="AK18">
        <f>IF(AYFPUse!AC18="","", ROUND(AYFPUse!AC18,1))</f>
        <v>0</v>
      </c>
      <c r="AL18">
        <f>IF(AYFPUse!AD18="","", ROUND(AYFPUse!AD18,1))</f>
        <v>18.5</v>
      </c>
      <c r="AM18">
        <f>IF(AYFPUse!AE18="","", ROUND(AYFPUse!AE18,1))</f>
        <v>11.6</v>
      </c>
      <c r="AN18">
        <f>IF(AYFPUse!AF18="","", ROUND(AYFPUse!AF18,1))</f>
        <v>30.1</v>
      </c>
    </row>
    <row r="19" spans="4:40" x14ac:dyDescent="0.25">
      <c r="D19" s="2">
        <f>IF(KLEMarriage!C19="","", ROUND(KLEMarriage!C19,4))</f>
        <v>0.1764</v>
      </c>
      <c r="E19" s="2">
        <f>IF(KLEMarriage!D19="","", ROUND(KLEMarriage!D19,4))</f>
        <v>0.49869999999999998</v>
      </c>
      <c r="F19" s="2">
        <f>IF(KLEMarriage!E19="","", ROUND(KLEMarriage!E19,4))</f>
        <v>0.33500000000000002</v>
      </c>
      <c r="G19" s="2">
        <f>IF(KLEMarriage!F19="","", ROUND(KLEMarriage!F19,4))</f>
        <v>0.27</v>
      </c>
      <c r="H19" s="2">
        <f>IF(KLEMarriage!G19="","", ROUND(KLEMarriage!G19,4))</f>
        <v>0.30909999999999999</v>
      </c>
      <c r="L19">
        <f>IF(AYFPUse!D19="","", ROUND(AYFPUse!D19,1))</f>
        <v>43.2</v>
      </c>
      <c r="M19">
        <f>IF(AYFPUse!E19="","", ROUND(AYFPUse!E19,1))</f>
        <v>6.1</v>
      </c>
      <c r="N19">
        <f>IF(AYFPUse!F19="","", ROUND(AYFPUse!F19,1))</f>
        <v>17.8</v>
      </c>
      <c r="O19">
        <f>IF(AYFPUse!G19="","", ROUND(AYFPUse!G19,1))</f>
        <v>34.700000000000003</v>
      </c>
      <c r="P19">
        <f>IF(AYFPUse!H19="","", ROUND(AYFPUse!H19,1))</f>
        <v>28.3</v>
      </c>
      <c r="Q19">
        <f>IF(AYFPUse!I19="","", ROUND(AYFPUse!I19,1))</f>
        <v>30.3</v>
      </c>
      <c r="R19">
        <f>IF(AYFPUse!J19="","", ROUND(AYFPUse!J19,1))</f>
        <v>19.7</v>
      </c>
      <c r="S19">
        <f>IF(AYFPUse!K19="","", ROUND(AYFPUse!K19,1))</f>
        <v>20.5</v>
      </c>
      <c r="T19">
        <f>IF(AYFPUse!L19="","", ROUND(AYFPUse!L19,1))</f>
        <v>20.3</v>
      </c>
      <c r="U19">
        <f>IF(AYFPUse!M19="","", ROUND(AYFPUse!M19,1))</f>
        <v>2</v>
      </c>
      <c r="V19">
        <f>IF(AYFPUse!N19="","", ROUND(AYFPUse!N19,1))</f>
        <v>3.9</v>
      </c>
      <c r="W19">
        <f>IF(AYFPUse!O19="","", ROUND(AYFPUse!O19,1))</f>
        <v>0.4</v>
      </c>
      <c r="X19">
        <f>IF(AYFPUse!P19="","", ROUND(AYFPUse!P19,1))</f>
        <v>1.1000000000000001</v>
      </c>
      <c r="Y19">
        <f>IF(AYFPUse!Q19="","", ROUND(AYFPUse!Q19,1))</f>
        <v>0.9</v>
      </c>
      <c r="Z19">
        <f>IF(AYFPUse!R19="","", ROUND(AYFPUse!R19,1))</f>
        <v>0</v>
      </c>
      <c r="AA19">
        <f>IF(AYFPUse!S19="","", ROUND(AYFPUse!S19,1))</f>
        <v>0</v>
      </c>
      <c r="AB19">
        <f>IF(AYFPUse!T19="","", ROUND(AYFPUse!T19,1))</f>
        <v>0</v>
      </c>
      <c r="AC19">
        <f>IF(AYFPUse!U19="","", ROUND(AYFPUse!U19,1))</f>
        <v>0</v>
      </c>
      <c r="AD19">
        <f>IF(AYFPUse!V19="","", ROUND(AYFPUse!V19,1))</f>
        <v>31.1</v>
      </c>
      <c r="AE19">
        <f>IF(AYFPUse!W19="","", ROUND(AYFPUse!W19,1))</f>
        <v>35</v>
      </c>
      <c r="AF19">
        <f>IF(AYFPUse!X19="","", ROUND(AYFPUse!X19,1))</f>
        <v>0</v>
      </c>
      <c r="AG19">
        <f>IF(AYFPUse!Y19="","", ROUND(AYFPUse!Y19,1))</f>
        <v>51.1</v>
      </c>
      <c r="AH19">
        <f>IF(AYFPUse!Z19="","", ROUND(AYFPUse!Z19,1))</f>
        <v>56.6</v>
      </c>
      <c r="AI19">
        <f>IF(AYFPUse!AA19="","", ROUND(AYFPUse!AA19,1))</f>
        <v>0</v>
      </c>
      <c r="AJ19">
        <f>IF(AYFPUse!AB19="","", ROUND(AYFPUse!AB19,1))</f>
        <v>0</v>
      </c>
      <c r="AK19">
        <f>IF(AYFPUse!AC19="","", ROUND(AYFPUse!AC19,1))</f>
        <v>25.2</v>
      </c>
      <c r="AL19">
        <f>IF(AYFPUse!AD19="","", ROUND(AYFPUse!AD19,1))</f>
        <v>13.8</v>
      </c>
      <c r="AM19">
        <f>IF(AYFPUse!AE19="","", ROUND(AYFPUse!AE19,1))</f>
        <v>1.2</v>
      </c>
      <c r="AN19">
        <f>IF(AYFPUse!AF19="","", ROUND(AYFPUse!AF19,1))</f>
        <v>30.5</v>
      </c>
    </row>
    <row r="20" spans="4:40" x14ac:dyDescent="0.25">
      <c r="D20" s="2">
        <f>IF(KLEMarriage!C20="","", ROUND(KLEMarriage!C20,4))</f>
        <v>4.2000000000000003E-2</v>
      </c>
      <c r="E20" s="2">
        <f>IF(KLEMarriage!D20="","", ROUND(KLEMarriage!D20,4))</f>
        <v>0.217</v>
      </c>
      <c r="F20" s="2">
        <f>IF(KLEMarriage!E20="","", ROUND(KLEMarriage!E20,4))</f>
        <v>0.129</v>
      </c>
      <c r="G20" s="2" t="str">
        <f>IF(KLEMarriage!F20="","", ROUND(KLEMarriage!F20,4))</f>
        <v/>
      </c>
      <c r="H20" s="2" t="str">
        <f>IF(KLEMarriage!G20="","", ROUND(KLEMarriage!G20,4))</f>
        <v/>
      </c>
      <c r="L20">
        <f>IF(AYFPUse!D20="","", ROUND(AYFPUse!D20,1))</f>
        <v>0</v>
      </c>
      <c r="M20">
        <f>IF(AYFPUse!E20="","", ROUND(AYFPUse!E20,1))</f>
        <v>0</v>
      </c>
      <c r="N20">
        <f>IF(AYFPUse!F20="","", ROUND(AYFPUse!F20,1))</f>
        <v>0</v>
      </c>
      <c r="O20">
        <f>IF(AYFPUse!G20="","", ROUND(AYFPUse!G20,1))</f>
        <v>0</v>
      </c>
      <c r="P20">
        <f>IF(AYFPUse!H20="","", ROUND(AYFPUse!H20,1))</f>
        <v>0</v>
      </c>
      <c r="Q20">
        <f>IF(AYFPUse!I20="","", ROUND(AYFPUse!I20,1))</f>
        <v>0</v>
      </c>
      <c r="R20">
        <f>IF(AYFPUse!J20="","", ROUND(AYFPUse!J20,1))</f>
        <v>19.7</v>
      </c>
      <c r="S20">
        <f>IF(AYFPUse!K20="","", ROUND(AYFPUse!K20,1))</f>
        <v>20.5</v>
      </c>
      <c r="T20">
        <f>IF(AYFPUse!L20="","", ROUND(AYFPUse!L20,1))</f>
        <v>20.3</v>
      </c>
      <c r="U20">
        <f>IF(AYFPUse!M20="","", ROUND(AYFPUse!M20,1))</f>
        <v>0</v>
      </c>
      <c r="V20">
        <f>IF(AYFPUse!N20="","", ROUND(AYFPUse!N20,1))</f>
        <v>0</v>
      </c>
      <c r="W20">
        <f>IF(AYFPUse!O20="","", ROUND(AYFPUse!O20,1))</f>
        <v>0</v>
      </c>
      <c r="X20">
        <f>IF(AYFPUse!P20="","", ROUND(AYFPUse!P20,1))</f>
        <v>0</v>
      </c>
      <c r="Y20">
        <f>IF(AYFPUse!Q20="","", ROUND(AYFPUse!Q20,1))</f>
        <v>0</v>
      </c>
      <c r="Z20">
        <f>IF(AYFPUse!R20="","", ROUND(AYFPUse!R20,1))</f>
        <v>0</v>
      </c>
      <c r="AA20">
        <f>IF(AYFPUse!S20="","", ROUND(AYFPUse!S20,1))</f>
        <v>0</v>
      </c>
      <c r="AB20">
        <f>IF(AYFPUse!T20="","", ROUND(AYFPUse!T20,1))</f>
        <v>0</v>
      </c>
      <c r="AC20">
        <f>IF(AYFPUse!U20="","", ROUND(AYFPUse!U20,1))</f>
        <v>0</v>
      </c>
      <c r="AD20">
        <f>IF(AYFPUse!V20="","", ROUND(AYFPUse!V20,1))</f>
        <v>0</v>
      </c>
      <c r="AE20">
        <f>IF(AYFPUse!W20="","", ROUND(AYFPUse!W20,1))</f>
        <v>0</v>
      </c>
      <c r="AF20">
        <f>IF(AYFPUse!X20="","", ROUND(AYFPUse!X20,1))</f>
        <v>0</v>
      </c>
      <c r="AG20">
        <f>IF(AYFPUse!Y20="","", ROUND(AYFPUse!Y20,1))</f>
        <v>0</v>
      </c>
      <c r="AH20">
        <f>IF(AYFPUse!Z20="","", ROUND(AYFPUse!Z20,1))</f>
        <v>0</v>
      </c>
      <c r="AI20">
        <f>IF(AYFPUse!AA20="","", ROUND(AYFPUse!AA20,1))</f>
        <v>0</v>
      </c>
      <c r="AJ20">
        <f>IF(AYFPUse!AB20="","", ROUND(AYFPUse!AB20,1))</f>
        <v>0</v>
      </c>
      <c r="AK20">
        <f>IF(AYFPUse!AC20="","", ROUND(AYFPUse!AC20,1))</f>
        <v>0</v>
      </c>
      <c r="AL20">
        <f>IF(AYFPUse!AD20="","", ROUND(AYFPUse!AD20,1))</f>
        <v>0</v>
      </c>
      <c r="AM20">
        <f>IF(AYFPUse!AE20="","", ROUND(AYFPUse!AE20,1))</f>
        <v>0</v>
      </c>
      <c r="AN20">
        <f>IF(AYFPUse!AF20="","", ROUND(AYFPUse!AF20,1))</f>
        <v>0</v>
      </c>
    </row>
    <row r="21" spans="4:40" x14ac:dyDescent="0.25">
      <c r="D21" s="2">
        <f>IF(KLEMarriage!C21="","", ROUND(KLEMarriage!C21,4))</f>
        <v>0</v>
      </c>
      <c r="E21" s="2" t="str">
        <f>IF(KLEMarriage!D21="","", ROUND(KLEMarriage!D21,4))</f>
        <v/>
      </c>
      <c r="F21" s="2" t="str">
        <f>IF(KLEMarriage!E21="","", ROUND(KLEMarriage!E21,4))</f>
        <v/>
      </c>
      <c r="G21" s="2" t="str">
        <f>IF(KLEMarriage!F21="","", ROUND(KLEMarriage!F21,4))</f>
        <v/>
      </c>
      <c r="H21" s="2" t="str">
        <f>IF(KLEMarriage!G21="","", ROUND(KLEMarriage!G21,4))</f>
        <v/>
      </c>
      <c r="L21">
        <f>IF(AYFPUse!D21="","", ROUND(AYFPUse!D21,1))</f>
        <v>0</v>
      </c>
      <c r="M21">
        <f>IF(AYFPUse!E21="","", ROUND(AYFPUse!E21,1))</f>
        <v>0</v>
      </c>
      <c r="N21">
        <f>IF(AYFPUse!F21="","", ROUND(AYFPUse!F21,1))</f>
        <v>0</v>
      </c>
      <c r="O21">
        <f>IF(AYFPUse!G21="","", ROUND(AYFPUse!G21,1))</f>
        <v>0</v>
      </c>
      <c r="P21">
        <f>IF(AYFPUse!H21="","", ROUND(AYFPUse!H21,1))</f>
        <v>0</v>
      </c>
      <c r="Q21">
        <f>IF(AYFPUse!I21="","", ROUND(AYFPUse!I21,1))</f>
        <v>0</v>
      </c>
      <c r="R21" t="str">
        <f>IF(AYFPUse!J21="","", ROUND(AYFPUse!J21,1))</f>
        <v/>
      </c>
      <c r="S21">
        <f>IF(AYFPUse!K21="","", ROUND(AYFPUse!K21,1))</f>
        <v>18.2</v>
      </c>
      <c r="T21" t="str">
        <f>IF(AYFPUse!L21="","", ROUND(AYFPUse!L21,1))</f>
        <v/>
      </c>
      <c r="U21">
        <f>IF(AYFPUse!M21="","", ROUND(AYFPUse!M21,1))</f>
        <v>0</v>
      </c>
      <c r="V21">
        <f>IF(AYFPUse!N21="","", ROUND(AYFPUse!N21,1))</f>
        <v>0</v>
      </c>
      <c r="W21">
        <f>IF(AYFPUse!O21="","", ROUND(AYFPUse!O21,1))</f>
        <v>0</v>
      </c>
      <c r="X21">
        <f>IF(AYFPUse!P21="","", ROUND(AYFPUse!P21,1))</f>
        <v>0.8</v>
      </c>
      <c r="Y21">
        <f>IF(AYFPUse!Q21="","", ROUND(AYFPUse!Q21,1))</f>
        <v>0</v>
      </c>
      <c r="Z21">
        <f>IF(AYFPUse!R21="","", ROUND(AYFPUse!R21,1))</f>
        <v>0</v>
      </c>
      <c r="AA21">
        <f>IF(AYFPUse!S21="","", ROUND(AYFPUse!S21,1))</f>
        <v>0</v>
      </c>
      <c r="AB21">
        <f>IF(AYFPUse!T21="","", ROUND(AYFPUse!T21,1))</f>
        <v>0</v>
      </c>
      <c r="AC21">
        <f>IF(AYFPUse!U21="","", ROUND(AYFPUse!U21,1))</f>
        <v>0</v>
      </c>
      <c r="AD21" t="str">
        <f>IF(AYFPUse!V21="","", ROUND(AYFPUse!V21,1))</f>
        <v/>
      </c>
      <c r="AE21">
        <f>IF(AYFPUse!W21="","", ROUND(AYFPUse!W21,1))</f>
        <v>10.7</v>
      </c>
      <c r="AF21" t="str">
        <f>IF(AYFPUse!X21="","", ROUND(AYFPUse!X21,1))</f>
        <v/>
      </c>
      <c r="AG21">
        <f>IF(AYFPUse!Y21="","", ROUND(AYFPUse!Y21,1))</f>
        <v>0</v>
      </c>
      <c r="AH21">
        <f>IF(AYFPUse!Z21="","", ROUND(AYFPUse!Z21,1))</f>
        <v>0</v>
      </c>
      <c r="AI21">
        <f>IF(AYFPUse!AA21="","", ROUND(AYFPUse!AA21,1))</f>
        <v>0</v>
      </c>
      <c r="AJ21">
        <f>IF(AYFPUse!AB21="","", ROUND(AYFPUse!AB21,1))</f>
        <v>0</v>
      </c>
      <c r="AK21">
        <f>IF(AYFPUse!AC21="","", ROUND(AYFPUse!AC21,1))</f>
        <v>0</v>
      </c>
      <c r="AL21">
        <f>IF(AYFPUse!AD21="","", ROUND(AYFPUse!AD21,1))</f>
        <v>69</v>
      </c>
      <c r="AM21">
        <f>IF(AYFPUse!AE21="","", ROUND(AYFPUse!AE21,1))</f>
        <v>1.3</v>
      </c>
      <c r="AN21">
        <f>IF(AYFPUse!AF21="","", ROUND(AYFPUse!AF21,1))</f>
        <v>6.6</v>
      </c>
    </row>
    <row r="22" spans="4:40" x14ac:dyDescent="0.25">
      <c r="D22" s="2">
        <f>IF(KLEMarriage!C22="","", ROUND(KLEMarriage!C22,4))</f>
        <v>0.18010000000000001</v>
      </c>
      <c r="E22" s="2">
        <f>IF(KLEMarriage!D22="","", ROUND(KLEMarriage!D22,4))</f>
        <v>0.52029999999999998</v>
      </c>
      <c r="F22" s="2">
        <f>IF(KLEMarriage!E22="","", ROUND(KLEMarriage!E22,4))</f>
        <v>0.32550000000000001</v>
      </c>
      <c r="G22" s="2">
        <f>IF(KLEMarriage!F22="","", ROUND(KLEMarriage!F22,4))</f>
        <v>0.29110000000000003</v>
      </c>
      <c r="H22" s="2">
        <f>IF(KLEMarriage!G22="","", ROUND(KLEMarriage!G22,4))</f>
        <v>0.30499999999999999</v>
      </c>
      <c r="L22">
        <f>IF(AYFPUse!D22="","", ROUND(AYFPUse!D22,1))</f>
        <v>50.7</v>
      </c>
      <c r="M22">
        <f>IF(AYFPUse!E22="","", ROUND(AYFPUse!E22,1))</f>
        <v>7.1</v>
      </c>
      <c r="N22">
        <f>IF(AYFPUse!F22="","", ROUND(AYFPUse!F22,1))</f>
        <v>24.9</v>
      </c>
      <c r="O22">
        <f>IF(AYFPUse!G22="","", ROUND(AYFPUse!G22,1))</f>
        <v>53.7</v>
      </c>
      <c r="P22">
        <f>IF(AYFPUse!H22="","", ROUND(AYFPUse!H22,1))</f>
        <v>15.3</v>
      </c>
      <c r="Q22">
        <f>IF(AYFPUse!I22="","", ROUND(AYFPUse!I22,1))</f>
        <v>32.1</v>
      </c>
      <c r="R22">
        <f>IF(AYFPUse!J22="","", ROUND(AYFPUse!J22,1))</f>
        <v>9.5</v>
      </c>
      <c r="S22">
        <f>IF(AYFPUse!K22="","", ROUND(AYFPUse!K22,1))</f>
        <v>14.8</v>
      </c>
      <c r="T22">
        <f>IF(AYFPUse!L22="","", ROUND(AYFPUse!L22,1))</f>
        <v>13.2</v>
      </c>
      <c r="U22">
        <f>IF(AYFPUse!M22="","", ROUND(AYFPUse!M22,1))</f>
        <v>15.9</v>
      </c>
      <c r="V22">
        <f>IF(AYFPUse!N22="","", ROUND(AYFPUse!N22,1))</f>
        <v>11.1</v>
      </c>
      <c r="W22">
        <f>IF(AYFPUse!O22="","", ROUND(AYFPUse!O22,1))</f>
        <v>6.3</v>
      </c>
      <c r="X22">
        <f>IF(AYFPUse!P22="","", ROUND(AYFPUse!P22,1))</f>
        <v>8.1</v>
      </c>
      <c r="Y22">
        <f>IF(AYFPUse!Q22="","", ROUND(AYFPUse!Q22,1))</f>
        <v>7.5</v>
      </c>
      <c r="Z22">
        <f>IF(AYFPUse!R22="","", ROUND(AYFPUse!R22,1))</f>
        <v>42.8</v>
      </c>
      <c r="AA22">
        <f>IF(AYFPUse!S22="","", ROUND(AYFPUse!S22,1))</f>
        <v>48.2</v>
      </c>
      <c r="AB22">
        <f>IF(AYFPUse!T22="","", ROUND(AYFPUse!T22,1))</f>
        <v>41.2</v>
      </c>
      <c r="AC22">
        <f>IF(AYFPUse!U22="","", ROUND(AYFPUse!U22,1))</f>
        <v>45.2</v>
      </c>
      <c r="AD22">
        <f>IF(AYFPUse!V22="","", ROUND(AYFPUse!V22,1))</f>
        <v>32.299999999999997</v>
      </c>
      <c r="AE22">
        <f>IF(AYFPUse!W22="","", ROUND(AYFPUse!W22,1))</f>
        <v>32.299999999999997</v>
      </c>
      <c r="AF22">
        <f>IF(AYFPUse!X22="","", ROUND(AYFPUse!X22,1))</f>
        <v>0</v>
      </c>
      <c r="AG22">
        <f>IF(AYFPUse!Y22="","", ROUND(AYFPUse!Y22,1))</f>
        <v>0</v>
      </c>
      <c r="AH22">
        <f>IF(AYFPUse!Z22="","", ROUND(AYFPUse!Z22,1))</f>
        <v>0</v>
      </c>
      <c r="AI22">
        <f>IF(AYFPUse!AA22="","", ROUND(AYFPUse!AA22,1))</f>
        <v>0</v>
      </c>
      <c r="AJ22">
        <f>IF(AYFPUse!AB22="","", ROUND(AYFPUse!AB22,1))</f>
        <v>0</v>
      </c>
      <c r="AK22">
        <f>IF(AYFPUse!AC22="","", ROUND(AYFPUse!AC22,1))</f>
        <v>0</v>
      </c>
      <c r="AL22">
        <f>IF(AYFPUse!AD22="","", ROUND(AYFPUse!AD22,1))</f>
        <v>17.600000000000001</v>
      </c>
      <c r="AM22">
        <f>IF(AYFPUse!AE22="","", ROUND(AYFPUse!AE22,1))</f>
        <v>10.5</v>
      </c>
      <c r="AN22">
        <f>IF(AYFPUse!AF22="","", ROUND(AYFPUse!AF22,1))</f>
        <v>28.7</v>
      </c>
    </row>
    <row r="23" spans="4:40" x14ac:dyDescent="0.25">
      <c r="D23" s="2">
        <f>IF(KLEMarriage!C23="","", ROUND(KLEMarriage!C23,4))</f>
        <v>0.14399999999999999</v>
      </c>
      <c r="E23" s="2">
        <f>IF(KLEMarriage!D23="","", ROUND(KLEMarriage!D23,4))</f>
        <v>0.59599999999999997</v>
      </c>
      <c r="F23" s="2">
        <f>IF(KLEMarriage!E23="","", ROUND(KLEMarriage!E23,4))</f>
        <v>0.36599999999999999</v>
      </c>
      <c r="G23" s="2">
        <f>IF(KLEMarriage!F23="","", ROUND(KLEMarriage!F23,4))</f>
        <v>0.17399999999999999</v>
      </c>
      <c r="H23" s="2">
        <f>IF(KLEMarriage!G23="","", ROUND(KLEMarriage!G23,4))</f>
        <v>0.183</v>
      </c>
      <c r="L23">
        <f>IF(AYFPUse!D23="","", ROUND(AYFPUse!D23,1))</f>
        <v>0</v>
      </c>
      <c r="M23">
        <f>IF(AYFPUse!E23="","", ROUND(AYFPUse!E23,1))</f>
        <v>0</v>
      </c>
      <c r="N23">
        <f>IF(AYFPUse!F23="","", ROUND(AYFPUse!F23,1))</f>
        <v>0</v>
      </c>
      <c r="O23">
        <f>IF(AYFPUse!G23="","", ROUND(AYFPUse!G23,1))</f>
        <v>0</v>
      </c>
      <c r="P23">
        <f>IF(AYFPUse!H23="","", ROUND(AYFPUse!H23,1))</f>
        <v>0</v>
      </c>
      <c r="Q23">
        <f>IF(AYFPUse!I23="","", ROUND(AYFPUse!I23,1))</f>
        <v>0</v>
      </c>
      <c r="R23">
        <f>IF(AYFPUse!J23="","", ROUND(AYFPUse!J23,1))</f>
        <v>18.899999999999999</v>
      </c>
      <c r="S23">
        <f>IF(AYFPUse!K23="","", ROUND(AYFPUse!K23,1))</f>
        <v>40.5</v>
      </c>
      <c r="T23">
        <f>IF(AYFPUse!L23="","", ROUND(AYFPUse!L23,1))</f>
        <v>36.200000000000003</v>
      </c>
      <c r="U23">
        <f>IF(AYFPUse!M23="","", ROUND(AYFPUse!M23,1))</f>
        <v>0</v>
      </c>
      <c r="V23">
        <f>IF(AYFPUse!N23="","", ROUND(AYFPUse!N23,1))</f>
        <v>0</v>
      </c>
      <c r="W23">
        <f>IF(AYFPUse!O23="","", ROUND(AYFPUse!O23,1))</f>
        <v>1.6</v>
      </c>
      <c r="X23">
        <f>IF(AYFPUse!P23="","", ROUND(AYFPUse!P23,1))</f>
        <v>1.7</v>
      </c>
      <c r="Y23">
        <f>IF(AYFPUse!Q23="","", ROUND(AYFPUse!Q23,1))</f>
        <v>1.7</v>
      </c>
      <c r="Z23">
        <f>IF(AYFPUse!R23="","", ROUND(AYFPUse!R23,1))</f>
        <v>0</v>
      </c>
      <c r="AA23">
        <f>IF(AYFPUse!S23="","", ROUND(AYFPUse!S23,1))</f>
        <v>0</v>
      </c>
      <c r="AB23">
        <f>IF(AYFPUse!T23="","", ROUND(AYFPUse!T23,1))</f>
        <v>0</v>
      </c>
      <c r="AC23">
        <f>IF(AYFPUse!U23="","", ROUND(AYFPUse!U23,1))</f>
        <v>0</v>
      </c>
      <c r="AD23">
        <f>IF(AYFPUse!V23="","", ROUND(AYFPUse!V23,1))</f>
        <v>9</v>
      </c>
      <c r="AE23">
        <f>IF(AYFPUse!W23="","", ROUND(AYFPUse!W23,1))</f>
        <v>11</v>
      </c>
      <c r="AF23">
        <f>IF(AYFPUse!X23="","", ROUND(AYFPUse!X23,1))</f>
        <v>10.6</v>
      </c>
      <c r="AG23">
        <f>IF(AYFPUse!Y23="","", ROUND(AYFPUse!Y23,1))</f>
        <v>29.6</v>
      </c>
      <c r="AH23">
        <f>IF(AYFPUse!Z23="","", ROUND(AYFPUse!Z23,1))</f>
        <v>53.3</v>
      </c>
      <c r="AI23">
        <f>IF(AYFPUse!AA23="","", ROUND(AYFPUse!AA23,1))</f>
        <v>0</v>
      </c>
      <c r="AJ23">
        <f>IF(AYFPUse!AB23="","", ROUND(AYFPUse!AB23,1))</f>
        <v>0</v>
      </c>
      <c r="AK23">
        <f>IF(AYFPUse!AC23="","", ROUND(AYFPUse!AC23,1))</f>
        <v>0</v>
      </c>
      <c r="AL23">
        <f>IF(AYFPUse!AD23="","", ROUND(AYFPUse!AD23,1))</f>
        <v>56.9</v>
      </c>
      <c r="AM23">
        <f>IF(AYFPUse!AE23="","", ROUND(AYFPUse!AE23,1))</f>
        <v>1.6</v>
      </c>
      <c r="AN23">
        <f>IF(AYFPUse!AF23="","", ROUND(AYFPUse!AF23,1))</f>
        <v>12.6</v>
      </c>
    </row>
    <row r="24" spans="4:40" x14ac:dyDescent="0.25">
      <c r="D24" s="2">
        <f>IF(KLEMarriage!C24="","", ROUND(KLEMarriage!C24,4))</f>
        <v>0.16300000000000001</v>
      </c>
      <c r="E24" s="2">
        <f>IF(KLEMarriage!D24="","", ROUND(KLEMarriage!D24,4))</f>
        <v>0.45229999999999998</v>
      </c>
      <c r="F24" s="2">
        <f>IF(KLEMarriage!E24="","", ROUND(KLEMarriage!E24,4))</f>
        <v>0.29570000000000002</v>
      </c>
      <c r="G24" s="2">
        <f>IF(KLEMarriage!F24="","", ROUND(KLEMarriage!F24,4))</f>
        <v>0.255</v>
      </c>
      <c r="H24" s="2">
        <f>IF(KLEMarriage!G24="","", ROUND(KLEMarriage!G24,4))</f>
        <v>0.2283</v>
      </c>
      <c r="L24">
        <f>IF(AYFPUse!D24="","", ROUND(AYFPUse!D24,1))</f>
        <v>62.2</v>
      </c>
      <c r="M24">
        <f>IF(AYFPUse!E24="","", ROUND(AYFPUse!E24,1))</f>
        <v>23</v>
      </c>
      <c r="N24">
        <f>IF(AYFPUse!F24="","", ROUND(AYFPUse!F24,1))</f>
        <v>18.3</v>
      </c>
      <c r="O24">
        <f>IF(AYFPUse!G24="","", ROUND(AYFPUse!G24,1))</f>
        <v>45.9</v>
      </c>
      <c r="P24">
        <f>IF(AYFPUse!H24="","", ROUND(AYFPUse!H24,1))</f>
        <v>6</v>
      </c>
      <c r="Q24">
        <f>IF(AYFPUse!I24="","", ROUND(AYFPUse!I24,1))</f>
        <v>6.8</v>
      </c>
      <c r="R24">
        <f>IF(AYFPUse!J24="","", ROUND(AYFPUse!J24,1))</f>
        <v>5.7</v>
      </c>
      <c r="S24">
        <f>IF(AYFPUse!K24="","", ROUND(AYFPUse!K24,1))</f>
        <v>6.4</v>
      </c>
      <c r="T24">
        <f>IF(AYFPUse!L24="","", ROUND(AYFPUse!L24,1))</f>
        <v>6.2</v>
      </c>
      <c r="U24">
        <f>IF(AYFPUse!M24="","", ROUND(AYFPUse!M24,1))</f>
        <v>0.5</v>
      </c>
      <c r="V24">
        <f>IF(AYFPUse!N24="","", ROUND(AYFPUse!N24,1))</f>
        <v>0.3</v>
      </c>
      <c r="W24">
        <f>IF(AYFPUse!O24="","", ROUND(AYFPUse!O24,1))</f>
        <v>1.9</v>
      </c>
      <c r="X24">
        <f>IF(AYFPUse!P24="","", ROUND(AYFPUse!P24,1))</f>
        <v>1</v>
      </c>
      <c r="Y24">
        <f>IF(AYFPUse!Q24="","", ROUND(AYFPUse!Q24,1))</f>
        <v>1.2</v>
      </c>
      <c r="Z24">
        <f>IF(AYFPUse!R24="","", ROUND(AYFPUse!R24,1))</f>
        <v>0</v>
      </c>
      <c r="AA24">
        <f>IF(AYFPUse!S24="","", ROUND(AYFPUse!S24,1))</f>
        <v>0</v>
      </c>
      <c r="AB24">
        <f>IF(AYFPUse!T24="","", ROUND(AYFPUse!T24,1))</f>
        <v>0</v>
      </c>
      <c r="AC24">
        <f>IF(AYFPUse!U24="","", ROUND(AYFPUse!U24,1))</f>
        <v>0</v>
      </c>
      <c r="AD24">
        <f>IF(AYFPUse!V24="","", ROUND(AYFPUse!V24,1))</f>
        <v>21.6</v>
      </c>
      <c r="AE24">
        <f>IF(AYFPUse!W24="","", ROUND(AYFPUse!W24,1))</f>
        <v>16.5</v>
      </c>
      <c r="AF24">
        <f>IF(AYFPUse!X24="","", ROUND(AYFPUse!X24,1))</f>
        <v>0</v>
      </c>
      <c r="AG24">
        <f>IF(AYFPUse!Y24="","", ROUND(AYFPUse!Y24,1))</f>
        <v>0</v>
      </c>
      <c r="AH24">
        <f>IF(AYFPUse!Z24="","", ROUND(AYFPUse!Z24,1))</f>
        <v>0</v>
      </c>
      <c r="AI24">
        <f>IF(AYFPUse!AA24="","", ROUND(AYFPUse!AA24,1))</f>
        <v>0</v>
      </c>
      <c r="AJ24">
        <f>IF(AYFPUse!AB24="","", ROUND(AYFPUse!AB24,1))</f>
        <v>0</v>
      </c>
      <c r="AK24">
        <f>IF(AYFPUse!AC24="","", ROUND(AYFPUse!AC24,1))</f>
        <v>0</v>
      </c>
      <c r="AL24">
        <f>IF(AYFPUse!AD24="","", ROUND(AYFPUse!AD24,1))</f>
        <v>67.900000000000006</v>
      </c>
      <c r="AM24">
        <f>IF(AYFPUse!AE24="","", ROUND(AYFPUse!AE24,1))</f>
        <v>4.0999999999999996</v>
      </c>
      <c r="AN24">
        <f>IF(AYFPUse!AF24="","", ROUND(AYFPUse!AF24,1))</f>
        <v>11.1</v>
      </c>
    </row>
    <row r="25" spans="4:40" x14ac:dyDescent="0.25">
      <c r="D25" s="2" t="str">
        <f>IF(KLEMarriage!C25="","", ROUND(KLEMarriage!C25,4))</f>
        <v/>
      </c>
      <c r="E25" s="2" t="str">
        <f>IF(KLEMarriage!D25="","", ROUND(KLEMarriage!D25,4))</f>
        <v/>
      </c>
      <c r="F25" s="2" t="str">
        <f>IF(KLEMarriage!E25="","", ROUND(KLEMarriage!E25,4))</f>
        <v/>
      </c>
      <c r="G25" s="2" t="str">
        <f>IF(KLEMarriage!F25="","", ROUND(KLEMarriage!F25,4))</f>
        <v/>
      </c>
      <c r="H25" s="2" t="str">
        <f>IF(KLEMarriage!G25="","", ROUND(KLEMarriage!G25,4))</f>
        <v/>
      </c>
      <c r="L25">
        <f>IF(AYFPUse!D25="","", ROUND(AYFPUse!D25,1))</f>
        <v>0</v>
      </c>
      <c r="M25">
        <f>IF(AYFPUse!E25="","", ROUND(AYFPUse!E25,1))</f>
        <v>0</v>
      </c>
      <c r="N25">
        <f>IF(AYFPUse!F25="","", ROUND(AYFPUse!F25,1))</f>
        <v>0</v>
      </c>
      <c r="O25">
        <f>IF(AYFPUse!G25="","", ROUND(AYFPUse!G25,1))</f>
        <v>0</v>
      </c>
      <c r="P25">
        <f>IF(AYFPUse!H25="","", ROUND(AYFPUse!H25,1))</f>
        <v>0</v>
      </c>
      <c r="Q25">
        <f>IF(AYFPUse!I25="","", ROUND(AYFPUse!I25,1))</f>
        <v>0</v>
      </c>
      <c r="R25">
        <f>IF(AYFPUse!J25="","", ROUND(AYFPUse!J25,1))</f>
        <v>0</v>
      </c>
      <c r="S25">
        <f>IF(AYFPUse!K25="","", ROUND(AYFPUse!K25,1))</f>
        <v>0</v>
      </c>
      <c r="T25">
        <f>IF(AYFPUse!L25="","", ROUND(AYFPUse!L25,1))</f>
        <v>0</v>
      </c>
      <c r="U25">
        <f>IF(AYFPUse!M25="","", ROUND(AYFPUse!M25,1))</f>
        <v>0</v>
      </c>
      <c r="V25">
        <f>IF(AYFPUse!N25="","", ROUND(AYFPUse!N25,1))</f>
        <v>0</v>
      </c>
      <c r="W25">
        <f>IF(AYFPUse!O25="","", ROUND(AYFPUse!O25,1))</f>
        <v>0</v>
      </c>
      <c r="X25">
        <f>IF(AYFPUse!P25="","", ROUND(AYFPUse!P25,1))</f>
        <v>0</v>
      </c>
      <c r="Y25">
        <f>IF(AYFPUse!Q25="","", ROUND(AYFPUse!Q25,1))</f>
        <v>0</v>
      </c>
      <c r="Z25">
        <f>IF(AYFPUse!R25="","", ROUND(AYFPUse!R25,1))</f>
        <v>0</v>
      </c>
      <c r="AA25">
        <f>IF(AYFPUse!S25="","", ROUND(AYFPUse!S25,1))</f>
        <v>0</v>
      </c>
      <c r="AB25">
        <f>IF(AYFPUse!T25="","", ROUND(AYFPUse!T25,1))</f>
        <v>0</v>
      </c>
      <c r="AC25">
        <f>IF(AYFPUse!U25="","", ROUND(AYFPUse!U25,1))</f>
        <v>0</v>
      </c>
      <c r="AD25">
        <f>IF(AYFPUse!V25="","", ROUND(AYFPUse!V25,1))</f>
        <v>0</v>
      </c>
      <c r="AE25">
        <f>IF(AYFPUse!W25="","", ROUND(AYFPUse!W25,1))</f>
        <v>0</v>
      </c>
      <c r="AF25">
        <f>IF(AYFPUse!X25="","", ROUND(AYFPUse!X25,1))</f>
        <v>0</v>
      </c>
      <c r="AG25">
        <f>IF(AYFPUse!Y25="","", ROUND(AYFPUse!Y25,1))</f>
        <v>0</v>
      </c>
      <c r="AH25">
        <f>IF(AYFPUse!Z25="","", ROUND(AYFPUse!Z25,1))</f>
        <v>0</v>
      </c>
      <c r="AI25">
        <f>IF(AYFPUse!AA25="","", ROUND(AYFPUse!AA25,1))</f>
        <v>0</v>
      </c>
      <c r="AJ25">
        <f>IF(AYFPUse!AB25="","", ROUND(AYFPUse!AB25,1))</f>
        <v>0</v>
      </c>
      <c r="AK25">
        <f>IF(AYFPUse!AC25="","", ROUND(AYFPUse!AC25,1))</f>
        <v>0</v>
      </c>
      <c r="AL25">
        <f>IF(AYFPUse!AD25="","", ROUND(AYFPUse!AD25,1))</f>
        <v>0</v>
      </c>
      <c r="AM25">
        <f>IF(AYFPUse!AE25="","", ROUND(AYFPUse!AE25,1))</f>
        <v>0</v>
      </c>
      <c r="AN25">
        <f>IF(AYFPUse!AF25="","", ROUND(AYFPUse!AF25,1))</f>
        <v>0</v>
      </c>
    </row>
    <row r="26" spans="4:40" x14ac:dyDescent="0.25">
      <c r="D26" s="2">
        <f>IF(KLEMarriage!C26="","", ROUND(KLEMarriage!C26,4))</f>
        <v>3.6900000000000002E-2</v>
      </c>
      <c r="E26" s="2">
        <f>IF(KLEMarriage!D26="","", ROUND(KLEMarriage!D26,4))</f>
        <v>0.23849999999999999</v>
      </c>
      <c r="F26" s="2">
        <f>IF(KLEMarriage!E26="","", ROUND(KLEMarriage!E26,4))</f>
        <v>0.12989999999999999</v>
      </c>
      <c r="G26" s="2">
        <f>IF(KLEMarriage!F26="","", ROUND(KLEMarriage!F26,4))</f>
        <v>5.2999999999999999E-2</v>
      </c>
      <c r="H26" s="2">
        <f>IF(KLEMarriage!G26="","", ROUND(KLEMarriage!G26,4))</f>
        <v>7.0000000000000007E-2</v>
      </c>
      <c r="L26">
        <f>IF(AYFPUse!D26="","", ROUND(AYFPUse!D26,1))</f>
        <v>70.599999999999994</v>
      </c>
      <c r="M26">
        <f>IF(AYFPUse!E26="","", ROUND(AYFPUse!E26,1))</f>
        <v>17.5</v>
      </c>
      <c r="N26">
        <f>IF(AYFPUse!F26="","", ROUND(AYFPUse!F26,1))</f>
        <v>9.6</v>
      </c>
      <c r="O26">
        <f>IF(AYFPUse!G26="","", ROUND(AYFPUse!G26,1))</f>
        <v>37.5</v>
      </c>
      <c r="P26">
        <f>IF(AYFPUse!H26="","", ROUND(AYFPUse!H26,1))</f>
        <v>62.1</v>
      </c>
      <c r="Q26">
        <f>IF(AYFPUse!I26="","", ROUND(AYFPUse!I26,1))</f>
        <v>68.599999999999994</v>
      </c>
      <c r="R26">
        <f>IF(AYFPUse!J26="","", ROUND(AYFPUse!J26,1))</f>
        <v>28.9</v>
      </c>
      <c r="S26">
        <f>IF(AYFPUse!K26="","", ROUND(AYFPUse!K26,1))</f>
        <v>46.1</v>
      </c>
      <c r="T26">
        <f>IF(AYFPUse!L26="","", ROUND(AYFPUse!L26,1))</f>
        <v>43.5</v>
      </c>
      <c r="U26">
        <f>IF(AYFPUse!M26="","", ROUND(AYFPUse!M26,1))</f>
        <v>0</v>
      </c>
      <c r="V26">
        <f>IF(AYFPUse!N26="","", ROUND(AYFPUse!N26,1))</f>
        <v>0</v>
      </c>
      <c r="W26">
        <f>IF(AYFPUse!O26="","", ROUND(AYFPUse!O26,1))</f>
        <v>3</v>
      </c>
      <c r="X26">
        <f>IF(AYFPUse!P26="","", ROUND(AYFPUse!P26,1))</f>
        <v>0</v>
      </c>
      <c r="Y26">
        <f>IF(AYFPUse!Q26="","", ROUND(AYFPUse!Q26,1))</f>
        <v>0.5</v>
      </c>
      <c r="Z26">
        <f>IF(AYFPUse!R26="","", ROUND(AYFPUse!R26,1))</f>
        <v>0</v>
      </c>
      <c r="AA26">
        <f>IF(AYFPUse!S26="","", ROUND(AYFPUse!S26,1))</f>
        <v>0</v>
      </c>
      <c r="AB26">
        <f>IF(AYFPUse!T26="","", ROUND(AYFPUse!T26,1))</f>
        <v>0</v>
      </c>
      <c r="AC26">
        <f>IF(AYFPUse!U26="","", ROUND(AYFPUse!U26,1))</f>
        <v>0</v>
      </c>
      <c r="AD26">
        <f>IF(AYFPUse!V26="","", ROUND(AYFPUse!V26,1))</f>
        <v>24.3</v>
      </c>
      <c r="AE26">
        <f>IF(AYFPUse!W26="","", ROUND(AYFPUse!W26,1))</f>
        <v>17.399999999999999</v>
      </c>
      <c r="AF26">
        <f>IF(AYFPUse!X26="","", ROUND(AYFPUse!X26,1))</f>
        <v>0</v>
      </c>
      <c r="AG26">
        <f>IF(AYFPUse!Y26="","", ROUND(AYFPUse!Y26,1))</f>
        <v>0</v>
      </c>
      <c r="AH26">
        <f>IF(AYFPUse!Z26="","", ROUND(AYFPUse!Z26,1))</f>
        <v>0</v>
      </c>
      <c r="AI26">
        <f>IF(AYFPUse!AA26="","", ROUND(AYFPUse!AA26,1))</f>
        <v>0</v>
      </c>
      <c r="AJ26">
        <f>IF(AYFPUse!AB26="","", ROUND(AYFPUse!AB26,1))</f>
        <v>0</v>
      </c>
      <c r="AK26">
        <f>IF(AYFPUse!AC26="","", ROUND(AYFPUse!AC26,1))</f>
        <v>0</v>
      </c>
      <c r="AL26">
        <f>IF(AYFPUse!AD26="","", ROUND(AYFPUse!AD26,1))</f>
        <v>65.5</v>
      </c>
      <c r="AM26">
        <f>IF(AYFPUse!AE26="","", ROUND(AYFPUse!AE26,1))</f>
        <v>0.6</v>
      </c>
      <c r="AN26">
        <f>IF(AYFPUse!AF26="","", ROUND(AYFPUse!AF26,1))</f>
        <v>15.2</v>
      </c>
    </row>
    <row r="27" spans="4:40" x14ac:dyDescent="0.25">
      <c r="D27" s="2">
        <f>IF(KLEMarriage!C27="","", ROUND(KLEMarriage!C27,4))</f>
        <v>0.17380000000000001</v>
      </c>
      <c r="E27" s="2">
        <f>IF(KLEMarriage!D27="","", ROUND(KLEMarriage!D27,4))</f>
        <v>0.61909999999999998</v>
      </c>
      <c r="F27" s="2">
        <f>IF(KLEMarriage!E27="","", ROUND(KLEMarriage!E27,4))</f>
        <v>0.374</v>
      </c>
      <c r="G27" s="2">
        <f>IF(KLEMarriage!F27="","", ROUND(KLEMarriage!F27,4))</f>
        <v>0.40300000000000002</v>
      </c>
      <c r="H27" s="2">
        <f>IF(KLEMarriage!G27="","", ROUND(KLEMarriage!G27,4))</f>
        <v>0.49299999999999999</v>
      </c>
      <c r="L27">
        <f>IF(AYFPUse!D27="","", ROUND(AYFPUse!D27,1))</f>
        <v>72.5</v>
      </c>
      <c r="M27">
        <f>IF(AYFPUse!E27="","", ROUND(AYFPUse!E27,1))</f>
        <v>23.2</v>
      </c>
      <c r="N27">
        <f>IF(AYFPUse!F27="","", ROUND(AYFPUse!F27,1))</f>
        <v>21.8</v>
      </c>
      <c r="O27">
        <f>IF(AYFPUse!G27="","", ROUND(AYFPUse!G27,1))</f>
        <v>67</v>
      </c>
      <c r="P27">
        <f>IF(AYFPUse!H27="","", ROUND(AYFPUse!H27,1))</f>
        <v>53</v>
      </c>
      <c r="Q27">
        <f>IF(AYFPUse!I27="","", ROUND(AYFPUse!I27,1))</f>
        <v>58.5</v>
      </c>
      <c r="R27">
        <f>IF(AYFPUse!J27="","", ROUND(AYFPUse!J27,1))</f>
        <v>37.9</v>
      </c>
      <c r="S27">
        <f>IF(AYFPUse!K27="","", ROUND(AYFPUse!K27,1))</f>
        <v>43.9</v>
      </c>
      <c r="T27">
        <f>IF(AYFPUse!L27="","", ROUND(AYFPUse!L27,1))</f>
        <v>42.1</v>
      </c>
      <c r="U27">
        <f>IF(AYFPUse!M27="","", ROUND(AYFPUse!M27,1))</f>
        <v>8.6999999999999993</v>
      </c>
      <c r="V27">
        <f>IF(AYFPUse!N27="","", ROUND(AYFPUse!N27,1))</f>
        <v>11.8</v>
      </c>
      <c r="W27">
        <f>IF(AYFPUse!O27="","", ROUND(AYFPUse!O27,1))</f>
        <v>0.3</v>
      </c>
      <c r="X27">
        <f>IF(AYFPUse!P27="","", ROUND(AYFPUse!P27,1))</f>
        <v>1</v>
      </c>
      <c r="Y27">
        <f>IF(AYFPUse!Q27="","", ROUND(AYFPUse!Q27,1))</f>
        <v>0.8</v>
      </c>
      <c r="Z27">
        <f>IF(AYFPUse!R27="","", ROUND(AYFPUse!R27,1))</f>
        <v>0</v>
      </c>
      <c r="AA27">
        <f>IF(AYFPUse!S27="","", ROUND(AYFPUse!S27,1))</f>
        <v>18.899999999999999</v>
      </c>
      <c r="AB27">
        <f>IF(AYFPUse!T27="","", ROUND(AYFPUse!T27,1))</f>
        <v>17.600000000000001</v>
      </c>
      <c r="AC27">
        <f>IF(AYFPUse!U27="","", ROUND(AYFPUse!U27,1))</f>
        <v>17.899999999999999</v>
      </c>
      <c r="AD27">
        <f>IF(AYFPUse!V27="","", ROUND(AYFPUse!V27,1))</f>
        <v>15.4</v>
      </c>
      <c r="AE27">
        <f>IF(AYFPUse!W27="","", ROUND(AYFPUse!W27,1))</f>
        <v>17.899999999999999</v>
      </c>
      <c r="AF27">
        <f>IF(AYFPUse!X27="","", ROUND(AYFPUse!X27,1))</f>
        <v>17.2</v>
      </c>
      <c r="AG27">
        <f>IF(AYFPUse!Y27="","", ROUND(AYFPUse!Y27,1))</f>
        <v>53.5</v>
      </c>
      <c r="AH27">
        <f>IF(AYFPUse!Z27="","", ROUND(AYFPUse!Z27,1))</f>
        <v>62.8</v>
      </c>
      <c r="AI27">
        <f>IF(AYFPUse!AA27="","", ROUND(AYFPUse!AA27,1))</f>
        <v>80.5</v>
      </c>
      <c r="AJ27">
        <f>IF(AYFPUse!AB27="","", ROUND(AYFPUse!AB27,1))</f>
        <v>88</v>
      </c>
      <c r="AK27">
        <f>IF(AYFPUse!AC27="","", ROUND(AYFPUse!AC27,1))</f>
        <v>0</v>
      </c>
      <c r="AL27">
        <f>IF(AYFPUse!AD27="","", ROUND(AYFPUse!AD27,1))</f>
        <v>35.799999999999997</v>
      </c>
      <c r="AM27">
        <f>IF(AYFPUse!AE27="","", ROUND(AYFPUse!AE27,1))</f>
        <v>1.2</v>
      </c>
      <c r="AN27">
        <f>IF(AYFPUse!AF27="","", ROUND(AYFPUse!AF27,1))</f>
        <v>20.100000000000001</v>
      </c>
    </row>
    <row r="28" spans="4:40" x14ac:dyDescent="0.25">
      <c r="D28" s="2">
        <f>IF(KLEMarriage!C28="","", ROUND(KLEMarriage!C28,4))</f>
        <v>0.189</v>
      </c>
      <c r="E28" s="2">
        <f>IF(KLEMarriage!D28="","", ROUND(KLEMarriage!D28,4))</f>
        <v>0.51100000000000001</v>
      </c>
      <c r="F28" s="2">
        <f>IF(KLEMarriage!E28="","", ROUND(KLEMarriage!E28,4))</f>
        <v>0.33500000000000002</v>
      </c>
      <c r="G28" s="2">
        <f>IF(KLEMarriage!F28="","", ROUND(KLEMarriage!F28,4))</f>
        <v>0.23100000000000001</v>
      </c>
      <c r="H28" s="2">
        <f>IF(KLEMarriage!G28="","", ROUND(KLEMarriage!G28,4))</f>
        <v>0.30599999999999999</v>
      </c>
      <c r="L28">
        <f>IF(AYFPUse!D28="","", ROUND(AYFPUse!D28,1))</f>
        <v>0</v>
      </c>
      <c r="M28">
        <f>IF(AYFPUse!E28="","", ROUND(AYFPUse!E28,1))</f>
        <v>0</v>
      </c>
      <c r="N28">
        <f>IF(AYFPUse!F28="","", ROUND(AYFPUse!F28,1))</f>
        <v>12.6</v>
      </c>
      <c r="O28">
        <f>IF(AYFPUse!G28="","", ROUND(AYFPUse!G28,1))</f>
        <v>33.1</v>
      </c>
      <c r="P28">
        <f>IF(AYFPUse!H28="","", ROUND(AYFPUse!H28,1))</f>
        <v>41.4</v>
      </c>
      <c r="Q28">
        <f>IF(AYFPUse!I28="","", ROUND(AYFPUse!I28,1))</f>
        <v>21.3</v>
      </c>
      <c r="R28">
        <f>IF(AYFPUse!J28="","", ROUND(AYFPUse!J28,1))</f>
        <v>4.5</v>
      </c>
      <c r="S28">
        <f>IF(AYFPUse!K28="","", ROUND(AYFPUse!K28,1))</f>
        <v>10.3</v>
      </c>
      <c r="T28">
        <f>IF(AYFPUse!L28="","", ROUND(AYFPUse!L28,1))</f>
        <v>8.5</v>
      </c>
      <c r="U28">
        <f>IF(AYFPUse!M28="","", ROUND(AYFPUse!M28,1))</f>
        <v>0</v>
      </c>
      <c r="V28">
        <f>IF(AYFPUse!N28="","", ROUND(AYFPUse!N28,1))</f>
        <v>0</v>
      </c>
      <c r="W28">
        <f>IF(AYFPUse!O28="","", ROUND(AYFPUse!O28,1))</f>
        <v>0.9</v>
      </c>
      <c r="X28">
        <f>IF(AYFPUse!P28="","", ROUND(AYFPUse!P28,1))</f>
        <v>3.1</v>
      </c>
      <c r="Y28">
        <f>IF(AYFPUse!Q28="","", ROUND(AYFPUse!Q28,1))</f>
        <v>2.4</v>
      </c>
      <c r="Z28">
        <f>IF(AYFPUse!R28="","", ROUND(AYFPUse!R28,1))</f>
        <v>40.9</v>
      </c>
      <c r="AA28">
        <f>IF(AYFPUse!S28="","", ROUND(AYFPUse!S28,1))</f>
        <v>0</v>
      </c>
      <c r="AB28">
        <f>IF(AYFPUse!T28="","", ROUND(AYFPUse!T28,1))</f>
        <v>0</v>
      </c>
      <c r="AC28">
        <f>IF(AYFPUse!U28="","", ROUND(AYFPUse!U28,1))</f>
        <v>46.4</v>
      </c>
      <c r="AD28">
        <f>IF(AYFPUse!V28="","", ROUND(AYFPUse!V28,1))</f>
        <v>29.3</v>
      </c>
      <c r="AE28">
        <f>IF(AYFPUse!W28="","", ROUND(AYFPUse!W28,1))</f>
        <v>23.2</v>
      </c>
      <c r="AF28">
        <f>IF(AYFPUse!X28="","", ROUND(AYFPUse!X28,1))</f>
        <v>0</v>
      </c>
      <c r="AG28">
        <f>IF(AYFPUse!Y28="","", ROUND(AYFPUse!Y28,1))</f>
        <v>0</v>
      </c>
      <c r="AH28">
        <f>IF(AYFPUse!Z28="","", ROUND(AYFPUse!Z28,1))</f>
        <v>0</v>
      </c>
      <c r="AI28">
        <f>IF(AYFPUse!AA28="","", ROUND(AYFPUse!AA28,1))</f>
        <v>0</v>
      </c>
      <c r="AJ28">
        <f>IF(AYFPUse!AB28="","", ROUND(AYFPUse!AB28,1))</f>
        <v>0</v>
      </c>
      <c r="AK28">
        <f>IF(AYFPUse!AC28="","", ROUND(AYFPUse!AC28,1))</f>
        <v>0</v>
      </c>
      <c r="AL28">
        <f>IF(AYFPUse!AD28="","", ROUND(AYFPUse!AD28,1))</f>
        <v>17.100000000000001</v>
      </c>
      <c r="AM28">
        <f>IF(AYFPUse!AE28="","", ROUND(AYFPUse!AE28,1))</f>
        <v>1.8</v>
      </c>
      <c r="AN28">
        <f>IF(AYFPUse!AF28="","", ROUND(AYFPUse!AF28,1))</f>
        <v>24.2</v>
      </c>
    </row>
    <row r="29" spans="4:40" x14ac:dyDescent="0.25">
      <c r="D29" s="2">
        <f>IF(KLEMarriage!C29="","", ROUND(KLEMarriage!C29,4))</f>
        <v>7.3300000000000004E-2</v>
      </c>
      <c r="E29" s="2">
        <f>IF(KLEMarriage!D29="","", ROUND(KLEMarriage!D29,4))</f>
        <v>0.37669999999999998</v>
      </c>
      <c r="F29" s="2">
        <f>IF(KLEMarriage!E29="","", ROUND(KLEMarriage!E29,4))</f>
        <v>0.20330000000000001</v>
      </c>
      <c r="G29" s="2">
        <f>IF(KLEMarriage!F29="","", ROUND(KLEMarriage!F29,4))</f>
        <v>0.1933</v>
      </c>
      <c r="H29" s="2">
        <f>IF(KLEMarriage!G29="","", ROUND(KLEMarriage!G29,4))</f>
        <v>0.22209999999999999</v>
      </c>
      <c r="L29">
        <f>IF(AYFPUse!D29="","", ROUND(AYFPUse!D29,1))</f>
        <v>62.9</v>
      </c>
      <c r="M29">
        <f>IF(AYFPUse!E29="","", ROUND(AYFPUse!E29,1))</f>
        <v>13.8</v>
      </c>
      <c r="N29">
        <f>IF(AYFPUse!F29="","", ROUND(AYFPUse!F29,1))</f>
        <v>13.7</v>
      </c>
      <c r="O29">
        <f>IF(AYFPUse!G29="","", ROUND(AYFPUse!G29,1))</f>
        <v>32.9</v>
      </c>
      <c r="P29">
        <f>IF(AYFPUse!H29="","", ROUND(AYFPUse!H29,1))</f>
        <v>19.899999999999999</v>
      </c>
      <c r="Q29">
        <f>IF(AYFPUse!I29="","", ROUND(AYFPUse!I29,1))</f>
        <v>33.700000000000003</v>
      </c>
      <c r="R29">
        <f>IF(AYFPUse!J29="","", ROUND(AYFPUse!J29,1))</f>
        <v>22.2</v>
      </c>
      <c r="S29">
        <f>IF(AYFPUse!K29="","", ROUND(AYFPUse!K29,1))</f>
        <v>29.6</v>
      </c>
      <c r="T29">
        <f>IF(AYFPUse!L29="","", ROUND(AYFPUse!L29,1))</f>
        <v>28.1</v>
      </c>
      <c r="U29">
        <f>IF(AYFPUse!M29="","", ROUND(AYFPUse!M29,1))</f>
        <v>8.1999999999999993</v>
      </c>
      <c r="V29">
        <f>IF(AYFPUse!N29="","", ROUND(AYFPUse!N29,1))</f>
        <v>3.9</v>
      </c>
      <c r="W29">
        <f>IF(AYFPUse!O29="","", ROUND(AYFPUse!O29,1))</f>
        <v>3.2</v>
      </c>
      <c r="X29">
        <f>IF(AYFPUse!P29="","", ROUND(AYFPUse!P29,1))</f>
        <v>1.9</v>
      </c>
      <c r="Y29">
        <f>IF(AYFPUse!Q29="","", ROUND(AYFPUse!Q29,1))</f>
        <v>2.2000000000000002</v>
      </c>
      <c r="Z29">
        <f>IF(AYFPUse!R29="","", ROUND(AYFPUse!R29,1))</f>
        <v>42.2</v>
      </c>
      <c r="AA29">
        <f>IF(AYFPUse!S29="","", ROUND(AYFPUse!S29,1))</f>
        <v>50.5</v>
      </c>
      <c r="AB29">
        <f>IF(AYFPUse!T29="","", ROUND(AYFPUse!T29,1))</f>
        <v>38.799999999999997</v>
      </c>
      <c r="AC29">
        <f>IF(AYFPUse!U29="","", ROUND(AYFPUse!U29,1))</f>
        <v>43.8</v>
      </c>
      <c r="AD29">
        <f>IF(AYFPUse!V29="","", ROUND(AYFPUse!V29,1))</f>
        <v>51.5</v>
      </c>
      <c r="AE29">
        <f>IF(AYFPUse!W29="","", ROUND(AYFPUse!W29,1))</f>
        <v>42.3</v>
      </c>
      <c r="AF29">
        <f>IF(AYFPUse!X29="","", ROUND(AYFPUse!X29,1))</f>
        <v>0</v>
      </c>
      <c r="AG29">
        <f>IF(AYFPUse!Y29="","", ROUND(AYFPUse!Y29,1))</f>
        <v>0</v>
      </c>
      <c r="AH29">
        <f>IF(AYFPUse!Z29="","", ROUND(AYFPUse!Z29,1))</f>
        <v>0</v>
      </c>
      <c r="AI29">
        <f>IF(AYFPUse!AA29="","", ROUND(AYFPUse!AA29,1))</f>
        <v>0</v>
      </c>
      <c r="AJ29">
        <f>IF(AYFPUse!AB29="","", ROUND(AYFPUse!AB29,1))</f>
        <v>0</v>
      </c>
      <c r="AK29">
        <f>IF(AYFPUse!AC29="","", ROUND(AYFPUse!AC29,1))</f>
        <v>0</v>
      </c>
      <c r="AL29">
        <f>IF(AYFPUse!AD29="","", ROUND(AYFPUse!AD29,1))</f>
        <v>24.3</v>
      </c>
      <c r="AM29">
        <f>IF(AYFPUse!AE29="","", ROUND(AYFPUse!AE29,1))</f>
        <v>3</v>
      </c>
      <c r="AN29">
        <f>IF(AYFPUse!AF29="","", ROUND(AYFPUse!AF29,1))</f>
        <v>33.6</v>
      </c>
    </row>
    <row r="30" spans="4:40" x14ac:dyDescent="0.25">
      <c r="D30" s="2">
        <f>IF(KLEMarriage!C30="","", ROUND(KLEMarriage!C30,4))</f>
        <v>0.253</v>
      </c>
      <c r="E30" s="2">
        <f>IF(KLEMarriage!D30="","", ROUND(KLEMarriage!D30,4))</f>
        <v>0.63300000000000001</v>
      </c>
      <c r="F30" s="2">
        <f>IF(KLEMarriage!E30="","", ROUND(KLEMarriage!E30,4))</f>
        <v>0.40600000000000003</v>
      </c>
      <c r="G30" s="2">
        <f>IF(KLEMarriage!F30="","", ROUND(KLEMarriage!F30,4))</f>
        <v>0.46500000000000002</v>
      </c>
      <c r="H30" s="2">
        <f>IF(KLEMarriage!G30="","", ROUND(KLEMarriage!G30,4))</f>
        <v>0.48299999999999998</v>
      </c>
      <c r="L30">
        <f>IF(AYFPUse!D30="","", ROUND(AYFPUse!D30,1))</f>
        <v>0</v>
      </c>
      <c r="M30">
        <f>IF(AYFPUse!E30="","", ROUND(AYFPUse!E30,1))</f>
        <v>0</v>
      </c>
      <c r="N30">
        <f>IF(AYFPUse!F30="","", ROUND(AYFPUse!F30,1))</f>
        <v>0</v>
      </c>
      <c r="O30">
        <f>IF(AYFPUse!G30="","", ROUND(AYFPUse!G30,1))</f>
        <v>0</v>
      </c>
      <c r="P30">
        <f>IF(AYFPUse!H30="","", ROUND(AYFPUse!H30,1))</f>
        <v>0</v>
      </c>
      <c r="Q30">
        <f>IF(AYFPUse!I30="","", ROUND(AYFPUse!I30,1))</f>
        <v>0</v>
      </c>
      <c r="R30">
        <f>IF(AYFPUse!J30="","", ROUND(AYFPUse!J30,1))</f>
        <v>10.6</v>
      </c>
      <c r="S30">
        <f>IF(AYFPUse!K30="","", ROUND(AYFPUse!K30,1))</f>
        <v>11.7</v>
      </c>
      <c r="T30">
        <f>IF(AYFPUse!L30="","", ROUND(AYFPUse!L30,1))</f>
        <v>0</v>
      </c>
      <c r="U30">
        <f>IF(AYFPUse!M30="","", ROUND(AYFPUse!M30,1))</f>
        <v>0</v>
      </c>
      <c r="V30">
        <f>IF(AYFPUse!N30="","", ROUND(AYFPUse!N30,1))</f>
        <v>0</v>
      </c>
      <c r="W30">
        <f>IF(AYFPUse!O30="","", ROUND(AYFPUse!O30,1))</f>
        <v>0.3</v>
      </c>
      <c r="X30">
        <f>IF(AYFPUse!P30="","", ROUND(AYFPUse!P30,1))</f>
        <v>0.1</v>
      </c>
      <c r="Y30">
        <f>IF(AYFPUse!Q30="","", ROUND(AYFPUse!Q30,1))</f>
        <v>0</v>
      </c>
      <c r="Z30">
        <f>IF(AYFPUse!R30="","", ROUND(AYFPUse!R30,1))</f>
        <v>0</v>
      </c>
      <c r="AA30">
        <f>IF(AYFPUse!S30="","", ROUND(AYFPUse!S30,1))</f>
        <v>0</v>
      </c>
      <c r="AB30">
        <f>IF(AYFPUse!T30="","", ROUND(AYFPUse!T30,1))</f>
        <v>0</v>
      </c>
      <c r="AC30">
        <f>IF(AYFPUse!U30="","", ROUND(AYFPUse!U30,1))</f>
        <v>0</v>
      </c>
      <c r="AD30">
        <f>IF(AYFPUse!V30="","", ROUND(AYFPUse!V30,1))</f>
        <v>20.100000000000001</v>
      </c>
      <c r="AE30">
        <f>IF(AYFPUse!W30="","", ROUND(AYFPUse!W30,1))</f>
        <v>20</v>
      </c>
      <c r="AF30">
        <f>IF(AYFPUse!X30="","", ROUND(AYFPUse!X30,1))</f>
        <v>0</v>
      </c>
      <c r="AG30">
        <f>IF(AYFPUse!Y30="","", ROUND(AYFPUse!Y30,1))</f>
        <v>31</v>
      </c>
      <c r="AH30">
        <f>IF(AYFPUse!Z30="","", ROUND(AYFPUse!Z30,1))</f>
        <v>31.8</v>
      </c>
      <c r="AI30">
        <f>IF(AYFPUse!AA30="","", ROUND(AYFPUse!AA30,1))</f>
        <v>0</v>
      </c>
      <c r="AJ30">
        <f>IF(AYFPUse!AB30="","", ROUND(AYFPUse!AB30,1))</f>
        <v>0</v>
      </c>
      <c r="AK30">
        <f>IF(AYFPUse!AC30="","", ROUND(AYFPUse!AC30,1))</f>
        <v>0</v>
      </c>
      <c r="AL30">
        <f>IF(AYFPUse!AD30="","", ROUND(AYFPUse!AD30,1))</f>
        <v>10.9</v>
      </c>
      <c r="AM30">
        <f>IF(AYFPUse!AE30="","", ROUND(AYFPUse!AE30,1))</f>
        <v>0.3</v>
      </c>
      <c r="AN30">
        <f>IF(AYFPUse!AF30="","", ROUND(AYFPUse!AF30,1))</f>
        <v>22.1</v>
      </c>
    </row>
    <row r="31" spans="4:40" x14ac:dyDescent="0.25">
      <c r="D31" s="2">
        <f>IF(KLEMarriage!C31="","", ROUND(KLEMarriage!C31,4))</f>
        <v>0.15770000000000001</v>
      </c>
      <c r="E31" s="2">
        <f>IF(KLEMarriage!D31="","", ROUND(KLEMarriage!D31,4))</f>
        <v>0.4869</v>
      </c>
      <c r="F31" s="2">
        <f>IF(KLEMarriage!E31="","", ROUND(KLEMarriage!E31,4))</f>
        <v>0.318</v>
      </c>
      <c r="G31" s="2">
        <f>IF(KLEMarriage!F31="","", ROUND(KLEMarriage!F31,4))</f>
        <v>0.25719999999999998</v>
      </c>
      <c r="H31" s="2">
        <f>IF(KLEMarriage!G31="","", ROUND(KLEMarriage!G31,4))</f>
        <v>0.30869999999999997</v>
      </c>
      <c r="L31">
        <f>IF(AYFPUse!D31="","", ROUND(AYFPUse!D31,1))</f>
        <v>32</v>
      </c>
      <c r="M31">
        <f>IF(AYFPUse!E31="","", ROUND(AYFPUse!E31,1))</f>
        <v>28.6</v>
      </c>
      <c r="N31">
        <f>IF(AYFPUse!F31="","", ROUND(AYFPUse!F31,1))</f>
        <v>13.9</v>
      </c>
      <c r="O31">
        <f>IF(AYFPUse!G31="","", ROUND(AYFPUse!G31,1))</f>
        <v>24</v>
      </c>
      <c r="P31">
        <f>IF(AYFPUse!H31="","", ROUND(AYFPUse!H31,1))</f>
        <v>60.2</v>
      </c>
      <c r="Q31">
        <f>IF(AYFPUse!I31="","", ROUND(AYFPUse!I31,1))</f>
        <v>66.2</v>
      </c>
      <c r="R31">
        <f>IF(AYFPUse!J31="","", ROUND(AYFPUse!J31,1))</f>
        <v>8</v>
      </c>
      <c r="S31">
        <f>IF(AYFPUse!K31="","", ROUND(AYFPUse!K31,1))</f>
        <v>16.2</v>
      </c>
      <c r="T31">
        <f>IF(AYFPUse!L31="","", ROUND(AYFPUse!L31,1))</f>
        <v>14.1</v>
      </c>
      <c r="U31">
        <f>IF(AYFPUse!M31="","", ROUND(AYFPUse!M31,1))</f>
        <v>2</v>
      </c>
      <c r="V31">
        <f>IF(AYFPUse!N31="","", ROUND(AYFPUse!N31,1))</f>
        <v>4.5</v>
      </c>
      <c r="W31">
        <f>IF(AYFPUse!O31="","", ROUND(AYFPUse!O31,1))</f>
        <v>0.3</v>
      </c>
      <c r="X31">
        <f>IF(AYFPUse!P31="","", ROUND(AYFPUse!P31,1))</f>
        <v>0.2</v>
      </c>
      <c r="Y31">
        <f>IF(AYFPUse!Q31="","", ROUND(AYFPUse!Q31,1))</f>
        <v>0.2</v>
      </c>
      <c r="Z31">
        <f>IF(AYFPUse!R31="","", ROUND(AYFPUse!R31,1))</f>
        <v>0</v>
      </c>
      <c r="AA31">
        <f>IF(AYFPUse!S31="","", ROUND(AYFPUse!S31,1))</f>
        <v>0</v>
      </c>
      <c r="AB31">
        <f>IF(AYFPUse!T31="","", ROUND(AYFPUse!T31,1))</f>
        <v>0</v>
      </c>
      <c r="AC31">
        <f>IF(AYFPUse!U31="","", ROUND(AYFPUse!U31,1))</f>
        <v>0</v>
      </c>
      <c r="AD31">
        <f>IF(AYFPUse!V31="","", ROUND(AYFPUse!V31,1))</f>
        <v>22.2</v>
      </c>
      <c r="AE31">
        <f>IF(AYFPUse!W31="","", ROUND(AYFPUse!W31,1))</f>
        <v>22.7</v>
      </c>
      <c r="AF31">
        <f>IF(AYFPUse!X31="","", ROUND(AYFPUse!X31,1))</f>
        <v>0</v>
      </c>
      <c r="AG31">
        <f>IF(AYFPUse!Y31="","", ROUND(AYFPUse!Y31,1))</f>
        <v>0</v>
      </c>
      <c r="AH31">
        <f>IF(AYFPUse!Z31="","", ROUND(AYFPUse!Z31,1))</f>
        <v>0</v>
      </c>
      <c r="AI31">
        <f>IF(AYFPUse!AA31="","", ROUND(AYFPUse!AA31,1))</f>
        <v>0</v>
      </c>
      <c r="AJ31">
        <f>IF(AYFPUse!AB31="","", ROUND(AYFPUse!AB31,1))</f>
        <v>0</v>
      </c>
      <c r="AK31">
        <f>IF(AYFPUse!AC31="","", ROUND(AYFPUse!AC31,1))</f>
        <v>0</v>
      </c>
      <c r="AL31">
        <f>IF(AYFPUse!AD31="","", ROUND(AYFPUse!AD31,1))</f>
        <v>20.2</v>
      </c>
      <c r="AM31">
        <f>IF(AYFPUse!AE31="","", ROUND(AYFPUse!AE31,1))</f>
        <v>0.5</v>
      </c>
      <c r="AN31">
        <f>IF(AYFPUse!AF31="","", ROUND(AYFPUse!AF31,1))</f>
        <v>21.1</v>
      </c>
    </row>
    <row r="32" spans="4:40" x14ac:dyDescent="0.25">
      <c r="D32" s="2">
        <f>IF(KLEMarriage!C32="","", ROUND(KLEMarriage!C32,4))</f>
        <v>6.9000000000000006E-2</v>
      </c>
      <c r="E32" s="2">
        <f>IF(KLEMarriage!D32="","", ROUND(KLEMarriage!D32,4))</f>
        <v>0.377</v>
      </c>
      <c r="F32" s="2">
        <f>IF(KLEMarriage!E32="","", ROUND(KLEMarriage!E32,4))</f>
        <v>0.215</v>
      </c>
      <c r="G32" s="2">
        <f>IF(KLEMarriage!F32="","", ROUND(KLEMarriage!F32,4))</f>
        <v>0.14899999999999999</v>
      </c>
      <c r="H32" s="2">
        <f>IF(KLEMarriage!G32="","", ROUND(KLEMarriage!G32,4))</f>
        <v>0.14599999999999999</v>
      </c>
      <c r="L32">
        <f>IF(AYFPUse!D32="","", ROUND(AYFPUse!D32,1))</f>
        <v>59.6</v>
      </c>
      <c r="M32">
        <f>IF(AYFPUse!E32="","", ROUND(AYFPUse!E32,1))</f>
        <v>14</v>
      </c>
      <c r="N32">
        <f>IF(AYFPUse!F32="","", ROUND(AYFPUse!F32,1))</f>
        <v>15.4</v>
      </c>
      <c r="O32">
        <f>IF(AYFPUse!G32="","", ROUND(AYFPUse!G32,1))</f>
        <v>44.1</v>
      </c>
      <c r="P32">
        <f>IF(AYFPUse!H32="","", ROUND(AYFPUse!H32,1))</f>
        <v>26.4</v>
      </c>
      <c r="Q32">
        <f>IF(AYFPUse!I32="","", ROUND(AYFPUse!I32,1))</f>
        <v>33.799999999999997</v>
      </c>
      <c r="R32">
        <f>IF(AYFPUse!J32="","", ROUND(AYFPUse!J32,1))</f>
        <v>24.8</v>
      </c>
      <c r="S32">
        <f>IF(AYFPUse!K32="","", ROUND(AYFPUse!K32,1))</f>
        <v>36.200000000000003</v>
      </c>
      <c r="T32">
        <f>IF(AYFPUse!L32="","", ROUND(AYFPUse!L32,1))</f>
        <v>34.299999999999997</v>
      </c>
      <c r="U32">
        <f>IF(AYFPUse!M32="","", ROUND(AYFPUse!M32,1))</f>
        <v>3.8</v>
      </c>
      <c r="V32">
        <f>IF(AYFPUse!N32="","", ROUND(AYFPUse!N32,1))</f>
        <v>2.1</v>
      </c>
      <c r="W32">
        <f>IF(AYFPUse!O32="","", ROUND(AYFPUse!O32,1))</f>
        <v>0.6</v>
      </c>
      <c r="X32">
        <f>IF(AYFPUse!P32="","", ROUND(AYFPUse!P32,1))</f>
        <v>1.5</v>
      </c>
      <c r="Y32">
        <f>IF(AYFPUse!Q32="","", ROUND(AYFPUse!Q32,1))</f>
        <v>0.9</v>
      </c>
      <c r="Z32">
        <f>IF(AYFPUse!R32="","", ROUND(AYFPUse!R32,1))</f>
        <v>52.1</v>
      </c>
      <c r="AA32">
        <f>IF(AYFPUse!S32="","", ROUND(AYFPUse!S32,1))</f>
        <v>67.099999999999994</v>
      </c>
      <c r="AB32">
        <f>IF(AYFPUse!T32="","", ROUND(AYFPUse!T32,1))</f>
        <v>54.4</v>
      </c>
      <c r="AC32">
        <f>IF(AYFPUse!U32="","", ROUND(AYFPUse!U32,1))</f>
        <v>59.6</v>
      </c>
      <c r="AD32">
        <f>IF(AYFPUse!V32="","", ROUND(AYFPUse!V32,1))</f>
        <v>55.5</v>
      </c>
      <c r="AE32">
        <f>IF(AYFPUse!W32="","", ROUND(AYFPUse!W32,1))</f>
        <v>45.1</v>
      </c>
      <c r="AF32">
        <f>IF(AYFPUse!X32="","", ROUND(AYFPUse!X32,1))</f>
        <v>46.8</v>
      </c>
      <c r="AG32">
        <f>IF(AYFPUse!Y32="","", ROUND(AYFPUse!Y32,1))</f>
        <v>81.3</v>
      </c>
      <c r="AH32">
        <f>IF(AYFPUse!Z32="","", ROUND(AYFPUse!Z32,1))</f>
        <v>82.2</v>
      </c>
      <c r="AI32">
        <f>IF(AYFPUse!AA32="","", ROUND(AYFPUse!AA32,1))</f>
        <v>97.4</v>
      </c>
      <c r="AJ32">
        <f>IF(AYFPUse!AB32="","", ROUND(AYFPUse!AB32,1))</f>
        <v>90.3</v>
      </c>
      <c r="AK32">
        <f>IF(AYFPUse!AC32="","", ROUND(AYFPUse!AC32,1))</f>
        <v>46.8</v>
      </c>
      <c r="AL32">
        <f>IF(AYFPUse!AD32="","", ROUND(AYFPUse!AD32,1))</f>
        <v>31.8</v>
      </c>
      <c r="AM32">
        <f>IF(AYFPUse!AE32="","", ROUND(AYFPUse!AE32,1))</f>
        <v>2.5</v>
      </c>
      <c r="AN32">
        <f>IF(AYFPUse!AF32="","", ROUND(AYFPUse!AF32,1))</f>
        <v>38</v>
      </c>
    </row>
    <row r="33" spans="4:40" x14ac:dyDescent="0.25">
      <c r="D33" s="2">
        <f>IF(KLEMarriage!C33="","", ROUND(KLEMarriage!C33,4))</f>
        <v>0.21079999999999999</v>
      </c>
      <c r="E33" s="2">
        <f>IF(KLEMarriage!D33="","", ROUND(KLEMarriage!D33,4))</f>
        <v>0.48409999999999997</v>
      </c>
      <c r="F33" s="2">
        <f>IF(KLEMarriage!E33="","", ROUND(KLEMarriage!E33,4))</f>
        <v>0.3417</v>
      </c>
      <c r="G33" s="2">
        <f>IF(KLEMarriage!F33="","", ROUND(KLEMarriage!F33,4))</f>
        <v>0.34010000000000001</v>
      </c>
      <c r="H33" s="2">
        <f>IF(KLEMarriage!G33="","", ROUND(KLEMarriage!G33,4))</f>
        <v>0.33760000000000001</v>
      </c>
      <c r="L33">
        <f>IF(AYFPUse!D33="","", ROUND(AYFPUse!D33,1))</f>
        <v>59.7</v>
      </c>
      <c r="M33">
        <f>IF(AYFPUse!E33="","", ROUND(AYFPUse!E33,1))</f>
        <v>19.600000000000001</v>
      </c>
      <c r="N33">
        <f>IF(AYFPUse!F33="","", ROUND(AYFPUse!F33,1))</f>
        <v>35</v>
      </c>
      <c r="O33">
        <f>IF(AYFPUse!G33="","", ROUND(AYFPUse!G33,1))</f>
        <v>69.8</v>
      </c>
      <c r="P33">
        <f>IF(AYFPUse!H33="","", ROUND(AYFPUse!H33,1))</f>
        <v>42</v>
      </c>
      <c r="Q33">
        <f>IF(AYFPUse!I33="","", ROUND(AYFPUse!I33,1))</f>
        <v>63.9</v>
      </c>
      <c r="R33">
        <f>IF(AYFPUse!J33="","", ROUND(AYFPUse!J33,1))</f>
        <v>56.2</v>
      </c>
      <c r="S33">
        <f>IF(AYFPUse!K33="","", ROUND(AYFPUse!K33,1))</f>
        <v>66.2</v>
      </c>
      <c r="T33">
        <f>IF(AYFPUse!L33="","", ROUND(AYFPUse!L33,1))</f>
        <v>63</v>
      </c>
      <c r="U33">
        <f>IF(AYFPUse!M33="","", ROUND(AYFPUse!M33,1))</f>
        <v>1.7</v>
      </c>
      <c r="V33">
        <f>IF(AYFPUse!N33="","", ROUND(AYFPUse!N33,1))</f>
        <v>0.4</v>
      </c>
      <c r="W33">
        <f>IF(AYFPUse!O33="","", ROUND(AYFPUse!O33,1))</f>
        <v>0.6</v>
      </c>
      <c r="X33">
        <f>IF(AYFPUse!P33="","", ROUND(AYFPUse!P33,1))</f>
        <v>1.5</v>
      </c>
      <c r="Y33">
        <f>IF(AYFPUse!Q33="","", ROUND(AYFPUse!Q33,1))</f>
        <v>1.2</v>
      </c>
      <c r="Z33">
        <f>IF(AYFPUse!R33="","", ROUND(AYFPUse!R33,1))</f>
        <v>0</v>
      </c>
      <c r="AA33">
        <f>IF(AYFPUse!S33="","", ROUND(AYFPUse!S33,1))</f>
        <v>0</v>
      </c>
      <c r="AB33">
        <f>IF(AYFPUse!T33="","", ROUND(AYFPUse!T33,1))</f>
        <v>0</v>
      </c>
      <c r="AC33">
        <f>IF(AYFPUse!U33="","", ROUND(AYFPUse!U33,1))</f>
        <v>0</v>
      </c>
      <c r="AD33">
        <f>IF(AYFPUse!V33="","", ROUND(AYFPUse!V33,1))</f>
        <v>19.7</v>
      </c>
      <c r="AE33">
        <f>IF(AYFPUse!W33="","", ROUND(AYFPUse!W33,1))</f>
        <v>15.6</v>
      </c>
      <c r="AF33">
        <f>IF(AYFPUse!X33="","", ROUND(AYFPUse!X33,1))</f>
        <v>0</v>
      </c>
      <c r="AG33">
        <f>IF(AYFPUse!Y33="","", ROUND(AYFPUse!Y33,1))</f>
        <v>76.5</v>
      </c>
      <c r="AH33">
        <f>IF(AYFPUse!Z33="","", ROUND(AYFPUse!Z33,1))</f>
        <v>83.3</v>
      </c>
      <c r="AI33">
        <f>IF(AYFPUse!AA33="","", ROUND(AYFPUse!AA33,1))</f>
        <v>0</v>
      </c>
      <c r="AJ33">
        <f>IF(AYFPUse!AB33="","", ROUND(AYFPUse!AB33,1))</f>
        <v>0</v>
      </c>
      <c r="AK33">
        <f>IF(AYFPUse!AC33="","", ROUND(AYFPUse!AC33,1))</f>
        <v>21.5</v>
      </c>
      <c r="AL33">
        <f>IF(AYFPUse!AD33="","", ROUND(AYFPUse!AD33,1))</f>
        <v>66.5</v>
      </c>
      <c r="AM33">
        <f>IF(AYFPUse!AE33="","", ROUND(AYFPUse!AE33,1))</f>
        <v>2.8</v>
      </c>
      <c r="AN33">
        <f>IF(AYFPUse!AF33="","", ROUND(AYFPUse!AF33,1))</f>
        <v>12.9</v>
      </c>
    </row>
    <row r="34" spans="4:40" x14ac:dyDescent="0.25">
      <c r="D34" s="2">
        <f>IF(KLEMarriage!C34="","", ROUND(KLEMarriage!C34,4))</f>
        <v>0.126</v>
      </c>
      <c r="E34" s="2">
        <f>IF(KLEMarriage!D34="","", ROUND(KLEMarriage!D34,4))</f>
        <v>0.59899999999999998</v>
      </c>
      <c r="F34" s="2">
        <f>IF(KLEMarriage!E34="","", ROUND(KLEMarriage!E34,4))</f>
        <v>0.35899999999999999</v>
      </c>
      <c r="G34" s="2">
        <f>IF(KLEMarriage!F34="","", ROUND(KLEMarriage!F34,4))</f>
        <v>0.223</v>
      </c>
      <c r="H34" s="2">
        <f>IF(KLEMarriage!G34="","", ROUND(KLEMarriage!G34,4))</f>
        <v>0.311</v>
      </c>
      <c r="L34">
        <f>IF(AYFPUse!D34="","", ROUND(AYFPUse!D34,1))</f>
        <v>84.9</v>
      </c>
      <c r="M34">
        <f>IF(AYFPUse!E34="","", ROUND(AYFPUse!E34,1))</f>
        <v>37.299999999999997</v>
      </c>
      <c r="N34">
        <f>IF(AYFPUse!F34="","", ROUND(AYFPUse!F34,1))</f>
        <v>8.4</v>
      </c>
      <c r="O34">
        <f>IF(AYFPUse!G34="","", ROUND(AYFPUse!G34,1))</f>
        <v>39.700000000000003</v>
      </c>
      <c r="P34">
        <f>IF(AYFPUse!H34="","", ROUND(AYFPUse!H34,1))</f>
        <v>59.1</v>
      </c>
      <c r="Q34">
        <f>IF(AYFPUse!I34="","", ROUND(AYFPUse!I34,1))</f>
        <v>49.1</v>
      </c>
      <c r="R34">
        <f>IF(AYFPUse!J34="","", ROUND(AYFPUse!J34,1))</f>
        <v>18.8</v>
      </c>
      <c r="S34">
        <f>IF(AYFPUse!K34="","", ROUND(AYFPUse!K34,1))</f>
        <v>31.8</v>
      </c>
      <c r="T34">
        <f>IF(AYFPUse!L34="","", ROUND(AYFPUse!L34,1))</f>
        <v>0</v>
      </c>
      <c r="U34">
        <f>IF(AYFPUse!M34="","", ROUND(AYFPUse!M34,1))</f>
        <v>0</v>
      </c>
      <c r="V34">
        <f>IF(AYFPUse!N34="","", ROUND(AYFPUse!N34,1))</f>
        <v>0</v>
      </c>
      <c r="W34">
        <f>IF(AYFPUse!O34="","", ROUND(AYFPUse!O34,1))</f>
        <v>0</v>
      </c>
      <c r="X34">
        <f>IF(AYFPUse!P34="","", ROUND(AYFPUse!P34,1))</f>
        <v>0</v>
      </c>
      <c r="Y34">
        <f>IF(AYFPUse!Q34="","", ROUND(AYFPUse!Q34,1))</f>
        <v>0</v>
      </c>
      <c r="Z34">
        <f>IF(AYFPUse!R34="","", ROUND(AYFPUse!R34,1))</f>
        <v>0</v>
      </c>
      <c r="AA34">
        <f>IF(AYFPUse!S34="","", ROUND(AYFPUse!S34,1))</f>
        <v>0</v>
      </c>
      <c r="AB34">
        <f>IF(AYFPUse!T34="","", ROUND(AYFPUse!T34,1))</f>
        <v>0</v>
      </c>
      <c r="AC34">
        <f>IF(AYFPUse!U34="","", ROUND(AYFPUse!U34,1))</f>
        <v>0</v>
      </c>
      <c r="AD34">
        <f>IF(AYFPUse!V34="","", ROUND(AYFPUse!V34,1))</f>
        <v>17.8</v>
      </c>
      <c r="AE34">
        <f>IF(AYFPUse!W34="","", ROUND(AYFPUse!W34,1))</f>
        <v>17.3</v>
      </c>
      <c r="AF34">
        <f>IF(AYFPUse!X34="","", ROUND(AYFPUse!X34,1))</f>
        <v>17.399999999999999</v>
      </c>
      <c r="AG34">
        <f>IF(AYFPUse!Y34="","", ROUND(AYFPUse!Y34,1))</f>
        <v>36.6</v>
      </c>
      <c r="AH34">
        <f>IF(AYFPUse!Z34="","", ROUND(AYFPUse!Z34,1))</f>
        <v>49.1</v>
      </c>
      <c r="AI34">
        <f>IF(AYFPUse!AA34="","", ROUND(AYFPUse!AA34,1))</f>
        <v>0</v>
      </c>
      <c r="AJ34">
        <f>IF(AYFPUse!AB34="","", ROUND(AYFPUse!AB34,1))</f>
        <v>0</v>
      </c>
      <c r="AK34">
        <f>IF(AYFPUse!AC34="","", ROUND(AYFPUse!AC34,1))</f>
        <v>35.799999999999997</v>
      </c>
      <c r="AL34">
        <f>IF(AYFPUse!AD34="","", ROUND(AYFPUse!AD34,1))</f>
        <v>56.4</v>
      </c>
      <c r="AM34">
        <f>IF(AYFPUse!AE34="","", ROUND(AYFPUse!AE34,1))</f>
        <v>10.3</v>
      </c>
      <c r="AN34">
        <f>IF(AYFPUse!AF34="","", ROUND(AYFPUse!AF34,1))</f>
        <v>9.4</v>
      </c>
    </row>
    <row r="35" spans="4:40" x14ac:dyDescent="0.25">
      <c r="D35" s="2">
        <f>IF(KLEMarriage!C35="","", ROUND(KLEMarriage!C35,4))</f>
        <v>9.0999999999999998E-2</v>
      </c>
      <c r="E35" s="2">
        <f>IF(KLEMarriage!D35="","", ROUND(KLEMarriage!D35,4))</f>
        <v>0.48499999999999999</v>
      </c>
      <c r="F35" s="2">
        <f>IF(KLEMarriage!E35="","", ROUND(KLEMarriage!E35,4))</f>
        <v>0.27700000000000002</v>
      </c>
      <c r="G35" s="2">
        <f>IF(KLEMarriage!F35="","", ROUND(KLEMarriage!F35,4))</f>
        <v>0.16300000000000001</v>
      </c>
      <c r="H35" s="2">
        <f>IF(KLEMarriage!G35="","", ROUND(KLEMarriage!G35,4))</f>
        <v>0.17699999999999999</v>
      </c>
      <c r="L35">
        <f>IF(AYFPUse!D35="","", ROUND(AYFPUse!D35,1))</f>
        <v>0</v>
      </c>
      <c r="M35">
        <f>IF(AYFPUse!E35="","", ROUND(AYFPUse!E35,1))</f>
        <v>0</v>
      </c>
      <c r="N35">
        <f>IF(AYFPUse!F35="","", ROUND(AYFPUse!F35,1))</f>
        <v>0</v>
      </c>
      <c r="O35">
        <f>IF(AYFPUse!G35="","", ROUND(AYFPUse!G35,1))</f>
        <v>0</v>
      </c>
      <c r="P35">
        <f>IF(AYFPUse!H35="","", ROUND(AYFPUse!H35,1))</f>
        <v>0</v>
      </c>
      <c r="Q35">
        <f>IF(AYFPUse!I35="","", ROUND(AYFPUse!I35,1))</f>
        <v>0</v>
      </c>
      <c r="R35">
        <f>IF(AYFPUse!J35="","", ROUND(AYFPUse!J35,1))</f>
        <v>43.8</v>
      </c>
      <c r="S35">
        <f>IF(AYFPUse!K35="","", ROUND(AYFPUse!K35,1))</f>
        <v>55.4</v>
      </c>
      <c r="T35">
        <f>IF(AYFPUse!L35="","", ROUND(AYFPUse!L35,1))</f>
        <v>0</v>
      </c>
      <c r="U35">
        <f>IF(AYFPUse!M35="","", ROUND(AYFPUse!M35,1))</f>
        <v>0</v>
      </c>
      <c r="V35">
        <f>IF(AYFPUse!N35="","", ROUND(AYFPUse!N35,1))</f>
        <v>0</v>
      </c>
      <c r="W35">
        <f>IF(AYFPUse!O35="","", ROUND(AYFPUse!O35,1))</f>
        <v>1.3</v>
      </c>
      <c r="X35">
        <f>IF(AYFPUse!P35="","", ROUND(AYFPUse!P35,1))</f>
        <v>3.9</v>
      </c>
      <c r="Y35">
        <f>IF(AYFPUse!Q35="","", ROUND(AYFPUse!Q35,1))</f>
        <v>0</v>
      </c>
      <c r="Z35">
        <f>IF(AYFPUse!R35="","", ROUND(AYFPUse!R35,1))</f>
        <v>0</v>
      </c>
      <c r="AA35">
        <f>IF(AYFPUse!S35="","", ROUND(AYFPUse!S35,1))</f>
        <v>0</v>
      </c>
      <c r="AB35">
        <f>IF(AYFPUse!T35="","", ROUND(AYFPUse!T35,1))</f>
        <v>0</v>
      </c>
      <c r="AC35">
        <f>IF(AYFPUse!U35="","", ROUND(AYFPUse!U35,1))</f>
        <v>0</v>
      </c>
      <c r="AD35">
        <f>IF(AYFPUse!V35="","", ROUND(AYFPUse!V35,1))</f>
        <v>8.5</v>
      </c>
      <c r="AE35">
        <f>IF(AYFPUse!W35="","", ROUND(AYFPUse!W35,1))</f>
        <v>9.4</v>
      </c>
      <c r="AF35">
        <f>IF(AYFPUse!X35="","", ROUND(AYFPUse!X35,1))</f>
        <v>0</v>
      </c>
      <c r="AG35">
        <f>IF(AYFPUse!Y35="","", ROUND(AYFPUse!Y35,1))</f>
        <v>53.6</v>
      </c>
      <c r="AH35">
        <f>IF(AYFPUse!Z35="","", ROUND(AYFPUse!Z35,1))</f>
        <v>68.7</v>
      </c>
      <c r="AI35">
        <f>IF(AYFPUse!AA35="","", ROUND(AYFPUse!AA35,1))</f>
        <v>0</v>
      </c>
      <c r="AJ35">
        <f>IF(AYFPUse!AB35="","", ROUND(AYFPUse!AB35,1))</f>
        <v>0</v>
      </c>
      <c r="AK35">
        <f>IF(AYFPUse!AC35="","", ROUND(AYFPUse!AC35,1))</f>
        <v>0</v>
      </c>
      <c r="AL35">
        <f>IF(AYFPUse!AD35="","", ROUND(AYFPUse!AD35,1))</f>
        <v>57.2</v>
      </c>
      <c r="AM35">
        <f>IF(AYFPUse!AE35="","", ROUND(AYFPUse!AE35,1))</f>
        <v>6.4</v>
      </c>
      <c r="AN35">
        <f>IF(AYFPUse!AF35="","", ROUND(AYFPUse!AF35,1))</f>
        <v>10.6</v>
      </c>
    </row>
    <row r="36" spans="4:40" x14ac:dyDescent="0.25">
      <c r="D36" s="2" t="str">
        <f>IF(KLEMarriage!C36="","", ROUND(KLEMarriage!C36,4))</f>
        <v/>
      </c>
      <c r="E36" s="2" t="str">
        <f>IF(KLEMarriage!D36="","", ROUND(KLEMarriage!D36,4))</f>
        <v/>
      </c>
      <c r="F36" s="2" t="str">
        <f>IF(KLEMarriage!E36="","", ROUND(KLEMarriage!E36,4))</f>
        <v/>
      </c>
      <c r="G36" s="2" t="str">
        <f>IF(KLEMarriage!F36="","", ROUND(KLEMarriage!F36,4))</f>
        <v/>
      </c>
      <c r="H36" s="2" t="str">
        <f>IF(KLEMarriage!G36="","", ROUND(KLEMarriage!G36,4))</f>
        <v/>
      </c>
      <c r="L36">
        <f>IF(AYFPUse!D36="","", ROUND(AYFPUse!D36,1))</f>
        <v>0</v>
      </c>
      <c r="M36">
        <f>IF(AYFPUse!E36="","", ROUND(AYFPUse!E36,1))</f>
        <v>0</v>
      </c>
      <c r="N36">
        <f>IF(AYFPUse!F36="","", ROUND(AYFPUse!F36,1))</f>
        <v>0</v>
      </c>
      <c r="O36">
        <f>IF(AYFPUse!G36="","", ROUND(AYFPUse!G36,1))</f>
        <v>0</v>
      </c>
      <c r="P36">
        <f>IF(AYFPUse!H36="","", ROUND(AYFPUse!H36,1))</f>
        <v>0</v>
      </c>
      <c r="Q36">
        <f>IF(AYFPUse!I36="","", ROUND(AYFPUse!I36,1))</f>
        <v>0</v>
      </c>
      <c r="R36">
        <f>IF(AYFPUse!J36="","", ROUND(AYFPUse!J36,1))</f>
        <v>0</v>
      </c>
      <c r="S36">
        <f>IF(AYFPUse!K36="","", ROUND(AYFPUse!K36,1))</f>
        <v>0</v>
      </c>
      <c r="T36">
        <f>IF(AYFPUse!L36="","", ROUND(AYFPUse!L36,1))</f>
        <v>0</v>
      </c>
      <c r="U36">
        <f>IF(AYFPUse!M36="","", ROUND(AYFPUse!M36,1))</f>
        <v>0</v>
      </c>
      <c r="V36">
        <f>IF(AYFPUse!N36="","", ROUND(AYFPUse!N36,1))</f>
        <v>0</v>
      </c>
      <c r="W36">
        <f>IF(AYFPUse!O36="","", ROUND(AYFPUse!O36,1))</f>
        <v>0</v>
      </c>
      <c r="X36">
        <f>IF(AYFPUse!P36="","", ROUND(AYFPUse!P36,1))</f>
        <v>0</v>
      </c>
      <c r="Y36">
        <f>IF(AYFPUse!Q36="","", ROUND(AYFPUse!Q36,1))</f>
        <v>0</v>
      </c>
      <c r="Z36">
        <f>IF(AYFPUse!R36="","", ROUND(AYFPUse!R36,1))</f>
        <v>0</v>
      </c>
      <c r="AA36">
        <f>IF(AYFPUse!S36="","", ROUND(AYFPUse!S36,1))</f>
        <v>0</v>
      </c>
      <c r="AB36">
        <f>IF(AYFPUse!T36="","", ROUND(AYFPUse!T36,1))</f>
        <v>0</v>
      </c>
      <c r="AC36">
        <f>IF(AYFPUse!U36="","", ROUND(AYFPUse!U36,1))</f>
        <v>0</v>
      </c>
      <c r="AD36">
        <f>IF(AYFPUse!V36="","", ROUND(AYFPUse!V36,1))</f>
        <v>0</v>
      </c>
      <c r="AE36">
        <f>IF(AYFPUse!W36="","", ROUND(AYFPUse!W36,1))</f>
        <v>0</v>
      </c>
      <c r="AF36">
        <f>IF(AYFPUse!X36="","", ROUND(AYFPUse!X36,1))</f>
        <v>0</v>
      </c>
      <c r="AG36">
        <f>IF(AYFPUse!Y36="","", ROUND(AYFPUse!Y36,1))</f>
        <v>0</v>
      </c>
      <c r="AH36">
        <f>IF(AYFPUse!Z36="","", ROUND(AYFPUse!Z36,1))</f>
        <v>0</v>
      </c>
      <c r="AI36">
        <f>IF(AYFPUse!AA36="","", ROUND(AYFPUse!AA36,1))</f>
        <v>0</v>
      </c>
      <c r="AJ36">
        <f>IF(AYFPUse!AB36="","", ROUND(AYFPUse!AB36,1))</f>
        <v>0</v>
      </c>
      <c r="AK36">
        <f>IF(AYFPUse!AC36="","", ROUND(AYFPUse!AC36,1))</f>
        <v>0</v>
      </c>
      <c r="AL36">
        <f>IF(AYFPUse!AD36="","", ROUND(AYFPUse!AD36,1))</f>
        <v>0</v>
      </c>
      <c r="AM36">
        <f>IF(AYFPUse!AE36="","", ROUND(AYFPUse!AE36,1))</f>
        <v>0</v>
      </c>
      <c r="AN36">
        <f>IF(AYFPUse!AF36="","", ROUND(AYFPUse!AF36,1))</f>
        <v>0</v>
      </c>
    </row>
    <row r="37" spans="4:40" x14ac:dyDescent="0.25">
      <c r="D37" s="2">
        <f>IF(KLEMarriage!C37="","", ROUND(KLEMarriage!C37,4))</f>
        <v>5.5100000000000003E-2</v>
      </c>
      <c r="E37" s="2">
        <f>IF(KLEMarriage!D37="","", ROUND(KLEMarriage!D37,4))</f>
        <v>0.48230000000000001</v>
      </c>
      <c r="F37" s="2">
        <f>IF(KLEMarriage!E37="","", ROUND(KLEMarriage!E37,4))</f>
        <v>0.2422</v>
      </c>
      <c r="G37" s="2">
        <f>IF(KLEMarriage!F37="","", ROUND(KLEMarriage!F37,4))</f>
        <v>0</v>
      </c>
      <c r="H37" s="2">
        <f>IF(KLEMarriage!G37="","", ROUND(KLEMarriage!G37,4))</f>
        <v>0</v>
      </c>
      <c r="L37">
        <f>IF(AYFPUse!D37="","", ROUND(AYFPUse!D37,1))</f>
        <v>60</v>
      </c>
      <c r="M37">
        <f>IF(AYFPUse!E37="","", ROUND(AYFPUse!E37,1))</f>
        <v>10.1</v>
      </c>
      <c r="N37">
        <f>IF(AYFPUse!F37="","", ROUND(AYFPUse!F37,1))</f>
        <v>12.8</v>
      </c>
      <c r="O37">
        <f>IF(AYFPUse!G37="","", ROUND(AYFPUse!G37,1))</f>
        <v>60.1</v>
      </c>
      <c r="P37">
        <f>IF(AYFPUse!H37="","", ROUND(AYFPUse!H37,1))</f>
        <v>45.3</v>
      </c>
      <c r="Q37">
        <f>IF(AYFPUse!I37="","", ROUND(AYFPUse!I37,1))</f>
        <v>69.7</v>
      </c>
      <c r="R37">
        <f>IF(AYFPUse!J37="","", ROUND(AYFPUse!J37,1))</f>
        <v>49.7</v>
      </c>
      <c r="S37">
        <f>IF(AYFPUse!K37="","", ROUND(AYFPUse!K37,1))</f>
        <v>58.6</v>
      </c>
      <c r="T37">
        <f>IF(AYFPUse!L37="","", ROUND(AYFPUse!L37,1))</f>
        <v>57.5</v>
      </c>
      <c r="U37">
        <f>IF(AYFPUse!M37="","", ROUND(AYFPUse!M37,1))</f>
        <v>7.1</v>
      </c>
      <c r="V37">
        <f>IF(AYFPUse!N37="","", ROUND(AYFPUse!N37,1))</f>
        <v>4.3</v>
      </c>
      <c r="W37">
        <f>IF(AYFPUse!O37="","", ROUND(AYFPUse!O37,1))</f>
        <v>2.2999999999999998</v>
      </c>
      <c r="X37">
        <f>IF(AYFPUse!P37="","", ROUND(AYFPUse!P37,1))</f>
        <v>3.3</v>
      </c>
      <c r="Y37">
        <f>IF(AYFPUse!Q37="","", ROUND(AYFPUse!Q37,1))</f>
        <v>3.2</v>
      </c>
      <c r="Z37">
        <f>IF(AYFPUse!R37="","", ROUND(AYFPUse!R37,1))</f>
        <v>10.4</v>
      </c>
      <c r="AA37">
        <f>IF(AYFPUse!S37="","", ROUND(AYFPUse!S37,1))</f>
        <v>42.8</v>
      </c>
      <c r="AB37">
        <f>IF(AYFPUse!T37="","", ROUND(AYFPUse!T37,1))</f>
        <v>21.3</v>
      </c>
      <c r="AC37">
        <f>IF(AYFPUse!U37="","", ROUND(AYFPUse!U37,1))</f>
        <v>30.7</v>
      </c>
      <c r="AD37">
        <f>IF(AYFPUse!V37="","", ROUND(AYFPUse!V37,1))</f>
        <v>19.8</v>
      </c>
      <c r="AE37">
        <f>IF(AYFPUse!W37="","", ROUND(AYFPUse!W37,1))</f>
        <v>13.8</v>
      </c>
      <c r="AF37">
        <f>IF(AYFPUse!X37="","", ROUND(AYFPUse!X37,1))</f>
        <v>14.5</v>
      </c>
      <c r="AG37">
        <f>IF(AYFPUse!Y37="","", ROUND(AYFPUse!Y37,1))</f>
        <v>71.8</v>
      </c>
      <c r="AH37">
        <f>IF(AYFPUse!Z37="","", ROUND(AYFPUse!Z37,1))</f>
        <v>75.7</v>
      </c>
      <c r="AI37">
        <f>IF(AYFPUse!AA37="","", ROUND(AYFPUse!AA37,1))</f>
        <v>95.1</v>
      </c>
      <c r="AJ37">
        <f>IF(AYFPUse!AB37="","", ROUND(AYFPUse!AB37,1))</f>
        <v>95.3</v>
      </c>
      <c r="AK37">
        <f>IF(AYFPUse!AC37="","", ROUND(AYFPUse!AC37,1))</f>
        <v>35.9</v>
      </c>
      <c r="AL37">
        <f>IF(AYFPUse!AD37="","", ROUND(AYFPUse!AD37,1))</f>
        <v>60.8</v>
      </c>
      <c r="AM37">
        <f>IF(AYFPUse!AE37="","", ROUND(AYFPUse!AE37,1))</f>
        <v>4.3</v>
      </c>
      <c r="AN37">
        <f>IF(AYFPUse!AF37="","", ROUND(AYFPUse!AF37,1))</f>
        <v>12.6</v>
      </c>
    </row>
    <row r="38" spans="4:40" x14ac:dyDescent="0.25">
      <c r="D38" s="2">
        <f>IF(KLEMarriage!C38="","", ROUND(KLEMarriage!C38,4))</f>
        <v>0.1069</v>
      </c>
      <c r="E38" s="2">
        <f>IF(KLEMarriage!D38="","", ROUND(KLEMarriage!D38,4))</f>
        <v>0.57199999999999995</v>
      </c>
      <c r="F38" s="2">
        <f>IF(KLEMarriage!E38="","", ROUND(KLEMarriage!E38,4))</f>
        <v>0.36530000000000001</v>
      </c>
      <c r="G38" s="2">
        <f>IF(KLEMarriage!F38="","", ROUND(KLEMarriage!F38,4))</f>
        <v>0.18429999999999999</v>
      </c>
      <c r="H38" s="2">
        <f>IF(KLEMarriage!G38="","", ROUND(KLEMarriage!G38,4))</f>
        <v>0.21529999999999999</v>
      </c>
      <c r="L38">
        <f>IF(AYFPUse!D38="","", ROUND(AYFPUse!D38,1))</f>
        <v>0</v>
      </c>
      <c r="M38">
        <f>IF(AYFPUse!E38="","", ROUND(AYFPUse!E38,1))</f>
        <v>0</v>
      </c>
      <c r="N38">
        <f>IF(AYFPUse!F38="","", ROUND(AYFPUse!F38,1))</f>
        <v>0</v>
      </c>
      <c r="O38">
        <f>IF(AYFPUse!G38="","", ROUND(AYFPUse!G38,1))</f>
        <v>0</v>
      </c>
      <c r="P38">
        <f>IF(AYFPUse!H38="","", ROUND(AYFPUse!H38,1))</f>
        <v>14.2</v>
      </c>
      <c r="Q38">
        <f>IF(AYFPUse!I38="","", ROUND(AYFPUse!I38,1))</f>
        <v>19.5</v>
      </c>
      <c r="R38">
        <f>IF(AYFPUse!J38="","", ROUND(AYFPUse!J38,1))</f>
        <v>14</v>
      </c>
      <c r="S38">
        <f>IF(AYFPUse!K38="","", ROUND(AYFPUse!K38,1))</f>
        <v>23.7</v>
      </c>
      <c r="T38">
        <f>IF(AYFPUse!L38="","", ROUND(AYFPUse!L38,1))</f>
        <v>22.4</v>
      </c>
      <c r="U38">
        <f>IF(AYFPUse!M38="","", ROUND(AYFPUse!M38,1))</f>
        <v>0</v>
      </c>
      <c r="V38">
        <f>IF(AYFPUse!N38="","", ROUND(AYFPUse!N38,1))</f>
        <v>3.4</v>
      </c>
      <c r="W38">
        <f>IF(AYFPUse!O38="","", ROUND(AYFPUse!O38,1))</f>
        <v>0.8</v>
      </c>
      <c r="X38">
        <f>IF(AYFPUse!P38="","", ROUND(AYFPUse!P38,1))</f>
        <v>2.6</v>
      </c>
      <c r="Y38">
        <f>IF(AYFPUse!Q38="","", ROUND(AYFPUse!Q38,1))</f>
        <v>2.4</v>
      </c>
      <c r="Z38">
        <f>IF(AYFPUse!R38="","", ROUND(AYFPUse!R38,1))</f>
        <v>0</v>
      </c>
      <c r="AA38">
        <f>IF(AYFPUse!S38="","", ROUND(AYFPUse!S38,1))</f>
        <v>0</v>
      </c>
      <c r="AB38">
        <f>IF(AYFPUse!T38="","", ROUND(AYFPUse!T38,1))</f>
        <v>0</v>
      </c>
      <c r="AC38">
        <f>IF(AYFPUse!U38="","", ROUND(AYFPUse!U38,1))</f>
        <v>0</v>
      </c>
      <c r="AD38">
        <f>IF(AYFPUse!V38="","", ROUND(AYFPUse!V38,1))</f>
        <v>0</v>
      </c>
      <c r="AE38">
        <f>IF(AYFPUse!W38="","", ROUND(AYFPUse!W38,1))</f>
        <v>0</v>
      </c>
      <c r="AF38">
        <f>IF(AYFPUse!X38="","", ROUND(AYFPUse!X38,1))</f>
        <v>0</v>
      </c>
      <c r="AG38">
        <f>IF(AYFPUse!Y38="","", ROUND(AYFPUse!Y38,1))</f>
        <v>0</v>
      </c>
      <c r="AH38">
        <f>IF(AYFPUse!Z38="","", ROUND(AYFPUse!Z38,1))</f>
        <v>0</v>
      </c>
      <c r="AI38">
        <f>IF(AYFPUse!AA38="","", ROUND(AYFPUse!AA38,1))</f>
        <v>0</v>
      </c>
      <c r="AJ38">
        <f>IF(AYFPUse!AB38="","", ROUND(AYFPUse!AB38,1))</f>
        <v>0</v>
      </c>
      <c r="AK38">
        <f>IF(AYFPUse!AC38="","", ROUND(AYFPUse!AC38,1))</f>
        <v>0</v>
      </c>
      <c r="AL38">
        <f>IF(AYFPUse!AD38="","", ROUND(AYFPUse!AD38,1))</f>
        <v>0</v>
      </c>
      <c r="AM38">
        <f>IF(AYFPUse!AE38="","", ROUND(AYFPUse!AE38,1))</f>
        <v>0</v>
      </c>
      <c r="AN38">
        <f>IF(AYFPUse!AF38="","", ROUND(AYFPUse!AF38,1))</f>
        <v>0</v>
      </c>
    </row>
    <row r="39" spans="4:40" x14ac:dyDescent="0.25">
      <c r="D39" s="2">
        <f>IF(KLEMarriage!C39="","", ROUND(KLEMarriage!C39,4))</f>
        <v>9.0999999999999998E-2</v>
      </c>
      <c r="E39" s="2">
        <f>IF(KLEMarriage!D39="","", ROUND(KLEMarriage!D39,4))</f>
        <v>0.69899999999999995</v>
      </c>
      <c r="F39" s="2">
        <f>IF(KLEMarriage!E39="","", ROUND(KLEMarriage!E39,4))</f>
        <v>0.40379999999999999</v>
      </c>
      <c r="G39" s="2">
        <f>IF(KLEMarriage!F39="","", ROUND(KLEMarriage!F39,4))</f>
        <v>0.12870000000000001</v>
      </c>
      <c r="H39" s="2">
        <f>IF(KLEMarriage!G39="","", ROUND(KLEMarriage!G39,4))</f>
        <v>9.9599999999999994E-2</v>
      </c>
      <c r="L39">
        <f>IF(AYFPUse!D39="","", ROUND(AYFPUse!D39,1))</f>
        <v>89.8</v>
      </c>
      <c r="M39">
        <f>IF(AYFPUse!E39="","", ROUND(AYFPUse!E39,1))</f>
        <v>35.6</v>
      </c>
      <c r="N39">
        <f>IF(AYFPUse!F39="","", ROUND(AYFPUse!F39,1))</f>
        <v>8.4</v>
      </c>
      <c r="O39">
        <f>IF(AYFPUse!G39="","", ROUND(AYFPUse!G39,1))</f>
        <v>51.1</v>
      </c>
      <c r="P39">
        <f>IF(AYFPUse!H39="","", ROUND(AYFPUse!H39,1))</f>
        <v>0</v>
      </c>
      <c r="Q39">
        <f>IF(AYFPUse!I39="","", ROUND(AYFPUse!I39,1))</f>
        <v>0</v>
      </c>
      <c r="R39">
        <f>IF(AYFPUse!J39="","", ROUND(AYFPUse!J39,1))</f>
        <v>6.8</v>
      </c>
      <c r="S39">
        <f>IF(AYFPUse!K39="","", ROUND(AYFPUse!K39,1))</f>
        <v>23.2</v>
      </c>
      <c r="T39">
        <f>IF(AYFPUse!L39="","", ROUND(AYFPUse!L39,1))</f>
        <v>21.4</v>
      </c>
      <c r="U39">
        <f>IF(AYFPUse!M39="","", ROUND(AYFPUse!M39,1))</f>
        <v>0</v>
      </c>
      <c r="V39">
        <f>IF(AYFPUse!N39="","", ROUND(AYFPUse!N39,1))</f>
        <v>0</v>
      </c>
      <c r="W39">
        <f>IF(AYFPUse!O39="","", ROUND(AYFPUse!O39,1))</f>
        <v>0.6</v>
      </c>
      <c r="X39">
        <f>IF(AYFPUse!P39="","", ROUND(AYFPUse!P39,1))</f>
        <v>1.7</v>
      </c>
      <c r="Y39">
        <f>IF(AYFPUse!Q39="","", ROUND(AYFPUse!Q39,1))</f>
        <v>1.6</v>
      </c>
      <c r="Z39">
        <f>IF(AYFPUse!R39="","", ROUND(AYFPUse!R39,1))</f>
        <v>45.2</v>
      </c>
      <c r="AA39">
        <f>IF(AYFPUse!S39="","", ROUND(AYFPUse!S39,1))</f>
        <v>0</v>
      </c>
      <c r="AB39">
        <f>IF(AYFPUse!T39="","", ROUND(AYFPUse!T39,1))</f>
        <v>0</v>
      </c>
      <c r="AC39">
        <f>IF(AYFPUse!U39="","", ROUND(AYFPUse!U39,1))</f>
        <v>0</v>
      </c>
      <c r="AD39">
        <f>IF(AYFPUse!V39="","", ROUND(AYFPUse!V39,1))</f>
        <v>15.8</v>
      </c>
      <c r="AE39">
        <f>IF(AYFPUse!W39="","", ROUND(AYFPUse!W39,1))</f>
        <v>21.4</v>
      </c>
      <c r="AF39">
        <f>IF(AYFPUse!X39="","", ROUND(AYFPUse!X39,1))</f>
        <v>0</v>
      </c>
      <c r="AG39">
        <f>IF(AYFPUse!Y39="","", ROUND(AYFPUse!Y39,1))</f>
        <v>0</v>
      </c>
      <c r="AH39">
        <f>IF(AYFPUse!Z39="","", ROUND(AYFPUse!Z39,1))</f>
        <v>0</v>
      </c>
      <c r="AI39">
        <f>IF(AYFPUse!AA39="","", ROUND(AYFPUse!AA39,1))</f>
        <v>0</v>
      </c>
      <c r="AJ39">
        <f>IF(AYFPUse!AB39="","", ROUND(AYFPUse!AB39,1))</f>
        <v>0</v>
      </c>
      <c r="AK39">
        <f>IF(AYFPUse!AC39="","", ROUND(AYFPUse!AC39,1))</f>
        <v>0</v>
      </c>
      <c r="AL39">
        <f>IF(AYFPUse!AD39="","", ROUND(AYFPUse!AD39,1))</f>
        <v>37.799999999999997</v>
      </c>
      <c r="AM39">
        <f>IF(AYFPUse!AE39="","", ROUND(AYFPUse!AE39,1))</f>
        <v>1.6</v>
      </c>
      <c r="AN39">
        <f>IF(AYFPUse!AF39="","", ROUND(AYFPUse!AF39,1))</f>
        <v>19</v>
      </c>
    </row>
    <row r="40" spans="4:40" x14ac:dyDescent="0.25">
      <c r="D40" s="2">
        <f>IF(KLEMarriage!C40="","", ROUND(KLEMarriage!C40,4))</f>
        <v>0.23469999999999999</v>
      </c>
      <c r="E40" s="2">
        <f>IF(KLEMarriage!D40="","", ROUND(KLEMarriage!D40,4))</f>
        <v>0.64370000000000005</v>
      </c>
      <c r="F40" s="2">
        <f>IF(KLEMarriage!E40="","", ROUND(KLEMarriage!E40,4))</f>
        <v>0.42630000000000001</v>
      </c>
      <c r="G40" s="2">
        <f>IF(KLEMarriage!F40="","", ROUND(KLEMarriage!F40,4))</f>
        <v>0.32729999999999998</v>
      </c>
      <c r="H40" s="2">
        <f>IF(KLEMarriage!G40="","", ROUND(KLEMarriage!G40,4))</f>
        <v>0.31900000000000001</v>
      </c>
      <c r="L40">
        <f>IF(AYFPUse!D40="","", ROUND(AYFPUse!D40,1))</f>
        <v>0</v>
      </c>
      <c r="M40">
        <f>IF(AYFPUse!E40="","", ROUND(AYFPUse!E40,1))</f>
        <v>0</v>
      </c>
      <c r="N40">
        <f>IF(AYFPUse!F40="","", ROUND(AYFPUse!F40,1))</f>
        <v>0</v>
      </c>
      <c r="O40">
        <f>IF(AYFPUse!G40="","", ROUND(AYFPUse!G40,1))</f>
        <v>0</v>
      </c>
      <c r="P40">
        <f>IF(AYFPUse!H40="","", ROUND(AYFPUse!H40,1))</f>
        <v>0</v>
      </c>
      <c r="Q40">
        <f>IF(AYFPUse!I40="","", ROUND(AYFPUse!I40,1))</f>
        <v>0</v>
      </c>
      <c r="R40">
        <f>IF(AYFPUse!J40="","", ROUND(AYFPUse!J40,1))</f>
        <v>23.6</v>
      </c>
      <c r="S40">
        <f>IF(AYFPUse!K40="","", ROUND(AYFPUse!K40,1))</f>
        <v>36.4</v>
      </c>
      <c r="T40">
        <f>IF(AYFPUse!L40="","", ROUND(AYFPUse!L40,1))</f>
        <v>32.5</v>
      </c>
      <c r="U40">
        <f>IF(AYFPUse!M40="","", ROUND(AYFPUse!M40,1))</f>
        <v>0</v>
      </c>
      <c r="V40">
        <f>IF(AYFPUse!N40="","", ROUND(AYFPUse!N40,1))</f>
        <v>0</v>
      </c>
      <c r="W40">
        <f>IF(AYFPUse!O40="","", ROUND(AYFPUse!O40,1))</f>
        <v>2.6</v>
      </c>
      <c r="X40">
        <f>IF(AYFPUse!P40="","", ROUND(AYFPUse!P40,1))</f>
        <v>5.0999999999999996</v>
      </c>
      <c r="Y40">
        <f>IF(AYFPUse!Q40="","", ROUND(AYFPUse!Q40,1))</f>
        <v>4.3</v>
      </c>
      <c r="Z40">
        <f>IF(AYFPUse!R40="","", ROUND(AYFPUse!R40,1))</f>
        <v>0</v>
      </c>
      <c r="AA40">
        <f>IF(AYFPUse!S40="","", ROUND(AYFPUse!S40,1))</f>
        <v>0</v>
      </c>
      <c r="AB40">
        <f>IF(AYFPUse!T40="","", ROUND(AYFPUse!T40,1))</f>
        <v>0</v>
      </c>
      <c r="AC40">
        <f>IF(AYFPUse!U40="","", ROUND(AYFPUse!U40,1))</f>
        <v>0</v>
      </c>
      <c r="AD40">
        <f>IF(AYFPUse!V40="","", ROUND(AYFPUse!V40,1))</f>
        <v>22.6</v>
      </c>
      <c r="AE40">
        <f>IF(AYFPUse!W40="","", ROUND(AYFPUse!W40,1))</f>
        <v>21</v>
      </c>
      <c r="AF40">
        <f>IF(AYFPUse!X40="","", ROUND(AYFPUse!X40,1))</f>
        <v>21.5</v>
      </c>
      <c r="AG40">
        <f>IF(AYFPUse!Y40="","", ROUND(AYFPUse!Y40,1))</f>
        <v>0</v>
      </c>
      <c r="AH40">
        <f>IF(AYFPUse!Z40="","", ROUND(AYFPUse!Z40,1))</f>
        <v>0</v>
      </c>
      <c r="AI40">
        <f>IF(AYFPUse!AA40="","", ROUND(AYFPUse!AA40,1))</f>
        <v>0</v>
      </c>
      <c r="AJ40">
        <f>IF(AYFPUse!AB40="","", ROUND(AYFPUse!AB40,1))</f>
        <v>0</v>
      </c>
      <c r="AK40">
        <f>IF(AYFPUse!AC40="","", ROUND(AYFPUse!AC40,1))</f>
        <v>0</v>
      </c>
      <c r="AL40">
        <f>IF(AYFPUse!AD40="","", ROUND(AYFPUse!AD40,1))</f>
        <v>42.7</v>
      </c>
      <c r="AM40">
        <f>IF(AYFPUse!AE40="","", ROUND(AYFPUse!AE40,1))</f>
        <v>7.1</v>
      </c>
      <c r="AN40">
        <f>IF(AYFPUse!AF40="","", ROUND(AYFPUse!AF40,1))</f>
        <v>19.899999999999999</v>
      </c>
    </row>
    <row r="41" spans="4:40" x14ac:dyDescent="0.25">
      <c r="D41" s="2">
        <f>IF(KLEMarriage!C41="","", ROUND(KLEMarriage!C41,4))</f>
        <v>0.13919999999999999</v>
      </c>
      <c r="E41" s="2">
        <f>IF(KLEMarriage!D41="","", ROUND(KLEMarriage!D41,4))</f>
        <v>0.47689999999999999</v>
      </c>
      <c r="F41" s="2">
        <f>IF(KLEMarriage!E41="","", ROUND(KLEMarriage!E41,4))</f>
        <v>0.29620000000000002</v>
      </c>
      <c r="G41" s="2">
        <f>IF(KLEMarriage!F41="","", ROUND(KLEMarriage!F41,4))</f>
        <v>0.1641</v>
      </c>
      <c r="H41" s="2">
        <f>IF(KLEMarriage!G41="","", ROUND(KLEMarriage!G41,4))</f>
        <v>0.15989999999999999</v>
      </c>
      <c r="L41">
        <f>IF(AYFPUse!D41="","", ROUND(AYFPUse!D41,1))</f>
        <v>54.1</v>
      </c>
      <c r="M41">
        <f>IF(AYFPUse!E41="","", ROUND(AYFPUse!E41,1))</f>
        <v>6.8</v>
      </c>
      <c r="N41">
        <f>IF(AYFPUse!F41="","", ROUND(AYFPUse!F41,1))</f>
        <v>12.9</v>
      </c>
      <c r="O41">
        <f>IF(AYFPUse!G41="","", ROUND(AYFPUse!G41,1))</f>
        <v>37</v>
      </c>
      <c r="P41">
        <f>IF(AYFPUse!H41="","", ROUND(AYFPUse!H41,1))</f>
        <v>0</v>
      </c>
      <c r="Q41">
        <f>IF(AYFPUse!I41="","", ROUND(AYFPUse!I41,1))</f>
        <v>0</v>
      </c>
      <c r="R41">
        <f>IF(AYFPUse!J41="","", ROUND(AYFPUse!J41,1))</f>
        <v>45.2</v>
      </c>
      <c r="S41">
        <f>IF(AYFPUse!K41="","", ROUND(AYFPUse!K41,1))</f>
        <v>66.7</v>
      </c>
      <c r="T41">
        <f>IF(AYFPUse!L41="","", ROUND(AYFPUse!L41,1))</f>
        <v>61.3</v>
      </c>
      <c r="U41">
        <f>IF(AYFPUse!M41="","", ROUND(AYFPUse!M41,1))</f>
        <v>0</v>
      </c>
      <c r="V41">
        <f>IF(AYFPUse!N41="","", ROUND(AYFPUse!N41,1))</f>
        <v>0</v>
      </c>
      <c r="W41">
        <f>IF(AYFPUse!O41="","", ROUND(AYFPUse!O41,1))</f>
        <v>0.4</v>
      </c>
      <c r="X41">
        <f>IF(AYFPUse!P41="","", ROUND(AYFPUse!P41,1))</f>
        <v>0.3</v>
      </c>
      <c r="Y41">
        <f>IF(AYFPUse!Q41="","", ROUND(AYFPUse!Q41,1))</f>
        <v>0.3</v>
      </c>
      <c r="Z41">
        <f>IF(AYFPUse!R41="","", ROUND(AYFPUse!R41,1))</f>
        <v>20.2</v>
      </c>
      <c r="AA41">
        <f>IF(AYFPUse!S41="","", ROUND(AYFPUse!S41,1))</f>
        <v>26.7</v>
      </c>
      <c r="AB41">
        <f>IF(AYFPUse!T41="","", ROUND(AYFPUse!T41,1))</f>
        <v>26</v>
      </c>
      <c r="AC41">
        <f>IF(AYFPUse!U41="","", ROUND(AYFPUse!U41,1))</f>
        <v>26.2</v>
      </c>
      <c r="AD41">
        <f>IF(AYFPUse!V41="","", ROUND(AYFPUse!V41,1))</f>
        <v>29.7</v>
      </c>
      <c r="AE41">
        <f>IF(AYFPUse!W41="","", ROUND(AYFPUse!W41,1))</f>
        <v>20.3</v>
      </c>
      <c r="AF41">
        <f>IF(AYFPUse!X41="","", ROUND(AYFPUse!X41,1))</f>
        <v>0</v>
      </c>
      <c r="AG41">
        <f>IF(AYFPUse!Y41="","", ROUND(AYFPUse!Y41,1))</f>
        <v>0</v>
      </c>
      <c r="AH41">
        <f>IF(AYFPUse!Z41="","", ROUND(AYFPUse!Z41,1))</f>
        <v>0</v>
      </c>
      <c r="AI41">
        <f>IF(AYFPUse!AA41="","", ROUND(AYFPUse!AA41,1))</f>
        <v>0</v>
      </c>
      <c r="AJ41">
        <f>IF(AYFPUse!AB41="","", ROUND(AYFPUse!AB41,1))</f>
        <v>0</v>
      </c>
      <c r="AK41">
        <f>IF(AYFPUse!AC41="","", ROUND(AYFPUse!AC41,1))</f>
        <v>0</v>
      </c>
      <c r="AL41">
        <f>IF(AYFPUse!AD41="","", ROUND(AYFPUse!AD41,1))</f>
        <v>64.599999999999994</v>
      </c>
      <c r="AM41">
        <f>IF(AYFPUse!AE41="","", ROUND(AYFPUse!AE41,1))</f>
        <v>0.4</v>
      </c>
      <c r="AN41">
        <f>IF(AYFPUse!AF41="","", ROUND(AYFPUse!AF41,1))</f>
        <v>16</v>
      </c>
    </row>
    <row r="42" spans="4:40" x14ac:dyDescent="0.25">
      <c r="D42" s="2">
        <f>IF(KLEMarriage!C42="","", ROUND(KLEMarriage!C42,4))</f>
        <v>0.123</v>
      </c>
      <c r="E42" s="2">
        <f>IF(KLEMarriage!D42="","", ROUND(KLEMarriage!D42,4))</f>
        <v>0.41499999999999998</v>
      </c>
      <c r="F42" s="2">
        <f>IF(KLEMarriage!E42="","", ROUND(KLEMarriage!E42,4))</f>
        <v>0.26200000000000001</v>
      </c>
      <c r="G42" s="2">
        <f>IF(KLEMarriage!F42="","", ROUND(KLEMarriage!F42,4))</f>
        <v>0.249</v>
      </c>
      <c r="H42" s="2">
        <f>IF(KLEMarriage!G42="","", ROUND(KLEMarriage!G42,4))</f>
        <v>0.27300000000000002</v>
      </c>
      <c r="L42">
        <f>IF(AYFPUse!D42="","", ROUND(AYFPUse!D42,1))</f>
        <v>30</v>
      </c>
      <c r="M42">
        <f>IF(AYFPUse!E42="","", ROUND(AYFPUse!E42,1))</f>
        <v>0.7</v>
      </c>
      <c r="N42">
        <f>IF(AYFPUse!F42="","", ROUND(AYFPUse!F42,1))</f>
        <v>38</v>
      </c>
      <c r="O42">
        <f>IF(AYFPUse!G42="","", ROUND(AYFPUse!G42,1))</f>
        <v>59</v>
      </c>
      <c r="P42">
        <f>IF(AYFPUse!H42="","", ROUND(AYFPUse!H42,1))</f>
        <v>42.3</v>
      </c>
      <c r="Q42">
        <f>IF(AYFPUse!I42="","", ROUND(AYFPUse!I42,1))</f>
        <v>49.6</v>
      </c>
      <c r="R42">
        <f>IF(AYFPUse!J42="","", ROUND(AYFPUse!J42,1))</f>
        <v>9.1999999999999993</v>
      </c>
      <c r="S42">
        <f>IF(AYFPUse!K42="","", ROUND(AYFPUse!K42,1))</f>
        <v>27.1</v>
      </c>
      <c r="T42">
        <f>IF(AYFPUse!L42="","", ROUND(AYFPUse!L42,1))</f>
        <v>22.7</v>
      </c>
      <c r="U42">
        <f>IF(AYFPUse!M42="","", ROUND(AYFPUse!M42,1))</f>
        <v>1</v>
      </c>
      <c r="V42">
        <f>IF(AYFPUse!N42="","", ROUND(AYFPUse!N42,1))</f>
        <v>1.1000000000000001</v>
      </c>
      <c r="W42">
        <f>IF(AYFPUse!O42="","", ROUND(AYFPUse!O42,1))</f>
        <v>0</v>
      </c>
      <c r="X42">
        <f>IF(AYFPUse!P42="","", ROUND(AYFPUse!P42,1))</f>
        <v>1.2</v>
      </c>
      <c r="Y42">
        <f>IF(AYFPUse!Q42="","", ROUND(AYFPUse!Q42,1))</f>
        <v>0.9</v>
      </c>
      <c r="Z42">
        <f>IF(AYFPUse!R42="","", ROUND(AYFPUse!R42,1))</f>
        <v>46.3</v>
      </c>
      <c r="AA42">
        <f>IF(AYFPUse!S42="","", ROUND(AYFPUse!S42,1))</f>
        <v>59.5</v>
      </c>
      <c r="AB42">
        <f>IF(AYFPUse!T42="","", ROUND(AYFPUse!T42,1))</f>
        <v>45.1</v>
      </c>
      <c r="AC42">
        <f>IF(AYFPUse!U42="","", ROUND(AYFPUse!U42,1))</f>
        <v>53.7</v>
      </c>
      <c r="AD42">
        <f>IF(AYFPUse!V42="","", ROUND(AYFPUse!V42,1))</f>
        <v>47.2</v>
      </c>
      <c r="AE42">
        <f>IF(AYFPUse!W42="","", ROUND(AYFPUse!W42,1))</f>
        <v>35.799999999999997</v>
      </c>
      <c r="AF42">
        <f>IF(AYFPUse!X42="","", ROUND(AYFPUse!X42,1))</f>
        <v>0</v>
      </c>
      <c r="AG42">
        <f>IF(AYFPUse!Y42="","", ROUND(AYFPUse!Y42,1))</f>
        <v>59.8</v>
      </c>
      <c r="AH42">
        <f>IF(AYFPUse!Z42="","", ROUND(AYFPUse!Z42,1))</f>
        <v>61.7</v>
      </c>
      <c r="AI42">
        <f>IF(AYFPUse!AA42="","", ROUND(AYFPUse!AA42,1))</f>
        <v>92.4</v>
      </c>
      <c r="AJ42">
        <f>IF(AYFPUse!AB42="","", ROUND(AYFPUse!AB42,1))</f>
        <v>87.8</v>
      </c>
      <c r="AK42">
        <f>IF(AYFPUse!AC42="","", ROUND(AYFPUse!AC42,1))</f>
        <v>0</v>
      </c>
      <c r="AL42">
        <f>IF(AYFPUse!AD42="","", ROUND(AYFPUse!AD42,1))</f>
        <v>23.9</v>
      </c>
      <c r="AM42">
        <f>IF(AYFPUse!AE42="","", ROUND(AYFPUse!AE42,1))</f>
        <v>1.1000000000000001</v>
      </c>
      <c r="AN42">
        <f>IF(AYFPUse!AF42="","", ROUND(AYFPUse!AF42,1))</f>
        <v>33.4</v>
      </c>
    </row>
    <row r="43" spans="4:40" x14ac:dyDescent="0.25">
      <c r="D43" s="2">
        <f>IF(KLEMarriage!C43="","", ROUND(KLEMarriage!C43,4))</f>
        <v>0.16900000000000001</v>
      </c>
      <c r="E43" s="2">
        <f>IF(KLEMarriage!D43="","", ROUND(KLEMarriage!D43,4))</f>
        <v>0.503</v>
      </c>
      <c r="F43" s="2">
        <f>IF(KLEMarriage!E43="","", ROUND(KLEMarriage!E43,4))</f>
        <v>0.32600000000000001</v>
      </c>
      <c r="G43" s="2">
        <f>IF(KLEMarriage!F43="","", ROUND(KLEMarriage!F43,4))</f>
        <v>0.38800000000000001</v>
      </c>
      <c r="H43" s="2">
        <f>IF(KLEMarriage!G43="","", ROUND(KLEMarriage!G43,4))</f>
        <v>0.38900000000000001</v>
      </c>
      <c r="L43">
        <f>IF(AYFPUse!D43="","", ROUND(AYFPUse!D43,1))</f>
        <v>42.4</v>
      </c>
      <c r="M43">
        <f>IF(AYFPUse!E43="","", ROUND(AYFPUse!E43,1))</f>
        <v>6.4</v>
      </c>
      <c r="N43">
        <f>IF(AYFPUse!F43="","", ROUND(AYFPUse!F43,1))</f>
        <v>33.299999999999997</v>
      </c>
      <c r="O43">
        <f>IF(AYFPUse!G43="","", ROUND(AYFPUse!G43,1))</f>
        <v>62.1</v>
      </c>
      <c r="P43">
        <f>IF(AYFPUse!H43="","", ROUND(AYFPUse!H43,1))</f>
        <v>44</v>
      </c>
      <c r="Q43">
        <f>IF(AYFPUse!I43="","", ROUND(AYFPUse!I43,1))</f>
        <v>51</v>
      </c>
      <c r="R43">
        <f>IF(AYFPUse!J43="","", ROUND(AYFPUse!J43,1))</f>
        <v>34</v>
      </c>
      <c r="S43">
        <f>IF(AYFPUse!K43="","", ROUND(AYFPUse!K43,1))</f>
        <v>45</v>
      </c>
      <c r="T43">
        <f>IF(AYFPUse!L43="","", ROUND(AYFPUse!L43,1))</f>
        <v>11</v>
      </c>
      <c r="U43">
        <f>IF(AYFPUse!M43="","", ROUND(AYFPUse!M43,1))</f>
        <v>8</v>
      </c>
      <c r="V43">
        <f>IF(AYFPUse!N43="","", ROUND(AYFPUse!N43,1))</f>
        <v>11</v>
      </c>
      <c r="W43">
        <f>IF(AYFPUse!O43="","", ROUND(AYFPUse!O43,1))</f>
        <v>3</v>
      </c>
      <c r="X43">
        <f>IF(AYFPUse!P43="","", ROUND(AYFPUse!P43,1))</f>
        <v>5</v>
      </c>
      <c r="Y43">
        <f>IF(AYFPUse!Q43="","", ROUND(AYFPUse!Q43,1))</f>
        <v>5</v>
      </c>
      <c r="Z43">
        <f>IF(AYFPUse!R43="","", ROUND(AYFPUse!R43,1))</f>
        <v>0</v>
      </c>
      <c r="AA43">
        <f>IF(AYFPUse!S43="","", ROUND(AYFPUse!S43,1))</f>
        <v>34.6</v>
      </c>
      <c r="AB43">
        <f>IF(AYFPUse!T43="","", ROUND(AYFPUse!T43,1))</f>
        <v>21.4</v>
      </c>
      <c r="AC43">
        <f>IF(AYFPUse!U43="","", ROUND(AYFPUse!U43,1))</f>
        <v>28.9</v>
      </c>
      <c r="AD43">
        <f>IF(AYFPUse!V43="","", ROUND(AYFPUse!V43,1))</f>
        <v>12.7</v>
      </c>
      <c r="AE43">
        <f>IF(AYFPUse!W43="","", ROUND(AYFPUse!W43,1))</f>
        <v>11.4</v>
      </c>
      <c r="AF43">
        <f>IF(AYFPUse!X43="","", ROUND(AYFPUse!X43,1))</f>
        <v>11.8</v>
      </c>
      <c r="AG43">
        <f>IF(AYFPUse!Y43="","", ROUND(AYFPUse!Y43,1))</f>
        <v>49.7</v>
      </c>
      <c r="AH43">
        <f>IF(AYFPUse!Z43="","", ROUND(AYFPUse!Z43,1))</f>
        <v>61.4</v>
      </c>
      <c r="AI43">
        <f>IF(AYFPUse!AA43="","", ROUND(AYFPUse!AA43,1))</f>
        <v>0</v>
      </c>
      <c r="AJ43">
        <f>IF(AYFPUse!AB43="","", ROUND(AYFPUse!AB43,1))</f>
        <v>0</v>
      </c>
      <c r="AK43">
        <f>IF(AYFPUse!AC43="","", ROUND(AYFPUse!AC43,1))</f>
        <v>3</v>
      </c>
      <c r="AL43">
        <f>IF(AYFPUse!AD43="","", ROUND(AYFPUse!AD43,1))</f>
        <v>0</v>
      </c>
      <c r="AM43">
        <f>IF(AYFPUse!AE43="","", ROUND(AYFPUse!AE43,1))</f>
        <v>0</v>
      </c>
      <c r="AN43">
        <f>IF(AYFPUse!AF43="","", ROUND(AYFPUse!AF43,1))</f>
        <v>14.6</v>
      </c>
    </row>
    <row r="44" spans="4:40" x14ac:dyDescent="0.25">
      <c r="D44" s="2">
        <f>IF(KLEMarriage!C44="","", ROUND(KLEMarriage!C44,4))</f>
        <v>0.2089</v>
      </c>
      <c r="E44" s="2">
        <f>IF(KLEMarriage!D44="","", ROUND(KLEMarriage!D44,4))</f>
        <v>0.6633</v>
      </c>
      <c r="F44" s="2">
        <f>IF(KLEMarriage!E44="","", ROUND(KLEMarriage!E44,4))</f>
        <v>0.41920000000000002</v>
      </c>
      <c r="G44" s="2">
        <f>IF(KLEMarriage!F44="","", ROUND(KLEMarriage!F44,4))</f>
        <v>0.37659999999999999</v>
      </c>
      <c r="H44" s="2">
        <f>IF(KLEMarriage!G44="","", ROUND(KLEMarriage!G44,4))</f>
        <v>0.43990000000000001</v>
      </c>
      <c r="L44">
        <f>IF(AYFPUse!D44="","", ROUND(AYFPUse!D44,1))</f>
        <v>51.1</v>
      </c>
      <c r="M44">
        <f>IF(AYFPUse!E44="","", ROUND(AYFPUse!E44,1))</f>
        <v>5.7</v>
      </c>
      <c r="N44">
        <f>IF(AYFPUse!F44="","", ROUND(AYFPUse!F44,1))</f>
        <v>40.6</v>
      </c>
      <c r="O44">
        <f>IF(AYFPUse!G44="","", ROUND(AYFPUse!G44,1))</f>
        <v>82.5</v>
      </c>
      <c r="P44">
        <f>IF(AYFPUse!H44="","", ROUND(AYFPUse!H44,1))</f>
        <v>20</v>
      </c>
      <c r="Q44">
        <f>IF(AYFPUse!I44="","", ROUND(AYFPUse!I44,1))</f>
        <v>43.1</v>
      </c>
      <c r="R44">
        <f>IF(AYFPUse!J44="","", ROUND(AYFPUse!J44,1))</f>
        <v>46.5</v>
      </c>
      <c r="S44">
        <f>IF(AYFPUse!K44="","", ROUND(AYFPUse!K44,1))</f>
        <v>65.3</v>
      </c>
      <c r="T44">
        <f>IF(AYFPUse!L44="","", ROUND(AYFPUse!L44,1))</f>
        <v>41.7</v>
      </c>
      <c r="U44">
        <f>IF(AYFPUse!M44="","", ROUND(AYFPUse!M44,1))</f>
        <v>0</v>
      </c>
      <c r="V44">
        <f>IF(AYFPUse!N44="","", ROUND(AYFPUse!N44,1))</f>
        <v>0</v>
      </c>
      <c r="W44">
        <f>IF(AYFPUse!O44="","", ROUND(AYFPUse!O44,1))</f>
        <v>0.1</v>
      </c>
      <c r="X44">
        <f>IF(AYFPUse!P44="","", ROUND(AYFPUse!P44,1))</f>
        <v>0.5</v>
      </c>
      <c r="Y44">
        <f>IF(AYFPUse!Q44="","", ROUND(AYFPUse!Q44,1))</f>
        <v>0.4</v>
      </c>
      <c r="Z44">
        <f>IF(AYFPUse!R44="","", ROUND(AYFPUse!R44,1))</f>
        <v>0</v>
      </c>
      <c r="AA44">
        <f>IF(AYFPUse!S44="","", ROUND(AYFPUse!S44,1))</f>
        <v>0</v>
      </c>
      <c r="AB44">
        <f>IF(AYFPUse!T44="","", ROUND(AYFPUse!T44,1))</f>
        <v>0</v>
      </c>
      <c r="AC44">
        <f>IF(AYFPUse!U44="","", ROUND(AYFPUse!U44,1))</f>
        <v>0</v>
      </c>
      <c r="AD44">
        <f>IF(AYFPUse!V44="","", ROUND(AYFPUse!V44,1))</f>
        <v>21.3</v>
      </c>
      <c r="AE44">
        <f>IF(AYFPUse!W44="","", ROUND(AYFPUse!W44,1))</f>
        <v>16.3</v>
      </c>
      <c r="AF44">
        <f>IF(AYFPUse!X44="","", ROUND(AYFPUse!X44,1))</f>
        <v>0</v>
      </c>
      <c r="AG44">
        <f>IF(AYFPUse!Y44="","", ROUND(AYFPUse!Y44,1))</f>
        <v>67.900000000000006</v>
      </c>
      <c r="AH44">
        <f>IF(AYFPUse!Z44="","", ROUND(AYFPUse!Z44,1))</f>
        <v>82.1</v>
      </c>
      <c r="AI44">
        <f>IF(AYFPUse!AA44="","", ROUND(AYFPUse!AA44,1))</f>
        <v>0</v>
      </c>
      <c r="AJ44">
        <f>IF(AYFPUse!AB44="","", ROUND(AYFPUse!AB44,1))</f>
        <v>0</v>
      </c>
      <c r="AK44">
        <f>IF(AYFPUse!AC44="","", ROUND(AYFPUse!AC44,1))</f>
        <v>24.6</v>
      </c>
      <c r="AL44">
        <f>IF(AYFPUse!AD44="","", ROUND(AYFPUse!AD44,1))</f>
        <v>64.7</v>
      </c>
      <c r="AM44">
        <f>IF(AYFPUse!AE44="","", ROUND(AYFPUse!AE44,1))</f>
        <v>0.9</v>
      </c>
      <c r="AN44">
        <f>IF(AYFPUse!AF44="","", ROUND(AYFPUse!AF44,1))</f>
        <v>15.4</v>
      </c>
    </row>
    <row r="45" spans="4:40" x14ac:dyDescent="0.25">
      <c r="D45" s="2">
        <f>IF(KLEMarriage!C45="","", ROUND(KLEMarriage!C45,4))</f>
        <v>0.42099999999999999</v>
      </c>
      <c r="E45" s="2">
        <f>IF(KLEMarriage!D45="","", ROUND(KLEMarriage!D45,4))</f>
        <v>0.81599999999999995</v>
      </c>
      <c r="F45" s="2">
        <f>IF(KLEMarriage!E45="","", ROUND(KLEMarriage!E45,4))</f>
        <v>0.60799999999999998</v>
      </c>
      <c r="G45" s="2">
        <f>IF(KLEMarriage!F45="","", ROUND(KLEMarriage!F45,4))</f>
        <v>0.53700000000000003</v>
      </c>
      <c r="H45" s="2">
        <f>IF(KLEMarriage!G45="","", ROUND(KLEMarriage!G45,4))</f>
        <v>0.54</v>
      </c>
      <c r="L45">
        <f>IF(AYFPUse!D45="","", ROUND(AYFPUse!D45,1))</f>
        <v>42.2</v>
      </c>
      <c r="M45">
        <f>IF(AYFPUse!E45="","", ROUND(AYFPUse!E45,1))</f>
        <v>6.9</v>
      </c>
      <c r="N45">
        <f>IF(AYFPUse!F45="","", ROUND(AYFPUse!F45,1))</f>
        <v>37.6</v>
      </c>
      <c r="O45">
        <f>IF(AYFPUse!G45="","", ROUND(AYFPUse!G45,1))</f>
        <v>67</v>
      </c>
      <c r="P45">
        <f>IF(AYFPUse!H45="","", ROUND(AYFPUse!H45,1))</f>
        <v>32.299999999999997</v>
      </c>
      <c r="Q45">
        <f>IF(AYFPUse!I45="","", ROUND(AYFPUse!I45,1))</f>
        <v>38.200000000000003</v>
      </c>
      <c r="R45">
        <f>IF(AYFPUse!J45="","", ROUND(AYFPUse!J45,1))</f>
        <v>0</v>
      </c>
      <c r="S45">
        <f>IF(AYFPUse!K45="","", ROUND(AYFPUse!K45,1))</f>
        <v>0</v>
      </c>
      <c r="T45">
        <f>IF(AYFPUse!L45="","", ROUND(AYFPUse!L45,1))</f>
        <v>0</v>
      </c>
      <c r="U45">
        <f>IF(AYFPUse!M45="","", ROUND(AYFPUse!M45,1))</f>
        <v>0.8</v>
      </c>
      <c r="V45">
        <f>IF(AYFPUse!N45="","", ROUND(AYFPUse!N45,1))</f>
        <v>1.4</v>
      </c>
      <c r="W45">
        <f>IF(AYFPUse!O45="","", ROUND(AYFPUse!O45,1))</f>
        <v>0</v>
      </c>
      <c r="X45">
        <f>IF(AYFPUse!P45="","", ROUND(AYFPUse!P45,1))</f>
        <v>0</v>
      </c>
      <c r="Y45">
        <f>IF(AYFPUse!Q45="","", ROUND(AYFPUse!Q45,1))</f>
        <v>0</v>
      </c>
      <c r="Z45">
        <f>IF(AYFPUse!R45="","", ROUND(AYFPUse!R45,1))</f>
        <v>54.8</v>
      </c>
      <c r="AA45">
        <f>IF(AYFPUse!S45="","", ROUND(AYFPUse!S45,1))</f>
        <v>64.5</v>
      </c>
      <c r="AB45">
        <f>IF(AYFPUse!T45="","", ROUND(AYFPUse!T45,1))</f>
        <v>46.8</v>
      </c>
      <c r="AC45">
        <f>IF(AYFPUse!U45="","", ROUND(AYFPUse!U45,1))</f>
        <v>58.1</v>
      </c>
      <c r="AD45">
        <f>IF(AYFPUse!V45="","", ROUND(AYFPUse!V45,1))</f>
        <v>23.3</v>
      </c>
      <c r="AE45">
        <f>IF(AYFPUse!W45="","", ROUND(AYFPUse!W45,1))</f>
        <v>24.5</v>
      </c>
      <c r="AF45">
        <f>IF(AYFPUse!X45="","", ROUND(AYFPUse!X45,1))</f>
        <v>24.1</v>
      </c>
      <c r="AG45">
        <f>IF(AYFPUse!Y45="","", ROUND(AYFPUse!Y45,1))</f>
        <v>30</v>
      </c>
      <c r="AH45">
        <f>IF(AYFPUse!Z45="","", ROUND(AYFPUse!Z45,1))</f>
        <v>34.799999999999997</v>
      </c>
      <c r="AI45">
        <f>IF(AYFPUse!AA45="","", ROUND(AYFPUse!AA45,1))</f>
        <v>87.1</v>
      </c>
      <c r="AJ45">
        <f>IF(AYFPUse!AB45="","", ROUND(AYFPUse!AB45,1))</f>
        <v>89.1</v>
      </c>
      <c r="AK45">
        <f>IF(AYFPUse!AC45="","", ROUND(AYFPUse!AC45,1))</f>
        <v>7.9</v>
      </c>
      <c r="AL45">
        <f>IF(AYFPUse!AD45="","", ROUND(AYFPUse!AD45,1))</f>
        <v>16.399999999999999</v>
      </c>
      <c r="AM45">
        <f>IF(AYFPUse!AE45="","", ROUND(AYFPUse!AE45,1))</f>
        <v>0.8</v>
      </c>
      <c r="AN45">
        <f>IF(AYFPUse!AF45="","", ROUND(AYFPUse!AF45,1))</f>
        <v>23.9</v>
      </c>
    </row>
    <row r="46" spans="4:40" x14ac:dyDescent="0.25">
      <c r="D46" s="2">
        <f>IF(KLEMarriage!C46="","", ROUND(KLEMarriage!C46,4))</f>
        <v>0.26900000000000002</v>
      </c>
      <c r="E46" s="2">
        <f>IF(KLEMarriage!D46="","", ROUND(KLEMarriage!D46,4))</f>
        <v>0.54200000000000004</v>
      </c>
      <c r="F46" s="2">
        <f>IF(KLEMarriage!E46="","", ROUND(KLEMarriage!E46,4))</f>
        <v>0.38500000000000001</v>
      </c>
      <c r="G46" s="2">
        <f>IF(KLEMarriage!F46="","", ROUND(KLEMarriage!F46,4))</f>
        <v>0.36599999999999999</v>
      </c>
      <c r="H46" s="2">
        <f>IF(KLEMarriage!G46="","", ROUND(KLEMarriage!G46,4))</f>
        <v>0.38900000000000001</v>
      </c>
      <c r="L46">
        <f>IF(AYFPUse!D46="","", ROUND(AYFPUse!D46,1))</f>
        <v>72.3</v>
      </c>
      <c r="M46">
        <f>IF(AYFPUse!E46="","", ROUND(AYFPUse!E46,1))</f>
        <v>39.6</v>
      </c>
      <c r="N46">
        <f>IF(AYFPUse!F46="","", ROUND(AYFPUse!F46,1))</f>
        <v>14.4</v>
      </c>
      <c r="O46">
        <f>IF(AYFPUse!G46="","", ROUND(AYFPUse!G46,1))</f>
        <v>31.3</v>
      </c>
      <c r="P46">
        <f>IF(AYFPUse!H46="","", ROUND(AYFPUse!H46,1))</f>
        <v>0</v>
      </c>
      <c r="Q46">
        <f>IF(AYFPUse!I46="","", ROUND(AYFPUse!I46,1))</f>
        <v>0</v>
      </c>
      <c r="R46">
        <f>IF(AYFPUse!J46="","", ROUND(AYFPUse!J46,1))</f>
        <v>8.9</v>
      </c>
      <c r="S46">
        <f>IF(AYFPUse!K46="","", ROUND(AYFPUse!K46,1))</f>
        <v>15.2</v>
      </c>
      <c r="T46">
        <f>IF(AYFPUse!L46="","", ROUND(AYFPUse!L46,1))</f>
        <v>11.9</v>
      </c>
      <c r="U46">
        <f>IF(AYFPUse!M46="","", ROUND(AYFPUse!M46,1))</f>
        <v>0</v>
      </c>
      <c r="V46">
        <f>IF(AYFPUse!N46="","", ROUND(AYFPUse!N46,1))</f>
        <v>0</v>
      </c>
      <c r="W46">
        <f>IF(AYFPUse!O46="","", ROUND(AYFPUse!O46,1))</f>
        <v>2</v>
      </c>
      <c r="X46">
        <f>IF(AYFPUse!P46="","", ROUND(AYFPUse!P46,1))</f>
        <v>0.8</v>
      </c>
      <c r="Y46">
        <f>IF(AYFPUse!Q46="","", ROUND(AYFPUse!Q46,1))</f>
        <v>0</v>
      </c>
      <c r="Z46">
        <f>IF(AYFPUse!R46="","", ROUND(AYFPUse!R46,1))</f>
        <v>0</v>
      </c>
      <c r="AA46">
        <f>IF(AYFPUse!S46="","", ROUND(AYFPUse!S46,1))</f>
        <v>0</v>
      </c>
      <c r="AB46">
        <f>IF(AYFPUse!T46="","", ROUND(AYFPUse!T46,1))</f>
        <v>0</v>
      </c>
      <c r="AC46">
        <f>IF(AYFPUse!U46="","", ROUND(AYFPUse!U46,1))</f>
        <v>0</v>
      </c>
      <c r="AD46">
        <f>IF(AYFPUse!V46="","", ROUND(AYFPUse!V46,1))</f>
        <v>30.4</v>
      </c>
      <c r="AE46">
        <f>IF(AYFPUse!W46="","", ROUND(AYFPUse!W46,1))</f>
        <v>32.1</v>
      </c>
      <c r="AF46">
        <f>IF(AYFPUse!X46="","", ROUND(AYFPUse!X46,1))</f>
        <v>31.4</v>
      </c>
      <c r="AG46">
        <f>IF(AYFPUse!Y46="","", ROUND(AYFPUse!Y46,1))</f>
        <v>41.3</v>
      </c>
      <c r="AH46">
        <f>IF(AYFPUse!Z46="","", ROUND(AYFPUse!Z46,1))</f>
        <v>48.1</v>
      </c>
      <c r="AI46">
        <f>IF(AYFPUse!AA46="","", ROUND(AYFPUse!AA46,1))</f>
        <v>0</v>
      </c>
      <c r="AJ46">
        <f>IF(AYFPUse!AB46="","", ROUND(AYFPUse!AB46,1))</f>
        <v>0</v>
      </c>
      <c r="AK46">
        <f>IF(AYFPUse!AC46="","", ROUND(AYFPUse!AC46,1))</f>
        <v>0</v>
      </c>
      <c r="AL46">
        <f>IF(AYFPUse!AD46="","", ROUND(AYFPUse!AD46,1))</f>
        <v>12.8</v>
      </c>
      <c r="AM46">
        <f>IF(AYFPUse!AE46="","", ROUND(AYFPUse!AE46,1))</f>
        <v>1.5</v>
      </c>
      <c r="AN46">
        <f>IF(AYFPUse!AF46="","", ROUND(AYFPUse!AF46,1))</f>
        <v>31.1</v>
      </c>
    </row>
    <row r="47" spans="4:40" x14ac:dyDescent="0.25">
      <c r="D47" s="2" t="str">
        <f>IF(KLEMarriage!C47="","", ROUND(KLEMarriage!C47,4))</f>
        <v/>
      </c>
      <c r="E47" s="2" t="str">
        <f>IF(KLEMarriage!D47="","", ROUND(KLEMarriage!D47,4))</f>
        <v/>
      </c>
      <c r="F47" s="2" t="str">
        <f>IF(KLEMarriage!E47="","", ROUND(KLEMarriage!E47,4))</f>
        <v/>
      </c>
      <c r="G47" s="2" t="str">
        <f>IF(KLEMarriage!F47="","", ROUND(KLEMarriage!F47,4))</f>
        <v/>
      </c>
      <c r="H47" s="2" t="str">
        <f>IF(KLEMarriage!G47="","", ROUND(KLEMarriage!G47,4))</f>
        <v/>
      </c>
      <c r="L47">
        <f>IF(AYFPUse!D47="","", ROUND(AYFPUse!D47,1))</f>
        <v>0</v>
      </c>
      <c r="M47">
        <f>IF(AYFPUse!E47="","", ROUND(AYFPUse!E47,1))</f>
        <v>0</v>
      </c>
      <c r="N47">
        <f>IF(AYFPUse!F47="","", ROUND(AYFPUse!F47,1))</f>
        <v>0</v>
      </c>
      <c r="O47">
        <f>IF(AYFPUse!G47="","", ROUND(AYFPUse!G47,1))</f>
        <v>0</v>
      </c>
      <c r="P47">
        <f>IF(AYFPUse!H47="","", ROUND(AYFPUse!H47,1))</f>
        <v>0</v>
      </c>
      <c r="Q47">
        <f>IF(AYFPUse!I47="","", ROUND(AYFPUse!I47,1))</f>
        <v>0</v>
      </c>
      <c r="R47">
        <f>IF(AYFPUse!J47="","", ROUND(AYFPUse!J47,1))</f>
        <v>0</v>
      </c>
      <c r="S47">
        <f>IF(AYFPUse!K47="","", ROUND(AYFPUse!K47,1))</f>
        <v>0</v>
      </c>
      <c r="T47">
        <f>IF(AYFPUse!L47="","", ROUND(AYFPUse!L47,1))</f>
        <v>0</v>
      </c>
      <c r="U47">
        <f>IF(AYFPUse!M47="","", ROUND(AYFPUse!M47,1))</f>
        <v>0</v>
      </c>
      <c r="V47">
        <f>IF(AYFPUse!N47="","", ROUND(AYFPUse!N47,1))</f>
        <v>0</v>
      </c>
      <c r="W47">
        <f>IF(AYFPUse!O47="","", ROUND(AYFPUse!O47,1))</f>
        <v>0</v>
      </c>
      <c r="X47">
        <f>IF(AYFPUse!P47="","", ROUND(AYFPUse!P47,1))</f>
        <v>0</v>
      </c>
      <c r="Y47">
        <f>IF(AYFPUse!Q47="","", ROUND(AYFPUse!Q47,1))</f>
        <v>0</v>
      </c>
      <c r="Z47">
        <f>IF(AYFPUse!R47="","", ROUND(AYFPUse!R47,1))</f>
        <v>0</v>
      </c>
      <c r="AA47">
        <f>IF(AYFPUse!S47="","", ROUND(AYFPUse!S47,1))</f>
        <v>0</v>
      </c>
      <c r="AB47">
        <f>IF(AYFPUse!T47="","", ROUND(AYFPUse!T47,1))</f>
        <v>0</v>
      </c>
      <c r="AC47">
        <f>IF(AYFPUse!U47="","", ROUND(AYFPUse!U47,1))</f>
        <v>0</v>
      </c>
      <c r="AD47">
        <f>IF(AYFPUse!V47="","", ROUND(AYFPUse!V47,1))</f>
        <v>0</v>
      </c>
      <c r="AE47">
        <f>IF(AYFPUse!W47="","", ROUND(AYFPUse!W47,1))</f>
        <v>0</v>
      </c>
      <c r="AF47">
        <f>IF(AYFPUse!X47="","", ROUND(AYFPUse!X47,1))</f>
        <v>0</v>
      </c>
      <c r="AG47">
        <f>IF(AYFPUse!Y47="","", ROUND(AYFPUse!Y47,1))</f>
        <v>0</v>
      </c>
      <c r="AH47">
        <f>IF(AYFPUse!Z47="","", ROUND(AYFPUse!Z47,1))</f>
        <v>0</v>
      </c>
      <c r="AI47">
        <f>IF(AYFPUse!AA47="","", ROUND(AYFPUse!AA47,1))</f>
        <v>0</v>
      </c>
      <c r="AJ47">
        <f>IF(AYFPUse!AB47="","", ROUND(AYFPUse!AB47,1))</f>
        <v>0</v>
      </c>
      <c r="AK47">
        <f>IF(AYFPUse!AC47="","", ROUND(AYFPUse!AC47,1))</f>
        <v>0</v>
      </c>
      <c r="AL47">
        <f>IF(AYFPUse!AD47="","", ROUND(AYFPUse!AD47,1))</f>
        <v>0</v>
      </c>
      <c r="AM47">
        <f>IF(AYFPUse!AE47="","", ROUND(AYFPUse!AE47,1))</f>
        <v>0</v>
      </c>
      <c r="AN47">
        <f>IF(AYFPUse!AF47="","", ROUND(AYFPUse!AF47,1))</f>
        <v>0</v>
      </c>
    </row>
    <row r="48" spans="4:40" x14ac:dyDescent="0.25">
      <c r="D48" s="2">
        <f>IF(KLEMarriage!C48="","", ROUND(KLEMarriage!C48,4))</f>
        <v>0.04</v>
      </c>
      <c r="E48" s="2">
        <f>IF(KLEMarriage!D48="","", ROUND(KLEMarriage!D48,4))</f>
        <v>0.54</v>
      </c>
      <c r="F48" s="2">
        <f>IF(KLEMarriage!E48="","", ROUND(KLEMarriage!E48,4))</f>
        <v>0.28000000000000003</v>
      </c>
      <c r="G48" s="2">
        <f>IF(KLEMarriage!F48="","", ROUND(KLEMarriage!F48,4))</f>
        <v>0.12</v>
      </c>
      <c r="H48" s="2">
        <f>IF(KLEMarriage!G48="","", ROUND(KLEMarriage!G48,4))</f>
        <v>0.08</v>
      </c>
      <c r="L48">
        <f>IF(AYFPUse!D48="","", ROUND(AYFPUse!D48,1))</f>
        <v>85.9</v>
      </c>
      <c r="M48">
        <f>IF(AYFPUse!E48="","", ROUND(AYFPUse!E48,1))</f>
        <v>16.100000000000001</v>
      </c>
      <c r="N48">
        <f>IF(AYFPUse!F48="","", ROUND(AYFPUse!F48,1))</f>
        <v>2</v>
      </c>
      <c r="O48">
        <f>IF(AYFPUse!G48="","", ROUND(AYFPUse!G48,1))</f>
        <v>33.4</v>
      </c>
      <c r="P48">
        <f>IF(AYFPUse!H48="","", ROUND(AYFPUse!H48,1))</f>
        <v>29.5</v>
      </c>
      <c r="Q48">
        <f>IF(AYFPUse!I48="","", ROUND(AYFPUse!I48,1))</f>
        <v>30.8</v>
      </c>
      <c r="R48">
        <f>IF(AYFPUse!J48="","", ROUND(AYFPUse!J48,1))</f>
        <v>35.5</v>
      </c>
      <c r="S48">
        <f>IF(AYFPUse!K48="","", ROUND(AYFPUse!K48,1))</f>
        <v>36.4</v>
      </c>
      <c r="T48">
        <f>IF(AYFPUse!L48="","", ROUND(AYFPUse!L48,1))</f>
        <v>36.299999999999997</v>
      </c>
      <c r="U48">
        <f>IF(AYFPUse!M48="","", ROUND(AYFPUse!M48,1))</f>
        <v>0</v>
      </c>
      <c r="V48">
        <f>IF(AYFPUse!N48="","", ROUND(AYFPUse!N48,1))</f>
        <v>0</v>
      </c>
      <c r="W48">
        <f>IF(AYFPUse!O48="","", ROUND(AYFPUse!O48,1))</f>
        <v>0.7</v>
      </c>
      <c r="X48">
        <f>IF(AYFPUse!P48="","", ROUND(AYFPUse!P48,1))</f>
        <v>2.5</v>
      </c>
      <c r="Y48">
        <f>IF(AYFPUse!Q48="","", ROUND(AYFPUse!Q48,1))</f>
        <v>2.2999999999999998</v>
      </c>
      <c r="Z48">
        <f>IF(AYFPUse!R48="","", ROUND(AYFPUse!R48,1))</f>
        <v>0</v>
      </c>
      <c r="AA48">
        <f>IF(AYFPUse!S48="","", ROUND(AYFPUse!S48,1))</f>
        <v>0</v>
      </c>
      <c r="AB48">
        <f>IF(AYFPUse!T48="","", ROUND(AYFPUse!T48,1))</f>
        <v>0</v>
      </c>
      <c r="AC48">
        <f>IF(AYFPUse!U48="","", ROUND(AYFPUse!U48,1))</f>
        <v>0</v>
      </c>
      <c r="AD48">
        <f>IF(AYFPUse!V48="","", ROUND(AYFPUse!V48,1))</f>
        <v>24.3</v>
      </c>
      <c r="AE48">
        <f>IF(AYFPUse!W48="","", ROUND(AYFPUse!W48,1))</f>
        <v>21.7</v>
      </c>
      <c r="AF48">
        <f>IF(AYFPUse!X48="","", ROUND(AYFPUse!X48,1))</f>
        <v>0</v>
      </c>
      <c r="AG48">
        <f>IF(AYFPUse!Y48="","", ROUND(AYFPUse!Y48,1))</f>
        <v>60.5</v>
      </c>
      <c r="AH48">
        <f>IF(AYFPUse!Z48="","", ROUND(AYFPUse!Z48,1))</f>
        <v>60.5</v>
      </c>
      <c r="AI48">
        <f>IF(AYFPUse!AA48="","", ROUND(AYFPUse!AA48,1))</f>
        <v>0</v>
      </c>
      <c r="AJ48">
        <f>IF(AYFPUse!AB48="","", ROUND(AYFPUse!AB48,1))</f>
        <v>0</v>
      </c>
      <c r="AK48">
        <f>IF(AYFPUse!AC48="","", ROUND(AYFPUse!AC48,1))</f>
        <v>24.4</v>
      </c>
      <c r="AL48">
        <f>IF(AYFPUse!AD48="","", ROUND(AYFPUse!AD48,1))</f>
        <v>36.6</v>
      </c>
      <c r="AM48">
        <f>IF(AYFPUse!AE48="","", ROUND(AYFPUse!AE48,1))</f>
        <v>2.2000000000000002</v>
      </c>
      <c r="AN48">
        <f>IF(AYFPUse!AF48="","", ROUND(AYFPUse!AF48,1))</f>
        <v>22.6</v>
      </c>
    </row>
    <row r="49" spans="4:40" x14ac:dyDescent="0.25">
      <c r="D49" s="2" t="str">
        <f>IF(KLEMarriage!C49="","", ROUND(KLEMarriage!C49,4))</f>
        <v/>
      </c>
      <c r="E49" s="2" t="str">
        <f>IF(KLEMarriage!D49="","", ROUND(KLEMarriage!D49,4))</f>
        <v/>
      </c>
      <c r="F49" s="2" t="str">
        <f>IF(KLEMarriage!E49="","", ROUND(KLEMarriage!E49,4))</f>
        <v/>
      </c>
      <c r="G49" s="2" t="str">
        <f>IF(KLEMarriage!F49="","", ROUND(KLEMarriage!F49,4))</f>
        <v/>
      </c>
      <c r="H49" s="2" t="str">
        <f>IF(KLEMarriage!G49="","", ROUND(KLEMarriage!G49,4))</f>
        <v/>
      </c>
      <c r="L49">
        <f>IF(AYFPUse!D49="","", ROUND(AYFPUse!D49,1))</f>
        <v>0</v>
      </c>
      <c r="M49">
        <f>IF(AYFPUse!E49="","", ROUND(AYFPUse!E49,1))</f>
        <v>0</v>
      </c>
      <c r="N49">
        <f>IF(AYFPUse!F49="","", ROUND(AYFPUse!F49,1))</f>
        <v>0</v>
      </c>
      <c r="O49">
        <f>IF(AYFPUse!G49="","", ROUND(AYFPUse!G49,1))</f>
        <v>0</v>
      </c>
      <c r="P49">
        <f>IF(AYFPUse!H49="","", ROUND(AYFPUse!H49,1))</f>
        <v>0</v>
      </c>
      <c r="Q49">
        <f>IF(AYFPUse!I49="","", ROUND(AYFPUse!I49,1))</f>
        <v>0</v>
      </c>
      <c r="R49">
        <f>IF(AYFPUse!J49="","", ROUND(AYFPUse!J49,1))</f>
        <v>0</v>
      </c>
      <c r="S49">
        <f>IF(AYFPUse!K49="","", ROUND(AYFPUse!K49,1))</f>
        <v>0</v>
      </c>
      <c r="T49">
        <f>IF(AYFPUse!L49="","", ROUND(AYFPUse!L49,1))</f>
        <v>0</v>
      </c>
      <c r="U49">
        <f>IF(AYFPUse!M49="","", ROUND(AYFPUse!M49,1))</f>
        <v>0</v>
      </c>
      <c r="V49">
        <f>IF(AYFPUse!N49="","", ROUND(AYFPUse!N49,1))</f>
        <v>0</v>
      </c>
      <c r="W49">
        <f>IF(AYFPUse!O49="","", ROUND(AYFPUse!O49,1))</f>
        <v>0</v>
      </c>
      <c r="X49">
        <f>IF(AYFPUse!P49="","", ROUND(AYFPUse!P49,1))</f>
        <v>0</v>
      </c>
      <c r="Y49">
        <f>IF(AYFPUse!Q49="","", ROUND(AYFPUse!Q49,1))</f>
        <v>0</v>
      </c>
      <c r="Z49">
        <f>IF(AYFPUse!R49="","", ROUND(AYFPUse!R49,1))</f>
        <v>0</v>
      </c>
      <c r="AA49">
        <f>IF(AYFPUse!S49="","", ROUND(AYFPUse!S49,1))</f>
        <v>0</v>
      </c>
      <c r="AB49">
        <f>IF(AYFPUse!T49="","", ROUND(AYFPUse!T49,1))</f>
        <v>0</v>
      </c>
      <c r="AC49">
        <f>IF(AYFPUse!U49="","", ROUND(AYFPUse!U49,1))</f>
        <v>0</v>
      </c>
      <c r="AD49">
        <f>IF(AYFPUse!V49="","", ROUND(AYFPUse!V49,1))</f>
        <v>0</v>
      </c>
      <c r="AE49">
        <f>IF(AYFPUse!W49="","", ROUND(AYFPUse!W49,1))</f>
        <v>0</v>
      </c>
      <c r="AF49">
        <f>IF(AYFPUse!X49="","", ROUND(AYFPUse!X49,1))</f>
        <v>0</v>
      </c>
      <c r="AG49">
        <f>IF(AYFPUse!Y49="","", ROUND(AYFPUse!Y49,1))</f>
        <v>0</v>
      </c>
      <c r="AH49">
        <f>IF(AYFPUse!Z49="","", ROUND(AYFPUse!Z49,1))</f>
        <v>0</v>
      </c>
      <c r="AI49">
        <f>IF(AYFPUse!AA49="","", ROUND(AYFPUse!AA49,1))</f>
        <v>0</v>
      </c>
      <c r="AJ49">
        <f>IF(AYFPUse!AB49="","", ROUND(AYFPUse!AB49,1))</f>
        <v>0</v>
      </c>
      <c r="AK49">
        <f>IF(AYFPUse!AC49="","", ROUND(AYFPUse!AC49,1))</f>
        <v>0</v>
      </c>
      <c r="AL49">
        <f>IF(AYFPUse!AD49="","", ROUND(AYFPUse!AD49,1))</f>
        <v>0</v>
      </c>
      <c r="AM49">
        <f>IF(AYFPUse!AE49="","", ROUND(AYFPUse!AE49,1))</f>
        <v>0</v>
      </c>
      <c r="AN49" t="str">
        <f>IF(AYFPUse!AF49="","", ROUND(AYFPUse!AF49,1))</f>
        <v/>
      </c>
    </row>
    <row r="50" spans="4:40" x14ac:dyDescent="0.25">
      <c r="D50" s="2">
        <f>IF(KLEMarriage!C50="","", ROUND(KLEMarriage!C50,4))</f>
        <v>0.43099999999999999</v>
      </c>
      <c r="E50" s="2">
        <f>IF(KLEMarriage!D50="","", ROUND(KLEMarriage!D50,4))</f>
        <v>0.67800000000000005</v>
      </c>
      <c r="F50" s="2">
        <f>IF(KLEMarriage!E50="","", ROUND(KLEMarriage!E50,4))</f>
        <v>0.55000000000000004</v>
      </c>
      <c r="G50" s="2">
        <f>IF(KLEMarriage!F50="","", ROUND(KLEMarriage!F50,4))</f>
        <v>0.52900000000000003</v>
      </c>
      <c r="H50" s="2">
        <f>IF(KLEMarriage!G50="","", ROUND(KLEMarriage!G50,4))</f>
        <v>0.495</v>
      </c>
      <c r="L50">
        <f>IF(AYFPUse!D50="","", ROUND(AYFPUse!D50,1))</f>
        <v>28</v>
      </c>
      <c r="M50">
        <f>IF(AYFPUse!E50="","", ROUND(AYFPUse!E50,1))</f>
        <v>0.6</v>
      </c>
      <c r="N50">
        <f>IF(AYFPUse!F50="","", ROUND(AYFPUse!F50,1))</f>
        <v>39.1</v>
      </c>
      <c r="O50">
        <f>IF(AYFPUse!G50="","", ROUND(AYFPUse!G50,1))</f>
        <v>56.3</v>
      </c>
      <c r="P50">
        <f>IF(AYFPUse!H50="","", ROUND(AYFPUse!H50,1))</f>
        <v>44.3</v>
      </c>
      <c r="Q50">
        <f>IF(AYFPUse!I50="","", ROUND(AYFPUse!I50,1))</f>
        <v>61.3</v>
      </c>
      <c r="R50">
        <f>IF(AYFPUse!J50="","", ROUND(AYFPUse!J50,1))</f>
        <v>14.1</v>
      </c>
      <c r="S50">
        <f>IF(AYFPUse!K50="","", ROUND(AYFPUse!K50,1))</f>
        <v>26.3</v>
      </c>
      <c r="T50">
        <f>IF(AYFPUse!L50="","", ROUND(AYFPUse!L50,1))</f>
        <v>21.4</v>
      </c>
      <c r="U50">
        <f>IF(AYFPUse!M50="","", ROUND(AYFPUse!M50,1))</f>
        <v>0</v>
      </c>
      <c r="V50">
        <f>IF(AYFPUse!N50="","", ROUND(AYFPUse!N50,1))</f>
        <v>0.4</v>
      </c>
      <c r="W50">
        <f>IF(AYFPUse!O50="","", ROUND(AYFPUse!O50,1))</f>
        <v>1.3</v>
      </c>
      <c r="X50">
        <f>IF(AYFPUse!P50="","", ROUND(AYFPUse!P50,1))</f>
        <v>0.8</v>
      </c>
      <c r="Y50">
        <f>IF(AYFPUse!Q50="","", ROUND(AYFPUse!Q50,1))</f>
        <v>1</v>
      </c>
      <c r="Z50">
        <f>IF(AYFPUse!R50="","", ROUND(AYFPUse!R50,1))</f>
        <v>30</v>
      </c>
      <c r="AA50">
        <f>IF(AYFPUse!S50="","", ROUND(AYFPUse!S50,1))</f>
        <v>36.4</v>
      </c>
      <c r="AB50">
        <f>IF(AYFPUse!T50="","", ROUND(AYFPUse!T50,1))</f>
        <v>18.5</v>
      </c>
      <c r="AC50">
        <f>IF(AYFPUse!U50="","", ROUND(AYFPUse!U50,1))</f>
        <v>27.9</v>
      </c>
      <c r="AD50">
        <f>IF(AYFPUse!V50="","", ROUND(AYFPUse!V50,1))</f>
        <v>32.299999999999997</v>
      </c>
      <c r="AE50">
        <f>IF(AYFPUse!W50="","", ROUND(AYFPUse!W50,1))</f>
        <v>32.799999999999997</v>
      </c>
      <c r="AF50">
        <f>IF(AYFPUse!X50="","", ROUND(AYFPUse!X50,1))</f>
        <v>32.6</v>
      </c>
      <c r="AG50">
        <f>IF(AYFPUse!Y50="","", ROUND(AYFPUse!Y50,1))</f>
        <v>47.7</v>
      </c>
      <c r="AH50">
        <f>IF(AYFPUse!Z50="","", ROUND(AYFPUse!Z50,1))</f>
        <v>52.2</v>
      </c>
      <c r="AI50">
        <f>IF(AYFPUse!AA50="","", ROUND(AYFPUse!AA50,1))</f>
        <v>80.7</v>
      </c>
      <c r="AJ50">
        <f>IF(AYFPUse!AB50="","", ROUND(AYFPUse!AB50,1))</f>
        <v>80.2</v>
      </c>
      <c r="AK50">
        <f>IF(AYFPUse!AC50="","", ROUND(AYFPUse!AC50,1))</f>
        <v>0</v>
      </c>
      <c r="AL50">
        <f>IF(AYFPUse!AD50="","", ROUND(AYFPUse!AD50,1))</f>
        <v>25.3</v>
      </c>
      <c r="AM50">
        <f>IF(AYFPUse!AE50="","", ROUND(AYFPUse!AE50,1))</f>
        <v>1.8</v>
      </c>
      <c r="AN50">
        <f>IF(AYFPUse!AF50="","", ROUND(AYFPUse!AF50,1))</f>
        <v>28.9</v>
      </c>
    </row>
    <row r="51" spans="4:40" x14ac:dyDescent="0.25">
      <c r="D51" s="2">
        <f>IF(KLEMarriage!C51="","", ROUND(KLEMarriage!C51,4))</f>
        <v>0.126</v>
      </c>
      <c r="E51" s="2">
        <f>IF(KLEMarriage!D51="","", ROUND(KLEMarriage!D51,4))</f>
        <v>0.44600000000000001</v>
      </c>
      <c r="F51" s="2">
        <f>IF(KLEMarriage!E51="","", ROUND(KLEMarriage!E51,4))</f>
        <v>0.28899999999999998</v>
      </c>
      <c r="G51" s="2">
        <f>IF(KLEMarriage!F51="","", ROUND(KLEMarriage!F51,4))</f>
        <v>0.16</v>
      </c>
      <c r="H51" s="2">
        <f>IF(KLEMarriage!G51="","", ROUND(KLEMarriage!G51,4))</f>
        <v>0.183</v>
      </c>
      <c r="L51">
        <f>IF(AYFPUse!D51="","", ROUND(AYFPUse!D51,1))</f>
        <v>86.4</v>
      </c>
      <c r="M51">
        <f>IF(AYFPUse!E51="","", ROUND(AYFPUse!E51,1))</f>
        <v>51.7</v>
      </c>
      <c r="N51">
        <f>IF(AYFPUse!F51="","", ROUND(AYFPUse!F51,1))</f>
        <v>10.5</v>
      </c>
      <c r="O51">
        <f>IF(AYFPUse!G51="","", ROUND(AYFPUse!G51,1))</f>
        <v>36</v>
      </c>
      <c r="P51">
        <f>IF(AYFPUse!H51="","", ROUND(AYFPUse!H51,1))</f>
        <v>0</v>
      </c>
      <c r="Q51">
        <f>IF(AYFPUse!I51="","", ROUND(AYFPUse!I51,1))</f>
        <v>0</v>
      </c>
      <c r="R51">
        <f>IF(AYFPUse!J51="","", ROUND(AYFPUse!J51,1))</f>
        <v>53.2</v>
      </c>
      <c r="S51">
        <f>IF(AYFPUse!K51="","", ROUND(AYFPUse!K51,1))</f>
        <v>59.3</v>
      </c>
      <c r="T51">
        <f>IF(AYFPUse!L51="","", ROUND(AYFPUse!L51,1))</f>
        <v>58</v>
      </c>
      <c r="U51">
        <f>IF(AYFPUse!M51="","", ROUND(AYFPUse!M51,1))</f>
        <v>0</v>
      </c>
      <c r="V51">
        <f>IF(AYFPUse!N51="","", ROUND(AYFPUse!N51,1))</f>
        <v>0</v>
      </c>
      <c r="W51">
        <f>IF(AYFPUse!O51="","", ROUND(AYFPUse!O51,1))</f>
        <v>0.8</v>
      </c>
      <c r="X51">
        <f>IF(AYFPUse!P51="","", ROUND(AYFPUse!P51,1))</f>
        <v>0.1</v>
      </c>
      <c r="Y51">
        <f>IF(AYFPUse!Q51="","", ROUND(AYFPUse!Q51,1))</f>
        <v>0.3</v>
      </c>
      <c r="Z51">
        <f>IF(AYFPUse!R51="","", ROUND(AYFPUse!R51,1))</f>
        <v>0</v>
      </c>
      <c r="AA51">
        <f>IF(AYFPUse!S51="","", ROUND(AYFPUse!S51,1))</f>
        <v>0</v>
      </c>
      <c r="AB51">
        <f>IF(AYFPUse!T51="","", ROUND(AYFPUse!T51,1))</f>
        <v>0</v>
      </c>
      <c r="AC51">
        <f>IF(AYFPUse!U51="","", ROUND(AYFPUse!U51,1))</f>
        <v>0</v>
      </c>
      <c r="AD51">
        <f>IF(AYFPUse!V51="","", ROUND(AYFPUse!V51,1))</f>
        <v>18.899999999999999</v>
      </c>
      <c r="AE51">
        <f>IF(AYFPUse!W51="","", ROUND(AYFPUse!W51,1))</f>
        <v>13.5</v>
      </c>
      <c r="AF51" t="str">
        <f>IF(AYFPUse!X51="","", ROUND(AYFPUse!X51,1))</f>
        <v/>
      </c>
      <c r="AG51">
        <f>IF(AYFPUse!Y51="","", ROUND(AYFPUse!Y51,1))</f>
        <v>72.900000000000006</v>
      </c>
      <c r="AH51">
        <f>IF(AYFPUse!Z51="","", ROUND(AYFPUse!Z51,1))</f>
        <v>73</v>
      </c>
      <c r="AI51">
        <f>IF(AYFPUse!AA51="","", ROUND(AYFPUse!AA51,1))</f>
        <v>0</v>
      </c>
      <c r="AJ51">
        <f>IF(AYFPUse!AB51="","", ROUND(AYFPUse!AB51,1))</f>
        <v>0</v>
      </c>
      <c r="AK51">
        <f>IF(AYFPUse!AC51="","", ROUND(AYFPUse!AC51,1))</f>
        <v>0</v>
      </c>
      <c r="AL51">
        <f>IF(AYFPUse!AD51="","", ROUND(AYFPUse!AD51,1))</f>
        <v>51.3</v>
      </c>
      <c r="AM51">
        <f>IF(AYFPUse!AE51="","", ROUND(AYFPUse!AE51,1))</f>
        <v>1</v>
      </c>
      <c r="AN51">
        <f>IF(AYFPUse!AF51="","", ROUND(AYFPUse!AF51,1))</f>
        <v>16.2</v>
      </c>
    </row>
    <row r="52" spans="4:40" x14ac:dyDescent="0.25">
      <c r="D52" s="2">
        <f>IF(KLEMarriage!C52="","", ROUND(KLEMarriage!C52,4))</f>
        <v>0.1928</v>
      </c>
      <c r="E52" s="2">
        <f>IF(KLEMarriage!D52="","", ROUND(KLEMarriage!D52,4))</f>
        <v>0.69030000000000002</v>
      </c>
      <c r="F52" s="2">
        <f>IF(KLEMarriage!E52="","", ROUND(KLEMarriage!E52,4))</f>
        <v>0.43590000000000001</v>
      </c>
      <c r="G52" s="2">
        <f>IF(KLEMarriage!F52="","", ROUND(KLEMarriage!F52,4))</f>
        <v>0.32800000000000001</v>
      </c>
      <c r="H52" s="2">
        <f>IF(KLEMarriage!G52="","", ROUND(KLEMarriage!G52,4))</f>
        <v>0.36649999999999999</v>
      </c>
      <c r="L52">
        <f>IF(AYFPUse!D52="","", ROUND(AYFPUse!D52,1))</f>
        <v>72.3</v>
      </c>
      <c r="M52">
        <f>IF(AYFPUse!E52="","", ROUND(AYFPUse!E52,1))</f>
        <v>24.2</v>
      </c>
      <c r="N52">
        <f>IF(AYFPUse!F52="","", ROUND(AYFPUse!F52,1))</f>
        <v>15.3</v>
      </c>
      <c r="O52">
        <f>IF(AYFPUse!G52="","", ROUND(AYFPUse!G52,1))</f>
        <v>39.700000000000003</v>
      </c>
      <c r="P52">
        <f>IF(AYFPUse!H52="","", ROUND(AYFPUse!H52,1))</f>
        <v>0</v>
      </c>
      <c r="Q52">
        <f>IF(AYFPUse!I52="","", ROUND(AYFPUse!I52,1))</f>
        <v>0</v>
      </c>
      <c r="R52">
        <f>IF(AYFPUse!J52="","", ROUND(AYFPUse!J52,1))</f>
        <v>17.3</v>
      </c>
      <c r="S52">
        <f>IF(AYFPUse!K52="","", ROUND(AYFPUse!K52,1))</f>
        <v>27.2</v>
      </c>
      <c r="T52">
        <f>IF(AYFPUse!L52="","", ROUND(AYFPUse!L52,1))</f>
        <v>25</v>
      </c>
      <c r="U52">
        <f>IF(AYFPUse!M52="","", ROUND(AYFPUse!M52,1))</f>
        <v>0</v>
      </c>
      <c r="V52">
        <f>IF(AYFPUse!N52="","", ROUND(AYFPUse!N52,1))</f>
        <v>0</v>
      </c>
      <c r="W52">
        <f>IF(AYFPUse!O52="","", ROUND(AYFPUse!O52,1))</f>
        <v>3</v>
      </c>
      <c r="X52">
        <f>IF(AYFPUse!P52="","", ROUND(AYFPUse!P52,1))</f>
        <v>2.1</v>
      </c>
      <c r="Y52">
        <f>IF(AYFPUse!Q52="","", ROUND(AYFPUse!Q52,1))</f>
        <v>2.2999999999999998</v>
      </c>
      <c r="Z52">
        <f>IF(AYFPUse!R52="","", ROUND(AYFPUse!R52,1))</f>
        <v>0</v>
      </c>
      <c r="AA52">
        <f>IF(AYFPUse!S52="","", ROUND(AYFPUse!S52,1))</f>
        <v>0</v>
      </c>
      <c r="AB52">
        <f>IF(AYFPUse!T52="","", ROUND(AYFPUse!T52,1))</f>
        <v>0</v>
      </c>
      <c r="AC52">
        <f>IF(AYFPUse!U52="","", ROUND(AYFPUse!U52,1))</f>
        <v>0</v>
      </c>
      <c r="AD52">
        <f>IF(AYFPUse!V52="","", ROUND(AYFPUse!V52,1))</f>
        <v>38.299999999999997</v>
      </c>
      <c r="AE52">
        <f>IF(AYFPUse!W52="","", ROUND(AYFPUse!W52,1))</f>
        <v>37.700000000000003</v>
      </c>
      <c r="AF52">
        <f>IF(AYFPUse!X52="","", ROUND(AYFPUse!X52,1))</f>
        <v>0</v>
      </c>
      <c r="AG52">
        <f>IF(AYFPUse!Y52="","", ROUND(AYFPUse!Y52,1))</f>
        <v>0</v>
      </c>
      <c r="AH52">
        <f>IF(AYFPUse!Z52="","", ROUND(AYFPUse!Z52,1))</f>
        <v>0</v>
      </c>
      <c r="AI52">
        <f>IF(AYFPUse!AA52="","", ROUND(AYFPUse!AA52,1))</f>
        <v>0</v>
      </c>
      <c r="AJ52">
        <f>IF(AYFPUse!AB52="","", ROUND(AYFPUse!AB52,1))</f>
        <v>0</v>
      </c>
      <c r="AK52">
        <f>IF(AYFPUse!AC52="","", ROUND(AYFPUse!AC52,1))</f>
        <v>0</v>
      </c>
      <c r="AL52">
        <f>IF(AYFPUse!AD52="","", ROUND(AYFPUse!AD52,1))</f>
        <v>44.2</v>
      </c>
      <c r="AM52">
        <f>IF(AYFPUse!AE52="","", ROUND(AYFPUse!AE52,1))</f>
        <v>2.5</v>
      </c>
      <c r="AN52">
        <f>IF(AYFPUse!AF52="","", ROUND(AYFPUse!AF52,1))</f>
        <v>24.7</v>
      </c>
    </row>
    <row r="53" spans="4:40" x14ac:dyDescent="0.25">
      <c r="D53" s="2" t="str">
        <f>IF(KLEMarriage!C53="","", ROUND(KLEMarriage!C53,4))</f>
        <v/>
      </c>
      <c r="E53" s="2" t="str">
        <f>IF(KLEMarriage!D53="","", ROUND(KLEMarriage!D53,4))</f>
        <v/>
      </c>
      <c r="F53" s="2" t="str">
        <f>IF(KLEMarriage!E53="","", ROUND(KLEMarriage!E53,4))</f>
        <v/>
      </c>
      <c r="G53" s="2" t="str">
        <f>IF(KLEMarriage!F53="","", ROUND(KLEMarriage!F53,4))</f>
        <v/>
      </c>
      <c r="H53" s="2" t="str">
        <f>IF(KLEMarriage!G53="","", ROUND(KLEMarriage!G53,4))</f>
        <v/>
      </c>
      <c r="L53">
        <f>IF(AYFPUse!D53="","", ROUND(AYFPUse!D53,1))</f>
        <v>0</v>
      </c>
      <c r="M53">
        <f>IF(AYFPUse!E53="","", ROUND(AYFPUse!E53,1))</f>
        <v>0</v>
      </c>
      <c r="N53">
        <f>IF(AYFPUse!F53="","", ROUND(AYFPUse!F53,1))</f>
        <v>0</v>
      </c>
      <c r="O53">
        <f>IF(AYFPUse!G53="","", ROUND(AYFPUse!G53,1))</f>
        <v>0</v>
      </c>
      <c r="P53">
        <f>IF(AYFPUse!H53="","", ROUND(AYFPUse!H53,1))</f>
        <v>70.099999999999994</v>
      </c>
      <c r="Q53">
        <f>IF(AYFPUse!I53="","", ROUND(AYFPUse!I53,1))</f>
        <v>84.5</v>
      </c>
      <c r="R53">
        <f>IF(AYFPUse!J53="","", ROUND(AYFPUse!J53,1))</f>
        <v>70.599999999999994</v>
      </c>
      <c r="S53">
        <f>IF(AYFPUse!K53="","", ROUND(AYFPUse!K53,1))</f>
        <v>76.3</v>
      </c>
      <c r="T53">
        <f>IF(AYFPUse!L53="","", ROUND(AYFPUse!L53,1))</f>
        <v>0</v>
      </c>
      <c r="U53">
        <f>IF(AYFPUse!M53="","", ROUND(AYFPUse!M53,1))</f>
        <v>3.5</v>
      </c>
      <c r="V53">
        <f>IF(AYFPUse!N53="","", ROUND(AYFPUse!N53,1))</f>
        <v>5.6</v>
      </c>
      <c r="W53">
        <f>IF(AYFPUse!O53="","", ROUND(AYFPUse!O53,1))</f>
        <v>1.7</v>
      </c>
      <c r="X53">
        <f>IF(AYFPUse!P53="","", ROUND(AYFPUse!P53,1))</f>
        <v>2.8</v>
      </c>
      <c r="Y53">
        <f>IF(AYFPUse!Q53="","", ROUND(AYFPUse!Q53,1))</f>
        <v>0</v>
      </c>
      <c r="Z53">
        <f>IF(AYFPUse!R53="","", ROUND(AYFPUse!R53,1))</f>
        <v>0</v>
      </c>
      <c r="AA53">
        <f>IF(AYFPUse!S53="","", ROUND(AYFPUse!S53,1))</f>
        <v>0</v>
      </c>
      <c r="AB53">
        <f>IF(AYFPUse!T53="","", ROUND(AYFPUse!T53,1))</f>
        <v>0</v>
      </c>
      <c r="AC53">
        <f>IF(AYFPUse!U53="","", ROUND(AYFPUse!U53,1))</f>
        <v>0</v>
      </c>
      <c r="AD53">
        <f>IF(AYFPUse!V53="","", ROUND(AYFPUse!V53,1))</f>
        <v>10.8</v>
      </c>
      <c r="AE53">
        <f>IF(AYFPUse!W53="","", ROUND(AYFPUse!W53,1))</f>
        <v>7.2</v>
      </c>
      <c r="AF53">
        <f>IF(AYFPUse!X53="","", ROUND(AYFPUse!X53,1))</f>
        <v>0</v>
      </c>
      <c r="AG53">
        <f>IF(AYFPUse!Y53="","", ROUND(AYFPUse!Y53,1))</f>
        <v>83.1</v>
      </c>
      <c r="AH53">
        <f>IF(AYFPUse!Z53="","", ROUND(AYFPUse!Z53,1))</f>
        <v>52.2</v>
      </c>
      <c r="AI53">
        <f>IF(AYFPUse!AA53="","", ROUND(AYFPUse!AA53,1))</f>
        <v>0</v>
      </c>
      <c r="AJ53">
        <f>IF(AYFPUse!AB53="","", ROUND(AYFPUse!AB53,1))</f>
        <v>0</v>
      </c>
      <c r="AK53">
        <f>IF(AYFPUse!AC53="","", ROUND(AYFPUse!AC53,1))</f>
        <v>0</v>
      </c>
      <c r="AL53">
        <f>IF(AYFPUse!AD53="","", ROUND(AYFPUse!AD53,1))</f>
        <v>77</v>
      </c>
      <c r="AM53">
        <f>IF(AYFPUse!AE53="","", ROUND(AYFPUse!AE53,1))</f>
        <v>3</v>
      </c>
      <c r="AN53">
        <f>IF(AYFPUse!AF53="","", ROUND(AYFPUse!AF53,1))</f>
        <v>5.8</v>
      </c>
    </row>
    <row r="54" spans="4:40" x14ac:dyDescent="0.25">
      <c r="D54" s="2">
        <f>IF(KLEMarriage!C54="","", ROUND(KLEMarriage!C54,4))</f>
        <v>0.61</v>
      </c>
      <c r="E54" s="2">
        <f>IF(KLEMarriage!D54="","", ROUND(KLEMarriage!D54,4))</f>
        <v>0.90600000000000003</v>
      </c>
      <c r="F54" s="2">
        <f>IF(KLEMarriage!E54="","", ROUND(KLEMarriage!E54,4))</f>
        <v>0.76400000000000001</v>
      </c>
      <c r="G54" s="2">
        <f>IF(KLEMarriage!F54="","", ROUND(KLEMarriage!F54,4))</f>
        <v>0.76300000000000001</v>
      </c>
      <c r="H54" s="2">
        <f>IF(KLEMarriage!G54="","", ROUND(KLEMarriage!G54,4))</f>
        <v>0.75900000000000001</v>
      </c>
      <c r="L54">
        <f>IF(AYFPUse!D54="","", ROUND(AYFPUse!D54,1))</f>
        <v>37.200000000000003</v>
      </c>
      <c r="M54">
        <f>IF(AYFPUse!E54="","", ROUND(AYFPUse!E54,1))</f>
        <v>6.1</v>
      </c>
      <c r="N54">
        <f>IF(AYFPUse!F54="","", ROUND(AYFPUse!F54,1))</f>
        <v>38.1</v>
      </c>
      <c r="O54">
        <f>IF(AYFPUse!G54="","", ROUND(AYFPUse!G54,1))</f>
        <v>60.9</v>
      </c>
      <c r="P54">
        <f>IF(AYFPUse!H54="","", ROUND(AYFPUse!H54,1))</f>
        <v>0</v>
      </c>
      <c r="Q54">
        <f>IF(AYFPUse!I54="","", ROUND(AYFPUse!I54,1))</f>
        <v>0</v>
      </c>
      <c r="R54">
        <f>IF(AYFPUse!J54="","", ROUND(AYFPUse!J54,1))</f>
        <v>5.9</v>
      </c>
      <c r="S54">
        <f>IF(AYFPUse!K54="","", ROUND(AYFPUse!K54,1))</f>
        <v>12.6</v>
      </c>
      <c r="T54">
        <f>IF(AYFPUse!L54="","", ROUND(AYFPUse!L54,1))</f>
        <v>10.1</v>
      </c>
      <c r="U54">
        <f>IF(AYFPUse!M54="","", ROUND(AYFPUse!M54,1))</f>
        <v>0</v>
      </c>
      <c r="V54">
        <f>IF(AYFPUse!N54="","", ROUND(AYFPUse!N54,1))</f>
        <v>0</v>
      </c>
      <c r="W54">
        <f>IF(AYFPUse!O54="","", ROUND(AYFPUse!O54,1))</f>
        <v>0.1</v>
      </c>
      <c r="X54">
        <f>IF(AYFPUse!P54="","", ROUND(AYFPUse!P54,1))</f>
        <v>0</v>
      </c>
      <c r="Y54">
        <f>IF(AYFPUse!Q54="","", ROUND(AYFPUse!Q54,1))</f>
        <v>0</v>
      </c>
      <c r="Z54">
        <f>IF(AYFPUse!R54="","", ROUND(AYFPUse!R54,1))</f>
        <v>49.6</v>
      </c>
      <c r="AA54">
        <f>IF(AYFPUse!S54="","", ROUND(AYFPUse!S54,1))</f>
        <v>0</v>
      </c>
      <c r="AB54">
        <f>IF(AYFPUse!T54="","", ROUND(AYFPUse!T54,1))</f>
        <v>0</v>
      </c>
      <c r="AC54">
        <f>IF(AYFPUse!U54="","", ROUND(AYFPUse!U54,1))</f>
        <v>0</v>
      </c>
      <c r="AD54">
        <f>IF(AYFPUse!V54="","", ROUND(AYFPUse!V54,1))</f>
        <v>13.1</v>
      </c>
      <c r="AE54">
        <f>IF(AYFPUse!W54="","", ROUND(AYFPUse!W54,1))</f>
        <v>18.399999999999999</v>
      </c>
      <c r="AF54">
        <f>IF(AYFPUse!X54="","", ROUND(AYFPUse!X54,1))</f>
        <v>16.3</v>
      </c>
      <c r="AG54">
        <f>IF(AYFPUse!Y54="","", ROUND(AYFPUse!Y54,1))</f>
        <v>20.100000000000001</v>
      </c>
      <c r="AH54">
        <f>IF(AYFPUse!Z54="","", ROUND(AYFPUse!Z54,1))</f>
        <v>33</v>
      </c>
      <c r="AI54">
        <f>IF(AYFPUse!AA54="","", ROUND(AYFPUse!AA54,1))</f>
        <v>0</v>
      </c>
      <c r="AJ54">
        <f>IF(AYFPUse!AB54="","", ROUND(AYFPUse!AB54,1))</f>
        <v>0</v>
      </c>
      <c r="AK54">
        <f>IF(AYFPUse!AC54="","", ROUND(AYFPUse!AC54,1))</f>
        <v>0</v>
      </c>
      <c r="AL54">
        <f>IF(AYFPUse!AD54="","", ROUND(AYFPUse!AD54,1))</f>
        <v>12.2</v>
      </c>
      <c r="AM54">
        <f>IF(AYFPUse!AE54="","", ROUND(AYFPUse!AE54,1))</f>
        <v>1.7</v>
      </c>
      <c r="AN54">
        <f>IF(AYFPUse!AF54="","", ROUND(AYFPUse!AF54,1))</f>
        <v>16</v>
      </c>
    </row>
    <row r="55" spans="4:40" x14ac:dyDescent="0.25">
      <c r="D55" s="2">
        <f>IF(KLEMarriage!C55="","", ROUND(KLEMarriage!C55,4))</f>
        <v>0.221</v>
      </c>
      <c r="E55" s="2">
        <f>IF(KLEMarriage!D55="","", ROUND(KLEMarriage!D55,4))</f>
        <v>0.60799999999999998</v>
      </c>
      <c r="F55" s="2">
        <f>IF(KLEMarriage!E55="","", ROUND(KLEMarriage!E55,4))</f>
        <v>0.39400000000000002</v>
      </c>
      <c r="G55" s="2">
        <f>IF(KLEMarriage!F55="","", ROUND(KLEMarriage!F55,4))</f>
        <v>0.434</v>
      </c>
      <c r="H55" s="2">
        <f>IF(KLEMarriage!G55="","", ROUND(KLEMarriage!G55,4))</f>
        <v>0.42799999999999999</v>
      </c>
      <c r="L55">
        <f>IF(AYFPUse!D55="","", ROUND(AYFPUse!D55,1))</f>
        <v>0</v>
      </c>
      <c r="M55">
        <f>IF(AYFPUse!E55="","", ROUND(AYFPUse!E55,1))</f>
        <v>0</v>
      </c>
      <c r="N55">
        <f>IF(AYFPUse!F55="","", ROUND(AYFPUse!F55,1))</f>
        <v>0</v>
      </c>
      <c r="O55">
        <f>IF(AYFPUse!G55="","", ROUND(AYFPUse!G55,1))</f>
        <v>0</v>
      </c>
      <c r="P55">
        <f>IF(AYFPUse!H55="","", ROUND(AYFPUse!H55,1))</f>
        <v>0</v>
      </c>
      <c r="Q55">
        <f>IF(AYFPUse!I55="","", ROUND(AYFPUse!I55,1))</f>
        <v>0</v>
      </c>
      <c r="R55">
        <f>IF(AYFPUse!J55="","", ROUND(AYFPUse!J55,1))</f>
        <v>2.2999999999999998</v>
      </c>
      <c r="S55">
        <f>IF(AYFPUse!K55="","", ROUND(AYFPUse!K55,1))</f>
        <v>10.9</v>
      </c>
      <c r="T55">
        <f>IF(AYFPUse!L55="","", ROUND(AYFPUse!L55,1))</f>
        <v>0</v>
      </c>
      <c r="U55">
        <f>IF(AYFPUse!M55="","", ROUND(AYFPUse!M55,1))</f>
        <v>0</v>
      </c>
      <c r="V55">
        <f>IF(AYFPUse!N55="","", ROUND(AYFPUse!N55,1))</f>
        <v>0</v>
      </c>
      <c r="W55">
        <f>IF(AYFPUse!O55="","", ROUND(AYFPUse!O55,1))</f>
        <v>0.9</v>
      </c>
      <c r="X55">
        <f>IF(AYFPUse!P55="","", ROUND(AYFPUse!P55,1))</f>
        <v>2.6</v>
      </c>
      <c r="Y55">
        <f>IF(AYFPUse!Q55="","", ROUND(AYFPUse!Q55,1))</f>
        <v>0</v>
      </c>
      <c r="Z55">
        <f>IF(AYFPUse!R55="","", ROUND(AYFPUse!R55,1))</f>
        <v>0</v>
      </c>
      <c r="AA55">
        <f>IF(AYFPUse!S55="","", ROUND(AYFPUse!S55,1))</f>
        <v>0</v>
      </c>
      <c r="AB55">
        <f>IF(AYFPUse!T55="","", ROUND(AYFPUse!T55,1))</f>
        <v>0</v>
      </c>
      <c r="AC55">
        <f>IF(AYFPUse!U55="","", ROUND(AYFPUse!U55,1))</f>
        <v>0</v>
      </c>
      <c r="AD55">
        <f>IF(AYFPUse!V55="","", ROUND(AYFPUse!V55,1))</f>
        <v>12.2</v>
      </c>
      <c r="AE55">
        <f>IF(AYFPUse!W55="","", ROUND(AYFPUse!W55,1))</f>
        <v>16.100000000000001</v>
      </c>
      <c r="AF55">
        <f>IF(AYFPUse!X55="","", ROUND(AYFPUse!X55,1))</f>
        <v>0</v>
      </c>
      <c r="AG55">
        <f>IF(AYFPUse!Y55="","", ROUND(AYFPUse!Y55,1))</f>
        <v>15.4</v>
      </c>
      <c r="AH55">
        <f>IF(AYFPUse!Z55="","", ROUND(AYFPUse!Z55,1))</f>
        <v>52.2</v>
      </c>
      <c r="AI55">
        <f>IF(AYFPUse!AA55="","", ROUND(AYFPUse!AA55,1))</f>
        <v>0</v>
      </c>
      <c r="AJ55">
        <f>IF(AYFPUse!AB55="","", ROUND(AYFPUse!AB55,1))</f>
        <v>0</v>
      </c>
      <c r="AK55">
        <f>IF(AYFPUse!AC55="","", ROUND(AYFPUse!AC55,1))</f>
        <v>0</v>
      </c>
      <c r="AL55">
        <f>IF(AYFPUse!AD55="","", ROUND(AYFPUse!AD55,1))</f>
        <v>12</v>
      </c>
      <c r="AM55">
        <f>IF(AYFPUse!AE55="","", ROUND(AYFPUse!AE55,1))</f>
        <v>4.5999999999999996</v>
      </c>
      <c r="AN55">
        <f>IF(AYFPUse!AF55="","", ROUND(AYFPUse!AF55,1))</f>
        <v>48.4</v>
      </c>
    </row>
    <row r="56" spans="4:40" x14ac:dyDescent="0.25">
      <c r="D56" s="2">
        <f>IF(KLEMarriage!C56="","", ROUND(KLEMarriage!C56,4))</f>
        <v>0.13500000000000001</v>
      </c>
      <c r="E56" s="2">
        <f>IF(KLEMarriage!D56="","", ROUND(KLEMarriage!D56,4))</f>
        <v>0.48599999999999999</v>
      </c>
      <c r="F56" s="2">
        <f>IF(KLEMarriage!E56="","", ROUND(KLEMarriage!E56,4))</f>
        <v>0.29799999999999999</v>
      </c>
      <c r="G56" s="2">
        <f>IF(KLEMarriage!F56="","", ROUND(KLEMarriage!F56,4))</f>
        <v>0.183</v>
      </c>
      <c r="H56" s="2">
        <f>IF(KLEMarriage!G56="","", ROUND(KLEMarriage!G56,4))</f>
        <v>0.24399999999999999</v>
      </c>
      <c r="L56">
        <f>IF(AYFPUse!D56="","", ROUND(AYFPUse!D56,1))</f>
        <v>86.4</v>
      </c>
      <c r="M56">
        <f>IF(AYFPUse!E56="","", ROUND(AYFPUse!E56,1))</f>
        <v>50.5</v>
      </c>
      <c r="N56">
        <f>IF(AYFPUse!F56="","", ROUND(AYFPUse!F56,1))</f>
        <v>77.8</v>
      </c>
      <c r="O56">
        <f>IF(AYFPUse!G56="","", ROUND(AYFPUse!G56,1))</f>
        <v>72.099999999999994</v>
      </c>
      <c r="P56">
        <f>IF(AYFPUse!H56="","", ROUND(AYFPUse!H56,1))</f>
        <v>0</v>
      </c>
      <c r="Q56">
        <f>IF(AYFPUse!I56="","", ROUND(AYFPUse!I56,1))</f>
        <v>0</v>
      </c>
      <c r="R56">
        <f>IF(AYFPUse!J56="","", ROUND(AYFPUse!J56,1))</f>
        <v>5.9</v>
      </c>
      <c r="S56">
        <f>IF(AYFPUse!K56="","", ROUND(AYFPUse!K56,1))</f>
        <v>13.4</v>
      </c>
      <c r="T56">
        <f>IF(AYFPUse!L56="","", ROUND(AYFPUse!L56,1))</f>
        <v>11.6</v>
      </c>
      <c r="U56">
        <f>IF(AYFPUse!M56="","", ROUND(AYFPUse!M56,1))</f>
        <v>0</v>
      </c>
      <c r="V56">
        <f>IF(AYFPUse!N56="","", ROUND(AYFPUse!N56,1))</f>
        <v>0</v>
      </c>
      <c r="W56">
        <f>IF(AYFPUse!O56="","", ROUND(AYFPUse!O56,1))</f>
        <v>1.5</v>
      </c>
      <c r="X56">
        <f>IF(AYFPUse!P56="","", ROUND(AYFPUse!P56,1))</f>
        <v>5</v>
      </c>
      <c r="Y56">
        <f>IF(AYFPUse!Q56="","", ROUND(AYFPUse!Q56,1))</f>
        <v>4.0999999999999996</v>
      </c>
      <c r="Z56">
        <f>IF(AYFPUse!R56="","", ROUND(AYFPUse!R56,1))</f>
        <v>0</v>
      </c>
      <c r="AA56">
        <f>IF(AYFPUse!S56="","", ROUND(AYFPUse!S56,1))</f>
        <v>0</v>
      </c>
      <c r="AB56">
        <f>IF(AYFPUse!T56="","", ROUND(AYFPUse!T56,1))</f>
        <v>0</v>
      </c>
      <c r="AC56">
        <f>IF(AYFPUse!U56="","", ROUND(AYFPUse!U56,1))</f>
        <v>0</v>
      </c>
      <c r="AD56">
        <f>IF(AYFPUse!V56="","", ROUND(AYFPUse!V56,1))</f>
        <v>17.899999999999999</v>
      </c>
      <c r="AE56">
        <f>IF(AYFPUse!W56="","", ROUND(AYFPUse!W56,1))</f>
        <v>18.600000000000001</v>
      </c>
      <c r="AF56">
        <f>IF(AYFPUse!X56="","", ROUND(AYFPUse!X56,1))</f>
        <v>18.399999999999999</v>
      </c>
      <c r="AG56">
        <f>IF(AYFPUse!Y56="","", ROUND(AYFPUse!Y56,1))</f>
        <v>25.3</v>
      </c>
      <c r="AH56">
        <f>IF(AYFPUse!Z56="","", ROUND(AYFPUse!Z56,1))</f>
        <v>52.2</v>
      </c>
      <c r="AI56">
        <f>IF(AYFPUse!AA56="","", ROUND(AYFPUse!AA56,1))</f>
        <v>0</v>
      </c>
      <c r="AJ56">
        <f>IF(AYFPUse!AB56="","", ROUND(AYFPUse!AB56,1))</f>
        <v>0</v>
      </c>
      <c r="AK56">
        <f>IF(AYFPUse!AC56="","", ROUND(AYFPUse!AC56,1))</f>
        <v>0</v>
      </c>
      <c r="AL56">
        <f>IF(AYFPUse!AD56="","", ROUND(AYFPUse!AD56,1))</f>
        <v>25</v>
      </c>
      <c r="AM56">
        <f>IF(AYFPUse!AE56="","", ROUND(AYFPUse!AE56,1))</f>
        <v>9.1999999999999993</v>
      </c>
      <c r="AN56">
        <f>IF(AYFPUse!AF56="","", ROUND(AYFPUse!AF56,1))</f>
        <v>17.3</v>
      </c>
    </row>
    <row r="57" spans="4:40" x14ac:dyDescent="0.25">
      <c r="D57" s="2">
        <f>IF(KLEMarriage!C57="","", ROUND(KLEMarriage!C57,4))</f>
        <v>0.115</v>
      </c>
      <c r="E57" s="2">
        <f>IF(KLEMarriage!D57="","", ROUND(KLEMarriage!D57,4))</f>
        <v>0.498</v>
      </c>
      <c r="F57" s="2">
        <f>IF(KLEMarriage!E57="","", ROUND(KLEMarriage!E57,4))</f>
        <v>0.3</v>
      </c>
      <c r="G57" s="2">
        <f>IF(KLEMarriage!F57="","", ROUND(KLEMarriage!F57,4))</f>
        <v>0.27300000000000002</v>
      </c>
      <c r="H57" s="2">
        <f>IF(KLEMarriage!G57="","", ROUND(KLEMarriage!G57,4))</f>
        <v>0.28799999999999998</v>
      </c>
      <c r="L57">
        <f>IF(AYFPUse!D57="","", ROUND(AYFPUse!D57,1))</f>
        <v>0</v>
      </c>
      <c r="M57">
        <f>IF(AYFPUse!E57="","", ROUND(AYFPUse!E57,1))</f>
        <v>0</v>
      </c>
      <c r="N57">
        <f>IF(AYFPUse!F57="","", ROUND(AYFPUse!F57,1))</f>
        <v>0</v>
      </c>
      <c r="O57">
        <f>IF(AYFPUse!G57="","", ROUND(AYFPUse!G57,1))</f>
        <v>0</v>
      </c>
      <c r="P57">
        <f>IF(AYFPUse!H57="","", ROUND(AYFPUse!H57,1))</f>
        <v>0</v>
      </c>
      <c r="Q57">
        <f>IF(AYFPUse!I57="","", ROUND(AYFPUse!I57,1))</f>
        <v>0</v>
      </c>
      <c r="R57">
        <f>IF(AYFPUse!J57="","", ROUND(AYFPUse!J57,1))</f>
        <v>0</v>
      </c>
      <c r="S57">
        <f>IF(AYFPUse!K57="","", ROUND(AYFPUse!K57,1))</f>
        <v>0</v>
      </c>
      <c r="T57">
        <f>IF(AYFPUse!L57="","", ROUND(AYFPUse!L57,1))</f>
        <v>0</v>
      </c>
      <c r="U57">
        <f>IF(AYFPUse!M57="","", ROUND(AYFPUse!M57,1))</f>
        <v>0</v>
      </c>
      <c r="V57">
        <f>IF(AYFPUse!N57="","", ROUND(AYFPUse!N57,1))</f>
        <v>0</v>
      </c>
      <c r="W57">
        <f>IF(AYFPUse!O57="","", ROUND(AYFPUse!O57,1))</f>
        <v>0</v>
      </c>
      <c r="X57">
        <f>IF(AYFPUse!P57="","", ROUND(AYFPUse!P57,1))</f>
        <v>0</v>
      </c>
      <c r="Y57">
        <f>IF(AYFPUse!Q57="","", ROUND(AYFPUse!Q57,1))</f>
        <v>0</v>
      </c>
      <c r="Z57">
        <f>IF(AYFPUse!R57="","", ROUND(AYFPUse!R57,1))</f>
        <v>0</v>
      </c>
      <c r="AA57">
        <f>IF(AYFPUse!S57="","", ROUND(AYFPUse!S57,1))</f>
        <v>0</v>
      </c>
      <c r="AB57">
        <f>IF(AYFPUse!T57="","", ROUND(AYFPUse!T57,1))</f>
        <v>0</v>
      </c>
      <c r="AC57">
        <f>IF(AYFPUse!U57="","", ROUND(AYFPUse!U57,1))</f>
        <v>0</v>
      </c>
      <c r="AD57">
        <f>IF(AYFPUse!V57="","", ROUND(AYFPUse!V57,1))</f>
        <v>0</v>
      </c>
      <c r="AE57">
        <f>IF(AYFPUse!W57="","", ROUND(AYFPUse!W57,1))</f>
        <v>0</v>
      </c>
      <c r="AF57">
        <f>IF(AYFPUse!X57="","", ROUND(AYFPUse!X57,1))</f>
        <v>0</v>
      </c>
      <c r="AG57">
        <f>IF(AYFPUse!Y57="","", ROUND(AYFPUse!Y57,1))</f>
        <v>0</v>
      </c>
      <c r="AH57">
        <f>IF(AYFPUse!Z57="","", ROUND(AYFPUse!Z57,1))</f>
        <v>0</v>
      </c>
      <c r="AI57">
        <f>IF(AYFPUse!AA57="","", ROUND(AYFPUse!AA57,1))</f>
        <v>0</v>
      </c>
      <c r="AJ57">
        <f>IF(AYFPUse!AB57="","", ROUND(AYFPUse!AB57,1))</f>
        <v>0</v>
      </c>
      <c r="AK57">
        <f>IF(AYFPUse!AC57="","", ROUND(AYFPUse!AC57,1))</f>
        <v>0</v>
      </c>
      <c r="AL57">
        <f>IF(AYFPUse!AD57="","", ROUND(AYFPUse!AD57,1))</f>
        <v>0</v>
      </c>
      <c r="AM57">
        <f>IF(AYFPUse!AE57="","", ROUND(AYFPUse!AE57,1))</f>
        <v>0</v>
      </c>
      <c r="AN57">
        <f>IF(AYFPUse!AF57="","", ROUND(AYFPUse!AF57,1))</f>
        <v>0</v>
      </c>
    </row>
    <row r="58" spans="4:40" x14ac:dyDescent="0.25">
      <c r="D58" s="2">
        <f>IF(KLEMarriage!C58="","", ROUND(KLEMarriage!C58,4))</f>
        <v>8.5000000000000006E-2</v>
      </c>
      <c r="E58" s="2">
        <f>IF(KLEMarriage!D58="","", ROUND(KLEMarriage!D58,4))</f>
        <v>0.41099999999999998</v>
      </c>
      <c r="F58" s="2">
        <f>IF(KLEMarriage!E58="","", ROUND(KLEMarriage!E58,4))</f>
        <v>0.23499999999999999</v>
      </c>
      <c r="G58" s="2">
        <f>IF(KLEMarriage!F58="","", ROUND(KLEMarriage!F58,4))</f>
        <v>0.16500000000000001</v>
      </c>
      <c r="H58" s="2">
        <f>IF(KLEMarriage!G58="","", ROUND(KLEMarriage!G58,4))</f>
        <v>0.16700000000000001</v>
      </c>
      <c r="L58">
        <f>IF(AYFPUse!D58="","", ROUND(AYFPUse!D58,1))</f>
        <v>87.8</v>
      </c>
      <c r="M58">
        <f>IF(AYFPUse!E58="","", ROUND(AYFPUse!E58,1))</f>
        <v>46.6</v>
      </c>
      <c r="N58">
        <f>IF(AYFPUse!F58="","", ROUND(AYFPUse!F58,1))</f>
        <v>7</v>
      </c>
      <c r="O58">
        <f>IF(AYFPUse!G58="","", ROUND(AYFPUse!G58,1))</f>
        <v>32.700000000000003</v>
      </c>
      <c r="P58">
        <f>IF(AYFPUse!H58="","", ROUND(AYFPUse!H58,1))</f>
        <v>12.9</v>
      </c>
      <c r="Q58">
        <f>IF(AYFPUse!I58="","", ROUND(AYFPUse!I58,1))</f>
        <v>15.2</v>
      </c>
      <c r="R58">
        <f>IF(AYFPUse!J58="","", ROUND(AYFPUse!J58,1))</f>
        <v>29.7</v>
      </c>
      <c r="S58">
        <f>IF(AYFPUse!K58="","", ROUND(AYFPUse!K58,1))</f>
        <v>44</v>
      </c>
      <c r="T58">
        <f>IF(AYFPUse!L58="","", ROUND(AYFPUse!L58,1))</f>
        <v>41.2</v>
      </c>
      <c r="U58">
        <f>IF(AYFPUse!M58="","", ROUND(AYFPUse!M58,1))</f>
        <v>18.5</v>
      </c>
      <c r="V58">
        <f>IF(AYFPUse!N58="","", ROUND(AYFPUse!N58,1))</f>
        <v>26.6</v>
      </c>
      <c r="W58">
        <f>IF(AYFPUse!O58="","", ROUND(AYFPUse!O58,1))</f>
        <v>6.1</v>
      </c>
      <c r="X58">
        <f>IF(AYFPUse!P58="","", ROUND(AYFPUse!P58,1))</f>
        <v>11.7</v>
      </c>
      <c r="Y58">
        <f>IF(AYFPUse!Q58="","", ROUND(AYFPUse!Q58,1))</f>
        <v>10.6</v>
      </c>
      <c r="Z58">
        <f>IF(AYFPUse!R58="","", ROUND(AYFPUse!R58,1))</f>
        <v>48.7</v>
      </c>
      <c r="AA58">
        <f>IF(AYFPUse!S58="","", ROUND(AYFPUse!S58,1))</f>
        <v>61.8</v>
      </c>
      <c r="AB58">
        <f>IF(AYFPUse!T58="","", ROUND(AYFPUse!T58,1))</f>
        <v>45.9</v>
      </c>
      <c r="AC58">
        <f>IF(AYFPUse!U58="","", ROUND(AYFPUse!U58,1))</f>
        <v>51.3</v>
      </c>
      <c r="AD58">
        <f>IF(AYFPUse!V58="","", ROUND(AYFPUse!V58,1))</f>
        <v>27.9</v>
      </c>
      <c r="AE58">
        <f>IF(AYFPUse!W58="","", ROUND(AYFPUse!W58,1))</f>
        <v>18.399999999999999</v>
      </c>
      <c r="AF58">
        <f>IF(AYFPUse!X58="","", ROUND(AYFPUse!X58,1))</f>
        <v>20.3</v>
      </c>
      <c r="AG58">
        <f>IF(AYFPUse!Y58="","", ROUND(AYFPUse!Y58,1))</f>
        <v>63.8</v>
      </c>
      <c r="AH58">
        <f>IF(AYFPUse!Z58="","", ROUND(AYFPUse!Z58,1))</f>
        <v>74.099999999999994</v>
      </c>
      <c r="AI58">
        <f>IF(AYFPUse!AA58="","", ROUND(AYFPUse!AA58,1))</f>
        <v>93.1</v>
      </c>
      <c r="AJ58">
        <f>IF(AYFPUse!AB58="","", ROUND(AYFPUse!AB58,1))</f>
        <v>87.8</v>
      </c>
      <c r="AK58">
        <f>IF(AYFPUse!AC58="","", ROUND(AYFPUse!AC58,1))</f>
        <v>0</v>
      </c>
      <c r="AL58">
        <f>IF(AYFPUse!AD58="","", ROUND(AYFPUse!AD58,1))</f>
        <v>40.4</v>
      </c>
      <c r="AM58">
        <f>IF(AYFPUse!AE58="","", ROUND(AYFPUse!AE58,1))</f>
        <v>13.9</v>
      </c>
      <c r="AN58">
        <f>IF(AYFPUse!AF58="","", ROUND(AYFPUse!AF58,1))</f>
        <v>16.7</v>
      </c>
    </row>
    <row r="59" spans="4:40" x14ac:dyDescent="0.25">
      <c r="D59" s="2">
        <f>IF(KLEMarriage!C59="","", ROUND(KLEMarriage!C59,4))</f>
        <v>2.3E-2</v>
      </c>
      <c r="E59" s="2">
        <f>IF(KLEMarriage!D59="","", ROUND(KLEMarriage!D59,4))</f>
        <v>0.311</v>
      </c>
      <c r="F59" s="2">
        <f>IF(KLEMarriage!E59="","", ROUND(KLEMarriage!E59,4))</f>
        <v>0.14499999999999999</v>
      </c>
      <c r="G59" s="2">
        <f>IF(KLEMarriage!F59="","", ROUND(KLEMarriage!F59,4))</f>
        <v>5.5E-2</v>
      </c>
      <c r="H59" s="2">
        <f>IF(KLEMarriage!G59="","", ROUND(KLEMarriage!G59,4))</f>
        <v>5.2999999999999999E-2</v>
      </c>
      <c r="L59">
        <f>IF(AYFPUse!D59="","", ROUND(AYFPUse!D59,1))</f>
        <v>79.900000000000006</v>
      </c>
      <c r="M59">
        <f>IF(AYFPUse!E59="","", ROUND(AYFPUse!E59,1))</f>
        <v>35.5</v>
      </c>
      <c r="N59">
        <f>IF(AYFPUse!F59="","", ROUND(AYFPUse!F59,1))</f>
        <v>5.3</v>
      </c>
      <c r="O59">
        <f>IF(AYFPUse!G59="","", ROUND(AYFPUse!G59,1))</f>
        <v>36.700000000000003</v>
      </c>
      <c r="P59">
        <f>IF(AYFPUse!H59="","", ROUND(AYFPUse!H59,1))</f>
        <v>18.100000000000001</v>
      </c>
      <c r="Q59">
        <f>IF(AYFPUse!I59="","", ROUND(AYFPUse!I59,1))</f>
        <v>38.700000000000003</v>
      </c>
      <c r="R59">
        <f>IF(AYFPUse!J59="","", ROUND(AYFPUse!J59,1))</f>
        <v>52.7</v>
      </c>
      <c r="S59">
        <f>IF(AYFPUse!K59="","", ROUND(AYFPUse!K59,1))</f>
        <v>61.9</v>
      </c>
      <c r="T59">
        <f>IF(AYFPUse!L59="","", ROUND(AYFPUse!L59,1))</f>
        <v>61.1</v>
      </c>
      <c r="U59">
        <f>IF(AYFPUse!M59="","", ROUND(AYFPUse!M59,1))</f>
        <v>1.6</v>
      </c>
      <c r="V59">
        <f>IF(AYFPUse!N59="","", ROUND(AYFPUse!N59,1))</f>
        <v>1.5</v>
      </c>
      <c r="W59">
        <f>IF(AYFPUse!O59="","", ROUND(AYFPUse!O59,1))</f>
        <v>0</v>
      </c>
      <c r="X59">
        <f>IF(AYFPUse!P59="","", ROUND(AYFPUse!P59,1))</f>
        <v>2.6</v>
      </c>
      <c r="Y59">
        <f>IF(AYFPUse!Q59="","", ROUND(AYFPUse!Q59,1))</f>
        <v>2.2999999999999998</v>
      </c>
      <c r="Z59">
        <f>IF(AYFPUse!R59="","", ROUND(AYFPUse!R59,1))</f>
        <v>46.9</v>
      </c>
      <c r="AA59">
        <f>IF(AYFPUse!S59="","", ROUND(AYFPUse!S59,1))</f>
        <v>72.5</v>
      </c>
      <c r="AB59">
        <f>IF(AYFPUse!T59="","", ROUND(AYFPUse!T59,1))</f>
        <v>49</v>
      </c>
      <c r="AC59">
        <f>IF(AYFPUse!U59="","", ROUND(AYFPUse!U59,1))</f>
        <v>60.8</v>
      </c>
      <c r="AD59">
        <f>IF(AYFPUse!V59="","", ROUND(AYFPUse!V59,1))</f>
        <v>7.6</v>
      </c>
      <c r="AE59">
        <f>IF(AYFPUse!W59="","", ROUND(AYFPUse!W59,1))</f>
        <v>7.8</v>
      </c>
      <c r="AF59">
        <f>IF(AYFPUse!X59="","", ROUND(AYFPUse!X59,1))</f>
        <v>0</v>
      </c>
      <c r="AG59">
        <f>IF(AYFPUse!Y59="","", ROUND(AYFPUse!Y59,1))</f>
        <v>38.9</v>
      </c>
      <c r="AH59">
        <f>IF(AYFPUse!Z59="","", ROUND(AYFPUse!Z59,1))</f>
        <v>62.2</v>
      </c>
      <c r="AI59">
        <f>IF(AYFPUse!AA59="","", ROUND(AYFPUse!AA59,1))</f>
        <v>84.1</v>
      </c>
      <c r="AJ59">
        <f>IF(AYFPUse!AB59="","", ROUND(AYFPUse!AB59,1))</f>
        <v>83.3</v>
      </c>
      <c r="AK59">
        <f>IF(AYFPUse!AC59="","", ROUND(AYFPUse!AC59,1))</f>
        <v>61.2</v>
      </c>
      <c r="AL59">
        <f>IF(AYFPUse!AD59="","", ROUND(AYFPUse!AD59,1))</f>
        <v>58.4</v>
      </c>
      <c r="AM59">
        <f>IF(AYFPUse!AE59="","", ROUND(AYFPUse!AE59,1))</f>
        <v>5.7</v>
      </c>
      <c r="AN59">
        <f>IF(AYFPUse!AF59="","", ROUND(AYFPUse!AF59,1))</f>
        <v>13.6</v>
      </c>
    </row>
    <row r="60" spans="4:40" x14ac:dyDescent="0.25">
      <c r="D60" s="2">
        <f>IF(KLEMarriage!C60="","", ROUND(KLEMarriage!C60,4))</f>
        <v>7.8399999999999997E-2</v>
      </c>
      <c r="E60" s="2">
        <f>IF(KLEMarriage!D60="","", ROUND(KLEMarriage!D60,4))</f>
        <v>0.4456</v>
      </c>
      <c r="F60" s="2">
        <f>IF(KLEMarriage!E60="","", ROUND(KLEMarriage!E60,4))</f>
        <v>0.25319999999999998</v>
      </c>
      <c r="G60" s="2">
        <f>IF(KLEMarriage!F60="","", ROUND(KLEMarriage!F60,4))</f>
        <v>7.4099999999999999E-2</v>
      </c>
      <c r="H60" s="2">
        <f>IF(KLEMarriage!G60="","", ROUND(KLEMarriage!G60,4))</f>
        <v>8.5300000000000001E-2</v>
      </c>
      <c r="L60">
        <f>IF(AYFPUse!D60="","", ROUND(AYFPUse!D60,1))</f>
        <v>82.7</v>
      </c>
      <c r="M60">
        <f>IF(AYFPUse!E60="","", ROUND(AYFPUse!E60,1))</f>
        <v>32.200000000000003</v>
      </c>
      <c r="N60">
        <f>IF(AYFPUse!F60="","", ROUND(AYFPUse!F60,1))</f>
        <v>13.2</v>
      </c>
      <c r="O60">
        <f>IF(AYFPUse!G60="","", ROUND(AYFPUse!G60,1))</f>
        <v>58</v>
      </c>
      <c r="P60">
        <f>IF(AYFPUse!H60="","", ROUND(AYFPUse!H60,1))</f>
        <v>3.4</v>
      </c>
      <c r="Q60">
        <f>IF(AYFPUse!I60="","", ROUND(AYFPUse!I60,1))</f>
        <v>1</v>
      </c>
      <c r="R60">
        <f>IF(AYFPUse!J60="","", ROUND(AYFPUse!J60,1))</f>
        <v>5</v>
      </c>
      <c r="S60">
        <f>IF(AYFPUse!K60="","", ROUND(AYFPUse!K60,1))</f>
        <v>13</v>
      </c>
      <c r="T60">
        <f>IF(AYFPUse!L60="","", ROUND(AYFPUse!L60,1))</f>
        <v>0</v>
      </c>
      <c r="U60">
        <f>IF(AYFPUse!M60="","", ROUND(AYFPUse!M60,1))</f>
        <v>0</v>
      </c>
      <c r="V60">
        <f>IF(AYFPUse!N60="","", ROUND(AYFPUse!N60,1))</f>
        <v>0</v>
      </c>
      <c r="W60">
        <f>IF(AYFPUse!O60="","", ROUND(AYFPUse!O60,1))</f>
        <v>0</v>
      </c>
      <c r="X60">
        <f>IF(AYFPUse!P60="","", ROUND(AYFPUse!P60,1))</f>
        <v>0</v>
      </c>
      <c r="Y60">
        <f>IF(AYFPUse!Q60="","", ROUND(AYFPUse!Q60,1))</f>
        <v>0</v>
      </c>
      <c r="Z60">
        <f>IF(AYFPUse!R60="","", ROUND(AYFPUse!R60,1))</f>
        <v>0</v>
      </c>
      <c r="AA60">
        <f>IF(AYFPUse!S60="","", ROUND(AYFPUse!S60,1))</f>
        <v>0</v>
      </c>
      <c r="AB60">
        <f>IF(AYFPUse!T60="","", ROUND(AYFPUse!T60,1))</f>
        <v>0</v>
      </c>
      <c r="AC60">
        <f>IF(AYFPUse!U60="","", ROUND(AYFPUse!U60,1))</f>
        <v>0</v>
      </c>
      <c r="AD60">
        <f>IF(AYFPUse!V60="","", ROUND(AYFPUse!V60,1))</f>
        <v>55</v>
      </c>
      <c r="AE60">
        <f>IF(AYFPUse!W60="","", ROUND(AYFPUse!W60,1))</f>
        <v>52</v>
      </c>
      <c r="AF60">
        <f>IF(AYFPUse!X60="","", ROUND(AYFPUse!X60,1))</f>
        <v>0</v>
      </c>
      <c r="AG60">
        <f>IF(AYFPUse!Y60="","", ROUND(AYFPUse!Y60,1))</f>
        <v>60</v>
      </c>
      <c r="AH60">
        <f>IF(AYFPUse!Z60="","", ROUND(AYFPUse!Z60,1))</f>
        <v>65</v>
      </c>
      <c r="AI60">
        <f>IF(AYFPUse!AA60="","", ROUND(AYFPUse!AA60,1))</f>
        <v>0</v>
      </c>
      <c r="AJ60">
        <f>IF(AYFPUse!AB60="","", ROUND(AYFPUse!AB60,1))</f>
        <v>0</v>
      </c>
      <c r="AK60">
        <f>IF(AYFPUse!AC60="","", ROUND(AYFPUse!AC60,1))</f>
        <v>3.9</v>
      </c>
      <c r="AL60">
        <f>IF(AYFPUse!AD60="","", ROUND(AYFPUse!AD60,1))</f>
        <v>10</v>
      </c>
      <c r="AM60">
        <f>IF(AYFPUse!AE60="","", ROUND(AYFPUse!AE60,1))</f>
        <v>0</v>
      </c>
      <c r="AN60">
        <f>IF(AYFPUse!AF60="","", ROUND(AYFPUse!AF60,1))</f>
        <v>39.9</v>
      </c>
    </row>
    <row r="61" spans="4:40" x14ac:dyDescent="0.25">
      <c r="D61" s="2">
        <f>IF(KLEMarriage!C61="","", ROUND(KLEMarriage!C61,4))</f>
        <v>0.1192</v>
      </c>
      <c r="E61" s="2">
        <f>IF(KLEMarriage!D61="","", ROUND(KLEMarriage!D61,4))</f>
        <v>0.5101</v>
      </c>
      <c r="F61" s="2">
        <f>IF(KLEMarriage!E61="","", ROUND(KLEMarriage!E61,4))</f>
        <v>0.27989999999999998</v>
      </c>
      <c r="G61" s="2">
        <f>IF(KLEMarriage!F61="","", ROUND(KLEMarriage!F61,4))</f>
        <v>0.28039999999999998</v>
      </c>
      <c r="H61" s="2">
        <f>IF(KLEMarriage!G61="","", ROUND(KLEMarriage!G61,4))</f>
        <v>0.40699999999999997</v>
      </c>
      <c r="L61">
        <f>IF(AYFPUse!D61="","", ROUND(AYFPUse!D61,1))</f>
        <v>46</v>
      </c>
      <c r="M61">
        <f>IF(AYFPUse!E61="","", ROUND(AYFPUse!E61,1))</f>
        <v>6.8</v>
      </c>
      <c r="N61">
        <f>IF(AYFPUse!F61="","", ROUND(AYFPUse!F61,1))</f>
        <v>29</v>
      </c>
      <c r="O61">
        <f>IF(AYFPUse!G61="","", ROUND(AYFPUse!G61,1))</f>
        <v>44.9</v>
      </c>
      <c r="P61">
        <f>IF(AYFPUse!H61="","", ROUND(AYFPUse!H61,1))</f>
        <v>34.1</v>
      </c>
      <c r="Q61">
        <f>IF(AYFPUse!I61="","", ROUND(AYFPUse!I61,1))</f>
        <v>42.2</v>
      </c>
      <c r="R61">
        <f>IF(AYFPUse!J61="","", ROUND(AYFPUse!J61,1))</f>
        <v>41.8</v>
      </c>
      <c r="S61">
        <f>IF(AYFPUse!K61="","", ROUND(AYFPUse!K61,1))</f>
        <v>55.6</v>
      </c>
      <c r="T61">
        <f>IF(AYFPUse!L61="","", ROUND(AYFPUse!L61,1))</f>
        <v>52.1</v>
      </c>
      <c r="U61">
        <f>IF(AYFPUse!M61="","", ROUND(AYFPUse!M61,1))</f>
        <v>0</v>
      </c>
      <c r="V61">
        <f>IF(AYFPUse!N61="","", ROUND(AYFPUse!N61,1))</f>
        <v>0.9</v>
      </c>
      <c r="W61">
        <f>IF(AYFPUse!O61="","", ROUND(AYFPUse!O61,1))</f>
        <v>3.5</v>
      </c>
      <c r="X61">
        <f>IF(AYFPUse!P61="","", ROUND(AYFPUse!P61,1))</f>
        <v>4.7</v>
      </c>
      <c r="Y61">
        <f>IF(AYFPUse!Q61="","", ROUND(AYFPUse!Q61,1))</f>
        <v>4.4000000000000004</v>
      </c>
      <c r="Z61">
        <f>IF(AYFPUse!R61="","", ROUND(AYFPUse!R61,1))</f>
        <v>0</v>
      </c>
      <c r="AA61">
        <f>IF(AYFPUse!S61="","", ROUND(AYFPUse!S61,1))</f>
        <v>0</v>
      </c>
      <c r="AB61">
        <f>IF(AYFPUse!T61="","", ROUND(AYFPUse!T61,1))</f>
        <v>0</v>
      </c>
      <c r="AC61">
        <f>IF(AYFPUse!U61="","", ROUND(AYFPUse!U61,1))</f>
        <v>0</v>
      </c>
      <c r="AD61">
        <f>IF(AYFPUse!V61="","", ROUND(AYFPUse!V61,1))</f>
        <v>31.9</v>
      </c>
      <c r="AE61">
        <f>IF(AYFPUse!W61="","", ROUND(AYFPUse!W61,1))</f>
        <v>26.4</v>
      </c>
      <c r="AF61">
        <f>IF(AYFPUse!X61="","", ROUND(AYFPUse!X61,1))</f>
        <v>0</v>
      </c>
      <c r="AG61">
        <f>IF(AYFPUse!Y61="","", ROUND(AYFPUse!Y61,1))</f>
        <v>0</v>
      </c>
      <c r="AH61">
        <f>IF(AYFPUse!Z61="","", ROUND(AYFPUse!Z61,1))</f>
        <v>0</v>
      </c>
      <c r="AI61">
        <f>IF(AYFPUse!AA61="","", ROUND(AYFPUse!AA61,1))</f>
        <v>0</v>
      </c>
      <c r="AJ61">
        <f>IF(AYFPUse!AB61="","", ROUND(AYFPUse!AB61,1))</f>
        <v>0</v>
      </c>
      <c r="AK61">
        <f>IF(AYFPUse!AC61="","", ROUND(AYFPUse!AC61,1))</f>
        <v>0</v>
      </c>
      <c r="AL61">
        <f>IF(AYFPUse!AD61="","", ROUND(AYFPUse!AD61,1))</f>
        <v>46</v>
      </c>
      <c r="AM61">
        <f>IF(AYFPUse!AE61="","", ROUND(AYFPUse!AE61,1))</f>
        <v>3.5</v>
      </c>
      <c r="AN61">
        <f>IF(AYFPUse!AF61="","", ROUND(AYFPUse!AF61,1))</f>
        <v>27.1</v>
      </c>
    </row>
    <row r="62" spans="4:40" x14ac:dyDescent="0.25">
      <c r="D62" s="2">
        <f>IF(KLEMarriage!C62="","", ROUND(KLEMarriage!C62,4))</f>
        <v>0.20799999999999999</v>
      </c>
      <c r="E62" s="2">
        <f>IF(KLEMarriage!D62="","", ROUND(KLEMarriage!D62,4))</f>
        <v>0.56999999999999995</v>
      </c>
      <c r="F62" s="2">
        <f>IF(KLEMarriage!E62="","", ROUND(KLEMarriage!E62,4))</f>
        <v>0.376</v>
      </c>
      <c r="G62" s="2">
        <f>IF(KLEMarriage!F62="","", ROUND(KLEMarriage!F62,4))</f>
        <v>0.30499999999999999</v>
      </c>
      <c r="H62" s="2">
        <f>IF(KLEMarriage!G62="","", ROUND(KLEMarriage!G62,4))</f>
        <v>0.34200000000000003</v>
      </c>
      <c r="L62">
        <f>IF(AYFPUse!D62="","", ROUND(AYFPUse!D62,1))</f>
        <v>74.099999999999994</v>
      </c>
      <c r="M62">
        <f>IF(AYFPUse!E62="","", ROUND(AYFPUse!E62,1))</f>
        <v>35.9</v>
      </c>
      <c r="N62">
        <f>IF(AYFPUse!F62="","", ROUND(AYFPUse!F62,1))</f>
        <v>13.9</v>
      </c>
      <c r="O62">
        <f>IF(AYFPUse!G62="","", ROUND(AYFPUse!G62,1))</f>
        <v>36</v>
      </c>
      <c r="P62">
        <f>IF(AYFPUse!H62="","", ROUND(AYFPUse!H62,1))</f>
        <v>0</v>
      </c>
      <c r="Q62">
        <f>IF(AYFPUse!I62="","", ROUND(AYFPUse!I62,1))</f>
        <v>0</v>
      </c>
      <c r="R62">
        <f>IF(AYFPUse!J62="","", ROUND(AYFPUse!J62,1))</f>
        <v>7.6</v>
      </c>
      <c r="S62">
        <f>IF(AYFPUse!K62="","", ROUND(AYFPUse!K62,1))</f>
        <v>20.2</v>
      </c>
      <c r="T62">
        <f>IF(AYFPUse!L62="","", ROUND(AYFPUse!L62,1))</f>
        <v>16.5</v>
      </c>
      <c r="U62">
        <f>IF(AYFPUse!M62="","", ROUND(AYFPUse!M62,1))</f>
        <v>0</v>
      </c>
      <c r="V62">
        <f>IF(AYFPUse!N62="","", ROUND(AYFPUse!N62,1))</f>
        <v>0</v>
      </c>
      <c r="W62">
        <f>IF(AYFPUse!O62="","", ROUND(AYFPUse!O62,1))</f>
        <v>0.4</v>
      </c>
      <c r="X62">
        <f>IF(AYFPUse!P62="","", ROUND(AYFPUse!P62,1))</f>
        <v>0.7</v>
      </c>
      <c r="Y62">
        <f>IF(AYFPUse!Q62="","", ROUND(AYFPUse!Q62,1))</f>
        <v>0.6</v>
      </c>
      <c r="Z62">
        <f>IF(AYFPUse!R62="","", ROUND(AYFPUse!R62,1))</f>
        <v>37.700000000000003</v>
      </c>
      <c r="AA62">
        <f>IF(AYFPUse!S62="","", ROUND(AYFPUse!S62,1))</f>
        <v>64</v>
      </c>
      <c r="AB62">
        <f>IF(AYFPUse!T62="","", ROUND(AYFPUse!T62,1))</f>
        <v>36.9</v>
      </c>
      <c r="AC62">
        <f>IF(AYFPUse!U62="","", ROUND(AYFPUse!U62,1))</f>
        <v>48</v>
      </c>
      <c r="AD62">
        <f>IF(AYFPUse!V62="","", ROUND(AYFPUse!V62,1))</f>
        <v>22.9</v>
      </c>
      <c r="AE62">
        <f>IF(AYFPUse!W62="","", ROUND(AYFPUse!W62,1))</f>
        <v>19.600000000000001</v>
      </c>
      <c r="AF62">
        <f>IF(AYFPUse!X62="","", ROUND(AYFPUse!X62,1))</f>
        <v>0</v>
      </c>
      <c r="AG62">
        <f>IF(AYFPUse!Y62="","", ROUND(AYFPUse!Y62,1))</f>
        <v>32.5</v>
      </c>
      <c r="AH62">
        <f>IF(AYFPUse!Z62="","", ROUND(AYFPUse!Z62,1))</f>
        <v>45.6</v>
      </c>
      <c r="AI62">
        <f>IF(AYFPUse!AA62="","", ROUND(AYFPUse!AA62,1))</f>
        <v>87.6</v>
      </c>
      <c r="AJ62">
        <f>IF(AYFPUse!AB62="","", ROUND(AYFPUse!AB62,1))</f>
        <v>92.1</v>
      </c>
      <c r="AK62">
        <f>IF(AYFPUse!AC62="","", ROUND(AYFPUse!AC62,1))</f>
        <v>0</v>
      </c>
      <c r="AL62">
        <f>IF(AYFPUse!AD62="","", ROUND(AYFPUse!AD62,1))</f>
        <v>25.5</v>
      </c>
      <c r="AM62">
        <f>IF(AYFPUse!AE62="","", ROUND(AYFPUse!AE62,1))</f>
        <v>1.3</v>
      </c>
      <c r="AN62">
        <f>IF(AYFPUse!AF62="","", ROUND(AYFPUse!AF62,1))</f>
        <v>21.7</v>
      </c>
    </row>
    <row r="63" spans="4:40" x14ac:dyDescent="0.25">
      <c r="D63" s="2">
        <f>IF(KLEMarriage!C63="","", ROUND(KLEMarriage!C63,4))</f>
        <v>0.13900000000000001</v>
      </c>
      <c r="E63" s="2">
        <f>IF(KLEMarriage!D63="","", ROUND(KLEMarriage!D63,4))</f>
        <v>0.51900000000000002</v>
      </c>
      <c r="F63" s="2">
        <f>IF(KLEMarriage!E63="","", ROUND(KLEMarriage!E63,4))</f>
        <v>0.30399999999999999</v>
      </c>
      <c r="G63" s="2">
        <f>IF(KLEMarriage!F63="","", ROUND(KLEMarriage!F63,4))</f>
        <v>0.29599999999999999</v>
      </c>
      <c r="H63" s="2">
        <f>IF(KLEMarriage!G63="","", ROUND(KLEMarriage!G63,4))</f>
        <v>0.34899999999999998</v>
      </c>
      <c r="L63">
        <f>IF(AYFPUse!D63="","", ROUND(AYFPUse!D63,1))</f>
        <v>44.8</v>
      </c>
      <c r="M63">
        <f>IF(AYFPUse!E63="","", ROUND(AYFPUse!E63,1))</f>
        <v>39.6</v>
      </c>
      <c r="N63">
        <f>IF(AYFPUse!F63="","", ROUND(AYFPUse!F63,1))</f>
        <v>10.9</v>
      </c>
      <c r="O63">
        <f>IF(AYFPUse!G63="","", ROUND(AYFPUse!G63,1))</f>
        <v>26.8</v>
      </c>
      <c r="P63">
        <f>IF(AYFPUse!H63="","", ROUND(AYFPUse!H63,1))</f>
        <v>58.3</v>
      </c>
      <c r="Q63">
        <f>IF(AYFPUse!I63="","", ROUND(AYFPUse!I63,1))</f>
        <v>57.7</v>
      </c>
      <c r="R63">
        <f>IF(AYFPUse!J63="","", ROUND(AYFPUse!J63,1))</f>
        <v>14.3</v>
      </c>
      <c r="S63">
        <f>IF(AYFPUse!K63="","", ROUND(AYFPUse!K63,1))</f>
        <v>18.2</v>
      </c>
      <c r="T63">
        <f>IF(AYFPUse!L63="","", ROUND(AYFPUse!L63,1))</f>
        <v>17.2</v>
      </c>
      <c r="U63">
        <f>IF(AYFPUse!M63="","", ROUND(AYFPUse!M63,1))</f>
        <v>0.6</v>
      </c>
      <c r="V63">
        <f>IF(AYFPUse!N63="","", ROUND(AYFPUse!N63,1))</f>
        <v>0.5</v>
      </c>
      <c r="W63">
        <f>IF(AYFPUse!O63="","", ROUND(AYFPUse!O63,1))</f>
        <v>0.1</v>
      </c>
      <c r="X63">
        <f>IF(AYFPUse!P63="","", ROUND(AYFPUse!P63,1))</f>
        <v>0.4</v>
      </c>
      <c r="Y63">
        <f>IF(AYFPUse!Q63="","", ROUND(AYFPUse!Q63,1))</f>
        <v>0.3</v>
      </c>
      <c r="Z63">
        <f>IF(AYFPUse!R63="","", ROUND(AYFPUse!R63,1))</f>
        <v>0</v>
      </c>
      <c r="AA63">
        <f>IF(AYFPUse!S63="","", ROUND(AYFPUse!S63,1))</f>
        <v>0</v>
      </c>
      <c r="AB63">
        <f>IF(AYFPUse!T63="","", ROUND(AYFPUse!T63,1))</f>
        <v>0</v>
      </c>
      <c r="AC63">
        <f>IF(AYFPUse!U63="","", ROUND(AYFPUse!U63,1))</f>
        <v>0</v>
      </c>
      <c r="AD63">
        <f>IF(AYFPUse!V63="","", ROUND(AYFPUse!V63,1))</f>
        <v>27.8</v>
      </c>
      <c r="AE63">
        <f>IF(AYFPUse!W63="","", ROUND(AYFPUse!W63,1))</f>
        <v>27.5</v>
      </c>
      <c r="AF63">
        <f>IF(AYFPUse!X63="","", ROUND(AYFPUse!X63,1))</f>
        <v>0</v>
      </c>
      <c r="AG63">
        <f>IF(AYFPUse!Y63="","", ROUND(AYFPUse!Y63,1))</f>
        <v>42.2</v>
      </c>
      <c r="AH63">
        <f>IF(AYFPUse!Z63="","", ROUND(AYFPUse!Z63,1))</f>
        <v>46.1</v>
      </c>
      <c r="AI63">
        <f>IF(AYFPUse!AA63="","", ROUND(AYFPUse!AA63,1))</f>
        <v>92.3</v>
      </c>
      <c r="AJ63">
        <f>IF(AYFPUse!AB63="","", ROUND(AYFPUse!AB63,1))</f>
        <v>86.3</v>
      </c>
      <c r="AK63">
        <f>IF(AYFPUse!AC63="","", ROUND(AYFPUse!AC63,1))</f>
        <v>7.8</v>
      </c>
      <c r="AL63">
        <f>IF(AYFPUse!AD63="","", ROUND(AYFPUse!AD63,1))</f>
        <v>20.9</v>
      </c>
      <c r="AM63">
        <f>IF(AYFPUse!AE63="","", ROUND(AYFPUse!AE63,1))</f>
        <v>0.3</v>
      </c>
      <c r="AN63">
        <f>IF(AYFPUse!AF63="","", ROUND(AYFPUse!AF63,1))</f>
        <v>24.8</v>
      </c>
    </row>
    <row r="64" spans="4:40" x14ac:dyDescent="0.25">
      <c r="D64" s="2">
        <f>IF(KLEMarriage!C64="","", ROUND(KLEMarriage!C64,4))</f>
        <v>0.114</v>
      </c>
      <c r="E64" s="2">
        <f>IF(KLEMarriage!D64="","", ROUND(KLEMarriage!D64,4))</f>
        <v>0.56299999999999994</v>
      </c>
      <c r="F64" s="2" t="str">
        <f>IF(KLEMarriage!E64="","", ROUND(KLEMarriage!E64,4))</f>
        <v/>
      </c>
      <c r="G64" s="2" t="str">
        <f>IF(KLEMarriage!F64="","", ROUND(KLEMarriage!F64,4))</f>
        <v/>
      </c>
      <c r="H64" s="2" t="str">
        <f>IF(KLEMarriage!G64="","", ROUND(KLEMarriage!G64,4))</f>
        <v/>
      </c>
      <c r="L64">
        <f>IF(AYFPUse!D64="","", ROUND(AYFPUse!D64,1))</f>
        <v>0</v>
      </c>
      <c r="M64">
        <f>IF(AYFPUse!E64="","", ROUND(AYFPUse!E64,1))</f>
        <v>0</v>
      </c>
      <c r="N64">
        <f>IF(AYFPUse!F64="","", ROUND(AYFPUse!F64,1))</f>
        <v>0</v>
      </c>
      <c r="O64">
        <f>IF(AYFPUse!G64="","", ROUND(AYFPUse!G64,1))</f>
        <v>0</v>
      </c>
      <c r="P64">
        <f>IF(AYFPUse!H64="","", ROUND(AYFPUse!H64,1))</f>
        <v>0</v>
      </c>
      <c r="Q64">
        <f>IF(AYFPUse!I64="","", ROUND(AYFPUse!I64,1))</f>
        <v>0</v>
      </c>
      <c r="R64">
        <f>IF(AYFPUse!J64="","", ROUND(AYFPUse!J64,1))</f>
        <v>7.1</v>
      </c>
      <c r="S64">
        <f>IF(AYFPUse!K64="","", ROUND(AYFPUse!K64,1))</f>
        <v>19</v>
      </c>
      <c r="T64">
        <f>IF(AYFPUse!L64="","", ROUND(AYFPUse!L64,1))</f>
        <v>0</v>
      </c>
      <c r="U64">
        <f>IF(AYFPUse!M64="","", ROUND(AYFPUse!M64,1))</f>
        <v>0</v>
      </c>
      <c r="V64">
        <f>IF(AYFPUse!N64="","", ROUND(AYFPUse!N64,1))</f>
        <v>0</v>
      </c>
      <c r="W64">
        <f>IF(AYFPUse!O64="","", ROUND(AYFPUse!O64,1))</f>
        <v>4.0999999999999996</v>
      </c>
      <c r="X64">
        <f>IF(AYFPUse!P64="","", ROUND(AYFPUse!P64,1))</f>
        <v>3.6</v>
      </c>
      <c r="Y64">
        <f>IF(AYFPUse!Q64="","", ROUND(AYFPUse!Q64,1))</f>
        <v>0</v>
      </c>
      <c r="Z64">
        <f>IF(AYFPUse!R64="","", ROUND(AYFPUse!R64,1))</f>
        <v>0</v>
      </c>
      <c r="AA64">
        <f>IF(AYFPUse!S64="","", ROUND(AYFPUse!S64,1))</f>
        <v>0</v>
      </c>
      <c r="AB64">
        <f>IF(AYFPUse!T64="","", ROUND(AYFPUse!T64,1))</f>
        <v>0</v>
      </c>
      <c r="AC64">
        <f>IF(AYFPUse!U64="","", ROUND(AYFPUse!U64,1))</f>
        <v>0</v>
      </c>
      <c r="AD64">
        <f>IF(AYFPUse!V64="","", ROUND(AYFPUse!V64,1))</f>
        <v>44.4</v>
      </c>
      <c r="AE64">
        <f>IF(AYFPUse!W64="","", ROUND(AYFPUse!W64,1))</f>
        <v>47.9</v>
      </c>
      <c r="AF64">
        <f>IF(AYFPUse!X64="","", ROUND(AYFPUse!X64,1))</f>
        <v>0</v>
      </c>
      <c r="AG64">
        <f>IF(AYFPUse!Y64="","", ROUND(AYFPUse!Y64,1))</f>
        <v>0</v>
      </c>
      <c r="AH64">
        <f>IF(AYFPUse!Z64="","", ROUND(AYFPUse!Z64,1))</f>
        <v>0</v>
      </c>
      <c r="AI64">
        <f>IF(AYFPUse!AA64="","", ROUND(AYFPUse!AA64,1))</f>
        <v>0</v>
      </c>
      <c r="AJ64">
        <f>IF(AYFPUse!AB64="","", ROUND(AYFPUse!AB64,1))</f>
        <v>0</v>
      </c>
      <c r="AK64">
        <f>IF(AYFPUse!AC64="","", ROUND(AYFPUse!AC64,1))</f>
        <v>0</v>
      </c>
      <c r="AL64">
        <f>IF(AYFPUse!AD64="","", ROUND(AYFPUse!AD64,1))</f>
        <v>24.3</v>
      </c>
      <c r="AM64">
        <f>IF(AYFPUse!AE64="","", ROUND(AYFPUse!AE64,1))</f>
        <v>5</v>
      </c>
      <c r="AN64">
        <f>IF(AYFPUse!AF64="","", ROUND(AYFPUse!AF64,1))</f>
        <v>34.700000000000003</v>
      </c>
    </row>
    <row r="65" spans="4:40" x14ac:dyDescent="0.25">
      <c r="D65" s="2">
        <f>IF(KLEMarriage!C65="","", ROUND(KLEMarriage!C65,4))</f>
        <v>0.246</v>
      </c>
      <c r="E65" s="2">
        <f>IF(KLEMarriage!D65="","", ROUND(KLEMarriage!D65,4))</f>
        <v>0.64900000000000002</v>
      </c>
      <c r="F65" s="2">
        <f>IF(KLEMarriage!E65="","", ROUND(KLEMarriage!E65,4))</f>
        <v>0.42399999999999999</v>
      </c>
      <c r="G65" s="2" t="str">
        <f>IF(KLEMarriage!F65="","", ROUND(KLEMarriage!F65,4))</f>
        <v/>
      </c>
      <c r="H65" s="2" t="str">
        <f>IF(KLEMarriage!G65="","", ROUND(KLEMarriage!G65,4))</f>
        <v/>
      </c>
      <c r="L65">
        <f>IF(AYFPUse!D65="","", ROUND(AYFPUse!D65,1))</f>
        <v>0</v>
      </c>
      <c r="M65">
        <f>IF(AYFPUse!E65="","", ROUND(AYFPUse!E65,1))</f>
        <v>0</v>
      </c>
      <c r="N65">
        <f>IF(AYFPUse!F65="","", ROUND(AYFPUse!F65,1))</f>
        <v>0</v>
      </c>
      <c r="O65">
        <f>IF(AYFPUse!G65="","", ROUND(AYFPUse!G65,1))</f>
        <v>0</v>
      </c>
      <c r="P65">
        <f>IF(AYFPUse!H65="","", ROUND(AYFPUse!H65,1))</f>
        <v>0</v>
      </c>
      <c r="Q65">
        <f>IF(AYFPUse!I65="","", ROUND(AYFPUse!I65,1))</f>
        <v>0</v>
      </c>
      <c r="R65">
        <f>IF(AYFPUse!J65="","", ROUND(AYFPUse!J65,1))</f>
        <v>0</v>
      </c>
      <c r="S65">
        <f>IF(AYFPUse!K65="","", ROUND(AYFPUse!K65,1))</f>
        <v>0</v>
      </c>
      <c r="T65">
        <f>IF(AYFPUse!L65="","", ROUND(AYFPUse!L65,1))</f>
        <v>0</v>
      </c>
      <c r="U65">
        <f>IF(AYFPUse!M65="","", ROUND(AYFPUse!M65,1))</f>
        <v>0</v>
      </c>
      <c r="V65">
        <f>IF(AYFPUse!N65="","", ROUND(AYFPUse!N65,1))</f>
        <v>0</v>
      </c>
      <c r="W65">
        <f>IF(AYFPUse!O65="","", ROUND(AYFPUse!O65,1))</f>
        <v>0</v>
      </c>
      <c r="X65">
        <f>IF(AYFPUse!P65="","", ROUND(AYFPUse!P65,1))</f>
        <v>0</v>
      </c>
      <c r="Y65">
        <f>IF(AYFPUse!Q65="","", ROUND(AYFPUse!Q65,1))</f>
        <v>0</v>
      </c>
      <c r="Z65">
        <f>IF(AYFPUse!R65="","", ROUND(AYFPUse!R65,1))</f>
        <v>0</v>
      </c>
      <c r="AA65">
        <f>IF(AYFPUse!S65="","", ROUND(AYFPUse!S65,1))</f>
        <v>0</v>
      </c>
      <c r="AB65">
        <f>IF(AYFPUse!T65="","", ROUND(AYFPUse!T65,1))</f>
        <v>0</v>
      </c>
      <c r="AC65">
        <f>IF(AYFPUse!U65="","", ROUND(AYFPUse!U65,1))</f>
        <v>0</v>
      </c>
      <c r="AD65">
        <f>IF(AYFPUse!V65="","", ROUND(AYFPUse!V65,1))</f>
        <v>0</v>
      </c>
      <c r="AE65">
        <f>IF(AYFPUse!W65="","", ROUND(AYFPUse!W65,1))</f>
        <v>0</v>
      </c>
      <c r="AF65">
        <f>IF(AYFPUse!X65="","", ROUND(AYFPUse!X65,1))</f>
        <v>0</v>
      </c>
      <c r="AG65">
        <f>IF(AYFPUse!Y65="","", ROUND(AYFPUse!Y65,1))</f>
        <v>0</v>
      </c>
      <c r="AH65">
        <f>IF(AYFPUse!Z65="","", ROUND(AYFPUse!Z65,1))</f>
        <v>0</v>
      </c>
      <c r="AI65">
        <f>IF(AYFPUse!AA65="","", ROUND(AYFPUse!AA65,1))</f>
        <v>0</v>
      </c>
      <c r="AJ65">
        <f>IF(AYFPUse!AB65="","", ROUND(AYFPUse!AB65,1))</f>
        <v>0</v>
      </c>
      <c r="AK65">
        <f>IF(AYFPUse!AC65="","", ROUND(AYFPUse!AC65,1))</f>
        <v>0</v>
      </c>
      <c r="AL65">
        <f>IF(AYFPUse!AD65="","", ROUND(AYFPUse!AD65,1))</f>
        <v>0</v>
      </c>
      <c r="AM65">
        <f>IF(AYFPUse!AE65="","", ROUND(AYFPUse!AE65,1))</f>
        <v>0</v>
      </c>
      <c r="AN65">
        <f>IF(AYFPUse!AF65="","", ROUND(AYFPUse!AF65,1))</f>
        <v>0</v>
      </c>
    </row>
    <row r="66" spans="4:40" x14ac:dyDescent="0.25">
      <c r="D66" s="2">
        <f>IF(KLEMarriage!C66="","", ROUND(KLEMarriage!C66,4))</f>
        <v>0.40100000000000002</v>
      </c>
      <c r="E66" s="2">
        <f>IF(KLEMarriage!D66="","", ROUND(KLEMarriage!D66,4))</f>
        <v>0.85599999999999998</v>
      </c>
      <c r="F66" s="2">
        <f>IF(KLEMarriage!E66="","", ROUND(KLEMarriage!E66,4))</f>
        <v>0.64800000000000002</v>
      </c>
      <c r="G66" s="2" t="str">
        <f>IF(KLEMarriage!F66="","", ROUND(KLEMarriage!F66,4))</f>
        <v/>
      </c>
      <c r="H66" s="2" t="str">
        <f>IF(KLEMarriage!G66="","", ROUND(KLEMarriage!G66,4))</f>
        <v/>
      </c>
      <c r="L66">
        <f>IF(AYFPUse!D66="","", ROUND(AYFPUse!D66,1))</f>
        <v>0</v>
      </c>
      <c r="M66">
        <f>IF(AYFPUse!E66="","", ROUND(AYFPUse!E66,1))</f>
        <v>0</v>
      </c>
      <c r="N66">
        <f>IF(AYFPUse!F66="","", ROUND(AYFPUse!F66,1))</f>
        <v>0</v>
      </c>
      <c r="O66">
        <f>IF(AYFPUse!G66="","", ROUND(AYFPUse!G66,1))</f>
        <v>0</v>
      </c>
      <c r="P66">
        <f>IF(AYFPUse!H66="","", ROUND(AYFPUse!H66,1))</f>
        <v>0</v>
      </c>
      <c r="Q66">
        <f>IF(AYFPUse!I66="","", ROUND(AYFPUse!I66,1))</f>
        <v>0</v>
      </c>
      <c r="R66">
        <f>IF(AYFPUse!J66="","", ROUND(AYFPUse!J66,1))</f>
        <v>0</v>
      </c>
      <c r="S66">
        <f>IF(AYFPUse!K66="","", ROUND(AYFPUse!K66,1))</f>
        <v>0</v>
      </c>
      <c r="T66">
        <f>IF(AYFPUse!L66="","", ROUND(AYFPUse!L66,1))</f>
        <v>0</v>
      </c>
      <c r="U66">
        <f>IF(AYFPUse!M66="","", ROUND(AYFPUse!M66,1))</f>
        <v>0</v>
      </c>
      <c r="V66">
        <f>IF(AYFPUse!N66="","", ROUND(AYFPUse!N66,1))</f>
        <v>0</v>
      </c>
      <c r="W66">
        <f>IF(AYFPUse!O66="","", ROUND(AYFPUse!O66,1))</f>
        <v>0</v>
      </c>
      <c r="X66">
        <f>IF(AYFPUse!P66="","", ROUND(AYFPUse!P66,1))</f>
        <v>0</v>
      </c>
      <c r="Y66">
        <f>IF(AYFPUse!Q66="","", ROUND(AYFPUse!Q66,1))</f>
        <v>0</v>
      </c>
      <c r="Z66">
        <f>IF(AYFPUse!R66="","", ROUND(AYFPUse!R66,1))</f>
        <v>0</v>
      </c>
      <c r="AA66">
        <f>IF(AYFPUse!S66="","", ROUND(AYFPUse!S66,1))</f>
        <v>0</v>
      </c>
      <c r="AB66">
        <f>IF(AYFPUse!T66="","", ROUND(AYFPUse!T66,1))</f>
        <v>0</v>
      </c>
      <c r="AC66">
        <f>IF(AYFPUse!U66="","", ROUND(AYFPUse!U66,1))</f>
        <v>0</v>
      </c>
      <c r="AD66">
        <f>IF(AYFPUse!V66="","", ROUND(AYFPUse!V66,1))</f>
        <v>0</v>
      </c>
      <c r="AE66">
        <f>IF(AYFPUse!W66="","", ROUND(AYFPUse!W66,1))</f>
        <v>0</v>
      </c>
      <c r="AF66">
        <f>IF(AYFPUse!X66="","", ROUND(AYFPUse!X66,1))</f>
        <v>0</v>
      </c>
      <c r="AG66">
        <f>IF(AYFPUse!Y66="","", ROUND(AYFPUse!Y66,1))</f>
        <v>0</v>
      </c>
      <c r="AH66">
        <f>IF(AYFPUse!Z66="","", ROUND(AYFPUse!Z66,1))</f>
        <v>0</v>
      </c>
      <c r="AI66">
        <f>IF(AYFPUse!AA66="","", ROUND(AYFPUse!AA66,1))</f>
        <v>0</v>
      </c>
      <c r="AJ66">
        <f>IF(AYFPUse!AB66="","", ROUND(AYFPUse!AB66,1))</f>
        <v>0</v>
      </c>
      <c r="AK66">
        <f>IF(AYFPUse!AC66="","", ROUND(AYFPUse!AC66,1))</f>
        <v>0</v>
      </c>
      <c r="AL66">
        <f>IF(AYFPUse!AD66="","", ROUND(AYFPUse!AD66,1))</f>
        <v>0</v>
      </c>
      <c r="AM66">
        <f>IF(AYFPUse!AE66="","", ROUND(AYFPUse!AE66,1))</f>
        <v>0</v>
      </c>
      <c r="AN66">
        <f>IF(AYFPUse!AF66="","", ROUND(AYFPUse!AF66,1))</f>
        <v>0</v>
      </c>
    </row>
    <row r="67" spans="4:40" x14ac:dyDescent="0.25">
      <c r="D67" s="2">
        <f>IF(KLEMarriage!C67="","", ROUND(KLEMarriage!C67,4))</f>
        <v>0.06</v>
      </c>
      <c r="E67" s="2">
        <f>IF(KLEMarriage!D67="","", ROUND(KLEMarriage!D67,4))</f>
        <v>0.38500000000000001</v>
      </c>
      <c r="F67" s="2" t="str">
        <f>IF(KLEMarriage!E67="","", ROUND(KLEMarriage!E67,4))</f>
        <v/>
      </c>
      <c r="G67" s="2">
        <f>IF(KLEMarriage!F67="","", ROUND(KLEMarriage!F67,4))</f>
        <v>0.13700000000000001</v>
      </c>
      <c r="H67" s="2">
        <f>IF(KLEMarriage!G67="","", ROUND(KLEMarriage!G67,4))</f>
        <v>0.14099999999999999</v>
      </c>
      <c r="L67">
        <f>IF(AYFPUse!D67="","", ROUND(AYFPUse!D67,1))</f>
        <v>0</v>
      </c>
      <c r="M67">
        <f>IF(AYFPUse!E67="","", ROUND(AYFPUse!E67,1))</f>
        <v>0</v>
      </c>
      <c r="N67">
        <f>IF(AYFPUse!F67="","", ROUND(AYFPUse!F67,1))</f>
        <v>0</v>
      </c>
      <c r="O67">
        <f>IF(AYFPUse!G67="","", ROUND(AYFPUse!G67,1))</f>
        <v>0</v>
      </c>
      <c r="P67">
        <f>IF(AYFPUse!H67="","", ROUND(AYFPUse!H67,1))</f>
        <v>0</v>
      </c>
      <c r="Q67">
        <f>IF(AYFPUse!I67="","", ROUND(AYFPUse!I67,1))</f>
        <v>0</v>
      </c>
      <c r="R67">
        <f>IF(AYFPUse!J67="","", ROUND(AYFPUse!J67,1))</f>
        <v>37.5</v>
      </c>
      <c r="S67">
        <f>IF(AYFPUse!K67="","", ROUND(AYFPUse!K67,1))</f>
        <v>56</v>
      </c>
      <c r="T67">
        <f>IF(AYFPUse!L67="","", ROUND(AYFPUse!L67,1))</f>
        <v>0</v>
      </c>
      <c r="U67">
        <f>IF(AYFPUse!M67="","", ROUND(AYFPUse!M67,1))</f>
        <v>0</v>
      </c>
      <c r="V67">
        <f>IF(AYFPUse!N67="","", ROUND(AYFPUse!N67,1))</f>
        <v>0</v>
      </c>
      <c r="W67">
        <f>IF(AYFPUse!O67="","", ROUND(AYFPUse!O67,1))</f>
        <v>6</v>
      </c>
      <c r="X67">
        <f>IF(AYFPUse!P67="","", ROUND(AYFPUse!P67,1))</f>
        <v>8.1999999999999993</v>
      </c>
      <c r="Y67">
        <f>IF(AYFPUse!Q67="","", ROUND(AYFPUse!Q67,1))</f>
        <v>0</v>
      </c>
      <c r="Z67">
        <f>IF(AYFPUse!R67="","", ROUND(AYFPUse!R67,1))</f>
        <v>0</v>
      </c>
      <c r="AA67">
        <f>IF(AYFPUse!S67="","", ROUND(AYFPUse!S67,1))</f>
        <v>0</v>
      </c>
      <c r="AB67">
        <f>IF(AYFPUse!T67="","", ROUND(AYFPUse!T67,1))</f>
        <v>0</v>
      </c>
      <c r="AC67">
        <f>IF(AYFPUse!U67="","", ROUND(AYFPUse!U67,1))</f>
        <v>0</v>
      </c>
      <c r="AD67">
        <f>IF(AYFPUse!V67="","", ROUND(AYFPUse!V67,1))</f>
        <v>21.4</v>
      </c>
      <c r="AE67">
        <f>IF(AYFPUse!W67="","", ROUND(AYFPUse!W67,1))</f>
        <v>11.2</v>
      </c>
      <c r="AF67">
        <f>IF(AYFPUse!X67="","", ROUND(AYFPUse!X67,1))</f>
        <v>0</v>
      </c>
      <c r="AG67">
        <f>IF(AYFPUse!Y67="","", ROUND(AYFPUse!Y67,1))</f>
        <v>0</v>
      </c>
      <c r="AH67">
        <f>IF(AYFPUse!Z67="","", ROUND(AYFPUse!Z67,1))</f>
        <v>0</v>
      </c>
      <c r="AI67">
        <f>IF(AYFPUse!AA67="","", ROUND(AYFPUse!AA67,1))</f>
        <v>0</v>
      </c>
      <c r="AJ67">
        <f>IF(AYFPUse!AB67="","", ROUND(AYFPUse!AB67,1))</f>
        <v>0</v>
      </c>
      <c r="AK67">
        <f>IF(AYFPUse!AC67="","", ROUND(AYFPUse!AC67,1))</f>
        <v>0</v>
      </c>
      <c r="AL67">
        <f>IF(AYFPUse!AD67="","", ROUND(AYFPUse!AD67,1))</f>
        <v>53.6</v>
      </c>
      <c r="AM67">
        <f>IF(AYFPUse!AE67="","", ROUND(AYFPUse!AE67,1))</f>
        <v>11</v>
      </c>
      <c r="AN67">
        <f>IF(AYFPUse!AF67="","", ROUND(AYFPUse!AF67,1))</f>
        <v>7.5</v>
      </c>
    </row>
    <row r="68" spans="4:40" x14ac:dyDescent="0.25">
      <c r="D68" s="2">
        <f>IF(KLEMarriage!C68="","", ROUND(KLEMarriage!C68,4))</f>
        <v>7.9399999999999998E-2</v>
      </c>
      <c r="E68" s="2">
        <f>IF(KLEMarriage!D68="","", ROUND(KLEMarriage!D68,4))</f>
        <v>0.50919999999999999</v>
      </c>
      <c r="F68" s="2">
        <f>IF(KLEMarriage!E68="","", ROUND(KLEMarriage!E68,4))</f>
        <v>0.28860000000000002</v>
      </c>
      <c r="G68" s="2">
        <f>IF(KLEMarriage!F68="","", ROUND(KLEMarriage!F68,4))</f>
        <v>0.1343</v>
      </c>
      <c r="H68" s="2">
        <f>IF(KLEMarriage!G68="","", ROUND(KLEMarriage!G68,4))</f>
        <v>0.15690000000000001</v>
      </c>
      <c r="L68">
        <f>IF(AYFPUse!D68="","", ROUND(AYFPUse!D68,1))</f>
        <v>0</v>
      </c>
      <c r="M68">
        <f>IF(AYFPUse!E68="","", ROUND(AYFPUse!E68,1))</f>
        <v>0</v>
      </c>
      <c r="N68">
        <f>IF(AYFPUse!F68="","", ROUND(AYFPUse!F68,1))</f>
        <v>0</v>
      </c>
      <c r="O68">
        <f>IF(AYFPUse!G68="","", ROUND(AYFPUse!G68,1))</f>
        <v>0</v>
      </c>
      <c r="P68">
        <f>IF(AYFPUse!H68="","", ROUND(AYFPUse!H68,1))</f>
        <v>0</v>
      </c>
      <c r="Q68">
        <f>IF(AYFPUse!I68="","", ROUND(AYFPUse!I68,1))</f>
        <v>0</v>
      </c>
      <c r="R68">
        <f>IF(AYFPUse!J68="","", ROUND(AYFPUse!J68,1))</f>
        <v>14.8</v>
      </c>
      <c r="S68">
        <f>IF(AYFPUse!K68="","", ROUND(AYFPUse!K68,1))</f>
        <v>25.6</v>
      </c>
      <c r="T68">
        <f>IF(AYFPUse!L68="","", ROUND(AYFPUse!L68,1))</f>
        <v>24</v>
      </c>
      <c r="U68">
        <f>IF(AYFPUse!M68="","", ROUND(AYFPUse!M68,1))</f>
        <v>0</v>
      </c>
      <c r="V68">
        <f>IF(AYFPUse!N68="","", ROUND(AYFPUse!N68,1))</f>
        <v>0</v>
      </c>
      <c r="W68">
        <f>IF(AYFPUse!O68="","", ROUND(AYFPUse!O68,1))</f>
        <v>7</v>
      </c>
      <c r="X68">
        <f>IF(AYFPUse!P68="","", ROUND(AYFPUse!P68,1))</f>
        <v>13.4</v>
      </c>
      <c r="Y68">
        <f>IF(AYFPUse!Q68="","", ROUND(AYFPUse!Q68,1))</f>
        <v>12.5</v>
      </c>
      <c r="Z68">
        <f>IF(AYFPUse!R68="","", ROUND(AYFPUse!R68,1))</f>
        <v>0</v>
      </c>
      <c r="AA68">
        <f>IF(AYFPUse!S68="","", ROUND(AYFPUse!S68,1))</f>
        <v>0</v>
      </c>
      <c r="AB68">
        <f>IF(AYFPUse!T68="","", ROUND(AYFPUse!T68,1))</f>
        <v>0</v>
      </c>
      <c r="AC68">
        <f>IF(AYFPUse!U68="","", ROUND(AYFPUse!U68,1))</f>
        <v>0</v>
      </c>
      <c r="AD68">
        <f>IF(AYFPUse!V68="","", ROUND(AYFPUse!V68,1))</f>
        <v>13.8</v>
      </c>
      <c r="AE68">
        <f>IF(AYFPUse!W68="","", ROUND(AYFPUse!W68,1))</f>
        <v>17.100000000000001</v>
      </c>
      <c r="AF68">
        <f>IF(AYFPUse!X68="","", ROUND(AYFPUse!X68,1))</f>
        <v>0</v>
      </c>
      <c r="AG68">
        <f>IF(AYFPUse!Y68="","", ROUND(AYFPUse!Y68,1))</f>
        <v>0</v>
      </c>
      <c r="AH68">
        <f>IF(AYFPUse!Z68="","", ROUND(AYFPUse!Z68,1))</f>
        <v>0</v>
      </c>
      <c r="AI68">
        <f>IF(AYFPUse!AA68="","", ROUND(AYFPUse!AA68,1))</f>
        <v>0</v>
      </c>
      <c r="AJ68">
        <f>IF(AYFPUse!AB68="","", ROUND(AYFPUse!AB68,1))</f>
        <v>0</v>
      </c>
      <c r="AK68">
        <f>IF(AYFPUse!AC68="","", ROUND(AYFPUse!AC68,1))</f>
        <v>0</v>
      </c>
      <c r="AL68">
        <f>IF(AYFPUse!AD68="","", ROUND(AYFPUse!AD68,1))</f>
        <v>42.8</v>
      </c>
      <c r="AM68">
        <f>IF(AYFPUse!AE68="","", ROUND(AYFPUse!AE68,1))</f>
        <v>14.5</v>
      </c>
      <c r="AN68">
        <f>IF(AYFPUse!AF68="","", ROUND(AYFPUse!AF68,1))</f>
        <v>12.9</v>
      </c>
    </row>
    <row r="69" spans="4:40" x14ac:dyDescent="0.25">
      <c r="D69" s="2">
        <f>IF(KLEMarriage!C69="","", ROUND(KLEMarriage!C69,4))</f>
        <v>0.19969999999999999</v>
      </c>
      <c r="E69" s="2">
        <f>IF(KLEMarriage!D69="","", ROUND(KLEMarriage!D69,4))</f>
        <v>0.54900000000000004</v>
      </c>
      <c r="F69" s="2">
        <f>IF(KLEMarriage!E69="","", ROUND(KLEMarriage!E69,4))</f>
        <v>0.36059999999999998</v>
      </c>
      <c r="G69" s="2">
        <f>IF(KLEMarriage!F69="","", ROUND(KLEMarriage!F69,4))</f>
        <v>0.34</v>
      </c>
      <c r="H69" s="2">
        <f>IF(KLEMarriage!G69="","", ROUND(KLEMarriage!G69,4))</f>
        <v>0.39989999999999998</v>
      </c>
      <c r="L69">
        <f>IF(AYFPUse!D69="","", ROUND(AYFPUse!D69,1))</f>
        <v>0</v>
      </c>
      <c r="M69">
        <f>IF(AYFPUse!E69="","", ROUND(AYFPUse!E69,1))</f>
        <v>0</v>
      </c>
      <c r="N69">
        <f>IF(AYFPUse!F69="","", ROUND(AYFPUse!F69,1))</f>
        <v>0</v>
      </c>
      <c r="O69">
        <f>IF(AYFPUse!G69="","", ROUND(AYFPUse!G69,1))</f>
        <v>0</v>
      </c>
      <c r="P69">
        <f>IF(AYFPUse!H69="","", ROUND(AYFPUse!H69,1))</f>
        <v>0</v>
      </c>
      <c r="Q69">
        <f>IF(AYFPUse!I69="","", ROUND(AYFPUse!I69,1))</f>
        <v>0</v>
      </c>
      <c r="R69">
        <f>IF(AYFPUse!J69="","", ROUND(AYFPUse!J69,1))</f>
        <v>5.9</v>
      </c>
      <c r="S69">
        <f>IF(AYFPUse!K69="","", ROUND(AYFPUse!K69,1))</f>
        <v>10.5</v>
      </c>
      <c r="T69">
        <f>IF(AYFPUse!L69="","", ROUND(AYFPUse!L69,1))</f>
        <v>9.1</v>
      </c>
      <c r="U69">
        <f>IF(AYFPUse!M69="","", ROUND(AYFPUse!M69,1))</f>
        <v>0</v>
      </c>
      <c r="V69">
        <f>IF(AYFPUse!N69="","", ROUND(AYFPUse!N69,1))</f>
        <v>0</v>
      </c>
      <c r="W69">
        <f>IF(AYFPUse!O69="","", ROUND(AYFPUse!O69,1))</f>
        <v>0.5</v>
      </c>
      <c r="X69">
        <f>IF(AYFPUse!P69="","", ROUND(AYFPUse!P69,1))</f>
        <v>0.8</v>
      </c>
      <c r="Y69">
        <f>IF(AYFPUse!Q69="","", ROUND(AYFPUse!Q69,1))</f>
        <v>0.2</v>
      </c>
      <c r="Z69">
        <f>IF(AYFPUse!R69="","", ROUND(AYFPUse!R69,1))</f>
        <v>0</v>
      </c>
      <c r="AA69">
        <f>IF(AYFPUse!S69="","", ROUND(AYFPUse!S69,1))</f>
        <v>0</v>
      </c>
      <c r="AB69">
        <f>IF(AYFPUse!T69="","", ROUND(AYFPUse!T69,1))</f>
        <v>0</v>
      </c>
      <c r="AC69">
        <f>IF(AYFPUse!U69="","", ROUND(AYFPUse!U69,1))</f>
        <v>0</v>
      </c>
      <c r="AD69">
        <f>IF(AYFPUse!V69="","", ROUND(AYFPUse!V69,1))</f>
        <v>25.3</v>
      </c>
      <c r="AE69">
        <f>IF(AYFPUse!W69="","", ROUND(AYFPUse!W69,1))</f>
        <v>25</v>
      </c>
      <c r="AF69">
        <f>IF(AYFPUse!X69="","", ROUND(AYFPUse!X69,1))</f>
        <v>25.1</v>
      </c>
      <c r="AG69">
        <f>IF(AYFPUse!Y69="","", ROUND(AYFPUse!Y69,1))</f>
        <v>31.7</v>
      </c>
      <c r="AH69">
        <f>IF(AYFPUse!Z69="","", ROUND(AYFPUse!Z69,1))</f>
        <v>36.299999999999997</v>
      </c>
      <c r="AI69">
        <f>IF(AYFPUse!AA69="","", ROUND(AYFPUse!AA69,1))</f>
        <v>0</v>
      </c>
      <c r="AJ69">
        <f>IF(AYFPUse!AB69="","", ROUND(AYFPUse!AB69,1))</f>
        <v>0</v>
      </c>
      <c r="AK69">
        <f>IF(AYFPUse!AC69="","", ROUND(AYFPUse!AC69,1))</f>
        <v>0</v>
      </c>
      <c r="AL69">
        <f>IF(AYFPUse!AD69="","", ROUND(AYFPUse!AD69,1))</f>
        <v>12</v>
      </c>
      <c r="AM69">
        <f>IF(AYFPUse!AE69="","", ROUND(AYFPUse!AE69,1))</f>
        <v>0.5</v>
      </c>
      <c r="AN69">
        <f>IF(AYFPUse!AF69="","", ROUND(AYFPUse!AF69,1))</f>
        <v>26.6</v>
      </c>
    </row>
    <row r="70" spans="4:40" x14ac:dyDescent="0.25">
      <c r="D70" s="2" t="str">
        <f>IF(KLEMarriage!C70="","", ROUND(KLEMarriage!C70,4))</f>
        <v/>
      </c>
      <c r="E70" s="2" t="str">
        <f>IF(KLEMarriage!D70="","", ROUND(KLEMarriage!D70,4))</f>
        <v/>
      </c>
      <c r="F70" s="2" t="str">
        <f>IF(KLEMarriage!E70="","", ROUND(KLEMarriage!E70,4))</f>
        <v/>
      </c>
      <c r="G70" s="2" t="str">
        <f>IF(KLEMarriage!F70="","", ROUND(KLEMarriage!F70,4))</f>
        <v/>
      </c>
      <c r="H70" s="2" t="str">
        <f>IF(KLEMarriage!G70="","", ROUND(KLEMarriage!G70,4))</f>
        <v/>
      </c>
      <c r="L70">
        <f>IF(AYFPUse!D70="","", ROUND(AYFPUse!D70,1))</f>
        <v>0</v>
      </c>
      <c r="M70">
        <f>IF(AYFPUse!E70="","", ROUND(AYFPUse!E70,1))</f>
        <v>0</v>
      </c>
      <c r="N70">
        <f>IF(AYFPUse!F70="","", ROUND(AYFPUse!F70,1))</f>
        <v>0</v>
      </c>
      <c r="O70">
        <f>IF(AYFPUse!G70="","", ROUND(AYFPUse!G70,1))</f>
        <v>0</v>
      </c>
      <c r="P70">
        <f>IF(AYFPUse!H70="","", ROUND(AYFPUse!H70,1))</f>
        <v>0</v>
      </c>
      <c r="Q70">
        <f>IF(AYFPUse!I70="","", ROUND(AYFPUse!I70,1))</f>
        <v>0</v>
      </c>
      <c r="R70">
        <f>IF(AYFPUse!J70="","", ROUND(AYFPUse!J70,1))</f>
        <v>0</v>
      </c>
      <c r="S70">
        <f>IF(AYFPUse!K70="","", ROUND(AYFPUse!K70,1))</f>
        <v>0</v>
      </c>
      <c r="T70">
        <f>IF(AYFPUse!L70="","", ROUND(AYFPUse!L70,1))</f>
        <v>0</v>
      </c>
      <c r="U70">
        <f>IF(AYFPUse!M70="","", ROUND(AYFPUse!M70,1))</f>
        <v>0</v>
      </c>
      <c r="V70">
        <f>IF(AYFPUse!N70="","", ROUND(AYFPUse!N70,1))</f>
        <v>0</v>
      </c>
      <c r="W70">
        <f>IF(AYFPUse!O70="","", ROUND(AYFPUse!O70,1))</f>
        <v>0</v>
      </c>
      <c r="X70">
        <f>IF(AYFPUse!P70="","", ROUND(AYFPUse!P70,1))</f>
        <v>0</v>
      </c>
      <c r="Y70">
        <f>IF(AYFPUse!Q70="","", ROUND(AYFPUse!Q70,1))</f>
        <v>0</v>
      </c>
      <c r="Z70">
        <f>IF(AYFPUse!R70="","", ROUND(AYFPUse!R70,1))</f>
        <v>0</v>
      </c>
      <c r="AA70">
        <f>IF(AYFPUse!S70="","", ROUND(AYFPUse!S70,1))</f>
        <v>0</v>
      </c>
      <c r="AB70">
        <f>IF(AYFPUse!T70="","", ROUND(AYFPUse!T70,1))</f>
        <v>0</v>
      </c>
      <c r="AC70">
        <f>IF(AYFPUse!U70="","", ROUND(AYFPUse!U70,1))</f>
        <v>0</v>
      </c>
      <c r="AD70">
        <f>IF(AYFPUse!V70="","", ROUND(AYFPUse!V70,1))</f>
        <v>0</v>
      </c>
      <c r="AE70">
        <f>IF(AYFPUse!W70="","", ROUND(AYFPUse!W70,1))</f>
        <v>0</v>
      </c>
      <c r="AF70">
        <f>IF(AYFPUse!X70="","", ROUND(AYFPUse!X70,1))</f>
        <v>0</v>
      </c>
      <c r="AG70">
        <f>IF(AYFPUse!Y70="","", ROUND(AYFPUse!Y70,1))</f>
        <v>0</v>
      </c>
      <c r="AH70">
        <f>IF(AYFPUse!Z70="","", ROUND(AYFPUse!Z70,1))</f>
        <v>0</v>
      </c>
      <c r="AI70">
        <f>IF(AYFPUse!AA70="","", ROUND(AYFPUse!AA70,1))</f>
        <v>0</v>
      </c>
      <c r="AJ70">
        <f>IF(AYFPUse!AB70="","", ROUND(AYFPUse!AB70,1))</f>
        <v>0</v>
      </c>
      <c r="AK70">
        <f>IF(AYFPUse!AC70="","", ROUND(AYFPUse!AC70,1))</f>
        <v>0</v>
      </c>
      <c r="AL70">
        <f>IF(AYFPUse!AD70="","", ROUND(AYFPUse!AD70,1))</f>
        <v>0</v>
      </c>
      <c r="AM70">
        <f>IF(AYFPUse!AE70="","", ROUND(AYFPUse!AE70,1))</f>
        <v>0</v>
      </c>
      <c r="AN70">
        <f>IF(AYFPUse!AF70="","", ROUND(AYFPUse!AF70,1))</f>
        <v>0</v>
      </c>
    </row>
    <row r="71" spans="4:40" x14ac:dyDescent="0.25">
      <c r="D71" s="2">
        <f>IF(KLEMarriage!C71="","", ROUND(KLEMarriage!C71,4))</f>
        <v>0.125</v>
      </c>
      <c r="E71" s="2">
        <f>IF(KLEMarriage!D71="","", ROUND(KLEMarriage!D71,4))</f>
        <v>0.76300000000000001</v>
      </c>
      <c r="F71" s="2">
        <f>IF(KLEMarriage!E71="","", ROUND(KLEMarriage!E71,4))</f>
        <v>0.45400000000000001</v>
      </c>
      <c r="G71" s="2">
        <f>IF(KLEMarriage!F71="","", ROUND(KLEMarriage!F71,4))</f>
        <v>8.6999999999999994E-2</v>
      </c>
      <c r="H71" s="2">
        <f>IF(KLEMarriage!G71="","", ROUND(KLEMarriage!G71,4))</f>
        <v>0.1</v>
      </c>
      <c r="L71">
        <f>IF(AYFPUse!D71="","", ROUND(AYFPUse!D71,1))</f>
        <v>86.6</v>
      </c>
      <c r="M71">
        <f>IF(AYFPUse!E71="","", ROUND(AYFPUse!E71,1))</f>
        <v>29.4</v>
      </c>
      <c r="N71">
        <f>IF(AYFPUse!F71="","", ROUND(AYFPUse!F71,1))</f>
        <v>8.6999999999999993</v>
      </c>
      <c r="O71">
        <f>IF(AYFPUse!G71="","", ROUND(AYFPUse!G71,1))</f>
        <v>42.1</v>
      </c>
      <c r="P71">
        <f>IF(AYFPUse!H71="","", ROUND(AYFPUse!H71,1))</f>
        <v>0</v>
      </c>
      <c r="Q71">
        <f>IF(AYFPUse!I71="","", ROUND(AYFPUse!I71,1))</f>
        <v>0</v>
      </c>
      <c r="R71">
        <f>IF(AYFPUse!J71="","", ROUND(AYFPUse!J71,1))</f>
        <v>1.8</v>
      </c>
      <c r="S71">
        <f>IF(AYFPUse!K71="","", ROUND(AYFPUse!K71,1))</f>
        <v>9.6</v>
      </c>
      <c r="T71">
        <f>IF(AYFPUse!L71="","", ROUND(AYFPUse!L71,1))</f>
        <v>8.3000000000000007</v>
      </c>
      <c r="U71">
        <f>IF(AYFPUse!M71="","", ROUND(AYFPUse!M71,1))</f>
        <v>0</v>
      </c>
      <c r="V71">
        <f>IF(AYFPUse!N71="","", ROUND(AYFPUse!N71,1))</f>
        <v>0</v>
      </c>
      <c r="W71">
        <f>IF(AYFPUse!O71="","", ROUND(AYFPUse!O71,1))</f>
        <v>0.6</v>
      </c>
      <c r="X71">
        <f>IF(AYFPUse!P71="","", ROUND(AYFPUse!P71,1))</f>
        <v>0.4</v>
      </c>
      <c r="Y71">
        <f>IF(AYFPUse!Q71="","", ROUND(AYFPUse!Q71,1))</f>
        <v>0.4</v>
      </c>
      <c r="Z71">
        <f>IF(AYFPUse!R71="","", ROUND(AYFPUse!R71,1))</f>
        <v>0</v>
      </c>
      <c r="AA71">
        <f>IF(AYFPUse!S71="","", ROUND(AYFPUse!S71,1))</f>
        <v>0</v>
      </c>
      <c r="AB71">
        <f>IF(AYFPUse!T71="","", ROUND(AYFPUse!T71,1))</f>
        <v>0</v>
      </c>
      <c r="AC71">
        <f>IF(AYFPUse!U71="","", ROUND(AYFPUse!U71,1))</f>
        <v>0</v>
      </c>
      <c r="AD71">
        <f>IF(AYFPUse!V71="","", ROUND(AYFPUse!V71,1))</f>
        <v>12.8</v>
      </c>
      <c r="AE71">
        <f>IF(AYFPUse!W71="","", ROUND(AYFPUse!W71,1))</f>
        <v>28.2</v>
      </c>
      <c r="AF71">
        <f>IF(AYFPUse!X71="","", ROUND(AYFPUse!X71,1))</f>
        <v>25.6</v>
      </c>
      <c r="AG71">
        <f>IF(AYFPUse!Y71="","", ROUND(AYFPUse!Y71,1))</f>
        <v>15.2</v>
      </c>
      <c r="AH71">
        <f>IF(AYFPUse!Z71="","", ROUND(AYFPUse!Z71,1))</f>
        <v>38.200000000000003</v>
      </c>
      <c r="AI71">
        <f>IF(AYFPUse!AA71="","", ROUND(AYFPUse!AA71,1))</f>
        <v>0</v>
      </c>
      <c r="AJ71">
        <f>IF(AYFPUse!AB71="","", ROUND(AYFPUse!AB71,1))</f>
        <v>0</v>
      </c>
      <c r="AK71">
        <f>IF(AYFPUse!AC71="","", ROUND(AYFPUse!AC71,1))</f>
        <v>0</v>
      </c>
      <c r="AL71">
        <f>IF(AYFPUse!AD71="","", ROUND(AYFPUse!AD71,1))</f>
        <v>25.8</v>
      </c>
      <c r="AM71">
        <f>IF(AYFPUse!AE71="","", ROUND(AYFPUse!AE71,1))</f>
        <v>2.1</v>
      </c>
      <c r="AN71">
        <f>IF(AYFPUse!AF71="","", ROUND(AYFPUse!AF71,1))</f>
        <v>22.9</v>
      </c>
    </row>
    <row r="72" spans="4:40" x14ac:dyDescent="0.25">
      <c r="D72" s="2">
        <f>IF(KLEMarriage!C72="","", ROUND(KLEMarriage!C72,4))</f>
        <v>0.14299999999999999</v>
      </c>
      <c r="E72" s="2">
        <f>IF(KLEMarriage!D72="","", ROUND(KLEMarriage!D72,4))</f>
        <v>0.40300000000000002</v>
      </c>
      <c r="F72" s="2">
        <f>IF(KLEMarriage!E72="","", ROUND(KLEMarriage!E72,4))</f>
        <v>0.26300000000000001</v>
      </c>
      <c r="G72" s="2">
        <f>IF(KLEMarriage!F72="","", ROUND(KLEMarriage!F72,4))</f>
        <v>0.30499999999999999</v>
      </c>
      <c r="H72" s="2">
        <f>IF(KLEMarriage!G72="","", ROUND(KLEMarriage!G72,4))</f>
        <v>0.32600000000000001</v>
      </c>
      <c r="L72">
        <f>IF(AYFPUse!D72="","", ROUND(AYFPUse!D72,1))</f>
        <v>47.8</v>
      </c>
      <c r="M72">
        <f>IF(AYFPUse!E72="","", ROUND(AYFPUse!E72,1))</f>
        <v>8.5</v>
      </c>
      <c r="N72">
        <f>IF(AYFPUse!F72="","", ROUND(AYFPUse!F72,1))</f>
        <v>24.7</v>
      </c>
      <c r="O72">
        <f>IF(AYFPUse!G72="","", ROUND(AYFPUse!G72,1))</f>
        <v>55.7</v>
      </c>
      <c r="P72">
        <f>IF(AYFPUse!H72="","", ROUND(AYFPUse!H72,1))</f>
        <v>33.1</v>
      </c>
      <c r="Q72">
        <f>IF(AYFPUse!I72="","", ROUND(AYFPUse!I72,1))</f>
        <v>53.9</v>
      </c>
      <c r="R72">
        <f>IF(AYFPUse!J72="","", ROUND(AYFPUse!J72,1))</f>
        <v>13.3</v>
      </c>
      <c r="S72">
        <f>IF(AYFPUse!K72="","", ROUND(AYFPUse!K72,1))</f>
        <v>29.9</v>
      </c>
      <c r="T72">
        <f>IF(AYFPUse!L72="","", ROUND(AYFPUse!L72,1))</f>
        <v>24.7</v>
      </c>
      <c r="U72">
        <f>IF(AYFPUse!M72="","", ROUND(AYFPUse!M72,1))</f>
        <v>6.1</v>
      </c>
      <c r="V72">
        <f>IF(AYFPUse!N72="","", ROUND(AYFPUse!N72,1))</f>
        <v>12.8</v>
      </c>
      <c r="W72">
        <f>IF(AYFPUse!O72="","", ROUND(AYFPUse!O72,1))</f>
        <v>1.1000000000000001</v>
      </c>
      <c r="X72">
        <f>IF(AYFPUse!P72="","", ROUND(AYFPUse!P72,1))</f>
        <v>5.2</v>
      </c>
      <c r="Y72">
        <f>IF(AYFPUse!Q72="","", ROUND(AYFPUse!Q72,1))</f>
        <v>3.9</v>
      </c>
      <c r="Z72">
        <f>IF(AYFPUse!R72="","", ROUND(AYFPUse!R72,1))</f>
        <v>24.5</v>
      </c>
      <c r="AA72">
        <f>IF(AYFPUse!S72="","", ROUND(AYFPUse!S72,1))</f>
        <v>42.4</v>
      </c>
      <c r="AB72">
        <f>IF(AYFPUse!T72="","", ROUND(AYFPUse!T72,1))</f>
        <v>21.6</v>
      </c>
      <c r="AC72">
        <f>IF(AYFPUse!U72="","", ROUND(AYFPUse!U72,1))</f>
        <v>31.1</v>
      </c>
      <c r="AD72">
        <f>IF(AYFPUse!V72="","", ROUND(AYFPUse!V72,1))</f>
        <v>23</v>
      </c>
      <c r="AE72">
        <f>IF(AYFPUse!W72="","", ROUND(AYFPUse!W72,1))</f>
        <v>22.7</v>
      </c>
      <c r="AF72">
        <f>IF(AYFPUse!X72="","", ROUND(AYFPUse!X72,1))</f>
        <v>22.8</v>
      </c>
      <c r="AG72">
        <f>IF(AYFPUse!Y72="","", ROUND(AYFPUse!Y72,1))</f>
        <v>37.700000000000003</v>
      </c>
      <c r="AH72">
        <f>IF(AYFPUse!Z72="","", ROUND(AYFPUse!Z72,1))</f>
        <v>58.1</v>
      </c>
      <c r="AI72">
        <f>IF(AYFPUse!AA72="","", ROUND(AYFPUse!AA72,1))</f>
        <v>81.599999999999994</v>
      </c>
      <c r="AJ72">
        <f>IF(AYFPUse!AB72="","", ROUND(AYFPUse!AB72,1))</f>
        <v>88.5</v>
      </c>
      <c r="AK72">
        <f>IF(AYFPUse!AC72="","", ROUND(AYFPUse!AC72,1))</f>
        <v>0</v>
      </c>
      <c r="AL72">
        <f>IF(AYFPUse!AD72="","", ROUND(AYFPUse!AD72,1))</f>
        <v>32</v>
      </c>
      <c r="AM72">
        <f>IF(AYFPUse!AE72="","", ROUND(AYFPUse!AE72,1))</f>
        <v>6.4</v>
      </c>
      <c r="AN72">
        <f>IF(AYFPUse!AF72="","", ROUND(AYFPUse!AF72,1))</f>
        <v>22.1</v>
      </c>
    </row>
    <row r="73" spans="4:40" x14ac:dyDescent="0.25">
      <c r="D73" s="2">
        <f>IF(KLEMarriage!C73="","", ROUND(KLEMarriage!C73,4))</f>
        <v>5.1999999999999998E-2</v>
      </c>
      <c r="E73" s="2">
        <f>IF(KLEMarriage!D73="","", ROUND(KLEMarriage!D73,4))</f>
        <v>0.35599999999999998</v>
      </c>
      <c r="F73" s="2">
        <f>IF(KLEMarriage!E73="","", ROUND(KLEMarriage!E73,4))</f>
        <v>0.18</v>
      </c>
      <c r="G73" s="2">
        <f>IF(KLEMarriage!F73="","", ROUND(KLEMarriage!F73,4))</f>
        <v>0.14899999999999999</v>
      </c>
      <c r="H73" s="2">
        <f>IF(KLEMarriage!G73="","", ROUND(KLEMarriage!G73,4))</f>
        <v>0.182</v>
      </c>
      <c r="L73">
        <f>IF(AYFPUse!D73="","", ROUND(AYFPUse!D73,1))</f>
        <v>91.2</v>
      </c>
      <c r="M73">
        <f>IF(AYFPUse!E73="","", ROUND(AYFPUse!E73,1))</f>
        <v>48.4</v>
      </c>
      <c r="N73">
        <f>IF(AYFPUse!F73="","", ROUND(AYFPUse!F73,1))</f>
        <v>5.7</v>
      </c>
      <c r="O73">
        <f>IF(AYFPUse!G73="","", ROUND(AYFPUse!G73,1))</f>
        <v>30.5</v>
      </c>
      <c r="P73">
        <f>IF(AYFPUse!H73="","", ROUND(AYFPUse!H73,1))</f>
        <v>0</v>
      </c>
      <c r="Q73">
        <f>IF(AYFPUse!I73="","", ROUND(AYFPUse!I73,1))</f>
        <v>0</v>
      </c>
      <c r="R73">
        <f>IF(AYFPUse!J73="","", ROUND(AYFPUse!J73,1))</f>
        <v>8.1</v>
      </c>
      <c r="S73">
        <f>IF(AYFPUse!K73="","", ROUND(AYFPUse!K73,1))</f>
        <v>18.7</v>
      </c>
      <c r="T73">
        <f>IF(AYFPUse!L73="","", ROUND(AYFPUse!L73,1))</f>
        <v>16.7</v>
      </c>
      <c r="U73">
        <f>IF(AYFPUse!M73="","", ROUND(AYFPUse!M73,1))</f>
        <v>0</v>
      </c>
      <c r="V73">
        <f>IF(AYFPUse!N73="","", ROUND(AYFPUse!N73,1))</f>
        <v>0</v>
      </c>
      <c r="W73">
        <f>IF(AYFPUse!O73="","", ROUND(AYFPUse!O73,1))</f>
        <v>2.2999999999999998</v>
      </c>
      <c r="X73">
        <f>IF(AYFPUse!P73="","", ROUND(AYFPUse!P73,1))</f>
        <v>1.4</v>
      </c>
      <c r="Y73">
        <f>IF(AYFPUse!Q73="","", ROUND(AYFPUse!Q73,1))</f>
        <v>1.5</v>
      </c>
      <c r="Z73">
        <f>IF(AYFPUse!R73="","", ROUND(AYFPUse!R73,1))</f>
        <v>74.7</v>
      </c>
      <c r="AA73">
        <f>IF(AYFPUse!S73="","", ROUND(AYFPUse!S73,1))</f>
        <v>0</v>
      </c>
      <c r="AB73">
        <f>IF(AYFPUse!T73="","", ROUND(AYFPUse!T73,1))</f>
        <v>0</v>
      </c>
      <c r="AC73">
        <f>IF(AYFPUse!U73="","", ROUND(AYFPUse!U73,1))</f>
        <v>0</v>
      </c>
      <c r="AD73">
        <f>IF(AYFPUse!V73="","", ROUND(AYFPUse!V73,1))</f>
        <v>26.4</v>
      </c>
      <c r="AE73">
        <f>IF(AYFPUse!W73="","", ROUND(AYFPUse!W73,1))</f>
        <v>28.9</v>
      </c>
      <c r="AF73">
        <f>IF(AYFPUse!X73="","", ROUND(AYFPUse!X73,1))</f>
        <v>28.5</v>
      </c>
      <c r="AG73">
        <f>IF(AYFPUse!Y73="","", ROUND(AYFPUse!Y73,1))</f>
        <v>36.799999999999997</v>
      </c>
      <c r="AH73">
        <f>IF(AYFPUse!Z73="","", ROUND(AYFPUse!Z73,1))</f>
        <v>49</v>
      </c>
      <c r="AI73">
        <f>IF(AYFPUse!AA73="","", ROUND(AYFPUse!AA73,1))</f>
        <v>0</v>
      </c>
      <c r="AJ73">
        <f>IF(AYFPUse!AB73="","", ROUND(AYFPUse!AB73,1))</f>
        <v>0</v>
      </c>
      <c r="AK73">
        <f>IF(AYFPUse!AC73="","", ROUND(AYFPUse!AC73,1))</f>
        <v>0</v>
      </c>
      <c r="AL73">
        <f>IF(AYFPUse!AD73="","", ROUND(AYFPUse!AD73,1))</f>
        <v>24.1</v>
      </c>
      <c r="AM73">
        <f>IF(AYFPUse!AE73="","", ROUND(AYFPUse!AE73,1))</f>
        <v>1.9</v>
      </c>
      <c r="AN73">
        <f>IF(AYFPUse!AF73="","", ROUND(AYFPUse!AF73,1))</f>
        <v>25.3</v>
      </c>
    </row>
    <row r="74" spans="4:40" x14ac:dyDescent="0.25">
      <c r="D74" s="2">
        <f>IF(KLEMarriage!C74="","", ROUND(KLEMarriage!C74,4))</f>
        <v>0.11169999999999999</v>
      </c>
      <c r="E74" s="2">
        <f>IF(KLEMarriage!D74="","", ROUND(KLEMarriage!D74,4))</f>
        <v>0.5827</v>
      </c>
      <c r="F74" s="2">
        <f>IF(KLEMarriage!E74="","", ROUND(KLEMarriage!E74,4))</f>
        <v>0.32</v>
      </c>
      <c r="G74" s="2">
        <f>IF(KLEMarriage!F74="","", ROUND(KLEMarriage!F74,4))</f>
        <v>0.218</v>
      </c>
      <c r="H74" s="2">
        <f>IF(KLEMarriage!G74="","", ROUND(KLEMarriage!G74,4))</f>
        <v>0.3</v>
      </c>
      <c r="L74">
        <f>IF(AYFPUse!D74="","", ROUND(AYFPUse!D74,1))</f>
        <v>54.2</v>
      </c>
      <c r="M74">
        <f>IF(AYFPUse!E74="","", ROUND(AYFPUse!E74,1))</f>
        <v>9.1999999999999993</v>
      </c>
      <c r="N74">
        <f>IF(AYFPUse!F74="","", ROUND(AYFPUse!F74,1))</f>
        <v>19</v>
      </c>
      <c r="O74">
        <f>IF(AYFPUse!G74="","", ROUND(AYFPUse!G74,1))</f>
        <v>49.8</v>
      </c>
      <c r="P74">
        <f>IF(AYFPUse!H74="","", ROUND(AYFPUse!H74,1))</f>
        <v>35.6</v>
      </c>
      <c r="Q74">
        <f>IF(AYFPUse!I74="","", ROUND(AYFPUse!I74,1))</f>
        <v>40.799999999999997</v>
      </c>
      <c r="R74">
        <f>IF(AYFPUse!J74="","", ROUND(AYFPUse!J74,1))</f>
        <v>16.5</v>
      </c>
      <c r="S74">
        <f>IF(AYFPUse!K74="","", ROUND(AYFPUse!K74,1))</f>
        <v>19</v>
      </c>
      <c r="T74">
        <f>IF(AYFPUse!L74="","", ROUND(AYFPUse!L74,1))</f>
        <v>18.5</v>
      </c>
      <c r="U74">
        <f>IF(AYFPUse!M74="","", ROUND(AYFPUse!M74,1))</f>
        <v>1.8</v>
      </c>
      <c r="V74">
        <f>IF(AYFPUse!N74="","", ROUND(AYFPUse!N74,1))</f>
        <v>1.5</v>
      </c>
      <c r="W74">
        <f>IF(AYFPUse!O74="","", ROUND(AYFPUse!O74,1))</f>
        <v>0</v>
      </c>
      <c r="X74">
        <f>IF(AYFPUse!P74="","", ROUND(AYFPUse!P74,1))</f>
        <v>1.6</v>
      </c>
      <c r="Y74">
        <f>IF(AYFPUse!Q74="","", ROUND(AYFPUse!Q74,1))</f>
        <v>1.3</v>
      </c>
      <c r="Z74">
        <f>IF(AYFPUse!R74="","", ROUND(AYFPUse!R74,1))</f>
        <v>38.700000000000003</v>
      </c>
      <c r="AA74">
        <f>IF(AYFPUse!S74="","", ROUND(AYFPUse!S74,1))</f>
        <v>53.3</v>
      </c>
      <c r="AB74">
        <f>IF(AYFPUse!T74="","", ROUND(AYFPUse!T74,1))</f>
        <v>35.4</v>
      </c>
      <c r="AC74">
        <f>IF(AYFPUse!U74="","", ROUND(AYFPUse!U74,1))</f>
        <v>43.6</v>
      </c>
      <c r="AD74">
        <f>IF(AYFPUse!V74="","", ROUND(AYFPUse!V74,1))</f>
        <v>48.8</v>
      </c>
      <c r="AE74">
        <f>IF(AYFPUse!W74="","", ROUND(AYFPUse!W74,1))</f>
        <v>42</v>
      </c>
      <c r="AF74">
        <f>IF(AYFPUse!X74="","", ROUND(AYFPUse!X74,1))</f>
        <v>0</v>
      </c>
      <c r="AG74">
        <f>IF(AYFPUse!Y74="","", ROUND(AYFPUse!Y74,1))</f>
        <v>0</v>
      </c>
      <c r="AH74">
        <f>IF(AYFPUse!Z74="","", ROUND(AYFPUse!Z74,1))</f>
        <v>0</v>
      </c>
      <c r="AI74">
        <f>IF(AYFPUse!AA74="","", ROUND(AYFPUse!AA74,1))</f>
        <v>0</v>
      </c>
      <c r="AJ74">
        <f>IF(AYFPUse!AB74="","", ROUND(AYFPUse!AB74,1))</f>
        <v>0</v>
      </c>
      <c r="AK74">
        <f>IF(AYFPUse!AC74="","", ROUND(AYFPUse!AC74,1))</f>
        <v>0</v>
      </c>
      <c r="AL74">
        <f>IF(AYFPUse!AD74="","", ROUND(AYFPUse!AD74,1))</f>
        <v>21.4</v>
      </c>
      <c r="AM74">
        <f>IF(AYFPUse!AE74="","", ROUND(AYFPUse!AE74,1))</f>
        <v>2.5</v>
      </c>
      <c r="AN74">
        <f>IF(AYFPUse!AF74="","", ROUND(AYFPUse!AF74,1))</f>
        <v>34</v>
      </c>
    </row>
    <row r="75" spans="4:40" x14ac:dyDescent="0.25">
      <c r="D75" s="2">
        <f>IF(KLEMarriage!C75="","", ROUND(KLEMarriage!C75,4))</f>
        <v>6.1999999999999998E-3</v>
      </c>
      <c r="E75" s="2">
        <f>IF(KLEMarriage!D75="","", ROUND(KLEMarriage!D75,4))</f>
        <v>0.13719999999999999</v>
      </c>
      <c r="F75" s="2">
        <f>IF(KLEMarriage!E75="","", ROUND(KLEMarriage!E75,4))</f>
        <v>7.2900000000000006E-2</v>
      </c>
      <c r="G75" s="2">
        <f>IF(KLEMarriage!F75="","", ROUND(KLEMarriage!F75,4))</f>
        <v>1.49E-2</v>
      </c>
      <c r="H75" s="2">
        <f>IF(KLEMarriage!G75="","", ROUND(KLEMarriage!G75,4))</f>
        <v>2.23E-2</v>
      </c>
      <c r="L75">
        <f>IF(AYFPUse!D75="","", ROUND(AYFPUse!D75,1))</f>
        <v>0</v>
      </c>
      <c r="M75">
        <f>IF(AYFPUse!E75="","", ROUND(AYFPUse!E75,1))</f>
        <v>0</v>
      </c>
      <c r="N75">
        <f>IF(AYFPUse!F75="","", ROUND(AYFPUse!F75,1))</f>
        <v>0</v>
      </c>
      <c r="O75">
        <f>IF(AYFPUse!G75="","", ROUND(AYFPUse!G75,1))</f>
        <v>0</v>
      </c>
      <c r="P75">
        <f>IF(AYFPUse!H75="","", ROUND(AYFPUse!H75,1))</f>
        <v>0</v>
      </c>
      <c r="Q75">
        <f>IF(AYFPUse!I75="","", ROUND(AYFPUse!I75,1))</f>
        <v>0</v>
      </c>
      <c r="R75">
        <f>IF(AYFPUse!J75="","", ROUND(AYFPUse!J75,1))</f>
        <v>27.5</v>
      </c>
      <c r="S75">
        <f>IF(AYFPUse!K75="","", ROUND(AYFPUse!K75,1))</f>
        <v>41.8</v>
      </c>
      <c r="T75">
        <f>IF(AYFPUse!L75="","", ROUND(AYFPUse!L75,1))</f>
        <v>41.2</v>
      </c>
      <c r="U75">
        <f>IF(AYFPUse!M75="","", ROUND(AYFPUse!M75,1))</f>
        <v>0</v>
      </c>
      <c r="V75">
        <f>IF(AYFPUse!N75="","", ROUND(AYFPUse!N75,1))</f>
        <v>0</v>
      </c>
      <c r="W75">
        <f>IF(AYFPUse!O75="","", ROUND(AYFPUse!O75,1))</f>
        <v>0</v>
      </c>
      <c r="X75">
        <f>IF(AYFPUse!P75="","", ROUND(AYFPUse!P75,1))</f>
        <v>3.3</v>
      </c>
      <c r="Y75">
        <f>IF(AYFPUse!Q75="","", ROUND(AYFPUse!Q75,1))</f>
        <v>3.2</v>
      </c>
      <c r="Z75">
        <f>IF(AYFPUse!R75="","", ROUND(AYFPUse!R75,1))</f>
        <v>0</v>
      </c>
      <c r="AA75">
        <f>IF(AYFPUse!S75="","", ROUND(AYFPUse!S75,1))</f>
        <v>0</v>
      </c>
      <c r="AB75">
        <f>IF(AYFPUse!T75="","", ROUND(AYFPUse!T75,1))</f>
        <v>0</v>
      </c>
      <c r="AC75">
        <f>IF(AYFPUse!U75="","", ROUND(AYFPUse!U75,1))</f>
        <v>0</v>
      </c>
      <c r="AD75">
        <f>IF(AYFPUse!V75="","", ROUND(AYFPUse!V75,1))</f>
        <v>0</v>
      </c>
      <c r="AE75">
        <f>IF(AYFPUse!W75="","", ROUND(AYFPUse!W75,1))</f>
        <v>24.5</v>
      </c>
      <c r="AF75">
        <f>IF(AYFPUse!X75="","", ROUND(AYFPUse!X75,1))</f>
        <v>0</v>
      </c>
      <c r="AG75">
        <f>IF(AYFPUse!Y75="","", ROUND(AYFPUse!Y75,1))</f>
        <v>0</v>
      </c>
      <c r="AH75">
        <f>IF(AYFPUse!Z75="","", ROUND(AYFPUse!Z75,1))</f>
        <v>0</v>
      </c>
      <c r="AI75">
        <f>IF(AYFPUse!AA75="","", ROUND(AYFPUse!AA75,1))</f>
        <v>0</v>
      </c>
      <c r="AJ75">
        <f>IF(AYFPUse!AB75="","", ROUND(AYFPUse!AB75,1))</f>
        <v>0</v>
      </c>
      <c r="AK75">
        <f>IF(AYFPUse!AC75="","", ROUND(AYFPUse!AC75,1))</f>
        <v>0</v>
      </c>
      <c r="AL75">
        <f>IF(AYFPUse!AD75="","", ROUND(AYFPUse!AD75,1))</f>
        <v>44.3</v>
      </c>
      <c r="AM75">
        <f>IF(AYFPUse!AE75="","", ROUND(AYFPUse!AE75,1))</f>
        <v>6.1</v>
      </c>
      <c r="AN75">
        <f>IF(AYFPUse!AF75="","", ROUND(AYFPUse!AF75,1))</f>
        <v>19.899999999999999</v>
      </c>
    </row>
    <row r="76" spans="4:40" x14ac:dyDescent="0.25">
      <c r="D76" s="2">
        <f>IF(KLEMarriage!C76="","", ROUND(KLEMarriage!C76,4))</f>
        <v>5.6000000000000001E-2</v>
      </c>
      <c r="E76" s="2">
        <f>IF(KLEMarriage!D76="","", ROUND(KLEMarriage!D76,4))</f>
        <v>0.252</v>
      </c>
      <c r="F76" s="2">
        <f>IF(KLEMarriage!E76="","", ROUND(KLEMarriage!E76,4))</f>
        <v>0.14899999999999999</v>
      </c>
      <c r="G76" s="2">
        <f>IF(KLEMarriage!F76="","", ROUND(KLEMarriage!F76,4))</f>
        <v>0.34</v>
      </c>
      <c r="H76" s="2">
        <f>IF(KLEMarriage!G76="","", ROUND(KLEMarriage!G76,4))</f>
        <v>0.36899999999999999</v>
      </c>
      <c r="L76">
        <f>IF(AYFPUse!D76="","", ROUND(AYFPUse!D76,1))</f>
        <v>54.3</v>
      </c>
      <c r="M76">
        <f>IF(AYFPUse!E76="","", ROUND(AYFPUse!E76,1))</f>
        <v>7.8</v>
      </c>
      <c r="N76">
        <f>IF(AYFPUse!F76="","", ROUND(AYFPUse!F76,1))</f>
        <v>20.7</v>
      </c>
      <c r="O76">
        <f>IF(AYFPUse!G76="","", ROUND(AYFPUse!G76,1))</f>
        <v>57.2</v>
      </c>
      <c r="P76">
        <f>IF(AYFPUse!H76="","", ROUND(AYFPUse!H76,1))</f>
        <v>40.299999999999997</v>
      </c>
      <c r="Q76">
        <f>IF(AYFPUse!I76="","", ROUND(AYFPUse!I76,1))</f>
        <v>50.1</v>
      </c>
      <c r="R76">
        <f>IF(AYFPUse!J76="","", ROUND(AYFPUse!J76,1))</f>
        <v>20.7</v>
      </c>
      <c r="S76">
        <f>IF(AYFPUse!K76="","", ROUND(AYFPUse!K76,1))</f>
        <v>31.1</v>
      </c>
      <c r="T76">
        <f>IF(AYFPUse!L76="","", ROUND(AYFPUse!L76,1))</f>
        <v>28.4</v>
      </c>
      <c r="U76">
        <f>IF(AYFPUse!M76="","", ROUND(AYFPUse!M76,1))</f>
        <v>2.4</v>
      </c>
      <c r="V76">
        <f>IF(AYFPUse!N76="","", ROUND(AYFPUse!N76,1))</f>
        <v>5.5</v>
      </c>
      <c r="W76">
        <f>IF(AYFPUse!O76="","", ROUND(AYFPUse!O76,1))</f>
        <v>1.2</v>
      </c>
      <c r="X76">
        <f>IF(AYFPUse!P76="","", ROUND(AYFPUse!P76,1))</f>
        <v>2.9</v>
      </c>
      <c r="Y76">
        <f>IF(AYFPUse!Q76="","", ROUND(AYFPUse!Q76,1))</f>
        <v>2.5</v>
      </c>
      <c r="Z76">
        <f>IF(AYFPUse!R76="","", ROUND(AYFPUse!R76,1))</f>
        <v>31.9</v>
      </c>
      <c r="AA76">
        <f>IF(AYFPUse!S76="","", ROUND(AYFPUse!S76,1))</f>
        <v>45.1</v>
      </c>
      <c r="AB76">
        <f>IF(AYFPUse!T76="","", ROUND(AYFPUse!T76,1))</f>
        <v>26.4</v>
      </c>
      <c r="AC76">
        <f>IF(AYFPUse!U76="","", ROUND(AYFPUse!U76,1))</f>
        <v>35.299999999999997</v>
      </c>
      <c r="AD76">
        <f>IF(AYFPUse!V76="","", ROUND(AYFPUse!V76,1))</f>
        <v>30.4</v>
      </c>
      <c r="AE76">
        <f>IF(AYFPUse!W76="","", ROUND(AYFPUse!W76,1))</f>
        <v>29.3</v>
      </c>
      <c r="AF76">
        <f>IF(AYFPUse!X76="","", ROUND(AYFPUse!X76,1))</f>
        <v>29.6</v>
      </c>
      <c r="AG76">
        <f>IF(AYFPUse!Y76="","", ROUND(AYFPUse!Y76,1))</f>
        <v>52.3</v>
      </c>
      <c r="AH76">
        <f>IF(AYFPUse!Z76="","", ROUND(AYFPUse!Z76,1))</f>
        <v>63.3</v>
      </c>
      <c r="AI76">
        <f>IF(AYFPUse!AA76="","", ROUND(AYFPUse!AA76,1))</f>
        <v>87.7</v>
      </c>
      <c r="AJ76">
        <f>IF(AYFPUse!AB76="","", ROUND(AYFPUse!AB76,1))</f>
        <v>82</v>
      </c>
      <c r="AK76">
        <f>IF(AYFPUse!AC76="","", ROUND(AYFPUse!AC76,1))</f>
        <v>26.4</v>
      </c>
      <c r="AL76">
        <f>IF(AYFPUse!AD76="","", ROUND(AYFPUse!AD76,1))</f>
        <v>34.799999999999997</v>
      </c>
      <c r="AM76">
        <f>IF(AYFPUse!AE76="","", ROUND(AYFPUse!AE76,1))</f>
        <v>4.2</v>
      </c>
      <c r="AN76">
        <f>IF(AYFPUse!AF76="","", ROUND(AYFPUse!AF76,1))</f>
        <v>24.4</v>
      </c>
    </row>
    <row r="77" spans="4:40" x14ac:dyDescent="0.25">
      <c r="D77" s="2" t="str">
        <f>IF(KLEMarriage!C77="","", ROUND(KLEMarriage!C77,4))</f>
        <v/>
      </c>
      <c r="E77" s="2" t="str">
        <f>IF(KLEMarriage!D77="","", ROUND(KLEMarriage!D77,4))</f>
        <v/>
      </c>
      <c r="F77" s="2" t="str">
        <f>IF(KLEMarriage!E77="","", ROUND(KLEMarriage!E77,4))</f>
        <v/>
      </c>
      <c r="G77" s="2" t="str">
        <f>IF(KLEMarriage!F77="","", ROUND(KLEMarriage!F77,4))</f>
        <v/>
      </c>
      <c r="H77" s="2" t="str">
        <f>IF(KLEMarriage!G77="","", ROUND(KLEMarriage!G77,4))</f>
        <v/>
      </c>
      <c r="L77">
        <f>IF(AYFPUse!D77="","", ROUND(AYFPUse!D77,1))</f>
        <v>76.8</v>
      </c>
      <c r="M77">
        <f>IF(AYFPUse!E77="","", ROUND(AYFPUse!E77,1))</f>
        <v>15.2</v>
      </c>
      <c r="N77">
        <f>IF(AYFPUse!F77="","", ROUND(AYFPUse!F77,1))</f>
        <v>16.8</v>
      </c>
      <c r="O77">
        <f>IF(AYFPUse!G77="","", ROUND(AYFPUse!G77,1))</f>
        <v>60.7</v>
      </c>
      <c r="P77">
        <f>IF(AYFPUse!H77="","", ROUND(AYFPUse!H77,1))</f>
        <v>81.900000000000006</v>
      </c>
      <c r="Q77">
        <f>IF(AYFPUse!I77="","", ROUND(AYFPUse!I77,1))</f>
        <v>82.2</v>
      </c>
      <c r="R77">
        <f>IF(AYFPUse!J77="","", ROUND(AYFPUse!J77,1))</f>
        <v>38.200000000000003</v>
      </c>
      <c r="S77">
        <f>IF(AYFPUse!K77="","", ROUND(AYFPUse!K77,1))</f>
        <v>38.700000000000003</v>
      </c>
      <c r="T77">
        <f>IF(AYFPUse!L77="","", ROUND(AYFPUse!L77,1))</f>
        <v>38.700000000000003</v>
      </c>
      <c r="U77">
        <f>IF(AYFPUse!M77="","", ROUND(AYFPUse!M77,1))</f>
        <v>3.8</v>
      </c>
      <c r="V77">
        <f>IF(AYFPUse!N77="","", ROUND(AYFPUse!N77,1))</f>
        <v>6.5</v>
      </c>
      <c r="W77">
        <f>IF(AYFPUse!O77="","", ROUND(AYFPUse!O77,1))</f>
        <v>13.1</v>
      </c>
      <c r="X77">
        <f>IF(AYFPUse!P77="","", ROUND(AYFPUse!P77,1))</f>
        <v>16.7</v>
      </c>
      <c r="Y77">
        <f>IF(AYFPUse!Q77="","", ROUND(AYFPUse!Q77,1))</f>
        <v>16.399999999999999</v>
      </c>
      <c r="Z77">
        <f>IF(AYFPUse!R77="","", ROUND(AYFPUse!R77,1))</f>
        <v>0</v>
      </c>
      <c r="AA77">
        <f>IF(AYFPUse!S77="","", ROUND(AYFPUse!S77,1))</f>
        <v>0</v>
      </c>
      <c r="AB77">
        <f>IF(AYFPUse!T77="","", ROUND(AYFPUse!T77,1))</f>
        <v>0</v>
      </c>
      <c r="AC77">
        <f>IF(AYFPUse!U77="","", ROUND(AYFPUse!U77,1))</f>
        <v>0</v>
      </c>
      <c r="AD77">
        <f>IF(AYFPUse!V77="","", ROUND(AYFPUse!V77,1))</f>
        <v>14.1</v>
      </c>
      <c r="AE77">
        <f>IF(AYFPUse!W77="","", ROUND(AYFPUse!W77,1))</f>
        <v>8.3000000000000007</v>
      </c>
      <c r="AF77">
        <f>IF(AYFPUse!X77="","", ROUND(AYFPUse!X77,1))</f>
        <v>0</v>
      </c>
      <c r="AG77">
        <f>IF(AYFPUse!Y77="","", ROUND(AYFPUse!Y77,1))</f>
        <v>0</v>
      </c>
      <c r="AH77">
        <f>IF(AYFPUse!Z77="","", ROUND(AYFPUse!Z77,1))</f>
        <v>0</v>
      </c>
      <c r="AI77">
        <f>IF(AYFPUse!AA77="","", ROUND(AYFPUse!AA77,1))</f>
        <v>0</v>
      </c>
      <c r="AJ77">
        <f>IF(AYFPUse!AB77="","", ROUND(AYFPUse!AB77,1))</f>
        <v>0</v>
      </c>
      <c r="AK77">
        <f>IF(AYFPUse!AC77="","", ROUND(AYFPUse!AC77,1))</f>
        <v>0</v>
      </c>
      <c r="AL77">
        <f>IF(AYFPUse!AD77="","", ROUND(AYFPUse!AD77,1))</f>
        <v>47.8</v>
      </c>
      <c r="AM77">
        <f>IF(AYFPUse!AE77="","", ROUND(AYFPUse!AE77,1))</f>
        <v>17.600000000000001</v>
      </c>
      <c r="AN77">
        <f>IF(AYFPUse!AF77="","", ROUND(AYFPUse!AF77,1))</f>
        <v>4.9000000000000004</v>
      </c>
    </row>
    <row r="78" spans="4:40" x14ac:dyDescent="0.25">
      <c r="D78" s="2" t="str">
        <f>IF(KLEMarriage!C78="","", ROUND(KLEMarriage!C78,4))</f>
        <v/>
      </c>
      <c r="E78" s="2" t="str">
        <f>IF(KLEMarriage!D78="","", ROUND(KLEMarriage!D78,4))</f>
        <v/>
      </c>
      <c r="F78" s="2" t="str">
        <f>IF(KLEMarriage!E78="","", ROUND(KLEMarriage!E78,4))</f>
        <v/>
      </c>
      <c r="G78" s="2" t="str">
        <f>IF(KLEMarriage!F78="","", ROUND(KLEMarriage!F78,4))</f>
        <v/>
      </c>
      <c r="H78" s="2" t="str">
        <f>IF(KLEMarriage!G78="","", ROUND(KLEMarriage!G78,4))</f>
        <v/>
      </c>
      <c r="L78">
        <f>IF(AYFPUse!D78="","", ROUND(AYFPUse!D78,1))</f>
        <v>0</v>
      </c>
      <c r="M78">
        <f>IF(AYFPUse!E78="","", ROUND(AYFPUse!E78,1))</f>
        <v>0</v>
      </c>
      <c r="N78">
        <f>IF(AYFPUse!F78="","", ROUND(AYFPUse!F78,1))</f>
        <v>0</v>
      </c>
      <c r="O78">
        <f>IF(AYFPUse!G78="","", ROUND(AYFPUse!G78,1))</f>
        <v>0</v>
      </c>
      <c r="P78">
        <f>IF(AYFPUse!H78="","", ROUND(AYFPUse!H78,1))</f>
        <v>0</v>
      </c>
      <c r="Q78">
        <f>IF(AYFPUse!I78="","", ROUND(AYFPUse!I78,1))</f>
        <v>0</v>
      </c>
      <c r="R78">
        <f>IF(AYFPUse!J78="","", ROUND(AYFPUse!J78,1))</f>
        <v>0</v>
      </c>
      <c r="S78">
        <f>IF(AYFPUse!K78="","", ROUND(AYFPUse!K78,1))</f>
        <v>0</v>
      </c>
      <c r="T78">
        <f>IF(AYFPUse!L78="","", ROUND(AYFPUse!L78,1))</f>
        <v>0</v>
      </c>
      <c r="U78">
        <f>IF(AYFPUse!M78="","", ROUND(AYFPUse!M78,1))</f>
        <v>0</v>
      </c>
      <c r="V78">
        <f>IF(AYFPUse!N78="","", ROUND(AYFPUse!N78,1))</f>
        <v>0</v>
      </c>
      <c r="W78">
        <f>IF(AYFPUse!O78="","", ROUND(AYFPUse!O78,1))</f>
        <v>0</v>
      </c>
      <c r="X78">
        <f>IF(AYFPUse!P78="","", ROUND(AYFPUse!P78,1))</f>
        <v>0</v>
      </c>
      <c r="Y78">
        <f>IF(AYFPUse!Q78="","", ROUND(AYFPUse!Q78,1))</f>
        <v>0</v>
      </c>
      <c r="Z78">
        <f>IF(AYFPUse!R78="","", ROUND(AYFPUse!R78,1))</f>
        <v>0</v>
      </c>
      <c r="AA78">
        <f>IF(AYFPUse!S78="","", ROUND(AYFPUse!S78,1))</f>
        <v>0</v>
      </c>
      <c r="AB78">
        <f>IF(AYFPUse!T78="","", ROUND(AYFPUse!T78,1))</f>
        <v>0</v>
      </c>
      <c r="AC78">
        <f>IF(AYFPUse!U78="","", ROUND(AYFPUse!U78,1))</f>
        <v>0</v>
      </c>
      <c r="AD78">
        <f>IF(AYFPUse!V78="","", ROUND(AYFPUse!V78,1))</f>
        <v>0</v>
      </c>
      <c r="AE78">
        <f>IF(AYFPUse!W78="","", ROUND(AYFPUse!W78,1))</f>
        <v>0</v>
      </c>
      <c r="AF78">
        <f>IF(AYFPUse!X78="","", ROUND(AYFPUse!X78,1))</f>
        <v>0</v>
      </c>
      <c r="AG78">
        <f>IF(AYFPUse!Y78="","", ROUND(AYFPUse!Y78,1))</f>
        <v>0</v>
      </c>
      <c r="AH78">
        <f>IF(AYFPUse!Z78="","", ROUND(AYFPUse!Z78,1))</f>
        <v>0</v>
      </c>
      <c r="AI78">
        <f>IF(AYFPUse!AA78="","", ROUND(AYFPUse!AA78,1))</f>
        <v>0</v>
      </c>
      <c r="AJ78">
        <f>IF(AYFPUse!AB78="","", ROUND(AYFPUse!AB78,1))</f>
        <v>0</v>
      </c>
      <c r="AK78">
        <f>IF(AYFPUse!AC78="","", ROUND(AYFPUse!AC78,1))</f>
        <v>0</v>
      </c>
      <c r="AL78">
        <f>IF(AYFPUse!AD78="","", ROUND(AYFPUse!AD78,1))</f>
        <v>0</v>
      </c>
      <c r="AM78">
        <f>IF(AYFPUse!AE78="","", ROUND(AYFPUse!AE78,1))</f>
        <v>0</v>
      </c>
      <c r="AN78">
        <f>IF(AYFPUse!AF78="","", ROUND(AYFPUse!AF78,1))</f>
        <v>0</v>
      </c>
    </row>
    <row r="79" spans="4:40" x14ac:dyDescent="0.25">
      <c r="D79" s="2" t="str">
        <f>IF(KLEMarriage!C79="","", ROUND(KLEMarriage!C79,4))</f>
        <v/>
      </c>
      <c r="E79" s="2" t="str">
        <f>IF(KLEMarriage!D79="","", ROUND(KLEMarriage!D79,4))</f>
        <v/>
      </c>
      <c r="F79" s="2" t="str">
        <f>IF(KLEMarriage!E79="","", ROUND(KLEMarriage!E79,4))</f>
        <v/>
      </c>
      <c r="G79" s="2" t="str">
        <f>IF(KLEMarriage!F79="","", ROUND(KLEMarriage!F79,4))</f>
        <v/>
      </c>
      <c r="H79" s="2" t="str">
        <f>IF(KLEMarriage!G79="","", ROUND(KLEMarriage!G79,4))</f>
        <v/>
      </c>
      <c r="L79">
        <f>IF(AYFPUse!D79="","", ROUND(AYFPUse!D79,1))</f>
        <v>0</v>
      </c>
      <c r="M79">
        <f>IF(AYFPUse!E79="","", ROUND(AYFPUse!E79,1))</f>
        <v>0</v>
      </c>
      <c r="N79">
        <f>IF(AYFPUse!F79="","", ROUND(AYFPUse!F79,1))</f>
        <v>0</v>
      </c>
      <c r="O79">
        <f>IF(AYFPUse!G79="","", ROUND(AYFPUse!G79,1))</f>
        <v>0</v>
      </c>
      <c r="P79">
        <f>IF(AYFPUse!H79="","", ROUND(AYFPUse!H79,1))</f>
        <v>0</v>
      </c>
      <c r="Q79">
        <f>IF(AYFPUse!I79="","", ROUND(AYFPUse!I79,1))</f>
        <v>0</v>
      </c>
      <c r="R79">
        <f>IF(AYFPUse!J79="","", ROUND(AYFPUse!J79,1))</f>
        <v>0</v>
      </c>
      <c r="S79">
        <f>IF(AYFPUse!K79="","", ROUND(AYFPUse!K79,1))</f>
        <v>0</v>
      </c>
      <c r="T79">
        <f>IF(AYFPUse!L79="","", ROUND(AYFPUse!L79,1))</f>
        <v>0</v>
      </c>
      <c r="U79">
        <f>IF(AYFPUse!M79="","", ROUND(AYFPUse!M79,1))</f>
        <v>0</v>
      </c>
      <c r="V79">
        <f>IF(AYFPUse!N79="","", ROUND(AYFPUse!N79,1))</f>
        <v>0</v>
      </c>
      <c r="W79">
        <f>IF(AYFPUse!O79="","", ROUND(AYFPUse!O79,1))</f>
        <v>0</v>
      </c>
      <c r="X79">
        <f>IF(AYFPUse!P79="","", ROUND(AYFPUse!P79,1))</f>
        <v>0</v>
      </c>
      <c r="Y79">
        <f>IF(AYFPUse!Q79="","", ROUND(AYFPUse!Q79,1))</f>
        <v>0</v>
      </c>
      <c r="Z79">
        <f>IF(AYFPUse!R79="","", ROUND(AYFPUse!R79,1))</f>
        <v>0</v>
      </c>
      <c r="AA79">
        <f>IF(AYFPUse!S79="","", ROUND(AYFPUse!S79,1))</f>
        <v>0</v>
      </c>
      <c r="AB79">
        <f>IF(AYFPUse!T79="","", ROUND(AYFPUse!T79,1))</f>
        <v>0</v>
      </c>
      <c r="AC79">
        <f>IF(AYFPUse!U79="","", ROUND(AYFPUse!U79,1))</f>
        <v>0</v>
      </c>
      <c r="AD79">
        <f>IF(AYFPUse!V79="","", ROUND(AYFPUse!V79,1))</f>
        <v>0</v>
      </c>
      <c r="AE79">
        <f>IF(AYFPUse!W79="","", ROUND(AYFPUse!W79,1))</f>
        <v>0</v>
      </c>
      <c r="AF79">
        <f>IF(AYFPUse!X79="","", ROUND(AYFPUse!X79,1))</f>
        <v>0</v>
      </c>
      <c r="AG79">
        <f>IF(AYFPUse!Y79="","", ROUND(AYFPUse!Y79,1))</f>
        <v>0</v>
      </c>
      <c r="AH79">
        <f>IF(AYFPUse!Z79="","", ROUND(AYFPUse!Z79,1))</f>
        <v>0</v>
      </c>
      <c r="AI79">
        <f>IF(AYFPUse!AA79="","", ROUND(AYFPUse!AA79,1))</f>
        <v>0</v>
      </c>
      <c r="AJ79">
        <f>IF(AYFPUse!AB79="","", ROUND(AYFPUse!AB79,1))</f>
        <v>0</v>
      </c>
      <c r="AK79">
        <f>IF(AYFPUse!AC79="","", ROUND(AYFPUse!AC79,1))</f>
        <v>0</v>
      </c>
      <c r="AL79">
        <f>IF(AYFPUse!AD79="","", ROUND(AYFPUse!AD79,1))</f>
        <v>0</v>
      </c>
      <c r="AM79">
        <f>IF(AYFPUse!AE79="","", ROUND(AYFPUse!AE79,1))</f>
        <v>0</v>
      </c>
      <c r="AN79">
        <f>IF(AYFPUse!AF79="","", ROUND(AYFPUse!AF79,1))</f>
        <v>0</v>
      </c>
    </row>
    <row r="80" spans="4:40" x14ac:dyDescent="0.25">
      <c r="D80" s="2">
        <f>IF(KLEMarriage!C80="","", ROUND(KLEMarriage!C80,4))</f>
        <v>7.3800000000000004E-2</v>
      </c>
      <c r="E80" s="2">
        <f>IF(KLEMarriage!D80="","", ROUND(KLEMarriage!D80,4))</f>
        <v>0.46350000000000002</v>
      </c>
      <c r="F80" s="2">
        <f>IF(KLEMarriage!E80="","", ROUND(KLEMarriage!E80,4))</f>
        <v>0.26629999999999998</v>
      </c>
      <c r="G80" s="2">
        <f>IF(KLEMarriage!F80="","", ROUND(KLEMarriage!F80,4))</f>
        <v>0.1462</v>
      </c>
      <c r="H80" s="2">
        <f>IF(KLEMarriage!G80="","", ROUND(KLEMarriage!G80,4))</f>
        <v>0.1071</v>
      </c>
      <c r="L80">
        <f>IF(AYFPUse!D80="","", ROUND(AYFPUse!D80,1))</f>
        <v>90.4</v>
      </c>
      <c r="M80">
        <f>IF(AYFPUse!E80="","", ROUND(AYFPUse!E80,1))</f>
        <v>45.1</v>
      </c>
      <c r="N80">
        <f>IF(AYFPUse!F80="","", ROUND(AYFPUse!F80,1))</f>
        <v>8.5</v>
      </c>
      <c r="O80">
        <f>IF(AYFPUse!G80="","", ROUND(AYFPUse!G80,1))</f>
        <v>48.4</v>
      </c>
      <c r="P80">
        <f>IF(AYFPUse!H80="","", ROUND(AYFPUse!H80,1))</f>
        <v>39.1</v>
      </c>
      <c r="Q80">
        <f>IF(AYFPUse!I80="","", ROUND(AYFPUse!I80,1))</f>
        <v>35</v>
      </c>
      <c r="R80">
        <f>IF(AYFPUse!J80="","", ROUND(AYFPUse!J80,1))</f>
        <v>24.6</v>
      </c>
      <c r="S80">
        <f>IF(AYFPUse!K80="","", ROUND(AYFPUse!K80,1))</f>
        <v>42.3</v>
      </c>
      <c r="T80">
        <f>IF(AYFPUse!L80="","", ROUND(AYFPUse!L80,1))</f>
        <v>0</v>
      </c>
      <c r="U80">
        <f>IF(AYFPUse!M80="","", ROUND(AYFPUse!M80,1))</f>
        <v>0</v>
      </c>
      <c r="V80">
        <f>IF(AYFPUse!N80="","", ROUND(AYFPUse!N80,1))</f>
        <v>5</v>
      </c>
      <c r="W80">
        <f>IF(AYFPUse!O80="","", ROUND(AYFPUse!O80,1))</f>
        <v>1</v>
      </c>
      <c r="X80">
        <f>IF(AYFPUse!P80="","", ROUND(AYFPUse!P80,1))</f>
        <v>12.4</v>
      </c>
      <c r="Y80">
        <f>IF(AYFPUse!Q80="","", ROUND(AYFPUse!Q80,1))</f>
        <v>10.7</v>
      </c>
      <c r="Z80">
        <f>IF(AYFPUse!R80="","", ROUND(AYFPUse!R80,1))</f>
        <v>0</v>
      </c>
      <c r="AA80">
        <f>IF(AYFPUse!S80="","", ROUND(AYFPUse!S80,1))</f>
        <v>0</v>
      </c>
      <c r="AB80">
        <f>IF(AYFPUse!T80="","", ROUND(AYFPUse!T80,1))</f>
        <v>0</v>
      </c>
      <c r="AC80">
        <f>IF(AYFPUse!U80="","", ROUND(AYFPUse!U80,1))</f>
        <v>0</v>
      </c>
      <c r="AD80">
        <f>IF(AYFPUse!V80="","", ROUND(AYFPUse!V80,1))</f>
        <v>33.4</v>
      </c>
      <c r="AE80">
        <f>IF(AYFPUse!W80="","", ROUND(AYFPUse!W80,1))</f>
        <v>16.3</v>
      </c>
      <c r="AF80">
        <f>IF(AYFPUse!X80="","", ROUND(AYFPUse!X80,1))</f>
        <v>0</v>
      </c>
      <c r="AG80">
        <f>IF(AYFPUse!Y80="","", ROUND(AYFPUse!Y80,1))</f>
        <v>59</v>
      </c>
      <c r="AH80">
        <f>IF(AYFPUse!Z80="","", ROUND(AYFPUse!Z80,1))</f>
        <v>71</v>
      </c>
      <c r="AI80">
        <f>IF(AYFPUse!AA80="","", ROUND(AYFPUse!AA80,1))</f>
        <v>0</v>
      </c>
      <c r="AJ80">
        <f>IF(AYFPUse!AB80="","", ROUND(AYFPUse!AB80,1))</f>
        <v>0</v>
      </c>
      <c r="AK80">
        <f>IF(AYFPUse!AC80="","", ROUND(AYFPUse!AC80,1))</f>
        <v>18.8</v>
      </c>
      <c r="AL80">
        <f>IF(AYFPUse!AD80="","", ROUND(AYFPUse!AD80,1))</f>
        <v>59.8</v>
      </c>
      <c r="AM80">
        <f>IF(AYFPUse!AE80="","", ROUND(AYFPUse!AE80,1))</f>
        <v>13</v>
      </c>
      <c r="AN80">
        <f>IF(AYFPUse!AF80="","", ROUND(AYFPUse!AF80,1))</f>
        <v>10.1</v>
      </c>
    </row>
    <row r="81" spans="4:40" x14ac:dyDescent="0.25">
      <c r="D81" s="2" t="str">
        <f>IF(KLEMarriage!C81="","", ROUND(KLEMarriage!C81,4))</f>
        <v/>
      </c>
      <c r="E81" s="2" t="str">
        <f>IF(KLEMarriage!D81="","", ROUND(KLEMarriage!D81,4))</f>
        <v/>
      </c>
      <c r="F81" s="2" t="str">
        <f>IF(KLEMarriage!E81="","", ROUND(KLEMarriage!E81,4))</f>
        <v/>
      </c>
      <c r="G81" s="2" t="str">
        <f>IF(KLEMarriage!F81="","", ROUND(KLEMarriage!F81,4))</f>
        <v/>
      </c>
      <c r="H81" s="2" t="str">
        <f>IF(KLEMarriage!G81="","", ROUND(KLEMarriage!G81,4))</f>
        <v/>
      </c>
      <c r="L81">
        <f>IF(AYFPUse!D81="","", ROUND(AYFPUse!D81,1))</f>
        <v>0</v>
      </c>
      <c r="M81">
        <f>IF(AYFPUse!E81="","", ROUND(AYFPUse!E81,1))</f>
        <v>0</v>
      </c>
      <c r="N81">
        <f>IF(AYFPUse!F81="","", ROUND(AYFPUse!F81,1))</f>
        <v>0</v>
      </c>
      <c r="O81">
        <f>IF(AYFPUse!G81="","", ROUND(AYFPUse!G81,1))</f>
        <v>0</v>
      </c>
      <c r="P81">
        <f>IF(AYFPUse!H81="","", ROUND(AYFPUse!H81,1))</f>
        <v>0</v>
      </c>
      <c r="Q81">
        <f>IF(AYFPUse!I81="","", ROUND(AYFPUse!I81,1))</f>
        <v>0</v>
      </c>
      <c r="R81" t="str">
        <f>IF(AYFPUse!J81="","", ROUND(AYFPUse!J81,1))</f>
        <v/>
      </c>
      <c r="S81" t="str">
        <f>IF(AYFPUse!K81="","", ROUND(AYFPUse!K81,1))</f>
        <v/>
      </c>
      <c r="T81" t="str">
        <f>IF(AYFPUse!L81="","", ROUND(AYFPUse!L81,1))</f>
        <v/>
      </c>
      <c r="U81">
        <f>IF(AYFPUse!M81="","", ROUND(AYFPUse!M81,1))</f>
        <v>0</v>
      </c>
      <c r="V81">
        <f>IF(AYFPUse!N81="","", ROUND(AYFPUse!N81,1))</f>
        <v>0</v>
      </c>
      <c r="W81">
        <f>IF(AYFPUse!O81="","", ROUND(AYFPUse!O81,1))</f>
        <v>0</v>
      </c>
      <c r="X81">
        <f>IF(AYFPUse!P81="","", ROUND(AYFPUse!P81,1))</f>
        <v>0</v>
      </c>
      <c r="Y81">
        <f>IF(AYFPUse!Q81="","", ROUND(AYFPUse!Q81,1))</f>
        <v>0</v>
      </c>
      <c r="Z81">
        <f>IF(AYFPUse!R81="","", ROUND(AYFPUse!R81,1))</f>
        <v>0</v>
      </c>
      <c r="AA81">
        <f>IF(AYFPUse!S81="","", ROUND(AYFPUse!S81,1))</f>
        <v>0</v>
      </c>
      <c r="AB81">
        <f>IF(AYFPUse!T81="","", ROUND(AYFPUse!T81,1))</f>
        <v>0</v>
      </c>
      <c r="AC81">
        <f>IF(AYFPUse!U81="","", ROUND(AYFPUse!U81,1))</f>
        <v>0</v>
      </c>
      <c r="AD81" t="str">
        <f>IF(AYFPUse!V81="","", ROUND(AYFPUse!V81,1))</f>
        <v/>
      </c>
      <c r="AE81" t="str">
        <f>IF(AYFPUse!W81="","", ROUND(AYFPUse!W81,1))</f>
        <v/>
      </c>
      <c r="AF81" t="str">
        <f>IF(AYFPUse!X81="","", ROUND(AYFPUse!X81,1))</f>
        <v/>
      </c>
      <c r="AG81">
        <f>IF(AYFPUse!Y81="","", ROUND(AYFPUse!Y81,1))</f>
        <v>0</v>
      </c>
      <c r="AH81">
        <f>IF(AYFPUse!Z81="","", ROUND(AYFPUse!Z81,1))</f>
        <v>0</v>
      </c>
      <c r="AI81">
        <f>IF(AYFPUse!AA81="","", ROUND(AYFPUse!AA81,1))</f>
        <v>0</v>
      </c>
      <c r="AJ81">
        <f>IF(AYFPUse!AB81="","", ROUND(AYFPUse!AB81,1))</f>
        <v>0</v>
      </c>
      <c r="AK81">
        <f>IF(AYFPUse!AC81="","", ROUND(AYFPUse!AC81,1))</f>
        <v>0</v>
      </c>
      <c r="AL81">
        <f>IF(AYFPUse!AD81="","", ROUND(AYFPUse!AD81,1))</f>
        <v>0</v>
      </c>
      <c r="AM81">
        <f>IF(AYFPUse!AE81="","", ROUND(AYFPUse!AE81,1))</f>
        <v>0</v>
      </c>
      <c r="AN81">
        <f>IF(AYFPUse!AF81="","", ROUND(AYFPUse!AF81,1))</f>
        <v>0</v>
      </c>
    </row>
    <row r="82" spans="4:40" x14ac:dyDescent="0.25">
      <c r="D82" s="2">
        <f>IF(KLEMarriage!C82="","", ROUND(KLEMarriage!C82,4))</f>
        <v>0.17100000000000001</v>
      </c>
      <c r="E82" s="2">
        <f>IF(KLEMarriage!D82="","", ROUND(KLEMarriage!D82,4))</f>
        <v>0.57099999999999995</v>
      </c>
      <c r="F82" s="2">
        <f>IF(KLEMarriage!E82="","", ROUND(KLEMarriage!E82,4))</f>
        <v>0.35099999999999998</v>
      </c>
      <c r="G82" s="2">
        <f>IF(KLEMarriage!F82="","", ROUND(KLEMarriage!F82,4))</f>
        <v>0.31900000000000001</v>
      </c>
      <c r="H82" s="2">
        <f>IF(KLEMarriage!G82="","", ROUND(KLEMarriage!G82,4))</f>
        <v>0.41599999999999998</v>
      </c>
      <c r="L82">
        <f>IF(AYFPUse!D82="","", ROUND(AYFPUse!D82,1))</f>
        <v>0</v>
      </c>
      <c r="M82">
        <f>IF(AYFPUse!E82="","", ROUND(AYFPUse!E82,1))</f>
        <v>0</v>
      </c>
      <c r="N82">
        <f>IF(AYFPUse!F82="","", ROUND(AYFPUse!F82,1))</f>
        <v>0</v>
      </c>
      <c r="O82">
        <f>IF(AYFPUse!G82="","", ROUND(AYFPUse!G82,1))</f>
        <v>0</v>
      </c>
      <c r="P82">
        <f>IF(AYFPUse!H82="","", ROUND(AYFPUse!H82,1))</f>
        <v>0</v>
      </c>
      <c r="Q82">
        <f>IF(AYFPUse!I82="","", ROUND(AYFPUse!I82,1))</f>
        <v>0</v>
      </c>
      <c r="R82">
        <f>IF(AYFPUse!J82="","", ROUND(AYFPUse!J82,1))</f>
        <v>12.1</v>
      </c>
      <c r="S82">
        <f>IF(AYFPUse!K82="","", ROUND(AYFPUse!K82,1))</f>
        <v>23</v>
      </c>
      <c r="T82">
        <f>IF(AYFPUse!L82="","", ROUND(AYFPUse!L82,1))</f>
        <v>20</v>
      </c>
      <c r="U82">
        <f>IF(AYFPUse!M82="","", ROUND(AYFPUse!M82,1))</f>
        <v>0</v>
      </c>
      <c r="V82">
        <f>IF(AYFPUse!N82="","", ROUND(AYFPUse!N82,1))</f>
        <v>0</v>
      </c>
      <c r="W82">
        <f>IF(AYFPUse!O82="","", ROUND(AYFPUse!O82,1))</f>
        <v>1.1000000000000001</v>
      </c>
      <c r="X82">
        <f>IF(AYFPUse!P82="","", ROUND(AYFPUse!P82,1))</f>
        <v>2.5</v>
      </c>
      <c r="Y82">
        <f>IF(AYFPUse!Q82="","", ROUND(AYFPUse!Q82,1))</f>
        <v>2.1</v>
      </c>
      <c r="Z82">
        <f>IF(AYFPUse!R82="","", ROUND(AYFPUse!R82,1))</f>
        <v>0</v>
      </c>
      <c r="AA82">
        <f>IF(AYFPUse!S82="","", ROUND(AYFPUse!S82,1))</f>
        <v>0</v>
      </c>
      <c r="AB82">
        <f>IF(AYFPUse!T82="","", ROUND(AYFPUse!T82,1))</f>
        <v>0</v>
      </c>
      <c r="AC82">
        <f>IF(AYFPUse!U82="","", ROUND(AYFPUse!U82,1))</f>
        <v>0</v>
      </c>
      <c r="AD82">
        <f>IF(AYFPUse!V82="","", ROUND(AYFPUse!V82,1))</f>
        <v>29.2</v>
      </c>
      <c r="AE82">
        <f>IF(AYFPUse!W82="","", ROUND(AYFPUse!W82,1))</f>
        <v>29.2</v>
      </c>
      <c r="AF82">
        <f>IF(AYFPUse!X82="","", ROUND(AYFPUse!X82,1))</f>
        <v>29.3</v>
      </c>
      <c r="AG82">
        <f>IF(AYFPUse!Y82="","", ROUND(AYFPUse!Y82,1))</f>
        <v>42.4</v>
      </c>
      <c r="AH82">
        <f>IF(AYFPUse!Z82="","", ROUND(AYFPUse!Z82,1))</f>
        <v>54.7</v>
      </c>
      <c r="AI82">
        <f>IF(AYFPUse!AA82="","", ROUND(AYFPUse!AA82,1))</f>
        <v>0</v>
      </c>
      <c r="AJ82">
        <f>IF(AYFPUse!AB82="","", ROUND(AYFPUse!AB82,1))</f>
        <v>0</v>
      </c>
      <c r="AK82">
        <f>IF(AYFPUse!AC82="","", ROUND(AYFPUse!AC82,1))</f>
        <v>0</v>
      </c>
      <c r="AL82">
        <f>IF(AYFPUse!AD82="","", ROUND(AYFPUse!AD82,1))</f>
        <v>29.2</v>
      </c>
      <c r="AM82">
        <f>IF(AYFPUse!AE82="","", ROUND(AYFPUse!AE82,1))</f>
        <v>4.3</v>
      </c>
      <c r="AN82">
        <f>IF(AYFPUse!AF82="","", ROUND(AYFPUse!AF82,1))</f>
        <v>28.7</v>
      </c>
    </row>
    <row r="83" spans="4:40" x14ac:dyDescent="0.25">
      <c r="D83" s="2">
        <f>IF(KLEMarriage!C83="","", ROUND(KLEMarriage!C83,4))</f>
        <v>0.14399999999999999</v>
      </c>
      <c r="E83" s="2">
        <f>IF(KLEMarriage!D83="","", ROUND(KLEMarriage!D83,4))</f>
        <v>0.52300000000000002</v>
      </c>
      <c r="F83" s="2">
        <f>IF(KLEMarriage!E83="","", ROUND(KLEMarriage!E83,4))</f>
        <v>0.32700000000000001</v>
      </c>
      <c r="G83" s="2">
        <f>IF(KLEMarriage!F83="","", ROUND(KLEMarriage!F83,4))</f>
        <v>0.28999999999999998</v>
      </c>
      <c r="H83" s="2">
        <f>IF(KLEMarriage!G83="","", ROUND(KLEMarriage!G83,4))</f>
        <v>0.33500000000000002</v>
      </c>
      <c r="L83">
        <f>IF(AYFPUse!D83="","", ROUND(AYFPUse!D83,1))</f>
        <v>0</v>
      </c>
      <c r="M83">
        <f>IF(AYFPUse!E83="","", ROUND(AYFPUse!E83,1))</f>
        <v>0</v>
      </c>
      <c r="N83">
        <f>IF(AYFPUse!F83="","", ROUND(AYFPUse!F83,1))</f>
        <v>0</v>
      </c>
      <c r="O83">
        <f>IF(AYFPUse!G83="","", ROUND(AYFPUse!G83,1))</f>
        <v>0</v>
      </c>
      <c r="P83">
        <f>IF(AYFPUse!H83="","", ROUND(AYFPUse!H83,1))</f>
        <v>30.1</v>
      </c>
      <c r="Q83">
        <f>IF(AYFPUse!I83="","", ROUND(AYFPUse!I83,1))</f>
        <v>47.6</v>
      </c>
      <c r="R83">
        <f>IF(AYFPUse!J83="","", ROUND(AYFPUse!J83,1))</f>
        <v>37.799999999999997</v>
      </c>
      <c r="S83">
        <f>IF(AYFPUse!K83="","", ROUND(AYFPUse!K83,1))</f>
        <v>47.4</v>
      </c>
      <c r="T83">
        <f>IF(AYFPUse!L83="","", ROUND(AYFPUse!L83,1))</f>
        <v>45.2</v>
      </c>
      <c r="U83">
        <f>IF(AYFPUse!M83="","", ROUND(AYFPUse!M83,1))</f>
        <v>0.4</v>
      </c>
      <c r="V83">
        <f>IF(AYFPUse!N83="","", ROUND(AYFPUse!N83,1))</f>
        <v>1.4</v>
      </c>
      <c r="W83">
        <f>IF(AYFPUse!O83="","", ROUND(AYFPUse!O83,1))</f>
        <v>0.4</v>
      </c>
      <c r="X83">
        <f>IF(AYFPUse!P83="","", ROUND(AYFPUse!P83,1))</f>
        <v>1.2</v>
      </c>
      <c r="Y83">
        <f>IF(AYFPUse!Q83="","", ROUND(AYFPUse!Q83,1))</f>
        <v>1</v>
      </c>
      <c r="Z83">
        <f>IF(AYFPUse!R83="","", ROUND(AYFPUse!R83,1))</f>
        <v>0</v>
      </c>
      <c r="AA83">
        <f>IF(AYFPUse!S83="","", ROUND(AYFPUse!S83,1))</f>
        <v>0</v>
      </c>
      <c r="AB83">
        <f>IF(AYFPUse!T83="","", ROUND(AYFPUse!T83,1))</f>
        <v>0</v>
      </c>
      <c r="AC83">
        <f>IF(AYFPUse!U83="","", ROUND(AYFPUse!U83,1))</f>
        <v>0</v>
      </c>
      <c r="AD83">
        <f>IF(AYFPUse!V83="","", ROUND(AYFPUse!V83,1))</f>
        <v>21.5</v>
      </c>
      <c r="AE83">
        <f>IF(AYFPUse!W83="","", ROUND(AYFPUse!W83,1))</f>
        <v>19.3</v>
      </c>
      <c r="AF83">
        <f>IF(AYFPUse!X83="","", ROUND(AYFPUse!X83,1))</f>
        <v>0</v>
      </c>
      <c r="AG83">
        <f>IF(AYFPUse!Y83="","", ROUND(AYFPUse!Y83,1))</f>
        <v>59.7</v>
      </c>
      <c r="AH83">
        <f>IF(AYFPUse!Z83="","", ROUND(AYFPUse!Z83,1))</f>
        <v>67.900000000000006</v>
      </c>
      <c r="AI83">
        <f>IF(AYFPUse!AA83="","", ROUND(AYFPUse!AA83,1))</f>
        <v>0</v>
      </c>
      <c r="AJ83">
        <f>IF(AYFPUse!AB83="","", ROUND(AYFPUse!AB83,1))</f>
        <v>0</v>
      </c>
      <c r="AK83">
        <f>IF(AYFPUse!AC83="","", ROUND(AYFPUse!AC83,1))</f>
        <v>0</v>
      </c>
      <c r="AL83">
        <f>IF(AYFPUse!AD83="","", ROUND(AYFPUse!AD83,1))</f>
        <v>47.5</v>
      </c>
      <c r="AM83">
        <f>IF(AYFPUse!AE83="","", ROUND(AYFPUse!AE83,1))</f>
        <v>2.1</v>
      </c>
      <c r="AN83">
        <f>IF(AYFPUse!AF83="","", ROUND(AYFPUse!AF83,1))</f>
        <v>19.7</v>
      </c>
    </row>
    <row r="84" spans="4:40" x14ac:dyDescent="0.25">
      <c r="D84" s="2">
        <f>IF(KLEMarriage!C84="","", ROUND(KLEMarriage!C84,4))</f>
        <v>0.17</v>
      </c>
      <c r="E84" s="2">
        <f>IF(KLEMarriage!D84="","", ROUND(KLEMarriage!D84,4))</f>
        <v>0.57399999999999995</v>
      </c>
      <c r="F84" s="2">
        <f>IF(KLEMarriage!E84="","", ROUND(KLEMarriage!E84,4))</f>
        <v>0.34599999999999997</v>
      </c>
      <c r="G84" s="2">
        <f>IF(KLEMarriage!F84="","", ROUND(KLEMarriage!F84,4))</f>
        <v>0.32400000000000001</v>
      </c>
      <c r="H84" s="2">
        <f>IF(KLEMarriage!G84="","", ROUND(KLEMarriage!G84,4))</f>
        <v>0.30499999999999999</v>
      </c>
      <c r="L84">
        <f>IF(AYFPUse!D84="","", ROUND(AYFPUse!D84,1))</f>
        <v>66.900000000000006</v>
      </c>
      <c r="M84">
        <f>IF(AYFPUse!E84="","", ROUND(AYFPUse!E84,1))</f>
        <v>16</v>
      </c>
      <c r="N84">
        <f>IF(AYFPUse!F84="","", ROUND(AYFPUse!F84,1))</f>
        <v>17.7</v>
      </c>
      <c r="O84">
        <f>IF(AYFPUse!G84="","", ROUND(AYFPUse!G84,1))</f>
        <v>55.7</v>
      </c>
      <c r="P84">
        <f>IF(AYFPUse!H84="","", ROUND(AYFPUse!H84,1))</f>
        <v>38.700000000000003</v>
      </c>
      <c r="Q84">
        <f>IF(AYFPUse!I84="","", ROUND(AYFPUse!I84,1))</f>
        <v>69.400000000000006</v>
      </c>
      <c r="R84">
        <f>IF(AYFPUse!J84="","", ROUND(AYFPUse!J84,1))</f>
        <v>44.9</v>
      </c>
      <c r="S84">
        <f>IF(AYFPUse!K84="","", ROUND(AYFPUse!K84,1))</f>
        <v>63.8</v>
      </c>
      <c r="T84">
        <f>IF(AYFPUse!L84="","", ROUND(AYFPUse!L84,1))</f>
        <v>58.3</v>
      </c>
      <c r="U84">
        <f>IF(AYFPUse!M84="","", ROUND(AYFPUse!M84,1))</f>
        <v>0</v>
      </c>
      <c r="V84">
        <f>IF(AYFPUse!N84="","", ROUND(AYFPUse!N84,1))</f>
        <v>1.2</v>
      </c>
      <c r="W84">
        <f>IF(AYFPUse!O84="","", ROUND(AYFPUse!O84,1))</f>
        <v>0.9</v>
      </c>
      <c r="X84">
        <f>IF(AYFPUse!P84="","", ROUND(AYFPUse!P84,1))</f>
        <v>0.4</v>
      </c>
      <c r="Y84">
        <f>IF(AYFPUse!Q84="","", ROUND(AYFPUse!Q84,1))</f>
        <v>0.5</v>
      </c>
      <c r="Z84">
        <f>IF(AYFPUse!R84="","", ROUND(AYFPUse!R84,1))</f>
        <v>20.3</v>
      </c>
      <c r="AA84">
        <f>IF(AYFPUse!S84="","", ROUND(AYFPUse!S84,1))</f>
        <v>39.6</v>
      </c>
      <c r="AB84">
        <f>IF(AYFPUse!T84="","", ROUND(AYFPUse!T84,1))</f>
        <v>16.7</v>
      </c>
      <c r="AC84">
        <f>IF(AYFPUse!U84="","", ROUND(AYFPUse!U84,1))</f>
        <v>25.8</v>
      </c>
      <c r="AD84">
        <f>IF(AYFPUse!V84="","", ROUND(AYFPUse!V84,1))</f>
        <v>12.6</v>
      </c>
      <c r="AE84">
        <f>IF(AYFPUse!W84="","", ROUND(AYFPUse!W84,1))</f>
        <v>10.1</v>
      </c>
      <c r="AF84">
        <f>IF(AYFPUse!X84="","", ROUND(AYFPUse!X84,1))</f>
        <v>10.8</v>
      </c>
      <c r="AG84">
        <f>IF(AYFPUse!Y84="","", ROUND(AYFPUse!Y84,1))</f>
        <v>58.5</v>
      </c>
      <c r="AH84">
        <f>IF(AYFPUse!Z84="","", ROUND(AYFPUse!Z84,1))</f>
        <v>74.2</v>
      </c>
      <c r="AI84">
        <f>IF(AYFPUse!AA84="","", ROUND(AYFPUse!AA84,1))</f>
        <v>78.3</v>
      </c>
      <c r="AJ84">
        <f>IF(AYFPUse!AB84="","", ROUND(AYFPUse!AB84,1))</f>
        <v>87.3</v>
      </c>
      <c r="AK84">
        <f>IF(AYFPUse!AC84="","", ROUND(AYFPUse!AC84,1))</f>
        <v>44.2</v>
      </c>
      <c r="AL84">
        <f>IF(AYFPUse!AD84="","", ROUND(AYFPUse!AD84,1))</f>
        <v>65.8</v>
      </c>
      <c r="AM84">
        <f>IF(AYFPUse!AE84="","", ROUND(AYFPUse!AE84,1))</f>
        <v>1</v>
      </c>
      <c r="AN84">
        <f>IF(AYFPUse!AF84="","", ROUND(AYFPUse!AF84,1))</f>
        <v>10.4</v>
      </c>
    </row>
    <row r="85" spans="4:40" x14ac:dyDescent="0.25">
      <c r="D85" s="2" t="str">
        <f>IF(KLEMarriage!C85="","", ROUND(KLEMarriage!C85,4))</f>
        <v/>
      </c>
      <c r="E85" s="2" t="str">
        <f>IF(KLEMarriage!D85="","", ROUND(KLEMarriage!D85,4))</f>
        <v/>
      </c>
      <c r="F85" s="2" t="str">
        <f>IF(KLEMarriage!E85="","", ROUND(KLEMarriage!E85,4))</f>
        <v/>
      </c>
      <c r="G85" s="2" t="str">
        <f>IF(KLEMarriage!F85="","", ROUND(KLEMarriage!F85,4))</f>
        <v/>
      </c>
      <c r="H85" s="2" t="str">
        <f>IF(KLEMarriage!G85="","", ROUND(KLEMarriage!G85,4))</f>
        <v/>
      </c>
      <c r="L85" t="str">
        <f>IF(AYFPUse!D85="","", ROUND(AYFPUse!D85,2))</f>
        <v/>
      </c>
      <c r="M85" t="str">
        <f>IF(AYFPUse!E85="","", ROUND(AYFPUse!E85,2))</f>
        <v/>
      </c>
      <c r="N85" t="str">
        <f>IF(AYFPUse!F85="","", ROUND(AYFPUse!F85,2))</f>
        <v/>
      </c>
      <c r="O85" t="str">
        <f>IF(AYFPUse!G85="","", ROUND(AYFPUse!G85,2))</f>
        <v/>
      </c>
      <c r="P85" t="str">
        <f>IF(AYFPUse!H85="","", ROUND(AYFPUse!H85,2))</f>
        <v/>
      </c>
      <c r="Q85" t="str">
        <f>IF(AYFPUse!I85="","", ROUND(AYFPUse!I85,2))</f>
        <v/>
      </c>
      <c r="R85" t="str">
        <f>IF(AYFPUse!J85="","", ROUND(AYFPUse!J85,2))</f>
        <v/>
      </c>
      <c r="S85" t="str">
        <f>IF(AYFPUse!K85="","", ROUND(AYFPUse!K85,2))</f>
        <v/>
      </c>
      <c r="T85" t="str">
        <f>IF(AYFPUse!L85="","", ROUND(AYFPUse!L85,2))</f>
        <v/>
      </c>
      <c r="U85" t="str">
        <f>IF(AYFPUse!M85="","", ROUND(AYFPUse!M85,2))</f>
        <v/>
      </c>
      <c r="V85" t="str">
        <f>IF(AYFPUse!N85="","", ROUND(AYFPUse!N85,2))</f>
        <v/>
      </c>
      <c r="W85" t="str">
        <f>IF(AYFPUse!O85="","", ROUND(AYFPUse!O85,2))</f>
        <v/>
      </c>
      <c r="X85" t="str">
        <f>IF(AYFPUse!P85="","", ROUND(AYFPUse!P85,2))</f>
        <v/>
      </c>
      <c r="Y85" t="str">
        <f>IF(AYFPUse!Q85="","", ROUND(AYFPUse!Q85,2))</f>
        <v/>
      </c>
      <c r="Z85" t="str">
        <f>IF(AYFPUse!R85="","", ROUND(AYFPUse!R85,2))</f>
        <v/>
      </c>
      <c r="AA85" t="str">
        <f>IF(AYFPUse!S85="","", ROUND(AYFPUse!S85,2))</f>
        <v/>
      </c>
      <c r="AB85" t="str">
        <f>IF(AYFPUse!T85="","", ROUND(AYFPUse!T85,2))</f>
        <v/>
      </c>
      <c r="AC85" t="str">
        <f>IF(AYFPUse!U85="","", ROUND(AYFPUse!U85,2))</f>
        <v/>
      </c>
      <c r="AD85" t="str">
        <f>IF(AYFPUse!V85="","", ROUND(AYFPUse!V85,2))</f>
        <v/>
      </c>
      <c r="AE85" t="str">
        <f>IF(AYFPUse!W85="","", ROUND(AYFPUse!W85,2))</f>
        <v/>
      </c>
      <c r="AF85" t="str">
        <f>IF(AYFPUse!X85="","", ROUND(AYFPUse!X85,2))</f>
        <v/>
      </c>
      <c r="AG85" t="str">
        <f>IF(AYFPUse!Y85="","", ROUND(AYFPUse!Y85,2))</f>
        <v/>
      </c>
      <c r="AH85" t="str">
        <f>IF(AYFPUse!Z85="","", ROUND(AYFPUse!Z85,2))</f>
        <v/>
      </c>
      <c r="AI85" t="str">
        <f>IF(AYFPUse!AA85="","", ROUND(AYFPUse!AA85,2))</f>
        <v/>
      </c>
      <c r="AJ85" t="str">
        <f>IF(AYFPUse!AB85="","", ROUND(AYFPUse!AB85,2))</f>
        <v/>
      </c>
      <c r="AK85" t="str">
        <f>IF(AYFPUse!AC85="","", ROUND(AYFPUse!AC85,2))</f>
        <v/>
      </c>
      <c r="AL85" t="str">
        <f>IF(AYFPUse!AD85="","", ROUND(AYFPUse!AD85,2))</f>
        <v/>
      </c>
      <c r="AM85" t="str">
        <f>IF(AYFPUse!AE85="","", ROUND(AYFPUse!AE85,2))</f>
        <v/>
      </c>
      <c r="AN85" t="str">
        <f>IF(AYFPUse!AF85="","", ROUND(AYFPUse!AF85,2))</f>
        <v/>
      </c>
    </row>
    <row r="86" spans="4:40" x14ac:dyDescent="0.25">
      <c r="D86" s="2" t="str">
        <f>IF(KLEMarriage!C86="","", ROUND(KLEMarriage!C86,4))</f>
        <v/>
      </c>
      <c r="E86" s="2" t="str">
        <f>IF(KLEMarriage!D86="","", ROUND(KLEMarriage!D86,4))</f>
        <v/>
      </c>
      <c r="F86" s="2" t="str">
        <f>IF(KLEMarriage!E86="","", ROUND(KLEMarriage!E86,4))</f>
        <v/>
      </c>
      <c r="G86" s="2" t="str">
        <f>IF(KLEMarriage!F86="","", ROUND(KLEMarriage!F86,4))</f>
        <v/>
      </c>
      <c r="H86" s="2" t="str">
        <f>IF(KLEMarriage!G86="","", ROUND(KLEMarriage!G86,4))</f>
        <v/>
      </c>
      <c r="L86" t="str">
        <f>IF(AYFPUse!D86="","", ROUND(AYFPUse!D86,2))</f>
        <v/>
      </c>
      <c r="M86" t="str">
        <f>IF(AYFPUse!E86="","", ROUND(AYFPUse!E86,2))</f>
        <v/>
      </c>
      <c r="N86" t="str">
        <f>IF(AYFPUse!F86="","", ROUND(AYFPUse!F86,2))</f>
        <v/>
      </c>
      <c r="O86" t="str">
        <f>IF(AYFPUse!G86="","", ROUND(AYFPUse!G86,2))</f>
        <v/>
      </c>
      <c r="P86" t="str">
        <f>IF(AYFPUse!H86="","", ROUND(AYFPUse!H86,2))</f>
        <v/>
      </c>
      <c r="Q86" t="str">
        <f>IF(AYFPUse!I86="","", ROUND(AYFPUse!I86,2))</f>
        <v/>
      </c>
      <c r="R86" t="str">
        <f>IF(AYFPUse!J86="","", ROUND(AYFPUse!J86,2))</f>
        <v/>
      </c>
      <c r="S86" t="str">
        <f>IF(AYFPUse!K86="","", ROUND(AYFPUse!K86,2))</f>
        <v/>
      </c>
      <c r="T86" t="str">
        <f>IF(AYFPUse!L86="","", ROUND(AYFPUse!L86,2))</f>
        <v/>
      </c>
      <c r="U86" t="str">
        <f>IF(AYFPUse!M86="","", ROUND(AYFPUse!M86,2))</f>
        <v/>
      </c>
      <c r="V86" t="str">
        <f>IF(AYFPUse!N86="","", ROUND(AYFPUse!N86,2))</f>
        <v/>
      </c>
      <c r="W86" t="str">
        <f>IF(AYFPUse!O86="","", ROUND(AYFPUse!O86,2))</f>
        <v/>
      </c>
      <c r="X86" t="str">
        <f>IF(AYFPUse!P86="","", ROUND(AYFPUse!P86,2))</f>
        <v/>
      </c>
      <c r="Y86" t="str">
        <f>IF(AYFPUse!Q86="","", ROUND(AYFPUse!Q86,2))</f>
        <v/>
      </c>
      <c r="Z86" t="str">
        <f>IF(AYFPUse!R86="","", ROUND(AYFPUse!R86,2))</f>
        <v/>
      </c>
      <c r="AA86" t="str">
        <f>IF(AYFPUse!S86="","", ROUND(AYFPUse!S86,2))</f>
        <v/>
      </c>
      <c r="AB86" t="str">
        <f>IF(AYFPUse!T86="","", ROUND(AYFPUse!T86,2))</f>
        <v/>
      </c>
      <c r="AC86" t="str">
        <f>IF(AYFPUse!U86="","", ROUND(AYFPUse!U86,2))</f>
        <v/>
      </c>
      <c r="AD86" t="str">
        <f>IF(AYFPUse!V86="","", ROUND(AYFPUse!V86,2))</f>
        <v/>
      </c>
      <c r="AE86" t="str">
        <f>IF(AYFPUse!W86="","", ROUND(AYFPUse!W86,2))</f>
        <v/>
      </c>
      <c r="AF86" t="str">
        <f>IF(AYFPUse!X86="","", ROUND(AYFPUse!X86,2))</f>
        <v/>
      </c>
      <c r="AG86" t="str">
        <f>IF(AYFPUse!Y86="","", ROUND(AYFPUse!Y86,2))</f>
        <v/>
      </c>
      <c r="AH86" t="str">
        <f>IF(AYFPUse!Z86="","", ROUND(AYFPUse!Z86,2))</f>
        <v/>
      </c>
      <c r="AI86" t="str">
        <f>IF(AYFPUse!AA86="","", ROUND(AYFPUse!AA86,2))</f>
        <v/>
      </c>
      <c r="AJ86" t="str">
        <f>IF(AYFPUse!AB86="","", ROUND(AYFPUse!AB86,2))</f>
        <v/>
      </c>
      <c r="AK86" t="str">
        <f>IF(AYFPUse!AC86="","", ROUND(AYFPUse!AC86,2))</f>
        <v/>
      </c>
      <c r="AL86" t="str">
        <f>IF(AYFPUse!AD86="","", ROUND(AYFPUse!AD86,2))</f>
        <v/>
      </c>
      <c r="AM86" t="str">
        <f>IF(AYFPUse!AE86="","", ROUND(AYFPUse!AE86,2))</f>
        <v/>
      </c>
      <c r="AN86" t="str">
        <f>IF(AYFPUse!AF86="","", ROUND(AYFPUse!AF86,2))</f>
        <v/>
      </c>
    </row>
    <row r="87" spans="4:40" x14ac:dyDescent="0.25">
      <c r="D87" s="2" t="str">
        <f>IF(KLEMarriage!C87="","", ROUND(KLEMarriage!C87,4))</f>
        <v/>
      </c>
      <c r="E87" s="2" t="str">
        <f>IF(KLEMarriage!D87="","", ROUND(KLEMarriage!D87,4))</f>
        <v/>
      </c>
      <c r="F87" s="2" t="str">
        <f>IF(KLEMarriage!E87="","", ROUND(KLEMarriage!E87,4))</f>
        <v/>
      </c>
      <c r="G87" s="2" t="str">
        <f>IF(KLEMarriage!F87="","", ROUND(KLEMarriage!F87,4))</f>
        <v/>
      </c>
      <c r="H87" s="2" t="str">
        <f>IF(KLEMarriage!G87="","", ROUND(KLEMarriage!G87,4))</f>
        <v/>
      </c>
    </row>
    <row r="88" spans="4:40" x14ac:dyDescent="0.25">
      <c r="D88" s="2" t="str">
        <f>IF(KLEMarriage!C88="","", ROUND(KLEMarriage!C88,4))</f>
        <v/>
      </c>
      <c r="E88" s="2" t="str">
        <f>IF(KLEMarriage!D88="","", ROUND(KLEMarriage!D88,4))</f>
        <v/>
      </c>
      <c r="F88" s="2" t="str">
        <f>IF(KLEMarriage!E88="","", ROUND(KLEMarriage!E88,4))</f>
        <v/>
      </c>
      <c r="G88" s="2" t="str">
        <f>IF(KLEMarriage!F88="","", ROUND(KLEMarriage!F88,4))</f>
        <v/>
      </c>
      <c r="H88" s="2" t="str">
        <f>IF(KLEMarriage!G88="","", ROUND(KLEMarriage!G88,4))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797A-679E-714D-8621-A1181092F33B}">
  <dimension ref="A1:AH84"/>
  <sheetViews>
    <sheetView topLeftCell="A11" zoomScale="77" zoomScaleNormal="77" workbookViewId="0">
      <selection activeCell="B61" sqref="B61"/>
    </sheetView>
  </sheetViews>
  <sheetFormatPr defaultColWidth="9.125" defaultRowHeight="15.75" x14ac:dyDescent="0.25"/>
  <cols>
    <col min="1" max="1" width="3.875" customWidth="1"/>
    <col min="2" max="2" width="26.5" customWidth="1"/>
    <col min="3" max="3" width="23.375" customWidth="1"/>
    <col min="4" max="4" width="39.25" bestFit="1" customWidth="1"/>
    <col min="5" max="5" width="36.75" bestFit="1" customWidth="1"/>
    <col min="6" max="6" width="35" bestFit="1" customWidth="1"/>
    <col min="7" max="7" width="29.625" bestFit="1" customWidth="1"/>
    <col min="8" max="8" width="49.5" bestFit="1" customWidth="1"/>
    <col min="9" max="9" width="44.125" bestFit="1" customWidth="1"/>
    <col min="10" max="10" width="32.5" bestFit="1" customWidth="1"/>
    <col min="11" max="11" width="27.125" bestFit="1" customWidth="1"/>
    <col min="12" max="12" width="40.375" bestFit="1" customWidth="1"/>
    <col min="13" max="13" width="76" bestFit="1" customWidth="1"/>
    <col min="14" max="14" width="70.5" bestFit="1" customWidth="1"/>
    <col min="15" max="15" width="59.5" bestFit="1" customWidth="1"/>
    <col min="16" max="16" width="54" bestFit="1" customWidth="1"/>
    <col min="17" max="17" width="49.25" bestFit="1" customWidth="1"/>
    <col min="18" max="18" width="42.125" bestFit="1" customWidth="1"/>
    <col min="19" max="19" width="47.75" customWidth="1"/>
    <col min="20" max="20" width="42.125" bestFit="1" customWidth="1"/>
    <col min="21" max="21" width="42.625" bestFit="1" customWidth="1"/>
    <col min="22" max="22" width="33.75" bestFit="1" customWidth="1"/>
    <col min="23" max="24" width="33.125" bestFit="1" customWidth="1"/>
    <col min="25" max="26" width="32.625" bestFit="1" customWidth="1"/>
    <col min="27" max="28" width="47.625" bestFit="1" customWidth="1"/>
    <col min="29" max="29" width="38.125" bestFit="1" customWidth="1"/>
    <col min="30" max="30" width="29.625" bestFit="1" customWidth="1"/>
    <col min="31" max="31" width="37.25" bestFit="1" customWidth="1"/>
    <col min="32" max="32" width="35" bestFit="1" customWidth="1"/>
  </cols>
  <sheetData>
    <row r="1" spans="1:34" s="4" customFormat="1" x14ac:dyDescent="0.25">
      <c r="B1" s="4" t="s">
        <v>0</v>
      </c>
      <c r="C1" s="4" t="s">
        <v>128</v>
      </c>
      <c r="D1" s="4" t="s">
        <v>150</v>
      </c>
      <c r="E1" s="4" t="s">
        <v>96</v>
      </c>
      <c r="F1" s="4" t="s">
        <v>97</v>
      </c>
      <c r="G1" s="4" t="s">
        <v>98</v>
      </c>
      <c r="H1" s="4" t="s">
        <v>99</v>
      </c>
      <c r="I1" s="4" t="s">
        <v>100</v>
      </c>
      <c r="J1" s="4" t="s">
        <v>101</v>
      </c>
      <c r="K1" s="4" t="s">
        <v>102</v>
      </c>
      <c r="L1" s="4" t="s">
        <v>103</v>
      </c>
      <c r="M1" s="4" t="s">
        <v>104</v>
      </c>
      <c r="N1" s="4" t="s">
        <v>105</v>
      </c>
      <c r="O1" s="4" t="s">
        <v>106</v>
      </c>
      <c r="P1" s="4" t="s">
        <v>107</v>
      </c>
      <c r="Q1" s="4" t="s">
        <v>108</v>
      </c>
      <c r="R1" s="4" t="s">
        <v>151</v>
      </c>
      <c r="S1" s="4" t="s">
        <v>152</v>
      </c>
      <c r="T1" s="4" t="s">
        <v>153</v>
      </c>
      <c r="U1" s="4" t="s">
        <v>154</v>
      </c>
      <c r="V1" s="4" t="s">
        <v>155</v>
      </c>
      <c r="W1" s="4" t="s">
        <v>156</v>
      </c>
      <c r="X1" s="4" t="s">
        <v>157</v>
      </c>
      <c r="Y1" s="4" t="s">
        <v>109</v>
      </c>
      <c r="Z1" s="4" t="s">
        <v>110</v>
      </c>
      <c r="AA1" s="4" t="s">
        <v>111</v>
      </c>
      <c r="AB1" s="4" t="s">
        <v>112</v>
      </c>
      <c r="AC1" s="4" t="s">
        <v>113</v>
      </c>
      <c r="AD1" s="4" t="s">
        <v>114</v>
      </c>
      <c r="AE1" s="4" t="s">
        <v>115</v>
      </c>
      <c r="AF1" s="4" t="s">
        <v>116</v>
      </c>
    </row>
    <row r="2" spans="1:34" ht="12.75" customHeight="1" x14ac:dyDescent="0.25">
      <c r="A2">
        <f>1</f>
        <v>1</v>
      </c>
      <c r="B2" t="s">
        <v>1</v>
      </c>
      <c r="C2" t="s">
        <v>71</v>
      </c>
      <c r="D2" s="5">
        <v>0</v>
      </c>
      <c r="E2" s="5">
        <v>0</v>
      </c>
      <c r="F2" s="5">
        <v>89</v>
      </c>
      <c r="G2" s="5">
        <v>88</v>
      </c>
      <c r="H2" s="5">
        <v>0</v>
      </c>
      <c r="I2" s="5">
        <v>0</v>
      </c>
      <c r="J2" s="5">
        <v>6</v>
      </c>
      <c r="K2" s="5">
        <v>15.3</v>
      </c>
      <c r="L2" s="5">
        <v>13.1</v>
      </c>
      <c r="M2" s="5">
        <v>0</v>
      </c>
      <c r="N2" s="5">
        <v>0</v>
      </c>
      <c r="O2" s="5">
        <v>1.8</v>
      </c>
      <c r="P2" s="5">
        <v>2.2999999999999998</v>
      </c>
      <c r="Q2" s="5">
        <v>2.2000000000000002</v>
      </c>
      <c r="R2" s="5">
        <v>0</v>
      </c>
      <c r="S2" s="5">
        <v>0</v>
      </c>
      <c r="T2" s="5">
        <v>0</v>
      </c>
      <c r="U2" s="5">
        <v>0</v>
      </c>
      <c r="V2" s="5">
        <v>20.9</v>
      </c>
      <c r="W2" s="5">
        <v>27.2</v>
      </c>
      <c r="X2" s="5">
        <v>26</v>
      </c>
      <c r="Y2" s="5">
        <v>28.7</v>
      </c>
      <c r="Z2" s="5">
        <v>44.9</v>
      </c>
      <c r="AA2" s="5">
        <v>0</v>
      </c>
      <c r="AB2" s="5">
        <v>0</v>
      </c>
      <c r="AC2" s="5">
        <v>0</v>
      </c>
      <c r="AD2" s="5">
        <v>19.8</v>
      </c>
      <c r="AE2" s="5">
        <v>2.7</v>
      </c>
      <c r="AF2" s="5">
        <v>24.5</v>
      </c>
      <c r="AG2">
        <v>0</v>
      </c>
      <c r="AH2">
        <v>0</v>
      </c>
    </row>
    <row r="3" spans="1:34" ht="12.75" customHeight="1" x14ac:dyDescent="0.25">
      <c r="A3">
        <f t="shared" ref="A3:A34" si="0">A2+1</f>
        <v>2</v>
      </c>
      <c r="B3" t="s">
        <v>129</v>
      </c>
      <c r="C3" t="s">
        <v>141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28.4</v>
      </c>
      <c r="K3" s="5">
        <v>40.5</v>
      </c>
      <c r="L3" s="5">
        <v>0</v>
      </c>
      <c r="M3" s="5">
        <v>0</v>
      </c>
      <c r="N3" s="5">
        <v>0</v>
      </c>
      <c r="O3" s="5">
        <v>2</v>
      </c>
      <c r="P3" s="5">
        <v>3.1</v>
      </c>
      <c r="Q3" s="5">
        <v>0</v>
      </c>
      <c r="R3" s="5">
        <v>44.9</v>
      </c>
      <c r="S3" s="5">
        <v>44.9</v>
      </c>
      <c r="T3" s="5">
        <v>44.9</v>
      </c>
      <c r="U3" s="5">
        <v>44.9</v>
      </c>
      <c r="V3" s="5">
        <v>19.8</v>
      </c>
      <c r="W3" s="5">
        <v>13.9</v>
      </c>
      <c r="X3" s="5">
        <v>0</v>
      </c>
      <c r="Y3" s="5">
        <v>50.2</v>
      </c>
      <c r="Z3" s="5">
        <v>57.5</v>
      </c>
      <c r="AA3" s="5">
        <v>44.9</v>
      </c>
      <c r="AB3" s="5">
        <v>44.9</v>
      </c>
      <c r="AC3" s="5">
        <v>44.9</v>
      </c>
      <c r="AD3" s="5">
        <v>44.9</v>
      </c>
      <c r="AE3" s="5">
        <v>8.1</v>
      </c>
      <c r="AF3" s="5">
        <v>14.1</v>
      </c>
      <c r="AG3">
        <v>0</v>
      </c>
      <c r="AH3">
        <v>0</v>
      </c>
    </row>
    <row r="4" spans="1:34" ht="12.75" customHeight="1" x14ac:dyDescent="0.25">
      <c r="A4">
        <f t="shared" si="0"/>
        <v>3</v>
      </c>
      <c r="B4" t="s">
        <v>65</v>
      </c>
      <c r="C4" t="s">
        <v>72</v>
      </c>
      <c r="D4" s="6">
        <v>38.6</v>
      </c>
      <c r="E4" s="5">
        <v>4</v>
      </c>
      <c r="F4" s="5">
        <v>28.6</v>
      </c>
      <c r="G4" s="5">
        <v>54.5</v>
      </c>
      <c r="H4" s="5">
        <v>20.100000000000001</v>
      </c>
      <c r="I4" s="5">
        <v>36</v>
      </c>
      <c r="J4" s="5">
        <v>7.6</v>
      </c>
      <c r="K4" s="5">
        <v>13.2</v>
      </c>
      <c r="L4" s="5">
        <v>11.6</v>
      </c>
      <c r="M4" s="5">
        <v>1.1000000000000001</v>
      </c>
      <c r="N4" s="5">
        <v>1.4</v>
      </c>
      <c r="O4" s="5">
        <v>0.4</v>
      </c>
      <c r="P4" s="5">
        <v>0.8</v>
      </c>
      <c r="Q4" s="5">
        <v>0.7</v>
      </c>
      <c r="R4" s="5">
        <v>43.7</v>
      </c>
      <c r="S4" s="5">
        <v>54.3</v>
      </c>
      <c r="T4" s="5">
        <v>39.700000000000003</v>
      </c>
      <c r="U4" s="5">
        <v>47.3</v>
      </c>
      <c r="V4" s="5">
        <v>43</v>
      </c>
      <c r="W4" s="5">
        <v>40.9</v>
      </c>
      <c r="X4" s="5">
        <v>41.5</v>
      </c>
      <c r="Y4" s="5">
        <v>51</v>
      </c>
      <c r="Z4" s="5">
        <v>54.9</v>
      </c>
      <c r="AA4" s="5">
        <v>75.5</v>
      </c>
      <c r="AB4" s="5">
        <v>77.099999999999994</v>
      </c>
      <c r="AC4" s="5">
        <v>0</v>
      </c>
      <c r="AD4" s="5">
        <v>12.5</v>
      </c>
      <c r="AE4" s="5">
        <v>1.1000000000000001</v>
      </c>
      <c r="AF4" s="5">
        <v>38</v>
      </c>
      <c r="AG4">
        <v>0</v>
      </c>
      <c r="AH4">
        <v>0</v>
      </c>
    </row>
    <row r="5" spans="1:34" ht="14.25" customHeight="1" x14ac:dyDescent="0.25">
      <c r="A5">
        <f t="shared" si="0"/>
        <v>4</v>
      </c>
      <c r="B5" t="s">
        <v>2</v>
      </c>
      <c r="C5" t="s">
        <v>125</v>
      </c>
      <c r="D5" s="5">
        <v>0.4</v>
      </c>
      <c r="E5" s="5">
        <v>0.1</v>
      </c>
      <c r="F5" s="5">
        <v>78.099999999999994</v>
      </c>
      <c r="G5" s="5">
        <v>81.7</v>
      </c>
      <c r="H5" s="5">
        <v>0</v>
      </c>
      <c r="I5" s="5">
        <v>0</v>
      </c>
      <c r="J5" s="5">
        <v>48</v>
      </c>
      <c r="K5" s="5">
        <v>56.6</v>
      </c>
      <c r="L5" s="5">
        <v>53.8</v>
      </c>
      <c r="M5" s="5">
        <v>0</v>
      </c>
      <c r="N5" s="5">
        <v>0</v>
      </c>
      <c r="O5" s="5">
        <v>1.7</v>
      </c>
      <c r="P5" s="5">
        <v>2.1</v>
      </c>
      <c r="Q5" s="5">
        <v>2</v>
      </c>
      <c r="R5" s="5">
        <v>0</v>
      </c>
      <c r="S5" s="5">
        <v>0</v>
      </c>
      <c r="T5" s="5">
        <v>0</v>
      </c>
      <c r="U5" s="5">
        <v>0</v>
      </c>
      <c r="V5" s="5">
        <v>17.600000000000001</v>
      </c>
      <c r="W5" s="5">
        <v>14.6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59.1</v>
      </c>
      <c r="AE5" s="5">
        <v>3.6</v>
      </c>
      <c r="AF5" s="5">
        <v>13.7</v>
      </c>
      <c r="AG5">
        <v>0</v>
      </c>
      <c r="AH5">
        <v>0</v>
      </c>
    </row>
    <row r="6" spans="1:34" ht="12.75" customHeight="1" x14ac:dyDescent="0.25">
      <c r="A6">
        <f t="shared" si="0"/>
        <v>5</v>
      </c>
      <c r="B6" t="s">
        <v>130</v>
      </c>
      <c r="C6" t="s">
        <v>142</v>
      </c>
      <c r="D6" s="5">
        <v>63.4</v>
      </c>
      <c r="E6" s="5">
        <v>14.7</v>
      </c>
      <c r="F6" s="5">
        <v>18.2</v>
      </c>
      <c r="G6" s="5">
        <v>49.9</v>
      </c>
      <c r="H6" s="5">
        <v>17</v>
      </c>
      <c r="I6" s="5">
        <v>31</v>
      </c>
      <c r="J6" s="5">
        <v>37.4</v>
      </c>
      <c r="K6" s="5">
        <v>48.6</v>
      </c>
      <c r="L6" s="5">
        <v>45.4</v>
      </c>
      <c r="M6" s="5">
        <v>0</v>
      </c>
      <c r="N6" s="5">
        <v>0</v>
      </c>
      <c r="O6" s="5">
        <v>1.6</v>
      </c>
      <c r="P6" s="5">
        <v>2.5</v>
      </c>
      <c r="Q6" s="5">
        <v>2.2000000000000002</v>
      </c>
      <c r="R6" s="5">
        <v>0</v>
      </c>
      <c r="S6" s="5">
        <v>0</v>
      </c>
      <c r="T6" s="5">
        <v>0</v>
      </c>
      <c r="U6" s="5">
        <v>0</v>
      </c>
      <c r="V6" s="5">
        <v>40.799999999999997</v>
      </c>
      <c r="W6" s="5">
        <v>34.9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48.5</v>
      </c>
      <c r="AE6" s="5">
        <v>2.9</v>
      </c>
      <c r="AF6" s="5">
        <v>22.2</v>
      </c>
      <c r="AG6">
        <v>0</v>
      </c>
      <c r="AH6">
        <v>0</v>
      </c>
    </row>
    <row r="7" spans="1:34" ht="12.75" customHeight="1" x14ac:dyDescent="0.25">
      <c r="A7">
        <f t="shared" si="0"/>
        <v>6</v>
      </c>
      <c r="B7" t="s">
        <v>3</v>
      </c>
      <c r="C7" t="s">
        <v>74</v>
      </c>
      <c r="D7" s="5">
        <v>52.1</v>
      </c>
      <c r="E7" s="5">
        <v>6.5</v>
      </c>
      <c r="F7" s="5">
        <v>22.4</v>
      </c>
      <c r="G7" s="5">
        <v>52.3</v>
      </c>
      <c r="H7" s="5">
        <v>19.5</v>
      </c>
      <c r="I7" s="5">
        <v>29.4</v>
      </c>
      <c r="J7" s="5">
        <v>5.2</v>
      </c>
      <c r="K7" s="5">
        <v>9.5</v>
      </c>
      <c r="L7" s="5">
        <v>8.5</v>
      </c>
      <c r="M7" s="5">
        <v>3.1</v>
      </c>
      <c r="N7" s="5">
        <v>7.1</v>
      </c>
      <c r="O7" s="5">
        <v>1.1000000000000001</v>
      </c>
      <c r="P7" s="5">
        <v>2.7</v>
      </c>
      <c r="Q7" s="5">
        <v>2.2999999999999998</v>
      </c>
      <c r="R7" s="5">
        <v>50.6</v>
      </c>
      <c r="S7" s="5">
        <v>65.5</v>
      </c>
      <c r="T7" s="5">
        <v>41.7</v>
      </c>
      <c r="U7" s="5">
        <v>55.5</v>
      </c>
      <c r="V7" s="5">
        <v>33</v>
      </c>
      <c r="W7" s="5">
        <v>37</v>
      </c>
      <c r="X7" s="5">
        <v>36</v>
      </c>
      <c r="Y7" s="5">
        <v>39.299999999999997</v>
      </c>
      <c r="Z7" s="5">
        <v>49.2</v>
      </c>
      <c r="AA7" s="5">
        <v>88.1</v>
      </c>
      <c r="AB7" s="5">
        <v>78.2</v>
      </c>
      <c r="AC7" s="5">
        <v>11</v>
      </c>
      <c r="AD7" s="5">
        <v>15.5</v>
      </c>
      <c r="AE7" s="5">
        <v>3.1</v>
      </c>
      <c r="AF7" s="5">
        <v>32.299999999999997</v>
      </c>
      <c r="AG7">
        <v>0</v>
      </c>
      <c r="AH7">
        <v>0</v>
      </c>
    </row>
    <row r="8" spans="1:34" ht="12.75" customHeight="1" x14ac:dyDescent="0.25">
      <c r="A8">
        <f t="shared" si="0"/>
        <v>7</v>
      </c>
      <c r="B8" t="s">
        <v>4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>
        <v>0</v>
      </c>
      <c r="AH8">
        <v>0</v>
      </c>
    </row>
    <row r="9" spans="1:34" ht="12.75" customHeight="1" x14ac:dyDescent="0.25">
      <c r="A9">
        <f t="shared" si="0"/>
        <v>8</v>
      </c>
      <c r="B9" t="s">
        <v>5</v>
      </c>
      <c r="C9" t="s">
        <v>117</v>
      </c>
      <c r="D9" s="5">
        <v>0</v>
      </c>
      <c r="E9" s="5">
        <v>0</v>
      </c>
      <c r="F9" s="5">
        <v>0</v>
      </c>
      <c r="G9" s="5">
        <v>0</v>
      </c>
      <c r="H9" s="5">
        <v>51.4</v>
      </c>
      <c r="I9" s="5">
        <v>75.099999999999994</v>
      </c>
      <c r="J9" s="5">
        <v>32.299999999999997</v>
      </c>
      <c r="K9" s="5">
        <v>48.8</v>
      </c>
      <c r="L9" s="5">
        <v>0</v>
      </c>
      <c r="M9" s="5">
        <v>14.3</v>
      </c>
      <c r="N9" s="5">
        <v>10.199999999999999</v>
      </c>
      <c r="O9" s="5">
        <v>13.5</v>
      </c>
      <c r="P9" s="5">
        <v>18.3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45.1</v>
      </c>
      <c r="AE9" s="5">
        <v>21.3</v>
      </c>
      <c r="AF9" s="5">
        <v>0</v>
      </c>
      <c r="AG9">
        <v>0</v>
      </c>
      <c r="AH9">
        <v>0</v>
      </c>
    </row>
    <row r="10" spans="1:34" ht="12.75" customHeight="1" x14ac:dyDescent="0.25">
      <c r="A10">
        <f t="shared" si="0"/>
        <v>9</v>
      </c>
      <c r="B10" t="s">
        <v>6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>
        <v>0</v>
      </c>
      <c r="AH10">
        <v>0</v>
      </c>
    </row>
    <row r="11" spans="1:34" ht="12.75" customHeight="1" x14ac:dyDescent="0.25">
      <c r="A11">
        <f t="shared" si="0"/>
        <v>10</v>
      </c>
      <c r="B11" t="s">
        <v>7</v>
      </c>
      <c r="C11" t="s">
        <v>75</v>
      </c>
      <c r="D11" s="5">
        <v>85.3</v>
      </c>
      <c r="E11" s="6">
        <v>35.700000000000003</v>
      </c>
      <c r="F11" s="5">
        <v>5.9</v>
      </c>
      <c r="G11" s="5">
        <v>41.6</v>
      </c>
      <c r="H11" s="5">
        <v>38.5</v>
      </c>
      <c r="I11" s="5">
        <v>34.4</v>
      </c>
      <c r="J11" s="5">
        <v>21.2</v>
      </c>
      <c r="K11" s="5">
        <v>26.5</v>
      </c>
      <c r="L11" s="5">
        <v>25.9</v>
      </c>
      <c r="M11" s="5">
        <v>2.1</v>
      </c>
      <c r="N11" s="5">
        <v>3.3</v>
      </c>
      <c r="O11" s="5">
        <v>3</v>
      </c>
      <c r="P11" s="5">
        <v>4.0999999999999996</v>
      </c>
      <c r="Q11" s="5">
        <v>4</v>
      </c>
      <c r="R11" s="5">
        <v>34.700000000000003</v>
      </c>
      <c r="S11" s="5">
        <v>36.299999999999997</v>
      </c>
      <c r="T11" s="5">
        <v>28.2</v>
      </c>
      <c r="U11" s="5">
        <v>31.2</v>
      </c>
      <c r="V11" s="5">
        <v>14.6</v>
      </c>
      <c r="W11" s="5">
        <v>23.7</v>
      </c>
      <c r="X11" s="5">
        <v>22.5</v>
      </c>
      <c r="Y11" s="5">
        <v>38.9</v>
      </c>
      <c r="Z11" s="5">
        <v>54.4</v>
      </c>
      <c r="AA11" s="5">
        <v>76.900000000000006</v>
      </c>
      <c r="AB11" s="5">
        <v>68.3</v>
      </c>
      <c r="AC11" s="5">
        <v>23.9</v>
      </c>
      <c r="AD11" s="5">
        <v>22.9</v>
      </c>
      <c r="AE11" s="5">
        <v>55.6</v>
      </c>
      <c r="AF11" s="5">
        <v>29.7</v>
      </c>
      <c r="AG11">
        <v>0</v>
      </c>
      <c r="AH11">
        <v>0</v>
      </c>
    </row>
    <row r="12" spans="1:34" ht="12.75" customHeight="1" x14ac:dyDescent="0.25">
      <c r="A12">
        <f t="shared" si="0"/>
        <v>11</v>
      </c>
      <c r="B12" t="s">
        <v>131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>
        <v>0</v>
      </c>
      <c r="AH12">
        <v>0</v>
      </c>
    </row>
    <row r="13" spans="1:34" ht="12.75" customHeight="1" x14ac:dyDescent="0.25">
      <c r="A13">
        <f t="shared" si="0"/>
        <v>12</v>
      </c>
      <c r="B13" t="s">
        <v>8</v>
      </c>
      <c r="C13" t="s">
        <v>73</v>
      </c>
      <c r="D13" s="5">
        <v>82.9</v>
      </c>
      <c r="E13" s="5">
        <v>35.200000000000003</v>
      </c>
      <c r="F13" s="5">
        <v>12.4</v>
      </c>
      <c r="G13" s="5">
        <v>48.4</v>
      </c>
      <c r="H13" s="5">
        <v>0</v>
      </c>
      <c r="I13" s="5">
        <v>0</v>
      </c>
      <c r="J13" s="5">
        <v>20.2</v>
      </c>
      <c r="K13" s="5">
        <v>34.4</v>
      </c>
      <c r="L13" s="5">
        <v>31.6</v>
      </c>
      <c r="M13" s="5">
        <v>0</v>
      </c>
      <c r="N13" s="5">
        <v>0</v>
      </c>
      <c r="O13" s="5">
        <v>8.9</v>
      </c>
      <c r="P13" s="5">
        <v>13.4</v>
      </c>
      <c r="Q13" s="5">
        <v>12.5</v>
      </c>
      <c r="R13" s="5">
        <v>30.2</v>
      </c>
      <c r="S13" s="5">
        <v>0</v>
      </c>
      <c r="T13" s="5">
        <v>0</v>
      </c>
      <c r="U13" s="5">
        <v>32.700000000000003</v>
      </c>
      <c r="V13" s="5">
        <v>14.9</v>
      </c>
      <c r="W13" s="5">
        <v>13.6</v>
      </c>
      <c r="X13" s="5">
        <v>13.9</v>
      </c>
      <c r="Y13" s="5">
        <v>44</v>
      </c>
      <c r="Z13" s="5">
        <v>61.5</v>
      </c>
      <c r="AA13" s="5">
        <v>0</v>
      </c>
      <c r="AB13" s="5">
        <v>0</v>
      </c>
      <c r="AC13" s="5">
        <v>0</v>
      </c>
      <c r="AD13" s="5">
        <v>38.799999999999997</v>
      </c>
      <c r="AE13" s="5">
        <v>17.5</v>
      </c>
      <c r="AF13" s="5">
        <v>12.5</v>
      </c>
      <c r="AG13">
        <v>0</v>
      </c>
      <c r="AH13">
        <v>0</v>
      </c>
    </row>
    <row r="14" spans="1:34" ht="12.75" customHeight="1" x14ac:dyDescent="0.25">
      <c r="A14">
        <f t="shared" si="0"/>
        <v>13</v>
      </c>
      <c r="B14" t="s">
        <v>9</v>
      </c>
      <c r="C14" t="s">
        <v>84</v>
      </c>
      <c r="D14" s="5">
        <v>0</v>
      </c>
      <c r="E14" s="5">
        <v>0</v>
      </c>
      <c r="F14" s="5">
        <v>0</v>
      </c>
      <c r="G14" s="5">
        <v>0</v>
      </c>
      <c r="H14" s="5">
        <v>48.6</v>
      </c>
      <c r="I14" s="5">
        <v>44.6</v>
      </c>
      <c r="J14" s="5">
        <v>9.1999999999999993</v>
      </c>
      <c r="K14" s="5">
        <v>17.7</v>
      </c>
      <c r="L14" s="5">
        <v>14.9</v>
      </c>
      <c r="M14" s="5">
        <v>3.3</v>
      </c>
      <c r="N14" s="5">
        <v>3.7</v>
      </c>
      <c r="O14" s="5">
        <v>2.7</v>
      </c>
      <c r="P14" s="5">
        <v>4.0999999999999996</v>
      </c>
      <c r="Q14" s="5">
        <v>3.6</v>
      </c>
      <c r="R14" s="5">
        <v>0</v>
      </c>
      <c r="S14" s="5">
        <v>0</v>
      </c>
      <c r="T14" s="5">
        <v>0</v>
      </c>
      <c r="U14" s="5">
        <v>0</v>
      </c>
      <c r="V14" s="5">
        <v>26.4</v>
      </c>
      <c r="W14" s="5">
        <v>21.1</v>
      </c>
      <c r="X14" s="5">
        <v>0</v>
      </c>
      <c r="Y14" s="5">
        <v>41.8</v>
      </c>
      <c r="Z14" s="5">
        <v>47</v>
      </c>
      <c r="AA14" s="5">
        <v>93.6</v>
      </c>
      <c r="AB14" s="5">
        <v>88</v>
      </c>
      <c r="AC14" s="5">
        <v>0</v>
      </c>
      <c r="AD14" s="5">
        <v>15.4</v>
      </c>
      <c r="AE14" s="5">
        <v>3.9</v>
      </c>
      <c r="AF14" s="5">
        <v>23</v>
      </c>
      <c r="AG14">
        <v>0</v>
      </c>
      <c r="AH14">
        <v>0</v>
      </c>
    </row>
    <row r="15" spans="1:34" ht="12.75" customHeight="1" x14ac:dyDescent="0.25">
      <c r="A15">
        <f t="shared" si="0"/>
        <v>14</v>
      </c>
      <c r="B15" t="s">
        <v>166</v>
      </c>
      <c r="C15" t="s">
        <v>141</v>
      </c>
      <c r="D15" s="5">
        <v>0</v>
      </c>
      <c r="E15" s="5">
        <v>0</v>
      </c>
      <c r="F15" s="5">
        <v>0</v>
      </c>
      <c r="G15" s="5">
        <v>0</v>
      </c>
      <c r="H15" s="5">
        <v>13.4</v>
      </c>
      <c r="I15" s="5">
        <v>18.600000000000001</v>
      </c>
      <c r="J15" s="5">
        <v>7.6</v>
      </c>
      <c r="K15" s="5">
        <v>14.6</v>
      </c>
      <c r="L15" s="5">
        <v>12.1</v>
      </c>
      <c r="M15" s="5">
        <v>3.5</v>
      </c>
      <c r="N15" s="5">
        <v>2.6</v>
      </c>
      <c r="O15" s="5">
        <v>3.8</v>
      </c>
      <c r="P15" s="5">
        <v>2.6</v>
      </c>
      <c r="Q15" s="5">
        <v>3</v>
      </c>
      <c r="R15" s="5">
        <v>0</v>
      </c>
      <c r="S15" s="5">
        <v>0</v>
      </c>
      <c r="T15" s="5">
        <v>0</v>
      </c>
      <c r="U15" s="5">
        <v>0</v>
      </c>
      <c r="V15" s="5">
        <v>44.7</v>
      </c>
      <c r="W15" s="5">
        <v>40.799999999999997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14.4</v>
      </c>
      <c r="AE15" s="5">
        <v>3.5</v>
      </c>
      <c r="AF15" s="5">
        <v>37.6</v>
      </c>
      <c r="AG15">
        <v>0</v>
      </c>
      <c r="AH15">
        <v>0</v>
      </c>
    </row>
    <row r="16" spans="1:34" ht="13.5" customHeight="1" x14ac:dyDescent="0.25">
      <c r="A16">
        <f t="shared" si="0"/>
        <v>15</v>
      </c>
      <c r="B16" t="s">
        <v>10</v>
      </c>
      <c r="C16" t="s">
        <v>125</v>
      </c>
      <c r="D16" s="5">
        <v>51.8</v>
      </c>
      <c r="E16" s="5">
        <v>7.9</v>
      </c>
      <c r="F16" s="5">
        <v>38</v>
      </c>
      <c r="G16" s="5">
        <v>58</v>
      </c>
      <c r="H16" s="5">
        <v>4</v>
      </c>
      <c r="I16" s="5">
        <v>1.9</v>
      </c>
      <c r="J16" s="5">
        <v>3.6</v>
      </c>
      <c r="K16" s="5">
        <v>6.3</v>
      </c>
      <c r="L16" s="5">
        <v>5.5</v>
      </c>
      <c r="M16" s="5">
        <v>0.8</v>
      </c>
      <c r="N16" s="5">
        <v>0.1</v>
      </c>
      <c r="O16" s="5">
        <v>1.5</v>
      </c>
      <c r="P16" s="5">
        <v>1.2</v>
      </c>
      <c r="Q16" s="5">
        <v>1.3</v>
      </c>
      <c r="R16" s="5">
        <v>56.5</v>
      </c>
      <c r="S16" s="5">
        <v>69.5</v>
      </c>
      <c r="T16" s="5">
        <v>57.8</v>
      </c>
      <c r="U16" s="5">
        <v>64.5</v>
      </c>
      <c r="V16" s="5">
        <v>26.8</v>
      </c>
      <c r="W16" s="5">
        <v>32.5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6.7</v>
      </c>
      <c r="AE16" s="5">
        <v>1.3</v>
      </c>
      <c r="AF16" s="5">
        <v>30.2</v>
      </c>
      <c r="AG16">
        <v>0</v>
      </c>
      <c r="AH16">
        <v>0</v>
      </c>
    </row>
    <row r="17" spans="1:34" ht="12.75" customHeight="1" x14ac:dyDescent="0.25">
      <c r="A17">
        <f t="shared" si="0"/>
        <v>16</v>
      </c>
      <c r="B17" t="s">
        <v>11</v>
      </c>
      <c r="C17" t="s">
        <v>76</v>
      </c>
      <c r="D17" s="5">
        <v>79.5</v>
      </c>
      <c r="E17" s="5">
        <v>39.6</v>
      </c>
      <c r="F17" s="5">
        <v>13.3</v>
      </c>
      <c r="G17" s="5">
        <v>42.5</v>
      </c>
      <c r="H17" s="5">
        <v>0</v>
      </c>
      <c r="I17" s="5">
        <v>33.6</v>
      </c>
      <c r="J17" s="5">
        <v>13.5</v>
      </c>
      <c r="K17" s="5">
        <v>14.3</v>
      </c>
      <c r="L17" s="5">
        <v>14.1</v>
      </c>
      <c r="M17" s="5">
        <v>0</v>
      </c>
      <c r="N17" s="5">
        <v>31.5</v>
      </c>
      <c r="O17" s="5">
        <v>6.2</v>
      </c>
      <c r="P17" s="5">
        <v>4.8</v>
      </c>
      <c r="Q17" s="5">
        <v>5.2</v>
      </c>
      <c r="R17" s="5">
        <v>30.1</v>
      </c>
      <c r="S17" s="5">
        <v>0</v>
      </c>
      <c r="T17" s="5">
        <v>34</v>
      </c>
      <c r="U17" s="5">
        <v>34.799999999999997</v>
      </c>
      <c r="V17" s="5">
        <v>47.4</v>
      </c>
      <c r="W17" s="5">
        <v>42.9</v>
      </c>
      <c r="X17" s="5">
        <v>44.2</v>
      </c>
      <c r="Y17" s="5">
        <v>67</v>
      </c>
      <c r="Z17" s="5">
        <v>62</v>
      </c>
      <c r="AA17" s="5">
        <v>0</v>
      </c>
      <c r="AB17" s="5">
        <v>99</v>
      </c>
      <c r="AC17" s="5">
        <v>0</v>
      </c>
      <c r="AD17" s="5">
        <v>14.2</v>
      </c>
      <c r="AE17" s="5">
        <v>5.2</v>
      </c>
      <c r="AF17" s="5">
        <v>32.299999999999997</v>
      </c>
      <c r="AG17">
        <v>0</v>
      </c>
      <c r="AH17">
        <v>0</v>
      </c>
    </row>
    <row r="18" spans="1:34" ht="12.75" customHeight="1" x14ac:dyDescent="0.25">
      <c r="A18">
        <f t="shared" si="0"/>
        <v>17</v>
      </c>
      <c r="B18" t="s">
        <v>12</v>
      </c>
      <c r="C18" t="s">
        <v>143</v>
      </c>
      <c r="D18" s="5">
        <v>43.7</v>
      </c>
      <c r="E18" s="5">
        <v>4.5</v>
      </c>
      <c r="F18" s="5">
        <v>33.700000000000003</v>
      </c>
      <c r="G18" s="5">
        <v>62.4</v>
      </c>
      <c r="H18" s="5">
        <v>35.299999999999997</v>
      </c>
      <c r="I18" s="5">
        <v>39.6</v>
      </c>
      <c r="J18" s="5">
        <v>19.7</v>
      </c>
      <c r="K18" s="5">
        <v>20.5</v>
      </c>
      <c r="L18" s="5">
        <v>20.3</v>
      </c>
      <c r="M18" s="5">
        <v>10.1</v>
      </c>
      <c r="N18" s="5">
        <v>11.5</v>
      </c>
      <c r="O18" s="5">
        <v>10.199999999999999</v>
      </c>
      <c r="P18" s="5">
        <v>9.3000000000000007</v>
      </c>
      <c r="Q18" s="5">
        <v>9.6</v>
      </c>
      <c r="R18" s="5">
        <v>15.6</v>
      </c>
      <c r="S18" s="5">
        <v>19.8</v>
      </c>
      <c r="T18" s="5">
        <v>13.9</v>
      </c>
      <c r="U18" s="5">
        <v>17.100000000000001</v>
      </c>
      <c r="V18" s="5">
        <v>29.9</v>
      </c>
      <c r="W18" s="5">
        <v>29.9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18.5</v>
      </c>
      <c r="AE18" s="5">
        <v>11.6</v>
      </c>
      <c r="AF18" s="5">
        <v>30.1</v>
      </c>
      <c r="AG18">
        <v>0</v>
      </c>
      <c r="AH18">
        <v>0</v>
      </c>
    </row>
    <row r="19" spans="1:34" ht="12.75" customHeight="1" x14ac:dyDescent="0.25">
      <c r="A19">
        <f t="shared" si="0"/>
        <v>18</v>
      </c>
      <c r="B19" s="3" t="s">
        <v>158</v>
      </c>
      <c r="C19" t="s">
        <v>77</v>
      </c>
      <c r="D19" s="5">
        <v>43.2</v>
      </c>
      <c r="E19" s="5">
        <v>6.1</v>
      </c>
      <c r="F19" s="5">
        <v>17.8</v>
      </c>
      <c r="G19" s="5">
        <v>34.700000000000003</v>
      </c>
      <c r="H19" s="5">
        <v>28.3</v>
      </c>
      <c r="I19" s="5">
        <v>30.3</v>
      </c>
      <c r="J19" s="5">
        <v>19.7</v>
      </c>
      <c r="K19" s="5">
        <v>20.5</v>
      </c>
      <c r="L19" s="5">
        <v>20.3</v>
      </c>
      <c r="M19" s="5">
        <v>2</v>
      </c>
      <c r="N19" s="5">
        <v>3.9</v>
      </c>
      <c r="O19" s="5">
        <v>0.4</v>
      </c>
      <c r="P19" s="5">
        <v>1.1000000000000001</v>
      </c>
      <c r="Q19" s="5">
        <v>0.9</v>
      </c>
      <c r="R19" s="5">
        <v>0</v>
      </c>
      <c r="S19" s="5">
        <v>0</v>
      </c>
      <c r="T19" s="5">
        <v>0</v>
      </c>
      <c r="U19" s="5">
        <v>0</v>
      </c>
      <c r="V19" s="5">
        <v>31.1</v>
      </c>
      <c r="W19" s="5">
        <v>35</v>
      </c>
      <c r="X19" s="5">
        <v>0</v>
      </c>
      <c r="Y19" s="5">
        <v>51.1</v>
      </c>
      <c r="Z19" s="5">
        <v>56.6</v>
      </c>
      <c r="AA19" s="5">
        <v>0</v>
      </c>
      <c r="AB19" s="5">
        <v>0</v>
      </c>
      <c r="AC19" s="5">
        <v>25.2</v>
      </c>
      <c r="AD19" s="5">
        <v>13.8</v>
      </c>
      <c r="AE19" s="5">
        <v>1.2</v>
      </c>
      <c r="AF19" s="5">
        <v>30.5</v>
      </c>
      <c r="AG19">
        <v>0</v>
      </c>
      <c r="AH19">
        <v>0</v>
      </c>
    </row>
    <row r="20" spans="1:34" ht="12.75" customHeight="1" x14ac:dyDescent="0.25">
      <c r="A20">
        <f t="shared" si="0"/>
        <v>19</v>
      </c>
      <c r="B20" t="s">
        <v>13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19.7</v>
      </c>
      <c r="K20" s="5">
        <v>20.5</v>
      </c>
      <c r="L20" s="5">
        <v>20.3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>
        <v>0</v>
      </c>
      <c r="AH20">
        <v>0</v>
      </c>
    </row>
    <row r="21" spans="1:34" ht="12" customHeight="1" x14ac:dyDescent="0.25">
      <c r="A21">
        <f t="shared" si="0"/>
        <v>20</v>
      </c>
      <c r="B21" t="s">
        <v>14</v>
      </c>
      <c r="C21" t="s">
        <v>119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 t="s">
        <v>78</v>
      </c>
      <c r="K21" s="5">
        <v>18.2</v>
      </c>
      <c r="L21" s="5" t="s">
        <v>78</v>
      </c>
      <c r="M21" s="5">
        <v>0</v>
      </c>
      <c r="N21" s="5">
        <v>0</v>
      </c>
      <c r="O21" s="5">
        <v>0</v>
      </c>
      <c r="P21" s="5">
        <v>0.8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 t="s">
        <v>78</v>
      </c>
      <c r="W21" s="5">
        <v>10.7</v>
      </c>
      <c r="X21" s="5" t="s">
        <v>78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69</v>
      </c>
      <c r="AE21" s="5">
        <v>1.3</v>
      </c>
      <c r="AF21" s="5">
        <v>6.6</v>
      </c>
      <c r="AG21">
        <v>0</v>
      </c>
      <c r="AH21">
        <v>0</v>
      </c>
    </row>
    <row r="22" spans="1:34" ht="12.75" customHeight="1" x14ac:dyDescent="0.25">
      <c r="A22">
        <f t="shared" si="0"/>
        <v>21</v>
      </c>
      <c r="B22" t="s">
        <v>15</v>
      </c>
      <c r="C22" t="s">
        <v>144</v>
      </c>
      <c r="D22" s="5">
        <v>50.7</v>
      </c>
      <c r="E22" s="5">
        <v>7.1</v>
      </c>
      <c r="F22" s="5">
        <v>24.9</v>
      </c>
      <c r="G22" s="5">
        <v>53.7</v>
      </c>
      <c r="H22" s="5">
        <v>15.3</v>
      </c>
      <c r="I22" s="5">
        <v>32.1</v>
      </c>
      <c r="J22" s="5">
        <v>9.5</v>
      </c>
      <c r="K22" s="5">
        <v>14.8</v>
      </c>
      <c r="L22" s="5">
        <v>13.2</v>
      </c>
      <c r="M22" s="5">
        <v>15.9</v>
      </c>
      <c r="N22" s="5">
        <v>11.1</v>
      </c>
      <c r="O22" s="5">
        <v>6.3</v>
      </c>
      <c r="P22" s="5">
        <v>8.1</v>
      </c>
      <c r="Q22" s="5">
        <v>7.5</v>
      </c>
      <c r="R22" s="5">
        <v>42.8</v>
      </c>
      <c r="S22" s="5">
        <v>48.2</v>
      </c>
      <c r="T22" s="5">
        <v>41.2</v>
      </c>
      <c r="U22" s="5">
        <v>45.2</v>
      </c>
      <c r="V22" s="5">
        <v>32.299999999999997</v>
      </c>
      <c r="W22" s="5">
        <v>32.299999999999997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17.600000000000001</v>
      </c>
      <c r="AE22" s="5">
        <v>10.5</v>
      </c>
      <c r="AF22" s="5">
        <v>28.7</v>
      </c>
      <c r="AG22">
        <v>0</v>
      </c>
      <c r="AH22">
        <v>0</v>
      </c>
    </row>
    <row r="23" spans="1:34" ht="12.75" customHeight="1" x14ac:dyDescent="0.25">
      <c r="A23">
        <f t="shared" si="0"/>
        <v>22</v>
      </c>
      <c r="B23" t="s">
        <v>16</v>
      </c>
      <c r="C23" t="s">
        <v>73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18.899999999999999</v>
      </c>
      <c r="K23" s="5">
        <v>40.5</v>
      </c>
      <c r="L23" s="5">
        <v>36.200000000000003</v>
      </c>
      <c r="M23" s="5">
        <v>0</v>
      </c>
      <c r="N23" s="5">
        <v>0</v>
      </c>
      <c r="O23" s="5">
        <v>1.6</v>
      </c>
      <c r="P23" s="5">
        <v>1.7</v>
      </c>
      <c r="Q23" s="5">
        <v>1.7</v>
      </c>
      <c r="R23" s="5">
        <v>0</v>
      </c>
      <c r="S23" s="5">
        <v>0</v>
      </c>
      <c r="T23" s="5">
        <v>0</v>
      </c>
      <c r="U23" s="5">
        <v>0</v>
      </c>
      <c r="V23" s="5">
        <v>9</v>
      </c>
      <c r="W23" s="5">
        <v>11</v>
      </c>
      <c r="X23" s="5">
        <v>10.6</v>
      </c>
      <c r="Y23" s="5">
        <v>29.6</v>
      </c>
      <c r="Z23" s="5">
        <v>53.3</v>
      </c>
      <c r="AA23" s="5">
        <v>0</v>
      </c>
      <c r="AB23" s="5">
        <v>0</v>
      </c>
      <c r="AC23" s="5">
        <v>0</v>
      </c>
      <c r="AD23" s="5">
        <v>56.9</v>
      </c>
      <c r="AE23" s="5">
        <v>1.6</v>
      </c>
      <c r="AF23" s="5">
        <v>12.6</v>
      </c>
      <c r="AG23">
        <v>0</v>
      </c>
      <c r="AH23">
        <v>0</v>
      </c>
    </row>
    <row r="24" spans="1:34" ht="12.75" customHeight="1" x14ac:dyDescent="0.25">
      <c r="A24">
        <f t="shared" si="0"/>
        <v>23</v>
      </c>
      <c r="B24" t="s">
        <v>132</v>
      </c>
      <c r="C24" t="s">
        <v>118</v>
      </c>
      <c r="D24" s="5">
        <v>62.2</v>
      </c>
      <c r="E24" s="5">
        <v>23</v>
      </c>
      <c r="F24" s="5">
        <v>18.3</v>
      </c>
      <c r="G24" s="5">
        <v>45.9</v>
      </c>
      <c r="H24" s="5">
        <v>6</v>
      </c>
      <c r="I24" s="5">
        <v>6.8</v>
      </c>
      <c r="J24" s="5">
        <v>5.7</v>
      </c>
      <c r="K24" s="5">
        <v>6.4</v>
      </c>
      <c r="L24" s="5">
        <v>6.2</v>
      </c>
      <c r="M24" s="5">
        <v>0.5</v>
      </c>
      <c r="N24" s="5">
        <v>0.3</v>
      </c>
      <c r="O24" s="5">
        <v>1.9</v>
      </c>
      <c r="P24" s="5">
        <v>1</v>
      </c>
      <c r="Q24" s="5">
        <v>1.2</v>
      </c>
      <c r="R24" s="5">
        <v>0</v>
      </c>
      <c r="S24" s="5">
        <v>0</v>
      </c>
      <c r="T24" s="5">
        <v>0</v>
      </c>
      <c r="U24" s="5">
        <v>0</v>
      </c>
      <c r="V24" s="5">
        <v>21.6</v>
      </c>
      <c r="W24" s="5">
        <v>16.5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67.900000000000006</v>
      </c>
      <c r="AE24" s="5">
        <v>4.0999999999999996</v>
      </c>
      <c r="AF24" s="5">
        <v>11.1</v>
      </c>
      <c r="AG24">
        <v>0</v>
      </c>
      <c r="AH24">
        <v>0</v>
      </c>
    </row>
    <row r="25" spans="1:34" ht="12.75" customHeight="1" x14ac:dyDescent="0.25">
      <c r="A25">
        <f t="shared" si="0"/>
        <v>24</v>
      </c>
      <c r="B25" t="s">
        <v>17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>
        <v>0</v>
      </c>
      <c r="AH25">
        <v>0</v>
      </c>
    </row>
    <row r="26" spans="1:34" ht="12.75" customHeight="1" x14ac:dyDescent="0.25">
      <c r="A26">
        <f t="shared" si="0"/>
        <v>25</v>
      </c>
      <c r="B26" t="s">
        <v>133</v>
      </c>
      <c r="C26" t="s">
        <v>118</v>
      </c>
      <c r="D26" s="5">
        <v>70.599999999999994</v>
      </c>
      <c r="E26" s="5">
        <v>17.5</v>
      </c>
      <c r="F26" s="5">
        <v>9.6</v>
      </c>
      <c r="G26" s="5">
        <v>37.5</v>
      </c>
      <c r="H26" s="5">
        <v>62.1</v>
      </c>
      <c r="I26" s="5">
        <v>68.599999999999994</v>
      </c>
      <c r="J26" s="5">
        <v>28.9</v>
      </c>
      <c r="K26" s="5">
        <v>46.1</v>
      </c>
      <c r="L26" s="5">
        <v>43.5</v>
      </c>
      <c r="M26" s="5">
        <v>0</v>
      </c>
      <c r="N26" s="5">
        <v>0</v>
      </c>
      <c r="O26" s="5">
        <v>3</v>
      </c>
      <c r="P26" s="5">
        <v>0</v>
      </c>
      <c r="Q26" s="5">
        <v>0.5</v>
      </c>
      <c r="R26" s="5">
        <v>0</v>
      </c>
      <c r="S26" s="5">
        <v>0</v>
      </c>
      <c r="T26" s="5">
        <v>0</v>
      </c>
      <c r="U26" s="5">
        <v>0</v>
      </c>
      <c r="V26" s="5">
        <v>24.3</v>
      </c>
      <c r="W26" s="5">
        <v>17.399999999999999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65.5</v>
      </c>
      <c r="AE26" s="5">
        <v>0.6</v>
      </c>
      <c r="AF26" s="5">
        <v>15.2</v>
      </c>
      <c r="AG26">
        <v>0</v>
      </c>
      <c r="AH26">
        <v>0</v>
      </c>
    </row>
    <row r="27" spans="1:34" ht="12.75" customHeight="1" x14ac:dyDescent="0.25">
      <c r="A27">
        <f t="shared" si="0"/>
        <v>26</v>
      </c>
      <c r="B27" t="s">
        <v>18</v>
      </c>
      <c r="C27" t="s">
        <v>167</v>
      </c>
      <c r="D27" s="5">
        <v>72.5</v>
      </c>
      <c r="E27" s="5">
        <v>23.2</v>
      </c>
      <c r="F27" s="5">
        <v>21.8</v>
      </c>
      <c r="G27" s="5">
        <v>67</v>
      </c>
      <c r="H27" s="5">
        <v>53</v>
      </c>
      <c r="I27" s="5">
        <v>58.5</v>
      </c>
      <c r="J27" s="5">
        <v>37.9</v>
      </c>
      <c r="K27" s="5">
        <v>43.9</v>
      </c>
      <c r="L27" s="5">
        <v>42.1</v>
      </c>
      <c r="M27" s="5">
        <v>8.6999999999999993</v>
      </c>
      <c r="N27" s="5">
        <v>11.8</v>
      </c>
      <c r="O27" s="5">
        <v>0.3</v>
      </c>
      <c r="P27" s="5">
        <v>1</v>
      </c>
      <c r="Q27" s="5">
        <v>0.8</v>
      </c>
      <c r="R27" s="5">
        <v>0</v>
      </c>
      <c r="S27" s="5">
        <v>18.899999999999999</v>
      </c>
      <c r="T27" s="5">
        <v>17.600000000000001</v>
      </c>
      <c r="U27" s="5">
        <v>17.899999999999999</v>
      </c>
      <c r="V27" s="5">
        <v>15.4</v>
      </c>
      <c r="W27" s="5">
        <v>17.899999999999999</v>
      </c>
      <c r="X27" s="5">
        <v>17.2</v>
      </c>
      <c r="Y27" s="5">
        <v>53.5</v>
      </c>
      <c r="Z27" s="5">
        <v>62.8</v>
      </c>
      <c r="AA27" s="5">
        <v>80.5</v>
      </c>
      <c r="AB27" s="5">
        <v>88</v>
      </c>
      <c r="AC27" s="5">
        <v>0</v>
      </c>
      <c r="AD27" s="5">
        <v>35.799999999999997</v>
      </c>
      <c r="AE27" s="5">
        <v>1.2</v>
      </c>
      <c r="AF27" s="5">
        <v>20.100000000000001</v>
      </c>
      <c r="AG27">
        <v>0</v>
      </c>
      <c r="AH27">
        <v>0</v>
      </c>
    </row>
    <row r="28" spans="1:34" ht="12.75" customHeight="1" x14ac:dyDescent="0.25">
      <c r="A28">
        <f t="shared" si="0"/>
        <v>27</v>
      </c>
      <c r="B28" t="s">
        <v>19</v>
      </c>
      <c r="C28" t="s">
        <v>146</v>
      </c>
      <c r="D28" s="5">
        <v>0</v>
      </c>
      <c r="E28" s="5">
        <v>0</v>
      </c>
      <c r="F28" s="5">
        <v>12.6</v>
      </c>
      <c r="G28" s="5">
        <v>33.1</v>
      </c>
      <c r="H28" s="5">
        <v>41.4</v>
      </c>
      <c r="I28" s="5">
        <v>21.3</v>
      </c>
      <c r="J28" s="5">
        <v>4.5</v>
      </c>
      <c r="K28" s="5">
        <v>10.3</v>
      </c>
      <c r="L28" s="5">
        <v>8.5</v>
      </c>
      <c r="M28" s="5">
        <v>0</v>
      </c>
      <c r="N28" s="5">
        <v>0</v>
      </c>
      <c r="O28" s="5">
        <v>0.9</v>
      </c>
      <c r="P28" s="5">
        <v>3.1</v>
      </c>
      <c r="Q28" s="5">
        <v>2.4</v>
      </c>
      <c r="R28" s="5">
        <v>40.9</v>
      </c>
      <c r="S28" s="5">
        <v>0</v>
      </c>
      <c r="T28" s="5">
        <v>0</v>
      </c>
      <c r="U28" s="5">
        <v>46.4</v>
      </c>
      <c r="V28" s="5">
        <v>29.3</v>
      </c>
      <c r="W28" s="5">
        <v>23.2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17.100000000000001</v>
      </c>
      <c r="AE28" s="5">
        <v>1.8</v>
      </c>
      <c r="AF28" s="5">
        <v>24.2</v>
      </c>
      <c r="AG28">
        <v>0</v>
      </c>
      <c r="AH28">
        <v>0</v>
      </c>
    </row>
    <row r="29" spans="1:34" ht="12.75" customHeight="1" x14ac:dyDescent="0.25">
      <c r="A29">
        <f t="shared" si="0"/>
        <v>28</v>
      </c>
      <c r="B29" t="s">
        <v>20</v>
      </c>
      <c r="C29" t="s">
        <v>144</v>
      </c>
      <c r="D29" s="5">
        <v>62.9</v>
      </c>
      <c r="E29" s="5">
        <v>13.8</v>
      </c>
      <c r="F29" s="5">
        <v>13.7</v>
      </c>
      <c r="G29" s="5">
        <v>32.9</v>
      </c>
      <c r="H29" s="5">
        <v>19.899999999999999</v>
      </c>
      <c r="I29" s="5">
        <v>33.700000000000003</v>
      </c>
      <c r="J29" s="5">
        <v>22.2</v>
      </c>
      <c r="K29" s="5">
        <v>29.6</v>
      </c>
      <c r="L29" s="5">
        <v>28.1</v>
      </c>
      <c r="M29" s="5">
        <v>8.1999999999999993</v>
      </c>
      <c r="N29" s="5">
        <v>3.9</v>
      </c>
      <c r="O29" s="5">
        <v>3.2</v>
      </c>
      <c r="P29" s="5">
        <v>1.9</v>
      </c>
      <c r="Q29" s="5">
        <v>2.2000000000000002</v>
      </c>
      <c r="R29" s="5">
        <v>42.2</v>
      </c>
      <c r="S29" s="5">
        <v>50.5</v>
      </c>
      <c r="T29" s="5">
        <v>38.799999999999997</v>
      </c>
      <c r="U29" s="5">
        <v>43.8</v>
      </c>
      <c r="V29" s="5">
        <v>51.5</v>
      </c>
      <c r="W29" s="5">
        <v>42.3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24.3</v>
      </c>
      <c r="AE29" s="5">
        <v>3</v>
      </c>
      <c r="AF29" s="5">
        <v>33.6</v>
      </c>
      <c r="AG29">
        <v>0</v>
      </c>
      <c r="AH29">
        <v>0</v>
      </c>
    </row>
    <row r="30" spans="1:34" ht="12" customHeight="1" x14ac:dyDescent="0.25">
      <c r="A30">
        <f t="shared" si="0"/>
        <v>29</v>
      </c>
      <c r="B30" t="s">
        <v>21</v>
      </c>
      <c r="C30" t="s">
        <v>84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10.6</v>
      </c>
      <c r="K30" s="5">
        <v>11.7</v>
      </c>
      <c r="L30" s="5">
        <v>0</v>
      </c>
      <c r="M30" s="5">
        <v>0</v>
      </c>
      <c r="N30" s="5">
        <v>0</v>
      </c>
      <c r="O30" s="5">
        <v>0.3</v>
      </c>
      <c r="P30" s="5">
        <v>0.1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20.100000000000001</v>
      </c>
      <c r="W30" s="5">
        <v>20</v>
      </c>
      <c r="X30" s="5">
        <v>0</v>
      </c>
      <c r="Y30" s="5">
        <v>31</v>
      </c>
      <c r="Z30" s="5">
        <v>31.8</v>
      </c>
      <c r="AA30" s="5">
        <v>0</v>
      </c>
      <c r="AB30" s="5">
        <v>0</v>
      </c>
      <c r="AC30" s="5">
        <v>0</v>
      </c>
      <c r="AD30" s="5">
        <v>10.9</v>
      </c>
      <c r="AE30" s="5">
        <v>0.3</v>
      </c>
      <c r="AF30" s="5">
        <v>22.1</v>
      </c>
      <c r="AG30">
        <v>0</v>
      </c>
      <c r="AH30">
        <v>0</v>
      </c>
    </row>
    <row r="31" spans="1:34" ht="12" customHeight="1" x14ac:dyDescent="0.25">
      <c r="A31">
        <f t="shared" si="0"/>
        <v>30</v>
      </c>
      <c r="B31" t="s">
        <v>22</v>
      </c>
      <c r="C31" t="s">
        <v>141</v>
      </c>
      <c r="D31" s="5">
        <v>32</v>
      </c>
      <c r="E31" s="5">
        <v>28.6</v>
      </c>
      <c r="F31" s="5">
        <v>13.9</v>
      </c>
      <c r="G31" s="5">
        <v>24</v>
      </c>
      <c r="H31" s="5">
        <v>60.2</v>
      </c>
      <c r="I31" s="5">
        <v>66.2</v>
      </c>
      <c r="J31" s="5">
        <v>8</v>
      </c>
      <c r="K31" s="5">
        <v>16.2</v>
      </c>
      <c r="L31" s="5">
        <v>14.1</v>
      </c>
      <c r="M31" s="5">
        <v>2</v>
      </c>
      <c r="N31" s="5">
        <v>4.5</v>
      </c>
      <c r="O31" s="5">
        <v>0.3</v>
      </c>
      <c r="P31" s="5">
        <v>0.2</v>
      </c>
      <c r="Q31" s="5">
        <v>0.2</v>
      </c>
      <c r="R31" s="5">
        <v>0</v>
      </c>
      <c r="S31" s="5">
        <v>0</v>
      </c>
      <c r="T31" s="5">
        <v>0</v>
      </c>
      <c r="U31" s="5">
        <v>0</v>
      </c>
      <c r="V31" s="5">
        <v>22.2</v>
      </c>
      <c r="W31" s="5">
        <v>22.7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20.2</v>
      </c>
      <c r="AE31" s="5">
        <v>0.5</v>
      </c>
      <c r="AF31" s="5">
        <v>21.1</v>
      </c>
      <c r="AG31">
        <v>0</v>
      </c>
      <c r="AH31">
        <v>0</v>
      </c>
    </row>
    <row r="32" spans="1:34" ht="12.75" customHeight="1" x14ac:dyDescent="0.25">
      <c r="A32">
        <f t="shared" si="0"/>
        <v>31</v>
      </c>
      <c r="B32" t="s">
        <v>23</v>
      </c>
      <c r="C32" t="s">
        <v>75</v>
      </c>
      <c r="D32" s="5">
        <v>59.6</v>
      </c>
      <c r="E32" s="5">
        <v>14</v>
      </c>
      <c r="F32" s="5">
        <v>15.4</v>
      </c>
      <c r="G32" s="5">
        <v>44.1</v>
      </c>
      <c r="H32" s="5">
        <v>26.4</v>
      </c>
      <c r="I32" s="5">
        <v>33.799999999999997</v>
      </c>
      <c r="J32" s="5">
        <v>24.8</v>
      </c>
      <c r="K32" s="5">
        <v>36.200000000000003</v>
      </c>
      <c r="L32" s="5">
        <v>34.299999999999997</v>
      </c>
      <c r="M32" s="5">
        <v>3.8</v>
      </c>
      <c r="N32" s="5">
        <v>2.1</v>
      </c>
      <c r="O32" s="5">
        <v>0.6</v>
      </c>
      <c r="P32" s="5">
        <v>1.5</v>
      </c>
      <c r="Q32" s="5">
        <v>0.9</v>
      </c>
      <c r="R32" s="5">
        <v>52.1</v>
      </c>
      <c r="S32" s="5">
        <v>67.099999999999994</v>
      </c>
      <c r="T32" s="5">
        <v>54.4</v>
      </c>
      <c r="U32" s="5">
        <v>59.6</v>
      </c>
      <c r="V32" s="5">
        <v>55.5</v>
      </c>
      <c r="W32" s="5">
        <v>45.1</v>
      </c>
      <c r="X32" s="5">
        <v>46.8</v>
      </c>
      <c r="Y32" s="5">
        <v>81.3</v>
      </c>
      <c r="Z32" s="5">
        <v>82.2</v>
      </c>
      <c r="AA32" s="5">
        <v>97.4</v>
      </c>
      <c r="AB32" s="5">
        <v>90.3</v>
      </c>
      <c r="AC32" s="5">
        <v>46.8</v>
      </c>
      <c r="AD32" s="5">
        <v>31.8</v>
      </c>
      <c r="AE32" s="5">
        <v>2.5</v>
      </c>
      <c r="AF32" s="5">
        <v>38</v>
      </c>
      <c r="AG32">
        <v>0</v>
      </c>
      <c r="AH32">
        <v>0</v>
      </c>
    </row>
    <row r="33" spans="1:34" ht="12.75" customHeight="1" x14ac:dyDescent="0.25">
      <c r="A33">
        <f t="shared" si="0"/>
        <v>32</v>
      </c>
      <c r="B33" t="s">
        <v>24</v>
      </c>
      <c r="C33" t="s">
        <v>125</v>
      </c>
      <c r="D33" s="5">
        <v>59.7</v>
      </c>
      <c r="E33" s="5">
        <v>19.600000000000001</v>
      </c>
      <c r="F33" s="5">
        <v>35</v>
      </c>
      <c r="G33" s="5">
        <v>69.8</v>
      </c>
      <c r="H33" s="5">
        <v>42</v>
      </c>
      <c r="I33" s="5">
        <v>63.9</v>
      </c>
      <c r="J33" s="5">
        <v>56.2</v>
      </c>
      <c r="K33" s="5">
        <v>66.2</v>
      </c>
      <c r="L33" s="5">
        <v>63</v>
      </c>
      <c r="M33" s="5">
        <v>1.7</v>
      </c>
      <c r="N33" s="5">
        <v>0.4</v>
      </c>
      <c r="O33" s="5">
        <v>0.6</v>
      </c>
      <c r="P33" s="5">
        <v>1.5</v>
      </c>
      <c r="Q33" s="5">
        <v>1.2</v>
      </c>
      <c r="R33" s="5">
        <v>0</v>
      </c>
      <c r="S33" s="5">
        <v>0</v>
      </c>
      <c r="T33" s="5">
        <v>0</v>
      </c>
      <c r="U33" s="5">
        <v>0</v>
      </c>
      <c r="V33" s="5">
        <v>19.7</v>
      </c>
      <c r="W33" s="5">
        <v>15.6</v>
      </c>
      <c r="X33" s="5">
        <v>0</v>
      </c>
      <c r="Y33" s="5">
        <v>76.5</v>
      </c>
      <c r="Z33" s="5">
        <v>83.3</v>
      </c>
      <c r="AA33" s="5">
        <v>0</v>
      </c>
      <c r="AB33" s="5">
        <v>0</v>
      </c>
      <c r="AC33" s="5">
        <v>21.5</v>
      </c>
      <c r="AD33" s="5">
        <v>66.5</v>
      </c>
      <c r="AE33" s="5">
        <v>2.8</v>
      </c>
      <c r="AF33" s="5">
        <v>12.9</v>
      </c>
      <c r="AG33">
        <v>0</v>
      </c>
      <c r="AH33">
        <v>0</v>
      </c>
    </row>
    <row r="34" spans="1:34" ht="12.75" customHeight="1" x14ac:dyDescent="0.25">
      <c r="A34">
        <f t="shared" si="0"/>
        <v>33</v>
      </c>
      <c r="B34" t="s">
        <v>25</v>
      </c>
      <c r="C34" t="s">
        <v>168</v>
      </c>
      <c r="D34" s="5">
        <v>84.9</v>
      </c>
      <c r="E34" s="5">
        <v>37.299999999999997</v>
      </c>
      <c r="F34" s="5">
        <v>8.4</v>
      </c>
      <c r="G34" s="5">
        <v>39.700000000000003</v>
      </c>
      <c r="H34" s="5">
        <v>59.1</v>
      </c>
      <c r="I34" s="5">
        <v>49.1</v>
      </c>
      <c r="J34" s="5">
        <v>18.8</v>
      </c>
      <c r="K34" s="5">
        <v>31.8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17.8</v>
      </c>
      <c r="W34" s="5">
        <v>17.3</v>
      </c>
      <c r="X34" s="5">
        <v>17.399999999999999</v>
      </c>
      <c r="Y34" s="5">
        <v>36.6</v>
      </c>
      <c r="Z34" s="5">
        <v>49.1</v>
      </c>
      <c r="AA34" s="5">
        <v>0</v>
      </c>
      <c r="AB34" s="5">
        <v>0</v>
      </c>
      <c r="AC34" s="5">
        <v>35.799999999999997</v>
      </c>
      <c r="AD34" s="5">
        <v>56.4</v>
      </c>
      <c r="AE34" s="5">
        <v>10.3</v>
      </c>
      <c r="AF34" s="5">
        <v>9.4</v>
      </c>
      <c r="AG34">
        <v>0</v>
      </c>
      <c r="AH34">
        <v>0</v>
      </c>
    </row>
    <row r="35" spans="1:34" ht="12.75" customHeight="1" x14ac:dyDescent="0.25">
      <c r="A35">
        <f t="shared" ref="A35:A66" si="1">A34+1</f>
        <v>34</v>
      </c>
      <c r="B35" t="s">
        <v>26</v>
      </c>
      <c r="C35" t="s">
        <v>120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43.8</v>
      </c>
      <c r="K35" s="5">
        <v>55.4</v>
      </c>
      <c r="L35" s="5">
        <v>0</v>
      </c>
      <c r="M35" s="5">
        <v>0</v>
      </c>
      <c r="N35" s="5">
        <v>0</v>
      </c>
      <c r="O35" s="5">
        <v>1.3</v>
      </c>
      <c r="P35" s="5">
        <v>3.9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8.5</v>
      </c>
      <c r="W35" s="5">
        <v>9.4</v>
      </c>
      <c r="X35" s="5">
        <v>0</v>
      </c>
      <c r="Y35" s="5">
        <v>53.6</v>
      </c>
      <c r="Z35" s="5">
        <v>68.7</v>
      </c>
      <c r="AA35" s="5">
        <v>0</v>
      </c>
      <c r="AB35" s="5">
        <v>0</v>
      </c>
      <c r="AC35" s="5">
        <v>0</v>
      </c>
      <c r="AD35" s="5">
        <v>57.2</v>
      </c>
      <c r="AE35" s="5">
        <v>6.4</v>
      </c>
      <c r="AF35" s="5">
        <v>10.6</v>
      </c>
      <c r="AG35">
        <v>0</v>
      </c>
      <c r="AH35">
        <v>0</v>
      </c>
    </row>
    <row r="36" spans="1:34" ht="12.75" customHeight="1" x14ac:dyDescent="0.25">
      <c r="A36">
        <f t="shared" si="1"/>
        <v>35</v>
      </c>
      <c r="B36" t="s">
        <v>159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>
        <v>0</v>
      </c>
      <c r="AH36">
        <v>0</v>
      </c>
    </row>
    <row r="37" spans="1:34" ht="12.75" customHeight="1" x14ac:dyDescent="0.25">
      <c r="A37">
        <f t="shared" si="1"/>
        <v>36</v>
      </c>
      <c r="B37" t="s">
        <v>27</v>
      </c>
      <c r="C37" t="s">
        <v>169</v>
      </c>
      <c r="D37" s="5">
        <v>60</v>
      </c>
      <c r="E37" s="5">
        <v>10.1</v>
      </c>
      <c r="F37" s="5">
        <v>12.8</v>
      </c>
      <c r="G37" s="5">
        <v>60.1</v>
      </c>
      <c r="H37" s="5">
        <v>45.3</v>
      </c>
      <c r="I37" s="5">
        <v>69.7</v>
      </c>
      <c r="J37" s="5">
        <v>49.7</v>
      </c>
      <c r="K37" s="5">
        <v>58.6</v>
      </c>
      <c r="L37" s="5">
        <v>57.5</v>
      </c>
      <c r="M37" s="5">
        <v>7.1</v>
      </c>
      <c r="N37" s="5">
        <v>4.3</v>
      </c>
      <c r="O37" s="5">
        <v>2.2999999999999998</v>
      </c>
      <c r="P37" s="5">
        <v>3.3</v>
      </c>
      <c r="Q37" s="5">
        <v>3.2</v>
      </c>
      <c r="R37" s="5">
        <v>10.4</v>
      </c>
      <c r="S37" s="5">
        <v>42.8</v>
      </c>
      <c r="T37" s="5">
        <v>21.3</v>
      </c>
      <c r="U37" s="5">
        <v>30.7</v>
      </c>
      <c r="V37" s="5">
        <v>19.8</v>
      </c>
      <c r="W37" s="5">
        <v>13.8</v>
      </c>
      <c r="X37" s="5">
        <v>14.5</v>
      </c>
      <c r="Y37" s="5">
        <v>71.8</v>
      </c>
      <c r="Z37" s="5">
        <v>75.7</v>
      </c>
      <c r="AA37" s="5">
        <v>95.1</v>
      </c>
      <c r="AB37" s="5">
        <v>95.3</v>
      </c>
      <c r="AC37" s="5">
        <v>35.9</v>
      </c>
      <c r="AD37" s="5">
        <v>60.8</v>
      </c>
      <c r="AE37" s="5">
        <v>4.3</v>
      </c>
      <c r="AF37" s="5">
        <v>12.6</v>
      </c>
      <c r="AG37">
        <v>0</v>
      </c>
      <c r="AH37">
        <v>0</v>
      </c>
    </row>
    <row r="38" spans="1:34" ht="12.75" customHeight="1" x14ac:dyDescent="0.25">
      <c r="A38">
        <f t="shared" si="1"/>
        <v>37</v>
      </c>
      <c r="B38" t="s">
        <v>134</v>
      </c>
      <c r="C38" t="s">
        <v>141</v>
      </c>
      <c r="D38" s="5">
        <v>0</v>
      </c>
      <c r="E38" s="5">
        <v>0</v>
      </c>
      <c r="F38" s="5">
        <v>0</v>
      </c>
      <c r="G38" s="5">
        <v>0</v>
      </c>
      <c r="H38" s="5">
        <v>14.2</v>
      </c>
      <c r="I38" s="5">
        <v>19.5</v>
      </c>
      <c r="J38" s="5">
        <v>14</v>
      </c>
      <c r="K38" s="5">
        <v>23.7</v>
      </c>
      <c r="L38" s="5">
        <v>22.4</v>
      </c>
      <c r="M38" s="5">
        <v>0</v>
      </c>
      <c r="N38" s="5">
        <v>3.4</v>
      </c>
      <c r="O38" s="5">
        <v>0.8</v>
      </c>
      <c r="P38" s="5">
        <v>2.6</v>
      </c>
      <c r="Q38" s="5">
        <v>2.4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>
        <v>0</v>
      </c>
      <c r="AH38">
        <v>0</v>
      </c>
    </row>
    <row r="39" spans="1:34" ht="12.75" customHeight="1" x14ac:dyDescent="0.25">
      <c r="A39">
        <f t="shared" si="1"/>
        <v>38</v>
      </c>
      <c r="B39" t="s">
        <v>160</v>
      </c>
      <c r="C39" t="s">
        <v>82</v>
      </c>
      <c r="D39" s="5">
        <v>89.8</v>
      </c>
      <c r="E39" s="5">
        <v>35.6</v>
      </c>
      <c r="F39" s="5">
        <v>8.4</v>
      </c>
      <c r="G39" s="5">
        <v>51.1</v>
      </c>
      <c r="H39" s="5">
        <v>0</v>
      </c>
      <c r="I39" s="5">
        <v>0</v>
      </c>
      <c r="J39" s="5">
        <v>6.8</v>
      </c>
      <c r="K39" s="5">
        <v>23.2</v>
      </c>
      <c r="L39" s="5">
        <v>21.4</v>
      </c>
      <c r="M39" s="5">
        <v>0</v>
      </c>
      <c r="N39" s="5">
        <v>0</v>
      </c>
      <c r="O39" s="5">
        <v>0.6</v>
      </c>
      <c r="P39" s="5">
        <v>1.7</v>
      </c>
      <c r="Q39" s="5">
        <v>1.6</v>
      </c>
      <c r="R39" s="5">
        <v>45.2</v>
      </c>
      <c r="S39" s="5">
        <v>0</v>
      </c>
      <c r="T39" s="5">
        <v>0</v>
      </c>
      <c r="U39" s="5">
        <v>0</v>
      </c>
      <c r="V39" s="5">
        <v>15.8</v>
      </c>
      <c r="W39" s="5">
        <v>21.4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37.799999999999997</v>
      </c>
      <c r="AE39" s="5">
        <v>1.6</v>
      </c>
      <c r="AF39" s="5">
        <v>19</v>
      </c>
      <c r="AG39">
        <v>0</v>
      </c>
      <c r="AH39">
        <v>0</v>
      </c>
    </row>
    <row r="40" spans="1:34" ht="12.75" customHeight="1" x14ac:dyDescent="0.25">
      <c r="A40">
        <f t="shared" si="1"/>
        <v>39</v>
      </c>
      <c r="B40" t="s">
        <v>28</v>
      </c>
      <c r="C40" t="s">
        <v>121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23.6</v>
      </c>
      <c r="K40" s="5">
        <v>36.4</v>
      </c>
      <c r="L40" s="5">
        <v>32.5</v>
      </c>
      <c r="M40" s="5">
        <v>0</v>
      </c>
      <c r="N40" s="5">
        <v>0</v>
      </c>
      <c r="O40" s="5">
        <v>2.6</v>
      </c>
      <c r="P40" s="5">
        <v>5.0999999999999996</v>
      </c>
      <c r="Q40" s="5">
        <v>4.3</v>
      </c>
      <c r="R40" s="5">
        <v>0</v>
      </c>
      <c r="S40" s="5">
        <v>0</v>
      </c>
      <c r="T40" s="5">
        <v>0</v>
      </c>
      <c r="U40" s="5">
        <v>0</v>
      </c>
      <c r="V40" s="5">
        <v>22.6</v>
      </c>
      <c r="W40" s="5">
        <v>21</v>
      </c>
      <c r="X40" s="5">
        <v>21.5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42.7</v>
      </c>
      <c r="AE40" s="5">
        <v>7.1</v>
      </c>
      <c r="AF40" s="5">
        <v>19.899999999999999</v>
      </c>
      <c r="AG40">
        <v>0</v>
      </c>
      <c r="AH40">
        <v>0</v>
      </c>
    </row>
    <row r="41" spans="1:34" ht="12.75" customHeight="1" x14ac:dyDescent="0.25">
      <c r="A41">
        <f t="shared" si="1"/>
        <v>40</v>
      </c>
      <c r="B41" t="s">
        <v>29</v>
      </c>
      <c r="C41" t="s">
        <v>82</v>
      </c>
      <c r="D41" s="5">
        <v>54.1</v>
      </c>
      <c r="E41" s="5">
        <v>6.8</v>
      </c>
      <c r="F41" s="5">
        <v>12.9</v>
      </c>
      <c r="G41" s="5">
        <v>37</v>
      </c>
      <c r="H41" s="5">
        <v>0</v>
      </c>
      <c r="I41" s="5">
        <v>0</v>
      </c>
      <c r="J41" s="5">
        <v>45.2</v>
      </c>
      <c r="K41" s="5">
        <v>66.7</v>
      </c>
      <c r="L41" s="5">
        <v>61.3</v>
      </c>
      <c r="M41" s="5">
        <v>0</v>
      </c>
      <c r="N41" s="5">
        <v>0</v>
      </c>
      <c r="O41" s="5">
        <v>0.4</v>
      </c>
      <c r="P41" s="5">
        <v>0.3</v>
      </c>
      <c r="Q41" s="5">
        <v>0.3</v>
      </c>
      <c r="R41" s="5">
        <v>20.2</v>
      </c>
      <c r="S41" s="5">
        <v>26.7</v>
      </c>
      <c r="T41" s="5">
        <v>26</v>
      </c>
      <c r="U41" s="5">
        <v>26.2</v>
      </c>
      <c r="V41" s="5">
        <v>29.7</v>
      </c>
      <c r="W41" s="5">
        <v>20.3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64.599999999999994</v>
      </c>
      <c r="AE41" s="5">
        <v>0.4</v>
      </c>
      <c r="AF41" s="5">
        <v>16</v>
      </c>
      <c r="AG41">
        <v>0</v>
      </c>
      <c r="AH41">
        <v>0</v>
      </c>
    </row>
    <row r="42" spans="1:34" ht="12.75" customHeight="1" x14ac:dyDescent="0.25">
      <c r="A42">
        <f t="shared" si="1"/>
        <v>41</v>
      </c>
      <c r="B42" t="s">
        <v>30</v>
      </c>
      <c r="C42" t="s">
        <v>146</v>
      </c>
      <c r="D42" s="5">
        <v>30</v>
      </c>
      <c r="E42" s="5">
        <v>0.7</v>
      </c>
      <c r="F42" s="5">
        <v>38</v>
      </c>
      <c r="G42" s="5">
        <v>59</v>
      </c>
      <c r="H42" s="5">
        <v>42.3</v>
      </c>
      <c r="I42" s="5">
        <v>49.6</v>
      </c>
      <c r="J42" s="5">
        <v>9.1999999999999993</v>
      </c>
      <c r="K42" s="5">
        <v>27.1</v>
      </c>
      <c r="L42" s="5">
        <v>22.7</v>
      </c>
      <c r="M42" s="5">
        <v>1</v>
      </c>
      <c r="N42" s="5">
        <v>1.1000000000000001</v>
      </c>
      <c r="O42" s="5">
        <v>0</v>
      </c>
      <c r="P42" s="5">
        <v>1.2</v>
      </c>
      <c r="Q42" s="5">
        <v>0.9</v>
      </c>
      <c r="R42" s="5">
        <v>46.3</v>
      </c>
      <c r="S42" s="5">
        <v>59.5</v>
      </c>
      <c r="T42" s="5">
        <v>45.1</v>
      </c>
      <c r="U42" s="5">
        <v>53.7</v>
      </c>
      <c r="V42" s="5">
        <v>47.2</v>
      </c>
      <c r="W42" s="5">
        <v>35.799999999999997</v>
      </c>
      <c r="X42" s="5">
        <v>0</v>
      </c>
      <c r="Y42" s="5">
        <v>59.8</v>
      </c>
      <c r="Z42" s="5">
        <v>61.7</v>
      </c>
      <c r="AA42" s="5">
        <v>92.4</v>
      </c>
      <c r="AB42" s="5">
        <v>87.8</v>
      </c>
      <c r="AC42" s="5">
        <v>0</v>
      </c>
      <c r="AD42" s="5">
        <v>23.9</v>
      </c>
      <c r="AE42" s="5">
        <v>1.1000000000000001</v>
      </c>
      <c r="AF42" s="5">
        <v>33.4</v>
      </c>
      <c r="AG42">
        <v>0</v>
      </c>
      <c r="AH42">
        <v>0</v>
      </c>
    </row>
    <row r="43" spans="1:34" ht="12.75" customHeight="1" x14ac:dyDescent="0.25">
      <c r="A43">
        <f t="shared" si="1"/>
        <v>42</v>
      </c>
      <c r="B43" t="s">
        <v>31</v>
      </c>
      <c r="C43" t="s">
        <v>170</v>
      </c>
      <c r="D43" s="5">
        <v>42.4</v>
      </c>
      <c r="E43" s="5">
        <v>6.4</v>
      </c>
      <c r="F43" s="5">
        <v>33.299999999999997</v>
      </c>
      <c r="G43" s="5">
        <v>62.1</v>
      </c>
      <c r="H43" s="5">
        <v>44</v>
      </c>
      <c r="I43" s="5">
        <v>51</v>
      </c>
      <c r="J43" s="5">
        <v>34</v>
      </c>
      <c r="K43" s="5">
        <v>45</v>
      </c>
      <c r="L43" s="5">
        <v>11</v>
      </c>
      <c r="M43" s="5">
        <v>8</v>
      </c>
      <c r="N43" s="5">
        <v>11</v>
      </c>
      <c r="O43" s="5">
        <v>3</v>
      </c>
      <c r="P43" s="5">
        <v>5</v>
      </c>
      <c r="Q43" s="5">
        <v>5</v>
      </c>
      <c r="R43" s="5">
        <v>0</v>
      </c>
      <c r="S43" s="7">
        <v>34.6</v>
      </c>
      <c r="T43" s="7">
        <v>21.4</v>
      </c>
      <c r="U43" s="7">
        <v>28.9</v>
      </c>
      <c r="V43" s="5">
        <v>12.7</v>
      </c>
      <c r="W43" s="5">
        <v>11.4</v>
      </c>
      <c r="X43" s="5">
        <v>11.8</v>
      </c>
      <c r="Y43" s="5">
        <v>49.7</v>
      </c>
      <c r="Z43" s="5">
        <v>61.4</v>
      </c>
      <c r="AA43" s="5">
        <v>0</v>
      </c>
      <c r="AB43" s="5">
        <v>0</v>
      </c>
      <c r="AC43" s="5">
        <v>3</v>
      </c>
      <c r="AD43" s="5">
        <v>0</v>
      </c>
      <c r="AE43" s="5">
        <v>0</v>
      </c>
      <c r="AF43" s="5">
        <v>14.6</v>
      </c>
      <c r="AG43">
        <v>0</v>
      </c>
      <c r="AH43">
        <v>0</v>
      </c>
    </row>
    <row r="44" spans="1:34" ht="12.75" customHeight="1" x14ac:dyDescent="0.25">
      <c r="A44">
        <f t="shared" si="1"/>
        <v>43</v>
      </c>
      <c r="B44" t="s">
        <v>32</v>
      </c>
      <c r="C44" t="s">
        <v>147</v>
      </c>
      <c r="D44" s="5">
        <v>51.1</v>
      </c>
      <c r="E44" s="5">
        <v>5.7</v>
      </c>
      <c r="F44" s="5">
        <v>40.6</v>
      </c>
      <c r="G44" s="5">
        <v>82.5</v>
      </c>
      <c r="H44" s="5">
        <v>20</v>
      </c>
      <c r="I44" s="5">
        <v>43.1</v>
      </c>
      <c r="J44" s="5">
        <v>46.5</v>
      </c>
      <c r="K44" s="5">
        <v>65.3</v>
      </c>
      <c r="L44" s="5">
        <v>41.7</v>
      </c>
      <c r="M44" s="5">
        <v>0</v>
      </c>
      <c r="N44" s="5">
        <v>0</v>
      </c>
      <c r="O44" s="5">
        <v>0.1</v>
      </c>
      <c r="P44" s="5">
        <v>0.5</v>
      </c>
      <c r="Q44" s="5">
        <v>0.4</v>
      </c>
      <c r="R44" s="5">
        <v>0</v>
      </c>
      <c r="S44" s="5">
        <v>0</v>
      </c>
      <c r="T44" s="5">
        <v>0</v>
      </c>
      <c r="U44" s="5">
        <v>0</v>
      </c>
      <c r="V44" s="5">
        <v>21.3</v>
      </c>
      <c r="W44" s="5">
        <v>16.3</v>
      </c>
      <c r="X44" s="5">
        <v>0</v>
      </c>
      <c r="Y44" s="5">
        <v>67.900000000000006</v>
      </c>
      <c r="Z44" s="5">
        <v>82.1</v>
      </c>
      <c r="AA44" s="5">
        <v>0</v>
      </c>
      <c r="AB44" s="5">
        <v>0</v>
      </c>
      <c r="AC44" s="5">
        <v>24.6</v>
      </c>
      <c r="AD44" s="5">
        <v>64.7</v>
      </c>
      <c r="AE44" s="5">
        <v>0.9</v>
      </c>
      <c r="AF44" s="5">
        <v>15.4</v>
      </c>
      <c r="AG44">
        <v>0</v>
      </c>
      <c r="AH44">
        <v>0</v>
      </c>
    </row>
    <row r="45" spans="1:34" ht="12.75" customHeight="1" x14ac:dyDescent="0.25">
      <c r="A45">
        <f t="shared" si="1"/>
        <v>44</v>
      </c>
      <c r="B45" t="s">
        <v>33</v>
      </c>
      <c r="C45" t="s">
        <v>84</v>
      </c>
      <c r="D45" s="5">
        <v>42.2</v>
      </c>
      <c r="E45" s="5">
        <v>6.9</v>
      </c>
      <c r="F45" s="5">
        <v>37.6</v>
      </c>
      <c r="G45" s="5">
        <v>67</v>
      </c>
      <c r="H45" s="5">
        <v>32.299999999999997</v>
      </c>
      <c r="I45" s="5">
        <v>38.200000000000003</v>
      </c>
      <c r="J45" s="5">
        <v>0</v>
      </c>
      <c r="K45" s="5">
        <v>0</v>
      </c>
      <c r="L45" s="5">
        <v>0</v>
      </c>
      <c r="M45" s="5">
        <v>0.8</v>
      </c>
      <c r="N45" s="5">
        <v>1.4</v>
      </c>
      <c r="O45" s="5">
        <v>0</v>
      </c>
      <c r="P45" s="5">
        <v>0</v>
      </c>
      <c r="Q45" s="5">
        <v>0</v>
      </c>
      <c r="R45" s="5">
        <v>54.8</v>
      </c>
      <c r="S45" s="5">
        <v>64.5</v>
      </c>
      <c r="T45" s="5">
        <v>46.8</v>
      </c>
      <c r="U45" s="5">
        <v>58.1</v>
      </c>
      <c r="V45" s="5">
        <v>23.3</v>
      </c>
      <c r="W45" s="5">
        <v>24.5</v>
      </c>
      <c r="X45" s="5">
        <v>24.1</v>
      </c>
      <c r="Y45" s="5">
        <v>30</v>
      </c>
      <c r="Z45" s="5">
        <v>34.799999999999997</v>
      </c>
      <c r="AA45" s="5">
        <v>87.1</v>
      </c>
      <c r="AB45" s="5">
        <v>89.1</v>
      </c>
      <c r="AC45" s="5">
        <v>7.9</v>
      </c>
      <c r="AD45" s="5">
        <v>16.399999999999999</v>
      </c>
      <c r="AE45" s="5">
        <v>0.8</v>
      </c>
      <c r="AF45" s="5">
        <v>23.9</v>
      </c>
      <c r="AG45">
        <v>0</v>
      </c>
      <c r="AH45">
        <v>0</v>
      </c>
    </row>
    <row r="46" spans="1:34" ht="12.75" customHeight="1" x14ac:dyDescent="0.25">
      <c r="A46">
        <f t="shared" si="1"/>
        <v>45</v>
      </c>
      <c r="B46" t="s">
        <v>34</v>
      </c>
      <c r="C46" t="s">
        <v>146</v>
      </c>
      <c r="D46" s="5">
        <v>72.3</v>
      </c>
      <c r="E46" s="5">
        <v>39.6</v>
      </c>
      <c r="F46" s="5">
        <v>14.4</v>
      </c>
      <c r="G46" s="5">
        <v>31.3</v>
      </c>
      <c r="H46" s="5">
        <v>0</v>
      </c>
      <c r="I46" s="5">
        <v>0</v>
      </c>
      <c r="J46" s="5">
        <v>8.9</v>
      </c>
      <c r="K46" s="5">
        <v>15.2</v>
      </c>
      <c r="L46" s="5">
        <v>11.9</v>
      </c>
      <c r="M46" s="5">
        <v>0</v>
      </c>
      <c r="N46" s="5">
        <v>0</v>
      </c>
      <c r="O46" s="5">
        <v>2</v>
      </c>
      <c r="P46" s="5">
        <v>0.8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30.4</v>
      </c>
      <c r="W46" s="5">
        <v>32.1</v>
      </c>
      <c r="X46" s="5">
        <v>31.4</v>
      </c>
      <c r="Y46" s="5">
        <v>41.3</v>
      </c>
      <c r="Z46" s="5">
        <v>48.1</v>
      </c>
      <c r="AA46" s="5">
        <v>0</v>
      </c>
      <c r="AB46" s="5">
        <v>0</v>
      </c>
      <c r="AC46" s="5">
        <v>0</v>
      </c>
      <c r="AD46" s="5">
        <v>12.8</v>
      </c>
      <c r="AE46" s="5">
        <v>1.5</v>
      </c>
      <c r="AF46" s="5">
        <v>31.1</v>
      </c>
      <c r="AG46">
        <v>0</v>
      </c>
      <c r="AH46">
        <v>0</v>
      </c>
    </row>
    <row r="47" spans="1:34" ht="12.75" customHeight="1" x14ac:dyDescent="0.25">
      <c r="A47">
        <f t="shared" si="1"/>
        <v>46</v>
      </c>
      <c r="B47" t="s">
        <v>161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>
        <v>0</v>
      </c>
      <c r="AH47">
        <v>0</v>
      </c>
    </row>
    <row r="48" spans="1:34" ht="12.75" customHeight="1" x14ac:dyDescent="0.25">
      <c r="A48">
        <f t="shared" si="1"/>
        <v>47</v>
      </c>
      <c r="B48" t="s">
        <v>35</v>
      </c>
      <c r="C48" t="s">
        <v>122</v>
      </c>
      <c r="D48" s="5">
        <v>85.9</v>
      </c>
      <c r="E48" s="5">
        <v>16.100000000000001</v>
      </c>
      <c r="F48" s="5">
        <v>2</v>
      </c>
      <c r="G48" s="5">
        <v>33.4</v>
      </c>
      <c r="H48" s="5">
        <v>29.5</v>
      </c>
      <c r="I48" s="5">
        <v>30.8</v>
      </c>
      <c r="J48" s="5">
        <v>35.5</v>
      </c>
      <c r="K48" s="5">
        <v>36.4</v>
      </c>
      <c r="L48" s="5">
        <v>36.299999999999997</v>
      </c>
      <c r="M48" s="5">
        <v>0</v>
      </c>
      <c r="N48" s="5">
        <v>0</v>
      </c>
      <c r="O48" s="5">
        <v>0.7</v>
      </c>
      <c r="P48" s="5">
        <v>2.5</v>
      </c>
      <c r="Q48" s="5">
        <v>2.2999999999999998</v>
      </c>
      <c r="R48" s="5">
        <v>0</v>
      </c>
      <c r="S48" s="5">
        <v>0</v>
      </c>
      <c r="T48" s="5">
        <v>0</v>
      </c>
      <c r="U48" s="5">
        <v>0</v>
      </c>
      <c r="V48" s="5">
        <v>24.3</v>
      </c>
      <c r="W48" s="5">
        <v>21.7</v>
      </c>
      <c r="X48" s="5">
        <v>0</v>
      </c>
      <c r="Y48" s="5">
        <v>60.5</v>
      </c>
      <c r="Z48" s="5">
        <v>60.5</v>
      </c>
      <c r="AA48" s="5">
        <v>0</v>
      </c>
      <c r="AB48" s="5">
        <v>0</v>
      </c>
      <c r="AC48" s="5">
        <v>24.4</v>
      </c>
      <c r="AD48" s="5">
        <v>36.6</v>
      </c>
      <c r="AE48" s="5">
        <v>2.2000000000000002</v>
      </c>
      <c r="AF48" s="5">
        <v>22.6</v>
      </c>
      <c r="AG48">
        <v>0</v>
      </c>
      <c r="AH48">
        <v>0</v>
      </c>
    </row>
    <row r="49" spans="1:34" ht="12.75" customHeight="1" x14ac:dyDescent="0.25">
      <c r="A49">
        <f t="shared" si="1"/>
        <v>48</v>
      </c>
      <c r="B49" t="s">
        <v>135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 t="s">
        <v>78</v>
      </c>
      <c r="AG49">
        <v>0</v>
      </c>
      <c r="AH49">
        <v>0</v>
      </c>
    </row>
    <row r="50" spans="1:34" ht="12.75" customHeight="1" x14ac:dyDescent="0.25">
      <c r="A50">
        <f t="shared" si="1"/>
        <v>49</v>
      </c>
      <c r="B50" t="s">
        <v>36</v>
      </c>
      <c r="C50" t="s">
        <v>123</v>
      </c>
      <c r="D50" s="5">
        <v>28</v>
      </c>
      <c r="E50" s="5">
        <v>0.6</v>
      </c>
      <c r="F50" s="5">
        <v>39.1</v>
      </c>
      <c r="G50" s="5">
        <v>56.3</v>
      </c>
      <c r="H50" s="5">
        <v>44.3</v>
      </c>
      <c r="I50" s="5">
        <v>61.3</v>
      </c>
      <c r="J50" s="5">
        <v>14.1</v>
      </c>
      <c r="K50" s="5">
        <v>26.3</v>
      </c>
      <c r="L50" s="5">
        <v>21.4</v>
      </c>
      <c r="M50" s="5">
        <v>0</v>
      </c>
      <c r="N50" s="5">
        <v>0.4</v>
      </c>
      <c r="O50" s="5">
        <v>1.3</v>
      </c>
      <c r="P50" s="5">
        <v>0.8</v>
      </c>
      <c r="Q50" s="5">
        <v>1</v>
      </c>
      <c r="R50" s="5">
        <v>30</v>
      </c>
      <c r="S50" s="5">
        <v>36.4</v>
      </c>
      <c r="T50" s="5">
        <v>18.5</v>
      </c>
      <c r="U50" s="5">
        <v>27.9</v>
      </c>
      <c r="V50" s="5">
        <v>32.299999999999997</v>
      </c>
      <c r="W50" s="5">
        <v>32.799999999999997</v>
      </c>
      <c r="X50" s="5">
        <v>32.6</v>
      </c>
      <c r="Y50" s="5">
        <v>47.7</v>
      </c>
      <c r="Z50" s="5">
        <v>52.2</v>
      </c>
      <c r="AA50" s="5">
        <v>80.7</v>
      </c>
      <c r="AB50" s="5">
        <v>80.2</v>
      </c>
      <c r="AC50" s="5">
        <v>0</v>
      </c>
      <c r="AD50" s="5">
        <v>25.3</v>
      </c>
      <c r="AE50" s="5">
        <v>1.8</v>
      </c>
      <c r="AF50" s="5">
        <v>28.9</v>
      </c>
      <c r="AG50">
        <v>0</v>
      </c>
      <c r="AH50">
        <v>0</v>
      </c>
    </row>
    <row r="51" spans="1:34" ht="12.75" customHeight="1" x14ac:dyDescent="0.25">
      <c r="A51">
        <f t="shared" si="1"/>
        <v>50</v>
      </c>
      <c r="B51" t="s">
        <v>37</v>
      </c>
      <c r="C51" t="s">
        <v>72</v>
      </c>
      <c r="D51" s="5">
        <v>86.4</v>
      </c>
      <c r="E51" s="5">
        <v>51.7</v>
      </c>
      <c r="F51" s="5">
        <v>10.5</v>
      </c>
      <c r="G51" s="5">
        <v>36</v>
      </c>
      <c r="H51" s="5">
        <v>0</v>
      </c>
      <c r="I51" s="5">
        <v>0</v>
      </c>
      <c r="J51" s="5">
        <v>53.2</v>
      </c>
      <c r="K51" s="5">
        <v>59.3</v>
      </c>
      <c r="L51" s="5">
        <v>58</v>
      </c>
      <c r="M51" s="5">
        <v>0</v>
      </c>
      <c r="N51" s="5">
        <v>0</v>
      </c>
      <c r="O51" s="5">
        <v>0.8</v>
      </c>
      <c r="P51" s="5">
        <v>0.1</v>
      </c>
      <c r="Q51" s="5">
        <v>0.3</v>
      </c>
      <c r="R51" s="5">
        <v>0</v>
      </c>
      <c r="S51" s="5">
        <v>0</v>
      </c>
      <c r="T51" s="5">
        <v>0</v>
      </c>
      <c r="U51" s="5">
        <v>0</v>
      </c>
      <c r="V51" s="5">
        <v>18.899999999999999</v>
      </c>
      <c r="W51" s="5">
        <v>13.5</v>
      </c>
      <c r="X51" s="5" t="s">
        <v>78</v>
      </c>
      <c r="Y51" s="5">
        <v>72.900000000000006</v>
      </c>
      <c r="Z51" s="5">
        <v>73</v>
      </c>
      <c r="AA51" s="5">
        <v>0</v>
      </c>
      <c r="AB51" s="5">
        <v>0</v>
      </c>
      <c r="AC51" s="5">
        <v>0</v>
      </c>
      <c r="AD51" s="5">
        <v>51.3</v>
      </c>
      <c r="AE51" s="5">
        <v>1</v>
      </c>
      <c r="AF51" s="5">
        <v>16.2</v>
      </c>
      <c r="AG51">
        <v>0</v>
      </c>
      <c r="AH51">
        <v>0</v>
      </c>
    </row>
    <row r="52" spans="1:34" ht="12.75" customHeight="1" x14ac:dyDescent="0.25">
      <c r="A52">
        <f t="shared" si="1"/>
        <v>51</v>
      </c>
      <c r="B52" t="s">
        <v>38</v>
      </c>
      <c r="C52" t="s">
        <v>125</v>
      </c>
      <c r="D52" s="5">
        <v>72.3</v>
      </c>
      <c r="E52" s="5">
        <v>24.2</v>
      </c>
      <c r="F52" s="5">
        <v>15.3</v>
      </c>
      <c r="G52" s="5">
        <v>39.700000000000003</v>
      </c>
      <c r="H52" s="5">
        <v>0</v>
      </c>
      <c r="I52" s="5">
        <v>0</v>
      </c>
      <c r="J52" s="5">
        <v>17.3</v>
      </c>
      <c r="K52" s="5">
        <v>27.2</v>
      </c>
      <c r="L52" s="5">
        <v>25</v>
      </c>
      <c r="M52" s="5">
        <v>0</v>
      </c>
      <c r="N52" s="5">
        <v>0</v>
      </c>
      <c r="O52" s="5">
        <v>3</v>
      </c>
      <c r="P52" s="5">
        <v>2.1</v>
      </c>
      <c r="Q52" s="5">
        <v>2.2999999999999998</v>
      </c>
      <c r="R52" s="5">
        <v>0</v>
      </c>
      <c r="S52" s="5">
        <v>0</v>
      </c>
      <c r="T52" s="5">
        <v>0</v>
      </c>
      <c r="U52" s="5">
        <v>0</v>
      </c>
      <c r="V52" s="5">
        <v>38.299999999999997</v>
      </c>
      <c r="W52" s="5">
        <v>37.700000000000003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44.2</v>
      </c>
      <c r="AE52" s="5">
        <v>2.5</v>
      </c>
      <c r="AF52" s="5">
        <v>24.7</v>
      </c>
      <c r="AG52">
        <v>0</v>
      </c>
      <c r="AH52">
        <v>0</v>
      </c>
    </row>
    <row r="53" spans="1:34" ht="12.75" customHeight="1" x14ac:dyDescent="0.25">
      <c r="A53">
        <f t="shared" si="1"/>
        <v>52</v>
      </c>
      <c r="B53" t="s">
        <v>39</v>
      </c>
      <c r="C53" t="s">
        <v>124</v>
      </c>
      <c r="D53" s="5">
        <v>0</v>
      </c>
      <c r="E53" s="5">
        <v>0</v>
      </c>
      <c r="F53" s="5">
        <v>0</v>
      </c>
      <c r="G53" s="5">
        <v>0</v>
      </c>
      <c r="H53" s="5">
        <v>70.099999999999994</v>
      </c>
      <c r="I53" s="5">
        <v>84.5</v>
      </c>
      <c r="J53" s="5">
        <v>70.599999999999994</v>
      </c>
      <c r="K53" s="5">
        <v>76.3</v>
      </c>
      <c r="L53" s="5">
        <v>0</v>
      </c>
      <c r="M53" s="5">
        <v>3.5</v>
      </c>
      <c r="N53" s="5">
        <v>5.6</v>
      </c>
      <c r="O53" s="5">
        <v>1.7</v>
      </c>
      <c r="P53" s="5">
        <v>2.8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10.8</v>
      </c>
      <c r="W53" s="5">
        <v>7.2</v>
      </c>
      <c r="X53" s="5">
        <v>0</v>
      </c>
      <c r="Y53" s="5">
        <v>83.1</v>
      </c>
      <c r="Z53" s="5">
        <v>52.2</v>
      </c>
      <c r="AA53" s="5">
        <v>0</v>
      </c>
      <c r="AB53" s="5">
        <v>0</v>
      </c>
      <c r="AC53" s="5">
        <v>0</v>
      </c>
      <c r="AD53" s="5">
        <v>77</v>
      </c>
      <c r="AE53" s="5">
        <v>3</v>
      </c>
      <c r="AF53" s="5">
        <v>5.8</v>
      </c>
      <c r="AG53">
        <v>0</v>
      </c>
      <c r="AH53">
        <v>0</v>
      </c>
    </row>
    <row r="54" spans="1:34" ht="12.75" customHeight="1" x14ac:dyDescent="0.25">
      <c r="A54">
        <f t="shared" si="1"/>
        <v>53</v>
      </c>
      <c r="B54" t="s">
        <v>40</v>
      </c>
      <c r="C54" t="s">
        <v>76</v>
      </c>
      <c r="D54" s="5">
        <v>37.200000000000003</v>
      </c>
      <c r="E54" s="5">
        <v>6.1</v>
      </c>
      <c r="F54" s="5">
        <v>38.1</v>
      </c>
      <c r="G54" s="5">
        <v>60.9</v>
      </c>
      <c r="H54" s="5">
        <v>0</v>
      </c>
      <c r="I54" s="5">
        <v>0</v>
      </c>
      <c r="J54" s="5">
        <v>5.9</v>
      </c>
      <c r="K54" s="5">
        <v>12.6</v>
      </c>
      <c r="L54" s="5">
        <v>10.1</v>
      </c>
      <c r="M54" s="5">
        <v>0</v>
      </c>
      <c r="N54" s="5">
        <v>0</v>
      </c>
      <c r="O54" s="5">
        <v>0.1</v>
      </c>
      <c r="P54" s="5">
        <v>0</v>
      </c>
      <c r="Q54" s="5">
        <v>0</v>
      </c>
      <c r="R54" s="5">
        <v>49.6</v>
      </c>
      <c r="S54" s="5">
        <v>0</v>
      </c>
      <c r="T54" s="5">
        <v>0</v>
      </c>
      <c r="U54" s="5">
        <v>0</v>
      </c>
      <c r="V54" s="5">
        <v>13.1</v>
      </c>
      <c r="W54" s="5">
        <v>18.399999999999999</v>
      </c>
      <c r="X54" s="5">
        <v>16.3</v>
      </c>
      <c r="Y54" s="5">
        <v>20.100000000000001</v>
      </c>
      <c r="Z54" s="5">
        <v>33</v>
      </c>
      <c r="AA54" s="5">
        <v>0</v>
      </c>
      <c r="AB54" s="5">
        <v>0</v>
      </c>
      <c r="AC54" s="5">
        <v>0</v>
      </c>
      <c r="AD54" s="5">
        <v>12.2</v>
      </c>
      <c r="AE54" s="5">
        <v>1.7</v>
      </c>
      <c r="AF54" s="5">
        <v>16</v>
      </c>
      <c r="AG54">
        <v>0</v>
      </c>
      <c r="AH54">
        <v>0</v>
      </c>
    </row>
    <row r="55" spans="1:34" ht="12.75" customHeight="1" x14ac:dyDescent="0.25">
      <c r="A55">
        <f t="shared" si="1"/>
        <v>54</v>
      </c>
      <c r="B55" t="s">
        <v>41</v>
      </c>
      <c r="C55" t="s">
        <v>84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2.2999999999999998</v>
      </c>
      <c r="K55" s="5">
        <v>10.9</v>
      </c>
      <c r="L55" s="5">
        <v>0</v>
      </c>
      <c r="M55" s="5">
        <v>0</v>
      </c>
      <c r="N55" s="5">
        <v>0</v>
      </c>
      <c r="O55" s="5">
        <v>0.9</v>
      </c>
      <c r="P55" s="5">
        <v>2.6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12.2</v>
      </c>
      <c r="W55" s="5">
        <v>16.100000000000001</v>
      </c>
      <c r="X55" s="5">
        <v>0</v>
      </c>
      <c r="Y55" s="5">
        <v>15.4</v>
      </c>
      <c r="Z55" s="5">
        <v>52.2</v>
      </c>
      <c r="AA55" s="5">
        <v>0</v>
      </c>
      <c r="AB55" s="5">
        <v>0</v>
      </c>
      <c r="AC55" s="5">
        <v>0</v>
      </c>
      <c r="AD55" s="5">
        <v>12</v>
      </c>
      <c r="AE55" s="5">
        <v>4.5999999999999996</v>
      </c>
      <c r="AF55" s="5">
        <v>48.4</v>
      </c>
      <c r="AG55">
        <v>0</v>
      </c>
      <c r="AH55">
        <v>0</v>
      </c>
    </row>
    <row r="56" spans="1:34" ht="12.75" customHeight="1" x14ac:dyDescent="0.25">
      <c r="A56">
        <f t="shared" si="1"/>
        <v>55</v>
      </c>
      <c r="B56" t="s">
        <v>42</v>
      </c>
      <c r="C56" t="s">
        <v>74</v>
      </c>
      <c r="D56" s="5">
        <v>86.4</v>
      </c>
      <c r="E56" s="5">
        <v>50.5</v>
      </c>
      <c r="F56" s="5">
        <v>77.8</v>
      </c>
      <c r="G56" s="5">
        <v>72.099999999999994</v>
      </c>
      <c r="H56" s="5">
        <v>0</v>
      </c>
      <c r="I56" s="5">
        <v>0</v>
      </c>
      <c r="J56" s="5">
        <v>5.9</v>
      </c>
      <c r="K56" s="5">
        <v>13.4</v>
      </c>
      <c r="L56" s="5">
        <v>11.6</v>
      </c>
      <c r="M56" s="5">
        <v>0</v>
      </c>
      <c r="N56" s="5">
        <v>0</v>
      </c>
      <c r="O56" s="5">
        <v>1.5</v>
      </c>
      <c r="P56" s="5">
        <v>5</v>
      </c>
      <c r="Q56" s="5">
        <v>4.0999999999999996</v>
      </c>
      <c r="R56" s="5">
        <v>0</v>
      </c>
      <c r="S56" s="5">
        <v>0</v>
      </c>
      <c r="T56" s="5">
        <v>0</v>
      </c>
      <c r="U56" s="5">
        <v>0</v>
      </c>
      <c r="V56" s="5">
        <v>17.899999999999999</v>
      </c>
      <c r="W56" s="5">
        <v>18.600000000000001</v>
      </c>
      <c r="X56" s="5">
        <v>18.399999999999999</v>
      </c>
      <c r="Y56" s="5">
        <v>25.3</v>
      </c>
      <c r="Z56" s="5">
        <v>52.2</v>
      </c>
      <c r="AA56" s="5">
        <v>0</v>
      </c>
      <c r="AB56" s="5">
        <v>0</v>
      </c>
      <c r="AC56" s="5">
        <v>0</v>
      </c>
      <c r="AD56" s="5">
        <v>25</v>
      </c>
      <c r="AE56" s="5">
        <v>9.1999999999999993</v>
      </c>
      <c r="AF56" s="5">
        <v>17.3</v>
      </c>
      <c r="AG56">
        <v>0</v>
      </c>
      <c r="AH56">
        <v>0</v>
      </c>
    </row>
    <row r="57" spans="1:34" ht="12.75" customHeight="1" x14ac:dyDescent="0.25">
      <c r="A57">
        <f t="shared" si="1"/>
        <v>56</v>
      </c>
      <c r="B57" t="s">
        <v>43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>
        <v>0</v>
      </c>
      <c r="AH57">
        <v>0</v>
      </c>
    </row>
    <row r="58" spans="1:34" ht="12.75" customHeight="1" x14ac:dyDescent="0.25">
      <c r="A58">
        <f t="shared" si="1"/>
        <v>57</v>
      </c>
      <c r="B58" t="s">
        <v>44</v>
      </c>
      <c r="C58" t="s">
        <v>86</v>
      </c>
      <c r="D58" s="5">
        <v>87.8</v>
      </c>
      <c r="E58" s="5">
        <v>46.6</v>
      </c>
      <c r="F58" s="5">
        <v>7</v>
      </c>
      <c r="G58" s="5">
        <v>32.700000000000003</v>
      </c>
      <c r="H58" s="5">
        <v>12.9</v>
      </c>
      <c r="I58" s="5">
        <v>15.2</v>
      </c>
      <c r="J58" s="5">
        <v>29.7</v>
      </c>
      <c r="K58" s="5">
        <v>44</v>
      </c>
      <c r="L58" s="5">
        <v>41.2</v>
      </c>
      <c r="M58" s="5">
        <v>18.5</v>
      </c>
      <c r="N58" s="5">
        <v>26.6</v>
      </c>
      <c r="O58" s="5">
        <v>6.1</v>
      </c>
      <c r="P58" s="5">
        <v>11.7</v>
      </c>
      <c r="Q58" s="5">
        <v>10.6</v>
      </c>
      <c r="R58" s="5">
        <v>48.7</v>
      </c>
      <c r="S58" s="5">
        <v>61.8</v>
      </c>
      <c r="T58" s="5">
        <v>45.9</v>
      </c>
      <c r="U58" s="5">
        <v>51.3</v>
      </c>
      <c r="V58" s="5">
        <v>27.9</v>
      </c>
      <c r="W58" s="5">
        <v>18.399999999999999</v>
      </c>
      <c r="X58" s="5">
        <v>20.3</v>
      </c>
      <c r="Y58" s="5">
        <v>63.8</v>
      </c>
      <c r="Z58" s="5">
        <v>74.099999999999994</v>
      </c>
      <c r="AA58" s="5">
        <v>93.1</v>
      </c>
      <c r="AB58" s="5">
        <v>87.8</v>
      </c>
      <c r="AC58" s="5">
        <v>0</v>
      </c>
      <c r="AD58" s="5">
        <v>40.4</v>
      </c>
      <c r="AE58" s="5">
        <v>13.9</v>
      </c>
      <c r="AF58" s="5">
        <v>16.7</v>
      </c>
      <c r="AG58">
        <v>0</v>
      </c>
      <c r="AH58">
        <v>0</v>
      </c>
    </row>
    <row r="59" spans="1:34" ht="12.75" customHeight="1" x14ac:dyDescent="0.25">
      <c r="A59">
        <f t="shared" si="1"/>
        <v>58</v>
      </c>
      <c r="B59" t="s">
        <v>45</v>
      </c>
      <c r="C59" t="s">
        <v>146</v>
      </c>
      <c r="D59" s="5">
        <v>79.900000000000006</v>
      </c>
      <c r="E59" s="5">
        <v>35.5</v>
      </c>
      <c r="F59" s="5">
        <v>5.3</v>
      </c>
      <c r="G59" s="5">
        <v>36.700000000000003</v>
      </c>
      <c r="H59" s="5">
        <v>18.100000000000001</v>
      </c>
      <c r="I59" s="5">
        <v>38.700000000000003</v>
      </c>
      <c r="J59" s="5">
        <v>52.7</v>
      </c>
      <c r="K59" s="5">
        <v>61.9</v>
      </c>
      <c r="L59" s="5">
        <v>61.1</v>
      </c>
      <c r="M59" s="5">
        <v>1.6</v>
      </c>
      <c r="N59" s="5">
        <v>1.5</v>
      </c>
      <c r="O59" s="5">
        <v>0</v>
      </c>
      <c r="P59" s="5">
        <v>2.6</v>
      </c>
      <c r="Q59" s="5">
        <v>2.2999999999999998</v>
      </c>
      <c r="R59" s="5">
        <v>46.9</v>
      </c>
      <c r="S59" s="5">
        <v>72.5</v>
      </c>
      <c r="T59" s="5">
        <v>49</v>
      </c>
      <c r="U59" s="5">
        <v>60.8</v>
      </c>
      <c r="V59" s="5">
        <v>7.6</v>
      </c>
      <c r="W59" s="5">
        <v>7.8</v>
      </c>
      <c r="X59" s="5">
        <v>0</v>
      </c>
      <c r="Y59" s="5">
        <v>38.9</v>
      </c>
      <c r="Z59" s="5">
        <v>62.2</v>
      </c>
      <c r="AA59" s="5">
        <v>84.1</v>
      </c>
      <c r="AB59" s="5">
        <v>83.3</v>
      </c>
      <c r="AC59" s="5">
        <v>61.2</v>
      </c>
      <c r="AD59" s="5">
        <v>58.4</v>
      </c>
      <c r="AE59" s="5">
        <v>5.7</v>
      </c>
      <c r="AF59" s="5">
        <v>13.6</v>
      </c>
      <c r="AG59">
        <v>0</v>
      </c>
      <c r="AH59">
        <v>0</v>
      </c>
    </row>
    <row r="60" spans="1:34" ht="12.75" customHeight="1" x14ac:dyDescent="0.25">
      <c r="A60">
        <f t="shared" si="1"/>
        <v>59</v>
      </c>
      <c r="B60" t="s">
        <v>136</v>
      </c>
      <c r="C60" t="s">
        <v>147</v>
      </c>
      <c r="D60" s="5">
        <v>82.7</v>
      </c>
      <c r="E60" s="5">
        <v>32.200000000000003</v>
      </c>
      <c r="F60" s="5">
        <v>13.2</v>
      </c>
      <c r="G60" s="5">
        <v>58</v>
      </c>
      <c r="H60" s="5">
        <v>3.4</v>
      </c>
      <c r="I60" s="5">
        <v>1</v>
      </c>
      <c r="J60" s="5">
        <v>5</v>
      </c>
      <c r="K60" s="5">
        <v>13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55</v>
      </c>
      <c r="W60" s="5">
        <v>52</v>
      </c>
      <c r="X60" s="5">
        <v>0</v>
      </c>
      <c r="Y60" s="5">
        <v>60</v>
      </c>
      <c r="Z60" s="5">
        <v>65</v>
      </c>
      <c r="AA60" s="5">
        <v>0</v>
      </c>
      <c r="AB60" s="5">
        <v>0</v>
      </c>
      <c r="AC60" s="5">
        <v>3.9</v>
      </c>
      <c r="AD60" s="5">
        <v>10</v>
      </c>
      <c r="AE60" s="5">
        <v>0</v>
      </c>
      <c r="AF60" s="5">
        <v>39.9</v>
      </c>
      <c r="AG60">
        <v>0</v>
      </c>
      <c r="AH60">
        <v>0</v>
      </c>
    </row>
    <row r="61" spans="1:34" ht="12.75" customHeight="1" x14ac:dyDescent="0.25">
      <c r="A61">
        <f t="shared" si="1"/>
        <v>60</v>
      </c>
      <c r="B61" s="3" t="s">
        <v>162</v>
      </c>
      <c r="C61" t="s">
        <v>125</v>
      </c>
      <c r="D61" s="5">
        <v>46</v>
      </c>
      <c r="E61" s="5">
        <v>6.8</v>
      </c>
      <c r="F61" s="5">
        <v>29</v>
      </c>
      <c r="G61" s="5">
        <v>44.9</v>
      </c>
      <c r="H61" s="5">
        <v>34.1</v>
      </c>
      <c r="I61" s="5">
        <v>42.2</v>
      </c>
      <c r="J61" s="5">
        <v>41.8</v>
      </c>
      <c r="K61" s="5">
        <v>55.6</v>
      </c>
      <c r="L61" s="5">
        <v>52.1</v>
      </c>
      <c r="M61" s="5">
        <v>0</v>
      </c>
      <c r="N61" s="5">
        <v>0.9</v>
      </c>
      <c r="O61" s="5">
        <v>3.5</v>
      </c>
      <c r="P61" s="5">
        <v>4.7</v>
      </c>
      <c r="Q61" s="5">
        <v>4.4000000000000004</v>
      </c>
      <c r="R61" s="5">
        <v>0</v>
      </c>
      <c r="S61" s="5">
        <v>0</v>
      </c>
      <c r="T61" s="5">
        <v>0</v>
      </c>
      <c r="U61" s="5">
        <v>0</v>
      </c>
      <c r="V61" s="5">
        <v>31.9</v>
      </c>
      <c r="W61" s="5">
        <v>26.4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46</v>
      </c>
      <c r="AE61" s="5">
        <v>3.5</v>
      </c>
      <c r="AF61" s="5">
        <v>27.1</v>
      </c>
      <c r="AG61">
        <v>0</v>
      </c>
      <c r="AH61">
        <v>0</v>
      </c>
    </row>
    <row r="62" spans="1:34" ht="12.75" customHeight="1" x14ac:dyDescent="0.25">
      <c r="A62">
        <f t="shared" si="1"/>
        <v>61</v>
      </c>
      <c r="B62" t="s">
        <v>46</v>
      </c>
      <c r="C62" t="s">
        <v>145</v>
      </c>
      <c r="D62" s="5">
        <v>74.099999999999994</v>
      </c>
      <c r="E62" s="5">
        <v>35.9</v>
      </c>
      <c r="F62" s="5">
        <v>13.9</v>
      </c>
      <c r="G62" s="5">
        <v>36</v>
      </c>
      <c r="H62" s="5">
        <v>0</v>
      </c>
      <c r="I62" s="5">
        <v>0</v>
      </c>
      <c r="J62" s="5">
        <v>7.6</v>
      </c>
      <c r="K62" s="5">
        <v>20.2</v>
      </c>
      <c r="L62" s="5">
        <v>16.5</v>
      </c>
      <c r="M62" s="5">
        <v>0</v>
      </c>
      <c r="N62" s="5">
        <v>0</v>
      </c>
      <c r="O62" s="5">
        <v>0.4</v>
      </c>
      <c r="P62" s="5">
        <v>0.7</v>
      </c>
      <c r="Q62" s="5">
        <v>0.6</v>
      </c>
      <c r="R62" s="5">
        <v>37.700000000000003</v>
      </c>
      <c r="S62" s="5">
        <v>64</v>
      </c>
      <c r="T62" s="5">
        <v>36.9</v>
      </c>
      <c r="U62" s="5">
        <v>48</v>
      </c>
      <c r="V62" s="5">
        <v>22.9</v>
      </c>
      <c r="W62" s="5">
        <v>19.600000000000001</v>
      </c>
      <c r="X62" s="5">
        <v>0</v>
      </c>
      <c r="Y62" s="5">
        <v>32.5</v>
      </c>
      <c r="Z62" s="5">
        <v>45.6</v>
      </c>
      <c r="AA62" s="5">
        <v>87.6</v>
      </c>
      <c r="AB62" s="5">
        <v>92.1</v>
      </c>
      <c r="AC62" s="5">
        <v>0</v>
      </c>
      <c r="AD62" s="5">
        <v>25.5</v>
      </c>
      <c r="AE62" s="5">
        <v>1.3</v>
      </c>
      <c r="AF62" s="5">
        <v>21.7</v>
      </c>
      <c r="AG62">
        <v>0</v>
      </c>
      <c r="AH62">
        <v>0</v>
      </c>
    </row>
    <row r="63" spans="1:34" ht="12.75" customHeight="1" x14ac:dyDescent="0.25">
      <c r="A63">
        <f t="shared" si="1"/>
        <v>62</v>
      </c>
      <c r="B63" t="s">
        <v>47</v>
      </c>
      <c r="C63" t="s">
        <v>145</v>
      </c>
      <c r="D63" s="5">
        <v>44.8</v>
      </c>
      <c r="E63" s="5">
        <v>39.6</v>
      </c>
      <c r="F63" s="5">
        <v>10.9</v>
      </c>
      <c r="G63" s="5">
        <v>26.8</v>
      </c>
      <c r="H63" s="5">
        <v>58.3</v>
      </c>
      <c r="I63" s="5">
        <v>57.7</v>
      </c>
      <c r="J63" s="5">
        <v>14.3</v>
      </c>
      <c r="K63" s="5">
        <v>18.2</v>
      </c>
      <c r="L63" s="5">
        <v>17.2</v>
      </c>
      <c r="M63" s="5">
        <v>0.6</v>
      </c>
      <c r="N63" s="5">
        <v>0.5</v>
      </c>
      <c r="O63" s="5">
        <v>0.1</v>
      </c>
      <c r="P63" s="5">
        <v>0.4</v>
      </c>
      <c r="Q63" s="5">
        <v>0.3</v>
      </c>
      <c r="R63" s="5">
        <v>0</v>
      </c>
      <c r="S63" s="5">
        <v>0</v>
      </c>
      <c r="T63" s="5">
        <v>0</v>
      </c>
      <c r="U63" s="5">
        <v>0</v>
      </c>
      <c r="V63" s="5">
        <v>27.8</v>
      </c>
      <c r="W63" s="5">
        <v>27.5</v>
      </c>
      <c r="X63" s="5">
        <v>0</v>
      </c>
      <c r="Y63" s="5">
        <v>42.2</v>
      </c>
      <c r="Z63" s="5">
        <v>46.1</v>
      </c>
      <c r="AA63" s="5">
        <v>92.3</v>
      </c>
      <c r="AB63" s="5">
        <v>86.3</v>
      </c>
      <c r="AC63" s="5">
        <v>7.8</v>
      </c>
      <c r="AD63" s="5">
        <v>20.9</v>
      </c>
      <c r="AE63" s="5">
        <v>0.3</v>
      </c>
      <c r="AF63" s="5">
        <v>24.8</v>
      </c>
      <c r="AG63">
        <v>0</v>
      </c>
      <c r="AH63">
        <v>0</v>
      </c>
    </row>
    <row r="64" spans="1:34" ht="12.75" customHeight="1" x14ac:dyDescent="0.25">
      <c r="A64">
        <f t="shared" si="1"/>
        <v>63</v>
      </c>
      <c r="B64" t="s">
        <v>48</v>
      </c>
      <c r="C64" t="s">
        <v>71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7.1</v>
      </c>
      <c r="K64" s="5">
        <v>19</v>
      </c>
      <c r="L64" s="5">
        <v>0</v>
      </c>
      <c r="M64" s="5">
        <v>0</v>
      </c>
      <c r="N64" s="5">
        <v>0</v>
      </c>
      <c r="O64" s="5">
        <v>4.0999999999999996</v>
      </c>
      <c r="P64" s="5">
        <v>3.6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44.4</v>
      </c>
      <c r="W64" s="5">
        <v>47.9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24.3</v>
      </c>
      <c r="AE64" s="5">
        <v>5</v>
      </c>
      <c r="AF64" s="5">
        <v>34.700000000000003</v>
      </c>
      <c r="AG64">
        <v>0</v>
      </c>
      <c r="AH64">
        <v>0</v>
      </c>
    </row>
    <row r="65" spans="1:34" ht="12.75" customHeight="1" x14ac:dyDescent="0.25">
      <c r="A65">
        <f t="shared" si="1"/>
        <v>64</v>
      </c>
      <c r="B65" t="s">
        <v>49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>
        <v>0</v>
      </c>
      <c r="AH65">
        <v>0</v>
      </c>
    </row>
    <row r="66" spans="1:34" ht="12.75" customHeight="1" x14ac:dyDescent="0.25">
      <c r="A66">
        <f t="shared" si="1"/>
        <v>65</v>
      </c>
      <c r="B66" t="s">
        <v>50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>
        <v>0</v>
      </c>
      <c r="AH66">
        <v>0</v>
      </c>
    </row>
    <row r="67" spans="1:34" ht="12.75" customHeight="1" x14ac:dyDescent="0.25">
      <c r="A67">
        <f t="shared" ref="A67:A84" si="2">A66+1</f>
        <v>66</v>
      </c>
      <c r="B67" t="s">
        <v>51</v>
      </c>
      <c r="C67" t="s">
        <v>79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37.5</v>
      </c>
      <c r="K67" s="5">
        <v>56</v>
      </c>
      <c r="L67" s="5">
        <v>0</v>
      </c>
      <c r="M67" s="5">
        <v>0</v>
      </c>
      <c r="N67" s="5">
        <v>0</v>
      </c>
      <c r="O67" s="5">
        <v>6</v>
      </c>
      <c r="P67" s="5">
        <v>8.1999999999999993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21.4</v>
      </c>
      <c r="W67" s="5">
        <v>11.2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53.6</v>
      </c>
      <c r="AE67" s="5">
        <v>11</v>
      </c>
      <c r="AF67" s="5">
        <v>7.5</v>
      </c>
      <c r="AG67">
        <v>0</v>
      </c>
      <c r="AH67">
        <v>0</v>
      </c>
    </row>
    <row r="68" spans="1:34" ht="12.75" customHeight="1" x14ac:dyDescent="0.25">
      <c r="A68">
        <f t="shared" si="2"/>
        <v>67</v>
      </c>
      <c r="B68" t="s">
        <v>52</v>
      </c>
      <c r="C68" t="s">
        <v>147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14.8</v>
      </c>
      <c r="K68" s="5">
        <v>25.6</v>
      </c>
      <c r="L68" s="5">
        <v>24</v>
      </c>
      <c r="M68" s="5">
        <v>0</v>
      </c>
      <c r="N68" s="5">
        <v>0</v>
      </c>
      <c r="O68" s="5">
        <v>7</v>
      </c>
      <c r="P68" s="5">
        <v>13.4</v>
      </c>
      <c r="Q68" s="5">
        <v>12.5</v>
      </c>
      <c r="R68" s="5">
        <v>0</v>
      </c>
      <c r="S68" s="5">
        <v>0</v>
      </c>
      <c r="T68" s="5">
        <v>0</v>
      </c>
      <c r="U68" s="5">
        <v>0</v>
      </c>
      <c r="V68" s="5">
        <v>13.8</v>
      </c>
      <c r="W68" s="5">
        <v>17.100000000000001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42.8</v>
      </c>
      <c r="AE68" s="5">
        <v>14.5</v>
      </c>
      <c r="AF68" s="5">
        <v>12.9</v>
      </c>
      <c r="AG68">
        <v>0</v>
      </c>
      <c r="AH68">
        <v>0</v>
      </c>
    </row>
    <row r="69" spans="1:34" ht="12.75" customHeight="1" x14ac:dyDescent="0.25">
      <c r="A69">
        <f t="shared" si="2"/>
        <v>68</v>
      </c>
      <c r="B69" t="s">
        <v>53</v>
      </c>
      <c r="C69" t="s">
        <v>118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5.9</v>
      </c>
      <c r="K69" s="5">
        <v>10.5</v>
      </c>
      <c r="L69" s="5">
        <v>9.1</v>
      </c>
      <c r="M69" s="5">
        <v>0</v>
      </c>
      <c r="N69" s="5">
        <v>0</v>
      </c>
      <c r="O69" s="5">
        <v>0.5</v>
      </c>
      <c r="P69" s="5">
        <v>0.8</v>
      </c>
      <c r="Q69" s="5">
        <v>0.2</v>
      </c>
      <c r="R69" s="5">
        <v>0</v>
      </c>
      <c r="S69" s="5">
        <v>0</v>
      </c>
      <c r="T69" s="5">
        <v>0</v>
      </c>
      <c r="U69" s="5">
        <v>0</v>
      </c>
      <c r="V69" s="5">
        <v>25.3</v>
      </c>
      <c r="W69" s="5">
        <v>25</v>
      </c>
      <c r="X69" s="5">
        <v>25.1</v>
      </c>
      <c r="Y69" s="5">
        <v>31.7</v>
      </c>
      <c r="Z69" s="5">
        <v>36.299999999999997</v>
      </c>
      <c r="AA69" s="5">
        <v>0</v>
      </c>
      <c r="AB69" s="5">
        <v>0</v>
      </c>
      <c r="AC69" s="5">
        <v>0</v>
      </c>
      <c r="AD69" s="5">
        <v>12</v>
      </c>
      <c r="AE69" s="5">
        <v>0.5</v>
      </c>
      <c r="AF69" s="5">
        <v>26.6</v>
      </c>
      <c r="AG69">
        <v>0</v>
      </c>
      <c r="AH69">
        <v>0</v>
      </c>
    </row>
    <row r="70" spans="1:34" ht="12.75" customHeight="1" x14ac:dyDescent="0.25">
      <c r="A70">
        <f t="shared" si="2"/>
        <v>69</v>
      </c>
      <c r="B70" t="s">
        <v>164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>
        <v>0</v>
      </c>
      <c r="AH70">
        <v>0</v>
      </c>
    </row>
    <row r="71" spans="1:34" x14ac:dyDescent="0.25">
      <c r="A71">
        <f t="shared" si="2"/>
        <v>70</v>
      </c>
      <c r="B71" t="s">
        <v>54</v>
      </c>
      <c r="C71" t="s">
        <v>76</v>
      </c>
      <c r="D71" s="5">
        <v>86.6</v>
      </c>
      <c r="E71" s="5">
        <v>29.4</v>
      </c>
      <c r="F71" s="5">
        <v>8.6999999999999993</v>
      </c>
      <c r="G71" s="5">
        <v>42.1</v>
      </c>
      <c r="H71" s="5">
        <v>0</v>
      </c>
      <c r="I71" s="5">
        <v>0</v>
      </c>
      <c r="J71" s="5">
        <v>1.8</v>
      </c>
      <c r="K71" s="5">
        <v>9.6</v>
      </c>
      <c r="L71" s="5">
        <v>8.3000000000000007</v>
      </c>
      <c r="M71" s="5">
        <v>0</v>
      </c>
      <c r="N71" s="5">
        <v>0</v>
      </c>
      <c r="O71" s="5">
        <v>0.6</v>
      </c>
      <c r="P71" s="5">
        <v>0.4</v>
      </c>
      <c r="Q71" s="5">
        <v>0.4</v>
      </c>
      <c r="R71" s="5">
        <v>0</v>
      </c>
      <c r="S71" s="5">
        <v>0</v>
      </c>
      <c r="T71" s="5">
        <v>0</v>
      </c>
      <c r="U71" s="5">
        <v>0</v>
      </c>
      <c r="V71" s="5">
        <v>12.8</v>
      </c>
      <c r="W71" s="5">
        <v>28.2</v>
      </c>
      <c r="X71" s="5">
        <v>25.6</v>
      </c>
      <c r="Y71" s="5">
        <v>15.2</v>
      </c>
      <c r="Z71" s="5">
        <v>38.200000000000003</v>
      </c>
      <c r="AA71" s="5">
        <v>0</v>
      </c>
      <c r="AB71" s="5">
        <v>0</v>
      </c>
      <c r="AC71" s="5">
        <v>0</v>
      </c>
      <c r="AD71" s="5">
        <v>25.8</v>
      </c>
      <c r="AE71" s="5">
        <v>2.1</v>
      </c>
      <c r="AF71" s="5">
        <v>22.9</v>
      </c>
      <c r="AG71">
        <v>0</v>
      </c>
      <c r="AH71">
        <v>0</v>
      </c>
    </row>
    <row r="72" spans="1:34" ht="12.75" customHeight="1" x14ac:dyDescent="0.25">
      <c r="A72">
        <f t="shared" si="2"/>
        <v>71</v>
      </c>
      <c r="B72" t="s">
        <v>55</v>
      </c>
      <c r="C72" t="s">
        <v>72</v>
      </c>
      <c r="D72" s="5">
        <v>47.8</v>
      </c>
      <c r="E72" s="5">
        <v>8.5</v>
      </c>
      <c r="F72" s="5">
        <v>24.7</v>
      </c>
      <c r="G72" s="5">
        <v>55.7</v>
      </c>
      <c r="H72" s="5">
        <v>33.1</v>
      </c>
      <c r="I72" s="5">
        <v>53.9</v>
      </c>
      <c r="J72" s="5">
        <v>13.3</v>
      </c>
      <c r="K72" s="5">
        <v>29.9</v>
      </c>
      <c r="L72" s="5">
        <v>24.7</v>
      </c>
      <c r="M72" s="5">
        <v>6.1</v>
      </c>
      <c r="N72" s="5">
        <v>12.8</v>
      </c>
      <c r="O72" s="5">
        <v>1.1000000000000001</v>
      </c>
      <c r="P72" s="5">
        <v>5.2</v>
      </c>
      <c r="Q72" s="5">
        <v>3.9</v>
      </c>
      <c r="R72" s="5">
        <v>24.5</v>
      </c>
      <c r="S72" s="5">
        <v>42.4</v>
      </c>
      <c r="T72" s="5">
        <v>21.6</v>
      </c>
      <c r="U72" s="5">
        <v>31.1</v>
      </c>
      <c r="V72" s="5">
        <v>23</v>
      </c>
      <c r="W72" s="5">
        <v>22.7</v>
      </c>
      <c r="X72" s="5">
        <v>22.8</v>
      </c>
      <c r="Y72" s="5">
        <v>37.700000000000003</v>
      </c>
      <c r="Z72" s="5">
        <v>58.1</v>
      </c>
      <c r="AA72" s="5">
        <v>81.599999999999994</v>
      </c>
      <c r="AB72" s="5">
        <v>88.5</v>
      </c>
      <c r="AC72" s="5">
        <v>0</v>
      </c>
      <c r="AD72" s="5">
        <v>32</v>
      </c>
      <c r="AE72" s="5">
        <v>6.4</v>
      </c>
      <c r="AF72" s="5">
        <v>22.1</v>
      </c>
      <c r="AG72">
        <v>0</v>
      </c>
      <c r="AH72">
        <v>0</v>
      </c>
    </row>
    <row r="73" spans="1:34" ht="12.75" customHeight="1" x14ac:dyDescent="0.25">
      <c r="A73">
        <f t="shared" si="2"/>
        <v>72</v>
      </c>
      <c r="B73" t="s">
        <v>56</v>
      </c>
      <c r="C73" t="s">
        <v>79</v>
      </c>
      <c r="D73" s="5">
        <v>91.2</v>
      </c>
      <c r="E73" s="5">
        <v>48.4</v>
      </c>
      <c r="F73" s="5">
        <v>5.7</v>
      </c>
      <c r="G73" s="5">
        <v>30.5</v>
      </c>
      <c r="H73" s="5">
        <v>0</v>
      </c>
      <c r="I73" s="5">
        <v>0</v>
      </c>
      <c r="J73" s="5">
        <v>8.1</v>
      </c>
      <c r="K73" s="5">
        <v>18.7</v>
      </c>
      <c r="L73" s="5">
        <v>16.7</v>
      </c>
      <c r="M73" s="5">
        <v>0</v>
      </c>
      <c r="N73" s="5">
        <v>0</v>
      </c>
      <c r="O73" s="5">
        <v>2.2999999999999998</v>
      </c>
      <c r="P73" s="5">
        <v>1.4</v>
      </c>
      <c r="Q73" s="5">
        <v>1.5</v>
      </c>
      <c r="R73" s="5">
        <v>74.7</v>
      </c>
      <c r="S73" s="5">
        <v>0</v>
      </c>
      <c r="T73" s="5">
        <v>0</v>
      </c>
      <c r="U73" s="5">
        <v>0</v>
      </c>
      <c r="V73" s="5">
        <v>26.4</v>
      </c>
      <c r="W73" s="5">
        <v>28.9</v>
      </c>
      <c r="X73" s="5">
        <v>28.5</v>
      </c>
      <c r="Y73" s="5">
        <v>36.799999999999997</v>
      </c>
      <c r="Z73" s="5">
        <v>49</v>
      </c>
      <c r="AA73" s="5">
        <v>0</v>
      </c>
      <c r="AB73" s="5">
        <v>0</v>
      </c>
      <c r="AC73" s="5">
        <v>0</v>
      </c>
      <c r="AD73" s="5">
        <v>24.1</v>
      </c>
      <c r="AE73" s="5">
        <v>1.9</v>
      </c>
      <c r="AF73" s="5">
        <v>25.3</v>
      </c>
      <c r="AG73">
        <v>0</v>
      </c>
      <c r="AH73">
        <v>0</v>
      </c>
    </row>
    <row r="74" spans="1:34" ht="12.75" customHeight="1" x14ac:dyDescent="0.25">
      <c r="A74">
        <f t="shared" si="2"/>
        <v>73</v>
      </c>
      <c r="B74" t="s">
        <v>57</v>
      </c>
      <c r="C74" t="s">
        <v>119</v>
      </c>
      <c r="D74" s="5">
        <v>54.2</v>
      </c>
      <c r="E74" s="5">
        <v>9.1999999999999993</v>
      </c>
      <c r="F74" s="5">
        <v>19</v>
      </c>
      <c r="G74" s="5">
        <v>49.8</v>
      </c>
      <c r="H74" s="5">
        <v>35.6</v>
      </c>
      <c r="I74" s="5">
        <v>40.799999999999997</v>
      </c>
      <c r="J74" s="5">
        <v>16.5</v>
      </c>
      <c r="K74" s="5">
        <v>19</v>
      </c>
      <c r="L74" s="5">
        <v>18.5</v>
      </c>
      <c r="M74" s="5">
        <v>1.8</v>
      </c>
      <c r="N74" s="5">
        <v>1.5</v>
      </c>
      <c r="O74" s="5">
        <v>0</v>
      </c>
      <c r="P74" s="5">
        <v>1.6</v>
      </c>
      <c r="Q74" s="5">
        <v>1.3</v>
      </c>
      <c r="R74" s="5">
        <v>38.700000000000003</v>
      </c>
      <c r="S74" s="5">
        <v>53.3</v>
      </c>
      <c r="T74" s="5">
        <v>35.4</v>
      </c>
      <c r="U74" s="5">
        <v>43.6</v>
      </c>
      <c r="V74" s="5">
        <v>48.8</v>
      </c>
      <c r="W74" s="5">
        <v>42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21.4</v>
      </c>
      <c r="AE74" s="5">
        <v>2.5</v>
      </c>
      <c r="AF74" s="5">
        <v>34</v>
      </c>
      <c r="AG74">
        <v>0</v>
      </c>
      <c r="AH74">
        <v>0</v>
      </c>
    </row>
    <row r="75" spans="1:34" ht="12.75" customHeight="1" x14ac:dyDescent="0.25">
      <c r="A75">
        <f t="shared" si="2"/>
        <v>74</v>
      </c>
      <c r="B75" t="s">
        <v>137</v>
      </c>
      <c r="C75" t="s">
        <v>82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27.5</v>
      </c>
      <c r="K75" s="5">
        <v>41.8</v>
      </c>
      <c r="L75" s="5">
        <v>41.2</v>
      </c>
      <c r="M75" s="5">
        <v>0</v>
      </c>
      <c r="N75" s="5">
        <v>0</v>
      </c>
      <c r="O75" s="5">
        <v>0</v>
      </c>
      <c r="P75" s="5">
        <v>3.3</v>
      </c>
      <c r="Q75" s="5">
        <v>3.2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24.5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44.3</v>
      </c>
      <c r="AE75" s="5">
        <v>6.1</v>
      </c>
      <c r="AF75" s="5">
        <v>19.899999999999999</v>
      </c>
      <c r="AG75">
        <v>0</v>
      </c>
      <c r="AH75">
        <v>0</v>
      </c>
    </row>
    <row r="76" spans="1:34" ht="12.75" customHeight="1" x14ac:dyDescent="0.25">
      <c r="A76">
        <f t="shared" si="2"/>
        <v>75</v>
      </c>
      <c r="B76" t="s">
        <v>58</v>
      </c>
      <c r="C76" t="s">
        <v>79</v>
      </c>
      <c r="D76" s="5">
        <v>54.3</v>
      </c>
      <c r="E76" s="5">
        <v>7.8</v>
      </c>
      <c r="F76" s="5">
        <v>20.7</v>
      </c>
      <c r="G76" s="5">
        <v>57.2</v>
      </c>
      <c r="H76" s="5">
        <v>40.299999999999997</v>
      </c>
      <c r="I76" s="5">
        <v>50.1</v>
      </c>
      <c r="J76" s="5">
        <v>20.7</v>
      </c>
      <c r="K76" s="5">
        <v>31.1</v>
      </c>
      <c r="L76" s="5">
        <v>28.4</v>
      </c>
      <c r="M76" s="5">
        <v>2.4</v>
      </c>
      <c r="N76" s="5">
        <v>5.5</v>
      </c>
      <c r="O76" s="5">
        <v>1.2</v>
      </c>
      <c r="P76" s="5">
        <v>2.9</v>
      </c>
      <c r="Q76" s="5">
        <v>2.5</v>
      </c>
      <c r="R76" s="5">
        <v>31.9</v>
      </c>
      <c r="S76" s="5">
        <v>45.1</v>
      </c>
      <c r="T76" s="5">
        <v>26.4</v>
      </c>
      <c r="U76" s="5">
        <v>35.299999999999997</v>
      </c>
      <c r="V76" s="5">
        <v>30.4</v>
      </c>
      <c r="W76" s="5">
        <v>29.3</v>
      </c>
      <c r="X76" s="5">
        <v>29.6</v>
      </c>
      <c r="Y76" s="5">
        <v>52.3</v>
      </c>
      <c r="Z76" s="5">
        <v>63.3</v>
      </c>
      <c r="AA76" s="5">
        <v>87.7</v>
      </c>
      <c r="AB76" s="5">
        <v>82</v>
      </c>
      <c r="AC76" s="5">
        <v>26.4</v>
      </c>
      <c r="AD76" s="5">
        <v>34.799999999999997</v>
      </c>
      <c r="AE76" s="5">
        <v>4.2</v>
      </c>
      <c r="AF76" s="5">
        <v>24.4</v>
      </c>
      <c r="AG76">
        <v>0</v>
      </c>
      <c r="AH76">
        <v>0</v>
      </c>
    </row>
    <row r="77" spans="1:34" ht="12.75" customHeight="1" x14ac:dyDescent="0.25">
      <c r="A77">
        <f t="shared" si="2"/>
        <v>76</v>
      </c>
      <c r="B77" t="s">
        <v>138</v>
      </c>
      <c r="C77" t="s">
        <v>148</v>
      </c>
      <c r="D77" s="5">
        <v>76.8</v>
      </c>
      <c r="E77" s="5">
        <v>15.2</v>
      </c>
      <c r="F77" s="5">
        <v>16.8</v>
      </c>
      <c r="G77" s="5">
        <v>60.7</v>
      </c>
      <c r="H77" s="5">
        <v>81.900000000000006</v>
      </c>
      <c r="I77" s="5">
        <v>82.2</v>
      </c>
      <c r="J77" s="5">
        <v>38.200000000000003</v>
      </c>
      <c r="K77" s="5">
        <v>38.700000000000003</v>
      </c>
      <c r="L77" s="5">
        <v>38.700000000000003</v>
      </c>
      <c r="M77" s="5">
        <v>3.8</v>
      </c>
      <c r="N77" s="5">
        <v>6.5</v>
      </c>
      <c r="O77" s="5">
        <v>13.1</v>
      </c>
      <c r="P77" s="5">
        <v>16.7</v>
      </c>
      <c r="Q77" s="5">
        <v>16.399999999999999</v>
      </c>
      <c r="R77" s="5">
        <v>0</v>
      </c>
      <c r="S77" s="5">
        <v>0</v>
      </c>
      <c r="T77" s="5">
        <v>0</v>
      </c>
      <c r="U77" s="5">
        <v>0</v>
      </c>
      <c r="V77" s="5">
        <v>14.1</v>
      </c>
      <c r="W77" s="5">
        <v>8.3000000000000007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47.8</v>
      </c>
      <c r="AE77" s="5">
        <v>17.600000000000001</v>
      </c>
      <c r="AF77" s="5">
        <v>4.9000000000000004</v>
      </c>
      <c r="AG77">
        <v>0</v>
      </c>
      <c r="AH77">
        <v>0</v>
      </c>
    </row>
    <row r="78" spans="1:34" ht="12.75" customHeight="1" x14ac:dyDescent="0.25">
      <c r="A78">
        <f t="shared" si="2"/>
        <v>77</v>
      </c>
      <c r="B78" t="s">
        <v>59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>
        <v>0</v>
      </c>
      <c r="AH78">
        <v>0</v>
      </c>
    </row>
    <row r="79" spans="1:34" ht="12.75" customHeight="1" x14ac:dyDescent="0.25">
      <c r="A79">
        <f t="shared" si="2"/>
        <v>78</v>
      </c>
      <c r="B79" t="s">
        <v>139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>
        <v>0</v>
      </c>
      <c r="AH79">
        <v>0</v>
      </c>
    </row>
    <row r="80" spans="1:34" ht="12.75" customHeight="1" x14ac:dyDescent="0.25">
      <c r="A80">
        <f t="shared" si="2"/>
        <v>79</v>
      </c>
      <c r="B80" t="s">
        <v>60</v>
      </c>
      <c r="C80" t="s">
        <v>171</v>
      </c>
      <c r="D80" s="5">
        <v>90.4</v>
      </c>
      <c r="E80" s="5">
        <v>45.1</v>
      </c>
      <c r="F80" s="5">
        <v>8.5</v>
      </c>
      <c r="G80" s="5">
        <v>48.4</v>
      </c>
      <c r="H80" s="5">
        <v>39.1</v>
      </c>
      <c r="I80" s="5">
        <v>35</v>
      </c>
      <c r="J80" s="5">
        <v>24.6</v>
      </c>
      <c r="K80" s="5">
        <v>42.3</v>
      </c>
      <c r="L80" s="5">
        <v>0</v>
      </c>
      <c r="M80" s="5">
        <v>0</v>
      </c>
      <c r="N80" s="5">
        <v>5</v>
      </c>
      <c r="O80" s="5">
        <v>1</v>
      </c>
      <c r="P80" s="5">
        <v>12.4</v>
      </c>
      <c r="Q80" s="5">
        <v>10.7</v>
      </c>
      <c r="R80" s="5">
        <v>0</v>
      </c>
      <c r="S80" s="5">
        <v>0</v>
      </c>
      <c r="T80" s="5">
        <v>0</v>
      </c>
      <c r="U80" s="5">
        <v>0</v>
      </c>
      <c r="V80" s="5">
        <v>33.4</v>
      </c>
      <c r="W80" s="5">
        <v>16.3</v>
      </c>
      <c r="X80" s="5">
        <v>0</v>
      </c>
      <c r="Y80" s="5">
        <v>59</v>
      </c>
      <c r="Z80" s="5">
        <v>71</v>
      </c>
      <c r="AA80" s="5">
        <v>0</v>
      </c>
      <c r="AB80" s="5">
        <v>0</v>
      </c>
      <c r="AC80" s="5">
        <v>18.8</v>
      </c>
      <c r="AD80" s="5">
        <v>59.8</v>
      </c>
      <c r="AE80" s="5">
        <v>13</v>
      </c>
      <c r="AF80" s="5">
        <v>10.1</v>
      </c>
      <c r="AG80">
        <v>0</v>
      </c>
      <c r="AH80">
        <v>0</v>
      </c>
    </row>
    <row r="81" spans="1:34" x14ac:dyDescent="0.25">
      <c r="A81">
        <f t="shared" si="2"/>
        <v>80</v>
      </c>
      <c r="B81" t="s">
        <v>61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 t="s">
        <v>78</v>
      </c>
      <c r="K81" s="5" t="s">
        <v>78</v>
      </c>
      <c r="L81" s="5" t="s">
        <v>78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 t="s">
        <v>78</v>
      </c>
      <c r="W81" s="5" t="s">
        <v>78</v>
      </c>
      <c r="X81" s="5" t="s">
        <v>78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>
        <v>0</v>
      </c>
      <c r="AH81">
        <v>0</v>
      </c>
    </row>
    <row r="82" spans="1:34" x14ac:dyDescent="0.25">
      <c r="A82">
        <f t="shared" si="2"/>
        <v>81</v>
      </c>
      <c r="B82" t="s">
        <v>62</v>
      </c>
      <c r="C82" t="s">
        <v>80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12.1</v>
      </c>
      <c r="K82" s="5">
        <v>23</v>
      </c>
      <c r="L82" s="5">
        <v>20</v>
      </c>
      <c r="M82" s="5">
        <v>0</v>
      </c>
      <c r="N82" s="5">
        <v>0</v>
      </c>
      <c r="O82" s="5">
        <v>1.1000000000000001</v>
      </c>
      <c r="P82" s="5">
        <v>2.5</v>
      </c>
      <c r="Q82" s="5">
        <v>2.1</v>
      </c>
      <c r="R82" s="5">
        <v>0</v>
      </c>
      <c r="S82" s="5">
        <v>0</v>
      </c>
      <c r="T82" s="5">
        <v>0</v>
      </c>
      <c r="U82" s="5">
        <v>0</v>
      </c>
      <c r="V82" s="5">
        <v>29.2</v>
      </c>
      <c r="W82" s="5">
        <v>29.2</v>
      </c>
      <c r="X82" s="5">
        <v>29.3</v>
      </c>
      <c r="Y82" s="5">
        <v>42.4</v>
      </c>
      <c r="Z82" s="5">
        <v>54.7</v>
      </c>
      <c r="AA82" s="5">
        <v>0</v>
      </c>
      <c r="AB82" s="5">
        <v>0</v>
      </c>
      <c r="AC82" s="5">
        <v>0</v>
      </c>
      <c r="AD82" s="5">
        <v>29.2</v>
      </c>
      <c r="AE82" s="5">
        <v>4.3</v>
      </c>
      <c r="AF82" s="5">
        <v>28.7</v>
      </c>
      <c r="AG82">
        <v>0</v>
      </c>
      <c r="AH82">
        <v>0</v>
      </c>
    </row>
    <row r="83" spans="1:34" x14ac:dyDescent="0.25">
      <c r="A83">
        <f t="shared" si="2"/>
        <v>82</v>
      </c>
      <c r="B83" t="s">
        <v>63</v>
      </c>
      <c r="C83" t="s">
        <v>126</v>
      </c>
      <c r="D83" s="5">
        <v>0</v>
      </c>
      <c r="E83" s="5">
        <v>0</v>
      </c>
      <c r="F83" s="5">
        <v>0</v>
      </c>
      <c r="G83" s="5">
        <v>0</v>
      </c>
      <c r="H83" s="5">
        <v>30.1</v>
      </c>
      <c r="I83" s="5">
        <v>47.6</v>
      </c>
      <c r="J83" s="5">
        <v>37.799999999999997</v>
      </c>
      <c r="K83" s="5">
        <v>47.4</v>
      </c>
      <c r="L83" s="5">
        <v>45.2</v>
      </c>
      <c r="M83" s="5">
        <v>0.4</v>
      </c>
      <c r="N83" s="5">
        <v>1.4</v>
      </c>
      <c r="O83" s="5">
        <v>0.4</v>
      </c>
      <c r="P83" s="5">
        <v>1.2</v>
      </c>
      <c r="Q83" s="5">
        <v>1</v>
      </c>
      <c r="R83" s="5">
        <v>0</v>
      </c>
      <c r="S83" s="5">
        <v>0</v>
      </c>
      <c r="T83" s="5">
        <v>0</v>
      </c>
      <c r="U83" s="5">
        <v>0</v>
      </c>
      <c r="V83" s="5">
        <v>21.5</v>
      </c>
      <c r="W83" s="5">
        <v>19.3</v>
      </c>
      <c r="X83" s="5">
        <v>0</v>
      </c>
      <c r="Y83" s="5">
        <v>59.7</v>
      </c>
      <c r="Z83" s="5">
        <v>67.900000000000006</v>
      </c>
      <c r="AA83" s="5">
        <v>0</v>
      </c>
      <c r="AB83" s="5">
        <v>0</v>
      </c>
      <c r="AC83" s="5">
        <v>0</v>
      </c>
      <c r="AD83" s="5">
        <v>47.5</v>
      </c>
      <c r="AE83" s="5">
        <v>2.1</v>
      </c>
      <c r="AF83" s="5">
        <v>19.7</v>
      </c>
      <c r="AG83">
        <v>0</v>
      </c>
      <c r="AH83">
        <v>0</v>
      </c>
    </row>
    <row r="84" spans="1:34" x14ac:dyDescent="0.25">
      <c r="A84">
        <f t="shared" si="2"/>
        <v>83</v>
      </c>
      <c r="B84" t="s">
        <v>64</v>
      </c>
      <c r="C84" t="s">
        <v>71</v>
      </c>
      <c r="D84" s="5">
        <v>66.900000000000006</v>
      </c>
      <c r="E84" s="5">
        <v>16</v>
      </c>
      <c r="F84" s="5">
        <v>17.7</v>
      </c>
      <c r="G84" s="5">
        <v>55.7</v>
      </c>
      <c r="H84" s="5">
        <v>38.700000000000003</v>
      </c>
      <c r="I84" s="5">
        <v>69.400000000000006</v>
      </c>
      <c r="J84" s="5">
        <v>44.9</v>
      </c>
      <c r="K84" s="5">
        <v>63.8</v>
      </c>
      <c r="L84" s="5">
        <v>58.3</v>
      </c>
      <c r="M84" s="5">
        <v>0</v>
      </c>
      <c r="N84" s="5">
        <v>1.2</v>
      </c>
      <c r="O84" s="5">
        <v>0.9</v>
      </c>
      <c r="P84" s="5">
        <v>0.4</v>
      </c>
      <c r="Q84" s="5">
        <v>0.5</v>
      </c>
      <c r="R84" s="5">
        <v>20.3</v>
      </c>
      <c r="S84" s="5">
        <v>39.6</v>
      </c>
      <c r="T84" s="5">
        <v>16.7</v>
      </c>
      <c r="U84" s="5">
        <v>25.8</v>
      </c>
      <c r="V84" s="5">
        <v>12.6</v>
      </c>
      <c r="W84" s="5">
        <v>10.1</v>
      </c>
      <c r="X84" s="5">
        <v>10.8</v>
      </c>
      <c r="Y84" s="5">
        <v>58.5</v>
      </c>
      <c r="Z84" s="5">
        <v>74.2</v>
      </c>
      <c r="AA84" s="5">
        <v>78.3</v>
      </c>
      <c r="AB84" s="5">
        <v>87.3</v>
      </c>
      <c r="AC84" s="5">
        <v>44.2</v>
      </c>
      <c r="AD84" s="5">
        <v>65.8</v>
      </c>
      <c r="AE84" s="5">
        <v>1</v>
      </c>
      <c r="AF84" s="5">
        <v>10.4</v>
      </c>
      <c r="AG84">
        <v>0</v>
      </c>
      <c r="AH84">
        <v>0</v>
      </c>
    </row>
  </sheetData>
  <conditionalFormatting sqref="S43:U4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AYPOP</vt:lpstr>
      <vt:lpstr>KLEAgeEvents</vt:lpstr>
      <vt:lpstr>KLEMarriage</vt:lpstr>
      <vt:lpstr>Sheet1</vt:lpstr>
      <vt:lpstr>AYFPUse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Mabelle Zhang</dc:creator>
  <cp:lastModifiedBy>Shiza Farid</cp:lastModifiedBy>
  <dcterms:created xsi:type="dcterms:W3CDTF">2020-07-21T23:29:00Z</dcterms:created>
  <dcterms:modified xsi:type="dcterms:W3CDTF">2023-01-24T15:31:40Z</dcterms:modified>
</cp:coreProperties>
</file>