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0" documentId="8_{174600FC-CFD9-4014-B2D4-2E6ECB467832}" xr6:coauthVersionLast="47" xr6:coauthVersionMax="47" xr10:uidLastSave="{00000000-0000-0000-0000-000000000000}"/>
  <bookViews>
    <workbookView xWindow="-108" yWindow="-108" windowWidth="23256" windowHeight="1245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26" i="2"/>
  <c r="B25" i="2"/>
  <c r="B24" i="2"/>
  <c r="D19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<sst xmlns="http://schemas.openxmlformats.org/spreadsheetml/2006/main" count="327" uniqueCount="216">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</sst>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workbookViewId="0">
      <selection activeCell="B34" sqref="B34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" t="str">
        <f>VLOOKUP(58369,A4:E15,2,FALSE)</f>
        <v>Thomas Davies</v>
      </c>
      <c r="E17" s="1"/>
    </row>
    <row r="18" spans="1:5" x14ac:dyDescent="0.3">
      <c r="A18" s="1"/>
      <c r="B18" s="1"/>
      <c r="C18" s="1"/>
      <c r="E18" s="1"/>
    </row>
    <row r="19" spans="1:5" x14ac:dyDescent="0.3">
      <c r="A19" s="1" t="s">
        <v>30</v>
      </c>
      <c r="B19" s="9"/>
      <c r="C19" s="1"/>
      <c r="D19" s="10">
        <f>_xlfn.XLOOKUP("Estelle Cormack",B4:B15,E4:E15,"NILL")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VLOOKUP(55879,A4:E15,3,FALSE)</f>
        <v>Capetown</v>
      </c>
      <c r="C24" s="1"/>
      <c r="D24" s="1"/>
      <c r="E24" s="1"/>
    </row>
    <row r="25" spans="1:5" x14ac:dyDescent="0.3">
      <c r="A25" s="6">
        <v>50217</v>
      </c>
      <c r="B25" s="13" t="str">
        <f>VLOOKUP(50217,A5:E16,3,FALSE)</f>
        <v>Warsaw</v>
      </c>
      <c r="C25" s="1"/>
      <c r="D25" s="1"/>
      <c r="E25" s="1"/>
    </row>
    <row r="26" spans="1:5" x14ac:dyDescent="0.3">
      <c r="A26" s="6">
        <v>50695</v>
      </c>
      <c r="B26" s="13" t="str">
        <f>VLOOKUP(50695,A6:E17,3,FALSE)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INDEX(A4:E15,4,4)</f>
        <v>18276</v>
      </c>
      <c r="C31" s="1"/>
      <c r="D31" s="1"/>
      <c r="E31" s="1"/>
    </row>
    <row r="32" spans="1:5" x14ac:dyDescent="0.3">
      <c r="A32" s="14" t="s">
        <v>33</v>
      </c>
      <c r="B32" s="13" t="e">
        <f>VLOOKUP("Johny Slash",A4:E15,4,FALSE)</f>
        <v>#N/A</v>
      </c>
      <c r="C32" s="1"/>
      <c r="D32" s="1"/>
      <c r="E32" s="1"/>
    </row>
    <row r="33" spans="1:5" x14ac:dyDescent="0.3">
      <c r="A33" s="14" t="s">
        <v>27</v>
      </c>
      <c r="B33" s="13">
        <f>INDEX(A4:E15,11,4)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/>
    </row>
    <row r="10" spans="1:3" x14ac:dyDescent="0.3">
      <c r="A10" s="28" t="s">
        <v>94</v>
      </c>
      <c r="B10" s="28">
        <v>85</v>
      </c>
      <c r="C10" s="29"/>
    </row>
    <row r="11" spans="1:3" x14ac:dyDescent="0.3">
      <c r="A11" s="28" t="s">
        <v>95</v>
      </c>
      <c r="B11" s="28">
        <v>44</v>
      </c>
      <c r="C11" s="29"/>
    </row>
    <row r="12" spans="1:3" x14ac:dyDescent="0.3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FAESA C F</cp:lastModifiedBy>
  <dcterms:created xsi:type="dcterms:W3CDTF">2024-07-16T06:00:49Z</dcterms:created>
  <dcterms:modified xsi:type="dcterms:W3CDTF">2025-09-28T04:58:12Z</dcterms:modified>
</cp:coreProperties>
</file>