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E3F36EA8-E28E-41E8-8810-E92D1AB45C87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Inputs" sheetId="1" r:id="rId2"/>
    <sheet name="Decision Tree" sheetId="2" r:id="rId3"/>
    <sheet name="Change Log" sheetId="4" r:id="rId4"/>
    <sheet name="GNU GPL" sheetId="3" r:id="rId5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5" l="1"/>
  <c r="A19" i="1"/>
  <c r="A56" i="2"/>
  <c r="K38" i="2" l="1"/>
  <c r="K52" i="2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46" i="2" s="1"/>
  <c r="K28" i="2"/>
  <c r="G24" i="2"/>
  <c r="K24" i="2" s="1"/>
  <c r="L23" i="2" s="1"/>
  <c r="G22" i="2"/>
  <c r="G26" i="2" s="1"/>
  <c r="I16" i="2"/>
  <c r="I8" i="2"/>
  <c r="G10" i="2"/>
  <c r="G4" i="2"/>
  <c r="E10" i="2"/>
  <c r="I6" i="2"/>
  <c r="I10" i="2" s="1"/>
  <c r="I14" i="2"/>
  <c r="I18" i="2" s="1"/>
  <c r="G8" i="2"/>
  <c r="G2" i="2"/>
  <c r="E8" i="2"/>
  <c r="E24" i="2" s="1"/>
  <c r="K22" i="2" s="1"/>
  <c r="A9" i="1"/>
  <c r="K26" i="2" l="1"/>
  <c r="L27" i="2" s="1"/>
  <c r="K30" i="2"/>
  <c r="L47" i="2"/>
  <c r="K34" i="2"/>
  <c r="K16" i="2"/>
  <c r="K44" i="2"/>
  <c r="L43" i="2" s="1"/>
  <c r="K20" i="2"/>
  <c r="K8" i="2"/>
  <c r="K32" i="2"/>
  <c r="K36" i="2"/>
  <c r="K40" i="2"/>
  <c r="L39" i="2" s="1"/>
  <c r="K10" i="2"/>
  <c r="E50" i="2"/>
  <c r="K50" i="2" s="1"/>
  <c r="L51" i="2" s="1"/>
  <c r="K12" i="2"/>
  <c r="L11" i="2" s="1"/>
  <c r="G16" i="2"/>
  <c r="K14" i="2" s="1"/>
  <c r="L15" i="2" s="1"/>
  <c r="K4" i="2"/>
  <c r="K2" i="2"/>
  <c r="K6" i="2"/>
  <c r="L31" i="2" l="1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<sst xmlns="http://schemas.openxmlformats.org/spreadsheetml/2006/main" count="637" uniqueCount="598">
  <si>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</si>
  <si>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</si>
  <si>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</si>
  <si>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</si>
  <si>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</si>
  <si>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</si>
  <si>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</si>
  <si>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</si>
  <si>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</si>
  <si>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</si>
  <si>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</si>
  <si>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</si>
  <si>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</si>
  <si>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</si>
  <si>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</si>
  <si>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</si>
  <si>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</si>
  <si>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</si>
  <si>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</si>
  <si>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</si>
  <si>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</si>
  <si>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</si>
  <si>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</si>
  <si>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</si>
  <si>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</si>
  <si>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</si>
  <si>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</si>
  <si>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</si>
  <si>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</si>
  <si>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</si>
  <si>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</si>
  <si>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</si>
  <si>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</si>
  <si>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</si>
  <si>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</si>
  <si>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</si>
  <si>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</si>
  <si>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</si>
  <si>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</si>
  <si>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</si>
  <si>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</si>
  <si>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</si>
  <si>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</si>
  <si>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</si>
  <si>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</si>
  <si>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</si>
  <si>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</si>
  <si>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</si>
  <si>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</si>
  <si>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</si>
  <si>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</si>
  <si>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</si>
  <si>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</si>
  <si>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</si>
  <si>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</si>
  <si>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</si>
  <si>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</si>
  <si>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</si>
  <si>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</si>
  <si>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</si>
  <si>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</si>
  <si>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</si>
  <si>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</si>
  <si>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</si>
  <si>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</si>
  <si>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</si>
  <si>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</si>
  <si>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</si>
  <si>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</si>
  <si>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</si>
  <si>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</si>
  <si>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</si>
  <si>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</si>
  <si>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</si>
  <si>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</si>
  <si>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</si>
  <si>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</si>
  <si>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</si>
  <si>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</si>
  <si>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</si>
  <si>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</si>
  <si>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</si>
  <si>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</si>
  <si>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</si>
  <si>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</si>
  <si>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</si>
  <si>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</si>
  <si>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</si>
  <si>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</si>
  <si>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</si>
  <si>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</si>
  <si>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</si>
  <si>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</si>
  <si>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</si>
  <si>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</si>
  <si>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</si>
  <si>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</si>
  <si>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</si>
  <si>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</si>
  <si>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</si>
  <si>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</si>
  <si>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</si>
  <si>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</si>
  <si>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</si>
  <si>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</si>
  <si>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</si>
  <si>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</si>
  <si>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</si>
  <si>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</si>
  <si>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</si>
  <si>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</si>
  <si>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</si>
  <si>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</si>
  <si>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</si>
  <si>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</si>
  <si>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</si>
  <si>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</si>
  <si>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</si>
  <si>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</si>
  <si>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</si>
  <si>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</si>
  <si>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</si>
  <si>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</si>
  <si>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</si>
  <si>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</si>
  <si>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</si>
  <si>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</si>
  <si>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</si>
  <si>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</si>
  <si>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</si>
  <si>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</si>
  <si>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</si>
  <si>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</si>
  <si>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</si>
  <si>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</si>
  <si>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</si>
  <si>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</si>
  <si>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</si>
  <si>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</si>
  <si>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</si>
  <si>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</si>
  <si>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</si>
  <si>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</si>
  <si>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</si>
  <si>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</si>
  <si>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</si>
  <si>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</si>
  <si>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</si>
  <si>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</si>
  <si>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</si>
  <si>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</si>
  <si>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</si>
  <si>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</si>
  <si>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</si>
  <si>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</si>
  <si>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</si>
  <si>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</si>
  <si>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</si>
  <si>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</si>
  <si>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</si>
  <si>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</si>
  <si>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</si>
  <si>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</si>
  <si>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</si>
  <si>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</si>
  <si>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</si>
  <si>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</si>
  <si>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</si>
  <si>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</si>
  <si>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</si>
  <si>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</si>
  <si>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</si>
  <si>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</si>
  <si>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</si>
  <si>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</si>
  <si>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</si>
  <si>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</si>
  <si>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</si>
  <si>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</si>
  <si>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</si>
  <si>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</si>
  <si>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</si>
  <si>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</si>
  <si>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</si>
  <si>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</si>
  <si>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</si>
  <si>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</si>
  <si>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</si>
  <si>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</si>
  <si>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</si>
  <si>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</si>
  <si>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</si>
  <si>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</si>
  <si>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</si>
  <si>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</si>
  <si>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</si>
  <si>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</si>
  <si>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</si>
  <si>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</si>
  <si>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</si>
  <si>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</si>
  <si>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</si>
  <si>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</si>
  <si>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</si>
  <si>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</si>
  <si>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</si>
  <si>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</si>
  <si>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</si>
  <si>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</si>
  <si>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</si>
  <si>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</si>
  <si>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</si>
  <si>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</si>
  <si>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</si>
  <si>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</si>
  <si>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</si>
  <si>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</si>
  <si>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</si>
  <si>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</si>
  <si>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</si>
  <si>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</si>
  <si>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</si>
  <si>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</si>
  <si>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</si>
  <si>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</si>
  <si>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</si>
  <si>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</si>
  <si>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</si>
  <si>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</si>
  <si>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</si>
  <si>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</si>
  <si>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</si>
  <si>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</si>
  <si>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</si>
  <si>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</si>
  <si>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</si>
  <si>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</si>
  <si>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</si>
  <si>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</si>
  <si>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</si>
  <si>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</si>
  <si>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</si>
  <si>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</si>
  <si>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</si>
  <si>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</si>
  <si>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</si>
  <si>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</si>
  <si>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</si>
  <si>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</si>
  <si>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</si>
  <si>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</si>
  <si>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</si>
  <si>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</si>
  <si>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</si>
  <si>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</si>
  <si>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</si>
  <si>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</si>
  <si>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</si>
  <si>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</si>
  <si>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</si>
  <si>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</si>
  <si>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</si>
  <si>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</si>
  <si>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</si>
  <si>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</si>
  <si>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</si>
  <si>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</si>
  <si>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</si>
  <si>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</si>
  <si>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</si>
  <si>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</si>
  <si>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</si>
  <si>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</si>
  <si>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</si>
  <si>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</si>
  <si>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</si>
  <si>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</si>
  <si>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</si>
  <si>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</si>
  <si>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</si>
  <si>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</si>
  <si>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</si>
  <si>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</si>
  <si>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</si>
  <si>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</si>
  <si>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</si>
  <si>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</si>
  <si>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</si>
  <si>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</si>
  <si>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</si>
  <si>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</si>
  <si>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</si>
  <si>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</si>
  <si>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</si>
  <si>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</si>
  <si>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</si>
  <si>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</si>
  <si>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</si>
  <si>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</si>
  <si>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</si>
  <si>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</si>
  <si>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</si>
  <si>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</si>
  <si>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</si>
  <si>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</si>
  <si>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</si>
  <si>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</si>
  <si>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</si>
  <si>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</si>
  <si>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</si>
  <si>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</si>
  <si>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</si>
  <si>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</si>
  <si>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</si>
  <si>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</si>
  <si>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</si>
  <si>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</si>
  <si>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</si>
  <si>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</si>
  <si>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</si>
  <si>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</si>
  <si>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</si>
  <si>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</si>
  <si>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</si>
  <si>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</si>
  <si>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</si>
  <si>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</si>
  <si>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</si>
  <si>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</si>
  <si>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</si>
  <si>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</si>
  <si>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</si>
  <si>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</si>
  <si>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</si>
  <si>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</si>
  <si>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</si>
  <si>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</si>
  <si>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</si>
  <si>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</si>
  <si>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</si>
  <si>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</si>
  <si>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</si>
  <si>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</si>
  <si>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</si>
  <si>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</si>
  <si>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</si>
  <si>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</si>
  <si>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</si>
  <si>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</si>
  <si>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</si>
  <si>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</si>
  <si>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</si>
  <si>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</si>
  <si>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</si>
  <si>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</si>
  <si>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</si>
  <si>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</si>
  <si>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</si>
  <si>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</si>
  <si>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</si>
  <si>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</si>
  <si>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</si>
  <si>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</si>
  <si>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</si>
  <si>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</si>
  <si>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</si>
  <si>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</si>
  <si>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</si>
  <si>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</si>
  <si>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</si>
  <si>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</si>
  <si>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</si>
  <si>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</si>
  <si>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</si>
  <si>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</si>
  <si>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</si>
  <si>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</si>
  <si>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</si>
  <si>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</si>
  <si>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</si>
  <si>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</si>
  <si>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</si>
  <si>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</si>
  <si>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</si>
  <si>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</si>
  <si>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</si>
  <si>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</si>
  <si>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</si>
  <si>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</si>
  <si>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</si>
  <si>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</si>
  <si>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</si>
  <si>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</si>
  <si>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</si>
  <si>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</si>
  <si>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</si>
  <si>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</si>
  <si>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</si>
  <si>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</si>
  <si>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</si>
  <si>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</si>
  <si>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</si>
  <si>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</si>
  <si>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</si>
  <si>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</si>
  <si>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</si>
  <si>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</si>
  <si>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</si>
  <si>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</si>
  <si>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</si>
  <si>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</si>
  <si>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</si>
  <si>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</si>
  <si>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</si>
  <si>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</si>
  <si>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</si>
  <si>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</si>
  <si>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</si>
  <si>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</si>
  <si>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</si>
  <si>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</si>
  <si>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</si>
  <si>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</si>
  <si>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</si>
  <si>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</si>
  <si>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</si>
  <si>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</si>
  <si>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</si>
  <si>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</si>
  <si>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</si>
  <si>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</si>
  <si>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</si>
  <si>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</si>
  <si>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</si>
  <si>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</si>
  <si>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</si>
  <si>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</si>
  <si>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</si>
  <si>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</si>
  <si>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</si>
  <si>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</si>
  <si>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</si>
  <si>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</si>
  <si>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</si>
  <si>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</si>
  <si>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</si>
  <si>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</si>
  <si>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</si>
  <si>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</si>
  <si>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</si>
  <si>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</si>
  <si>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</si>
  <si>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</si>
  <si>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</si>
  <si>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</si>
  <si>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</si>
  <si>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</si>
  <si>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</si>
  <si>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</si>
  <si>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</si>
  <si>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</si>
  <si>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</si>
  <si>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</si>
  <si>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</si>
  <si>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</si>
  <si>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</si>
  <si>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</si>
  <si>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</si>
  <si>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</si>
  <si>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</si>
  <si>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</si>
  <si>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</si>
  <si>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</si>
  <si>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</si>
  <si>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</si>
  <si>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</si>
  <si>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</si>
  <si>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</si>
  <si>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</si>
  <si>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</si>
  <si>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</si>
  <si>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</si>
  <si>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</si>
  <si>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</si>
  <si>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</si>
  <si>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</si>
  <si>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</si>
  <si>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</si>
  <si>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</si>
  <si>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</si>
  <si>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</si>
  <si>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</si>
  <si>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</si>
  <si>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</si>
  <si>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</si>
  <si>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</si>
  <si>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</si>
  <si>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</si>
  <si>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</si>
  <si>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</si>
  <si>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</si>
  <si>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</si>
  <si>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</si>
  <si>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</si>
  <si>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</si>
  <si>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</si>
  <si>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</si>
  <si>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</si>
  <si>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</si>
  <si>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</si>
  <si>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</si>
  <si>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</si>
  <si>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</si>
  <si>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</si>
  <si>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</si>
  <si>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</si>
  <si>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</si>
  <si>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</si>
  <si>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</si>
  <si>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</si>
  <si>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</si>
  <si>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</si>
  <si>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</si>
  <si>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</si>
  <si>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</si>
  <si>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</si>
  <si>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</si>
  <si>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</si>
  <si>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</si>
  <si>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</si>
  <si>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</si>
  <si>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</si>
  <si>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</si>
  <si>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</si>
  <si>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</si>
  <si>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</si>
  <si>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</si>
  <si>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</si>
  <si>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</si>
  <si>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</si>
  <si>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</si>
  <si>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</si>
  <si>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</si>
  <si>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</si>
  <si>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</si>
  <si>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</si>
  <si>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</si>
  <si>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</si>
  <si>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</si>
  <si>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</si>
  <si>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</si>
  <si>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</si>
  <si>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</si>
  <si>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</si>
  <si>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</si>
  <si>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</si>
  <si>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</si>
  <si>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</si>
  <si>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</si>
  <si>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</si>
  <si>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</si>
  <si>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</si>
  <si>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</si>
  <si>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</si>
  <si>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</si>
  <si>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</si>
  <si>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</si>
  <si>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</si>
  <si>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</si>
  <si>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</si>
  <si>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</si>
  <si>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</si>
  <si>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</si>
  <si>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</si>
  <si>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</si>
  <si>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</si>
  <si>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</si>
  <si>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</si>
  <si>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</si>
  <si>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</si>
  <si>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</si>
  <si>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</si>
  <si>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</si>
  <si>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</si>
  <si>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</si>
  <si>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</si>
  <si>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</si>
  <si>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</si>
  <si>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t>events are lower scores relative to you dying from Covid-19)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</si>
  <si>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</si>
  <si>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</si>
  <si>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</si>
  <si>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</si>
  <si>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</si>
  <si>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</si>
  <si>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</si>
  <si>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</si>
  <si>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t>(</t>
    </r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</si>
</sst>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9" fillId="0" borderId="0" xfId="0" applyFont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428625</xdr:colOff>
      <xdr:row>23</xdr:row>
      <xdr:rowOff>37732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7D876D-33B5-4CC4-BF89-5C468E611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743825" cy="4346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36"/>
  <sheetViews>
    <sheetView showGridLines="0" tabSelected="1" workbookViewId="0">
      <selection activeCell="A37" sqref="A37"/>
    </sheetView>
  </sheetViews>
  <sheetFormatPr defaultRowHeight="14.75" x14ac:dyDescent="0.75"/>
  <sheetData>
    <row r="3" spans="14:14" x14ac:dyDescent="0.75">
      <c r="N3" s="78" t="s">
        <v>589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78" t="s">
        <v>590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591</v>
      </c>
    </row>
    <row r="14" spans="14:14" x14ac:dyDescent="0.75">
      <c r="N14" t="s">
        <v>586</v>
      </c>
    </row>
    <row r="15" spans="14:14" x14ac:dyDescent="0.75">
      <c r="N15" s="79" t="s">
        <v>592</v>
      </c>
    </row>
    <row r="16" spans="14:14" x14ac:dyDescent="0.75">
      <c r="N16" s="79" t="s">
        <v>594</v>
      </c>
    </row>
    <row r="17" spans="1:14" x14ac:dyDescent="0.75">
      <c r="N17" s="79" t="s">
        <v>595</v>
      </c>
    </row>
    <row r="18" spans="1:14" x14ac:dyDescent="0.75">
      <c r="N18" s="79" t="s">
        <v>596</v>
      </c>
    </row>
    <row r="19" spans="1:14" x14ac:dyDescent="0.75">
      <c r="N19" s="79" t="s">
        <v>593</v>
      </c>
    </row>
    <row r="20" spans="1:14" x14ac:dyDescent="0.75">
      <c r="N20" s="79" t="s">
        <v>587</v>
      </c>
    </row>
    <row r="22" spans="1:14" x14ac:dyDescent="0.75">
      <c r="N22" s="80" t="s">
        <v>597</v>
      </c>
    </row>
    <row r="23" spans="1:14" x14ac:dyDescent="0.75">
      <c r="N23" s="80" t="s">
        <v>588</v>
      </c>
    </row>
    <row r="25" spans="1:14" x14ac:dyDescent="0.75">
      <c r="A25" s="31" t="str">
        <f>CONCATENATE("Version ",'Change Log'!$B$3," – © ",YEAR('Change Log'!$A$3),", William W. Davis, MSPM, PMP")</f>
        <v>Version 0.2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0.02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0.2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A8" sqref="A8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81" t="s">
        <v>549</v>
      </c>
      <c r="B3" s="82"/>
      <c r="C3" s="82"/>
      <c r="D3" s="83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84" t="s">
        <v>550</v>
      </c>
      <c r="B4" s="85"/>
      <c r="C4" s="85"/>
      <c r="D4" s="86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84" t="s">
        <v>578</v>
      </c>
      <c r="B5" s="85"/>
      <c r="C5" s="85"/>
      <c r="D5" s="86"/>
      <c r="K5" s="49"/>
      <c r="L5" s="50"/>
      <c r="M5" s="51"/>
    </row>
    <row r="6" spans="1:13" x14ac:dyDescent="0.75">
      <c r="A6" s="87" t="str">
        <f>IF(C18&lt;C44,"You should get vaccinated","You should NOT get vaccinated")</f>
        <v>You should get vaccinated</v>
      </c>
      <c r="B6" s="88"/>
      <c r="C6" s="88"/>
      <c r="D6" s="89"/>
      <c r="I6" s="4">
        <f>Inputs!A7+Inputs!A8</f>
        <v>0.12000000000000001</v>
      </c>
      <c r="K6" s="43">
        <f>E8*G8*I6</f>
        <v>8.8800000000000017E-5</v>
      </c>
      <c r="L6" s="48"/>
      <c r="M6" s="55"/>
    </row>
    <row r="7" spans="1:13" ht="15.5" thickBot="1" x14ac:dyDescent="0.9">
      <c r="A7" s="90"/>
      <c r="B7" s="91"/>
      <c r="C7" s="91"/>
      <c r="D7" s="92"/>
      <c r="I7" s="14" t="s">
        <v>12</v>
      </c>
      <c r="K7" s="35"/>
      <c r="L7" s="37">
        <f>K6*K8</f>
        <v>3.845040000000001E-2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0.88</v>
      </c>
      <c r="K10" s="43">
        <f>E8*G8*I10</f>
        <v>6.5120000000000011E-4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6.5120000000000011E-2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Inputs!A8+Inputs!A9</f>
        <v>4.0000000000000008E-2</v>
      </c>
      <c r="J14" s="2"/>
      <c r="K14" s="43">
        <f>E8*G16*I14</f>
        <v>7.6880000000000036E-4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0.27523040000000015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7.4078808</v>
      </c>
      <c r="D18" s="2"/>
      <c r="F18" s="2"/>
      <c r="G18" s="8">
        <v>0</v>
      </c>
      <c r="H18" s="2"/>
      <c r="I18" s="7">
        <f>1-I14</f>
        <v>0.96</v>
      </c>
      <c r="J18" s="2"/>
      <c r="K18" s="43">
        <f>E8*G16*I18</f>
        <v>1.8451200000000004E-2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0.46128000000000013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Inputs!A6</f>
        <v>0.02</v>
      </c>
      <c r="H22" s="2"/>
      <c r="I22" s="2"/>
      <c r="J22" s="2"/>
      <c r="K22" s="43">
        <f>E24*G22</f>
        <v>1.9599999999999999E-2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6.5267999999999997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0.98</v>
      </c>
      <c r="J26" s="2"/>
      <c r="K26" s="43">
        <f>E24*G26</f>
        <v>0.96039999999999992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0.2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4"/>
  <sheetViews>
    <sheetView workbookViewId="0">
      <selection activeCell="A3" sqref="A3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44305</v>
      </c>
      <c r="B3" s="24" t="s">
        <v>577</v>
      </c>
      <c r="C3" s="25" t="s">
        <v>576</v>
      </c>
    </row>
    <row r="4" spans="1:3" x14ac:dyDescent="0.75">
      <c r="A4" s="23">
        <v>44304</v>
      </c>
      <c r="B4" s="24" t="s">
        <v>535</v>
      </c>
      <c r="C4" s="25" t="s">
        <v>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2021-04-19T06:48:33Z</dcterms:modified>
</cp:coreProperties>
</file>