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8_{905E9F33-3EBC-4BAC-A28B-E00BBEED3A1B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A21" i="6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2" i="2"/>
  <c r="G26" i="2" s="1"/>
  <c r="I16" i="2"/>
  <c r="I8" i="2"/>
  <c r="G10" i="2"/>
  <c r="G4" i="2"/>
  <c r="E10" i="2"/>
  <c r="I6" i="2"/>
  <c r="I10" i="2" s="1"/>
  <c r="I18" i="2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<sst xmlns="http://schemas.openxmlformats.org/spreadsheetml/2006/main" count="677" uniqueCount="620">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</sst>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>
      <selection activeCell="A41" sqref="A41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0.3.1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81" t="s">
        <v>613</v>
      </c>
    </row>
    <row r="4" spans="1:3" x14ac:dyDescent="0.75">
      <c r="A4" s="81" t="s">
        <v>614</v>
      </c>
    </row>
    <row r="5" spans="1:3" x14ac:dyDescent="0.75">
      <c r="A5" s="81" t="s">
        <v>600</v>
      </c>
    </row>
    <row r="6" spans="1:3" ht="15.5" thickBot="1" x14ac:dyDescent="0.9">
      <c r="A6" s="81"/>
    </row>
    <row r="7" spans="1:3" x14ac:dyDescent="0.75">
      <c r="A7" s="82" t="s">
        <v>601</v>
      </c>
      <c r="B7" s="83" t="s">
        <v>602</v>
      </c>
      <c r="C7" s="84" t="s">
        <v>603</v>
      </c>
    </row>
    <row r="8" spans="1:3" x14ac:dyDescent="0.75">
      <c r="A8" s="85" t="s">
        <v>604</v>
      </c>
      <c r="B8" s="86" t="s">
        <v>605</v>
      </c>
      <c r="C8" s="87" t="s">
        <v>615</v>
      </c>
    </row>
    <row r="9" spans="1:3" x14ac:dyDescent="0.75">
      <c r="A9" s="85" t="s">
        <v>606</v>
      </c>
      <c r="B9" s="86" t="s">
        <v>607</v>
      </c>
      <c r="C9" s="87" t="s">
        <v>611</v>
      </c>
    </row>
    <row r="10" spans="1:3" x14ac:dyDescent="0.75">
      <c r="A10" s="85" t="s">
        <v>609</v>
      </c>
      <c r="B10" s="88" t="s">
        <v>608</v>
      </c>
      <c r="C10" s="87" t="s">
        <v>610</v>
      </c>
    </row>
    <row r="11" spans="1:3" x14ac:dyDescent="0.75">
      <c r="A11" s="85" t="s">
        <v>616</v>
      </c>
      <c r="B11" s="86" t="s">
        <v>612</v>
      </c>
      <c r="C11" s="87" t="s">
        <v>617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0.3.1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0.5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0.3.1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3" t="s">
        <v>549</v>
      </c>
      <c r="B3" s="94"/>
      <c r="C3" s="94"/>
      <c r="D3" s="95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96" t="s">
        <v>550</v>
      </c>
      <c r="B4" s="97"/>
      <c r="C4" s="97"/>
      <c r="D4" s="98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96" t="s">
        <v>578</v>
      </c>
      <c r="B5" s="97"/>
      <c r="C5" s="97"/>
      <c r="D5" s="98"/>
      <c r="K5" s="49"/>
      <c r="L5" s="50"/>
      <c r="M5" s="51"/>
    </row>
    <row r="6" spans="1:13" x14ac:dyDescent="0.75">
      <c r="A6" s="99" t="str">
        <f>IF(C18&lt;C44,"You should get vaccinated","You should NOT get vaccinated")</f>
        <v>You should NOT get vaccinated</v>
      </c>
      <c r="B6" s="100"/>
      <c r="C6" s="100"/>
      <c r="D6" s="101"/>
      <c r="I6" s="4">
        <f>Inputs!A7+Inputs!A8</f>
        <v>0.6</v>
      </c>
      <c r="K6" s="43">
        <f>E8*G8*I6</f>
        <v>4.4400000000000006E-4</v>
      </c>
      <c r="L6" s="48"/>
      <c r="M6" s="55"/>
    </row>
    <row r="7" spans="1:13" ht="15.5" thickBot="1" x14ac:dyDescent="0.9">
      <c r="A7" s="102"/>
      <c r="B7" s="103"/>
      <c r="C7" s="103"/>
      <c r="D7" s="104"/>
      <c r="I7" s="14" t="s">
        <v>12</v>
      </c>
      <c r="K7" s="35"/>
      <c r="L7" s="37">
        <f>K6*K8</f>
        <v>0.19225200000000003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0.4</v>
      </c>
      <c r="K10" s="43">
        <f>E8*G8*I10</f>
        <v>2.9600000000000004E-4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2.9600000000000005E-2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Inputs!A6+Inputs!A8</f>
        <v>0.52</v>
      </c>
      <c r="J14" s="2"/>
      <c r="K14" s="43">
        <f>E8*G16*I14</f>
        <v>9.9944000000000022E-3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3.5779952000000006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10.598287200000001</v>
      </c>
      <c r="D18" s="2"/>
      <c r="F18" s="2"/>
      <c r="G18" s="8">
        <v>0</v>
      </c>
      <c r="H18" s="2"/>
      <c r="I18" s="7">
        <f>1-I14</f>
        <v>0.48</v>
      </c>
      <c r="J18" s="2"/>
      <c r="K18" s="43">
        <f>E8*G16*I18</f>
        <v>9.2256000000000022E-3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0.23064000000000007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0.3.1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6"/>
  <sheetViews>
    <sheetView workbookViewId="0">
      <selection activeCell="C4" sqref="C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44306</v>
      </c>
      <c r="B3" s="24" t="s">
        <v>618</v>
      </c>
      <c r="C3" s="25" t="s">
        <v>619</v>
      </c>
    </row>
    <row r="4" spans="1:3" x14ac:dyDescent="0.75">
      <c r="A4" s="23">
        <v>44305</v>
      </c>
      <c r="B4" s="24" t="s">
        <v>598</v>
      </c>
      <c r="C4" s="25" t="s">
        <v>599</v>
      </c>
    </row>
    <row r="5" spans="1:3" x14ac:dyDescent="0.75">
      <c r="A5" s="23">
        <v>44305</v>
      </c>
      <c r="B5" s="24" t="s">
        <v>577</v>
      </c>
      <c r="C5" s="25" t="s">
        <v>576</v>
      </c>
    </row>
    <row r="6" spans="1:3" x14ac:dyDescent="0.75">
      <c r="A6" s="23">
        <v>44304</v>
      </c>
      <c r="B6" s="24" t="s">
        <v>535</v>
      </c>
      <c r="C6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2021-04-20T12:01:04Z</dcterms:modified>
</cp:coreProperties>
</file>